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workbookProtection workbookPassword="EE4B" lockStructure="1"/>
  <bookViews>
    <workbookView xWindow="-15" yWindow="-15" windowWidth="10245" windowHeight="8070"/>
  </bookViews>
  <sheets>
    <sheet name="表紙" sheetId="7" r:id="rId1"/>
    <sheet name="グラフ" sheetId="5" r:id="rId2"/>
    <sheet name="Active Table" sheetId="2" state="hidden" r:id="rId3"/>
    <sheet name="MASTER" sheetId="3" state="hidden" r:id="rId4"/>
    <sheet name="Pulldown Master" sheetId="4" state="hidden" r:id="rId5"/>
    <sheet name="更新履歴" sheetId="8" state="hidden" r:id="rId6"/>
  </sheets>
  <externalReferences>
    <externalReference r:id="rId7"/>
    <externalReference r:id="rId8"/>
  </externalReferences>
  <definedNames>
    <definedName name="_xlnm._FilterDatabase" localSheetId="2" hidden="1">'Active Table'!$G$38:$H$41</definedName>
    <definedName name="_xlnm._FilterDatabase" localSheetId="1" hidden="1">グラフ!$E$38:$F$41</definedName>
    <definedName name="FigLeft" localSheetId="2">'Active Table'!$O$2</definedName>
    <definedName name="FigLeft" localSheetId="3">MASTER!$B$8</definedName>
    <definedName name="FigLeft" localSheetId="1">グラフ!$O$2</definedName>
    <definedName name="FigQN0">[1]QN!$A$25:$B$77</definedName>
    <definedName name="FigRight1" localSheetId="2">'Active Table'!$P$116</definedName>
    <definedName name="FigRight1" localSheetId="3">MASTER!$C$123</definedName>
    <definedName name="FigRight1" localSheetId="1">グラフ!$P$116</definedName>
    <definedName name="FigRight2" localSheetId="2">'Active Table'!#REF!</definedName>
    <definedName name="FigRight2" localSheetId="3">MASTER!#REF!</definedName>
    <definedName name="FigRight2" localSheetId="1">グラフ!#REF!</definedName>
    <definedName name="FigRight3" localSheetId="2">'Active Table'!$S$116</definedName>
    <definedName name="FigRight3" localSheetId="3">MASTER!$F$123</definedName>
    <definedName name="FigRight3" localSheetId="1">グラフ!$S$116</definedName>
    <definedName name="FigRight4" localSheetId="2">'Active Table'!#REF!</definedName>
    <definedName name="FigRight4" localSheetId="3">MASTER!#REF!</definedName>
    <definedName name="FigRight4" localSheetId="1">グラフ!#REF!</definedName>
    <definedName name="FigRight5" localSheetId="2">'Active Table'!$V$116</definedName>
    <definedName name="FigRight5" localSheetId="3">MASTER!$I$123</definedName>
    <definedName name="FigRight5" localSheetId="1">グラフ!$V$116</definedName>
    <definedName name="FigRight6" localSheetId="2">'Active Table'!#REF!</definedName>
    <definedName name="FigRight6" localSheetId="3">MASTER!#REF!</definedName>
    <definedName name="FigRight6" localSheetId="1">グラフ!#REF!</definedName>
    <definedName name="MN登録情報_CPRC_許容" localSheetId="2">'Active Table'!$A$119:$E$127</definedName>
    <definedName name="MN登録情報_CPRC_許容" localSheetId="3">MASTER!#REF!</definedName>
    <definedName name="MN登録情報_CPRC_許容" localSheetId="1">グラフ!$A$119:$E$127</definedName>
    <definedName name="MN登録情報_CPRC_許容">'[2]300(許容)'!$A$109:$E$117</definedName>
    <definedName name="MN登録情報_CPRC_破壊" localSheetId="2">'Active Table'!$A$129:$B$132</definedName>
    <definedName name="MN登録情報_CPRC_破壊" localSheetId="3">MASTER!#REF!</definedName>
    <definedName name="MN登録情報_CPRC_破壊" localSheetId="1">グラフ!$A$129:$B$132</definedName>
    <definedName name="MN登録情報_CPRC_破壊">'[2]300(許容)'!$A$119:$B$122</definedName>
    <definedName name="MN登録情報_SC_許容" localSheetId="2">'Active Table'!$A$84:$B$91</definedName>
    <definedName name="MN登録情報_SC_許容" localSheetId="3">MASTER!#REF!</definedName>
    <definedName name="MN登録情報_SC_許容" localSheetId="1">グラフ!$A$84:$B$91</definedName>
    <definedName name="MN登録情報_SC_許容">'[2]300(許容)'!$A$75:$B$82</definedName>
    <definedName name="MN登録情報_SC_降伏" localSheetId="2">'Active Table'!$A$93:$B$98</definedName>
    <definedName name="MN登録情報_SC_降伏" localSheetId="3">MASTER!#REF!</definedName>
    <definedName name="MN登録情報_SC_降伏" localSheetId="1">グラフ!$A$93:$B$98</definedName>
    <definedName name="MN登録情報_SC_降伏">'[2]300(許容)'!$A$84:$B$89</definedName>
    <definedName name="MN登録情報_SC_破壊" localSheetId="2">'Active Table'!$A$100:$B$104</definedName>
    <definedName name="MN登録情報_SC_破壊" localSheetId="3">MASTER!#REF!</definedName>
    <definedName name="MN登録情報_SC_破壊" localSheetId="1">グラフ!$A$100:$B$104</definedName>
    <definedName name="MN登録情報_SC_破壊">'[2]300(許容)'!$A$91:$B$95</definedName>
    <definedName name="MN登録情報_許容" localSheetId="2">'Active Table'!$A$43:$D$49</definedName>
    <definedName name="MN登録情報_許容" localSheetId="3">MASTER!#REF!</definedName>
    <definedName name="MN登録情報_許容" localSheetId="1">グラフ!$A$43:$D$49</definedName>
    <definedName name="MN登録情報_許容">'[2]300(許容)'!$A$34:$D$40</definedName>
    <definedName name="MN登録情報_鋼管_許容" localSheetId="2">'Active Table'!$A$65:$B$70</definedName>
    <definedName name="MN登録情報_鋼管_許容" localSheetId="3">MASTER!#REF!</definedName>
    <definedName name="MN登録情報_鋼管_許容" localSheetId="1">グラフ!$A$65:$B$70</definedName>
    <definedName name="MN登録情報_鋼管_許容">'[2]300(許容)'!$A$56:$B$61</definedName>
    <definedName name="MN登録情報_鋼管_降伏" localSheetId="2">'Active Table'!$A$72:$B$76</definedName>
    <definedName name="MN登録情報_鋼管_降伏" localSheetId="3">MASTER!#REF!</definedName>
    <definedName name="MN登録情報_鋼管_降伏" localSheetId="1">グラフ!$A$72:$B$76</definedName>
    <definedName name="MN登録情報_鋼管_降伏">'[2]300(許容)'!$A$63:$B$67</definedName>
    <definedName name="MN登録情報_鋼管_破壊" localSheetId="2">'Active Table'!$A$78:$B$82</definedName>
    <definedName name="MN登録情報_鋼管_破壊" localSheetId="3">MASTER!#REF!</definedName>
    <definedName name="MN登録情報_鋼管_破壊" localSheetId="1">グラフ!$A$78:$B$82</definedName>
    <definedName name="MN登録情報_鋼管_破壊">'[2]300(許容)'!$A$69:$B$73</definedName>
    <definedName name="MN登録情報_降伏" localSheetId="2">'Active Table'!$A$51:$B$56</definedName>
    <definedName name="MN登録情報_降伏" localSheetId="3">MASTER!#REF!</definedName>
    <definedName name="MN登録情報_降伏" localSheetId="1">グラフ!$A$51:$B$56</definedName>
    <definedName name="MN登録情報_降伏">'[2]300(許容)'!$A$42:$B$47</definedName>
    <definedName name="MN登録情報_場所_許容" localSheetId="2">'Active Table'!$A$106:$B$111</definedName>
    <definedName name="MN登録情報_場所_許容" localSheetId="3">MASTER!#REF!</definedName>
    <definedName name="MN登録情報_場所_許容" localSheetId="1">グラフ!$A$106:$B$111</definedName>
    <definedName name="MN登録情報_場所_許容">'[2]300(許容)'!$A$97:$B$102</definedName>
    <definedName name="MN登録情報_場所_降伏破壊" localSheetId="2">'Active Table'!$A$113:$B$116</definedName>
    <definedName name="MN登録情報_場所_降伏破壊" localSheetId="3">MASTER!#REF!</definedName>
    <definedName name="MN登録情報_場所_降伏破壊" localSheetId="1">グラフ!$A$113:$B$116</definedName>
    <definedName name="MN登録情報_場所_降伏破壊">'[2]300(許容)'!$A$104:$B$107</definedName>
    <definedName name="MN登録情報_破壊" localSheetId="2">'Active Table'!$A$58:$B$63</definedName>
    <definedName name="MN登録情報_破壊" localSheetId="3">MASTER!#REF!</definedName>
    <definedName name="MN登録情報_破壊" localSheetId="1">グラフ!$A$58:$B$63</definedName>
    <definedName name="MN登録情報_破壊">'[2]300(許容)'!$A$49:$B$54</definedName>
    <definedName name="_xlnm.Print_Area" localSheetId="2">'Active Table'!$A$2:$W$117</definedName>
    <definedName name="_xlnm.Print_Area" localSheetId="3">MASTER!$B$8:$BHF$123</definedName>
    <definedName name="_xlnm.Print_Area" localSheetId="1">グラフ!$A$2:$AA$142</definedName>
    <definedName name="_xlnm.Print_Area" localSheetId="0">表紙!$A$1:$M$39</definedName>
    <definedName name="個数">[1]QN!$AE$3</definedName>
    <definedName name="登録情報">[1]QN!$AF$4:$AY$9</definedName>
  </definedNames>
  <calcPr calcId="145621"/>
</workbook>
</file>

<file path=xl/calcChain.xml><?xml version="1.0" encoding="utf-8"?>
<calcChain xmlns="http://schemas.openxmlformats.org/spreadsheetml/2006/main">
  <c r="K36" i="5" l="1"/>
  <c r="K35" i="5"/>
  <c r="F41" i="5" l="1"/>
  <c r="E39" i="2"/>
  <c r="E38" i="2"/>
  <c r="D44" i="2" s="1"/>
  <c r="E37" i="2"/>
  <c r="H40" i="2"/>
  <c r="H39" i="2"/>
  <c r="H38" i="2"/>
  <c r="H37" i="2"/>
  <c r="I37" i="2" l="1"/>
  <c r="G37" i="5" s="1"/>
  <c r="I39" i="2"/>
  <c r="G39" i="5" s="1"/>
  <c r="BGY2" i="3"/>
  <c r="BGP2" i="3"/>
  <c r="BGG2" i="3"/>
  <c r="BFX2" i="3"/>
  <c r="BFO2" i="3"/>
  <c r="BFF2" i="3"/>
  <c r="BEW2" i="3"/>
  <c r="BEN2" i="3"/>
  <c r="BEE2" i="3"/>
  <c r="BDV2" i="3"/>
  <c r="BDM2" i="3"/>
  <c r="BDD2" i="3" l="1"/>
  <c r="BCU2" i="3"/>
  <c r="BCL2" i="3"/>
  <c r="BCC2" i="3"/>
  <c r="BBT2" i="3"/>
  <c r="BBK2" i="3"/>
  <c r="BBB2" i="3"/>
  <c r="BAS2" i="3"/>
  <c r="BAJ2" i="3"/>
  <c r="BAA2" i="3"/>
  <c r="AZR2" i="3"/>
  <c r="AZI2" i="3" l="1"/>
  <c r="AYZ2" i="3"/>
  <c r="AYQ2" i="3"/>
  <c r="AYH2" i="3"/>
  <c r="AXY2" i="3"/>
  <c r="AXP2" i="3"/>
  <c r="AXG2" i="3"/>
  <c r="AWX2" i="3"/>
  <c r="AWO2" i="3"/>
  <c r="AWF2" i="3"/>
  <c r="AVW2" i="3"/>
  <c r="AVN2" i="3" l="1"/>
  <c r="AVE2" i="3"/>
  <c r="AUV2" i="3"/>
  <c r="AUM2" i="3"/>
  <c r="AUD2" i="3"/>
  <c r="ATU2" i="3"/>
  <c r="ATL2" i="3"/>
  <c r="ATC2" i="3"/>
  <c r="AST2" i="3"/>
  <c r="ASK2" i="3"/>
  <c r="ASB2" i="3"/>
  <c r="ARS2" i="3"/>
  <c r="ARJ2" i="3" l="1"/>
  <c r="ARA2" i="3"/>
  <c r="AQR2" i="3"/>
  <c r="AQI2" i="3"/>
  <c r="APZ2" i="3"/>
  <c r="APQ2" i="3"/>
  <c r="APH2" i="3"/>
  <c r="AOY2" i="3"/>
  <c r="AOP2" i="3"/>
  <c r="AOG2" i="3"/>
  <c r="ANX2" i="3"/>
  <c r="ANO2" i="3"/>
  <c r="ANF2" i="3" l="1"/>
  <c r="AMW2" i="3"/>
  <c r="AMN2" i="3"/>
  <c r="AME2" i="3"/>
  <c r="ALV2" i="3"/>
  <c r="ALM2" i="3"/>
  <c r="ALD2" i="3"/>
  <c r="AKU2" i="3"/>
  <c r="AKL2" i="3"/>
  <c r="AKC2" i="3"/>
  <c r="AJT2" i="3"/>
  <c r="AJK2" i="3"/>
  <c r="AJB2" i="3"/>
  <c r="AIS2" i="3"/>
  <c r="AIJ2" i="3"/>
  <c r="AIA2" i="3"/>
  <c r="AHR2" i="3"/>
  <c r="AHI2" i="3"/>
  <c r="AGZ2" i="3"/>
  <c r="AGQ2" i="3"/>
  <c r="AGH2" i="3"/>
  <c r="AFY2" i="3"/>
  <c r="AFP2" i="3"/>
  <c r="AFG2" i="3"/>
  <c r="AEX2" i="3"/>
  <c r="AEO2" i="3"/>
  <c r="AEF2" i="3"/>
  <c r="ADW2" i="3"/>
  <c r="ADN2" i="3"/>
  <c r="ADE2" i="3"/>
  <c r="ACV2" i="3"/>
  <c r="ACM2" i="3"/>
  <c r="ACD2" i="3"/>
  <c r="ABU2" i="3"/>
  <c r="ABL2" i="3"/>
  <c r="ABC2" i="3"/>
  <c r="AAT2" i="3" l="1"/>
  <c r="AAK2" i="3"/>
  <c r="AAB2" i="3"/>
  <c r="ZS2" i="3"/>
  <c r="ZJ2" i="3"/>
  <c r="ZA2" i="3"/>
  <c r="YR2" i="3"/>
  <c r="YI2" i="3"/>
  <c r="XZ2" i="3"/>
  <c r="XQ2" i="3"/>
  <c r="XH2" i="3"/>
  <c r="WY2" i="3"/>
  <c r="WP2" i="3" l="1"/>
  <c r="WG2" i="3"/>
  <c r="VX2" i="3"/>
  <c r="VO2" i="3"/>
  <c r="VF2" i="3"/>
  <c r="UW2" i="3"/>
  <c r="UN2" i="3"/>
  <c r="UE2" i="3"/>
  <c r="TV2" i="3"/>
  <c r="TM2" i="3"/>
  <c r="TD2" i="3"/>
  <c r="SU2" i="3" l="1"/>
  <c r="SL2" i="3"/>
  <c r="SC2" i="3"/>
  <c r="RT2" i="3"/>
  <c r="RK2" i="3"/>
  <c r="RB2" i="3"/>
  <c r="QS2" i="3"/>
  <c r="QJ2" i="3"/>
  <c r="QA2" i="3"/>
  <c r="PR2" i="3"/>
  <c r="PI2" i="3"/>
  <c r="OZ2" i="3" l="1"/>
  <c r="OQ2" i="3"/>
  <c r="OH2" i="3"/>
  <c r="NY2" i="3"/>
  <c r="NP2" i="3"/>
  <c r="NG2" i="3"/>
  <c r="MX2" i="3"/>
  <c r="MO2" i="3"/>
  <c r="MF2" i="3"/>
  <c r="LW2" i="3"/>
  <c r="LN2" i="3"/>
  <c r="LE2" i="3" l="1"/>
  <c r="KV2" i="3"/>
  <c r="KM2" i="3"/>
  <c r="KD2" i="3"/>
  <c r="JU2" i="3"/>
  <c r="JL2" i="3"/>
  <c r="JC2" i="3"/>
  <c r="IT2" i="3"/>
  <c r="IK2" i="3"/>
  <c r="IB2" i="3"/>
  <c r="HS2" i="3"/>
  <c r="HJ2" i="3"/>
  <c r="HA2" i="3" l="1"/>
  <c r="GR2" i="3"/>
  <c r="GI2" i="3"/>
  <c r="FZ2" i="3"/>
  <c r="FQ2" i="3"/>
  <c r="FH2" i="3"/>
  <c r="EY2" i="3"/>
  <c r="EP2" i="3"/>
  <c r="EG2" i="3"/>
  <c r="DX2" i="3"/>
  <c r="DO2" i="3"/>
  <c r="DF2" i="3"/>
  <c r="B15" i="4" l="1"/>
  <c r="B14" i="4"/>
  <c r="B13" i="4"/>
  <c r="B12" i="4"/>
  <c r="B11" i="4"/>
  <c r="B10" i="4"/>
  <c r="B9" i="4"/>
  <c r="B8" i="4"/>
  <c r="B7" i="4"/>
  <c r="B6" i="4"/>
  <c r="B5" i="4"/>
  <c r="B4" i="4"/>
  <c r="E42" i="2"/>
  <c r="D42" i="2"/>
  <c r="CW2" i="3"/>
  <c r="CN2" i="3"/>
  <c r="CE2" i="3"/>
  <c r="BV2" i="3"/>
  <c r="BM2" i="3"/>
  <c r="BD2" i="3"/>
  <c r="AU2" i="3"/>
  <c r="AL2" i="3"/>
  <c r="T2" i="3"/>
  <c r="AC2" i="3"/>
  <c r="K2" i="3"/>
  <c r="B2" i="3"/>
  <c r="H41" i="2"/>
  <c r="E43" i="2"/>
  <c r="D43" i="2"/>
  <c r="D41" i="2"/>
  <c r="O5" i="5" l="1"/>
  <c r="O1" i="5"/>
  <c r="O118" i="5" s="1"/>
  <c r="O4" i="5"/>
  <c r="O5" i="2"/>
  <c r="O1" i="2"/>
  <c r="O118" i="2" s="1"/>
  <c r="W118" i="2" s="1"/>
  <c r="O4" i="2"/>
  <c r="O2" i="5" l="1"/>
  <c r="O15" i="5"/>
  <c r="O24" i="5"/>
  <c r="O40" i="5"/>
  <c r="O56" i="5"/>
  <c r="O72" i="5"/>
  <c r="O88" i="5"/>
  <c r="O104" i="5"/>
  <c r="O9" i="5"/>
  <c r="O25" i="5"/>
  <c r="O41" i="5"/>
  <c r="O57" i="5"/>
  <c r="O73" i="5"/>
  <c r="O89" i="5"/>
  <c r="O105" i="5"/>
  <c r="O14" i="5"/>
  <c r="O30" i="5"/>
  <c r="O46" i="5"/>
  <c r="O62" i="5"/>
  <c r="O78" i="5"/>
  <c r="O94" i="5"/>
  <c r="O110" i="5"/>
  <c r="O19" i="5"/>
  <c r="O35" i="5"/>
  <c r="O51" i="5"/>
  <c r="O67" i="5"/>
  <c r="O83" i="5"/>
  <c r="O99" i="5"/>
  <c r="O115" i="5"/>
  <c r="R118" i="5"/>
  <c r="Q118" i="5"/>
  <c r="O26" i="5"/>
  <c r="O28" i="5"/>
  <c r="O44" i="5"/>
  <c r="O60" i="5"/>
  <c r="O76" i="5"/>
  <c r="O92" i="5"/>
  <c r="O108" i="5"/>
  <c r="O3" i="5"/>
  <c r="O29" i="5"/>
  <c r="O45" i="5"/>
  <c r="O61" i="5"/>
  <c r="O77" i="5"/>
  <c r="O93" i="5"/>
  <c r="O109" i="5"/>
  <c r="O11" i="5"/>
  <c r="O34" i="5"/>
  <c r="O50" i="5"/>
  <c r="O66" i="5"/>
  <c r="O82" i="5"/>
  <c r="O98" i="5"/>
  <c r="O114" i="5"/>
  <c r="O23" i="5"/>
  <c r="O39" i="5"/>
  <c r="O55" i="5"/>
  <c r="O71" i="5"/>
  <c r="O87" i="5"/>
  <c r="O103" i="5"/>
  <c r="O12" i="5"/>
  <c r="T118" i="5"/>
  <c r="W118" i="5"/>
  <c r="O16" i="5"/>
  <c r="O32" i="5"/>
  <c r="O48" i="5"/>
  <c r="O64" i="5"/>
  <c r="O80" i="5"/>
  <c r="O96" i="5"/>
  <c r="O112" i="5"/>
  <c r="O17" i="5"/>
  <c r="O33" i="5"/>
  <c r="O49" i="5"/>
  <c r="O65" i="5"/>
  <c r="O81" i="5"/>
  <c r="O97" i="5"/>
  <c r="O113" i="5"/>
  <c r="O18" i="5"/>
  <c r="O38" i="5"/>
  <c r="O54" i="5"/>
  <c r="O70" i="5"/>
  <c r="O86" i="5"/>
  <c r="O102" i="5"/>
  <c r="O13" i="5"/>
  <c r="O27" i="5"/>
  <c r="O43" i="5"/>
  <c r="O59" i="5"/>
  <c r="O75" i="5"/>
  <c r="O91" i="5"/>
  <c r="O107" i="5"/>
  <c r="O10" i="5"/>
  <c r="V118" i="5"/>
  <c r="U118" i="5"/>
  <c r="O20" i="5"/>
  <c r="O36" i="5"/>
  <c r="O52" i="5"/>
  <c r="O68" i="5"/>
  <c r="O84" i="5"/>
  <c r="O100" i="5"/>
  <c r="O116" i="5"/>
  <c r="O21" i="5"/>
  <c r="O37" i="5"/>
  <c r="O53" i="5"/>
  <c r="O69" i="5"/>
  <c r="O85" i="5"/>
  <c r="O101" i="5"/>
  <c r="O117" i="5"/>
  <c r="O22" i="5"/>
  <c r="O42" i="5"/>
  <c r="O58" i="5"/>
  <c r="O74" i="5"/>
  <c r="O90" i="5"/>
  <c r="O106" i="5"/>
  <c r="O8" i="5"/>
  <c r="O31" i="5"/>
  <c r="O47" i="5"/>
  <c r="O63" i="5"/>
  <c r="O79" i="5"/>
  <c r="O95" i="5"/>
  <c r="O111" i="5"/>
  <c r="O7" i="5"/>
  <c r="S118" i="5"/>
  <c r="P118" i="5"/>
  <c r="P118" i="2"/>
  <c r="O2" i="2"/>
  <c r="A137" i="2" s="1"/>
  <c r="O16" i="2"/>
  <c r="O18" i="2"/>
  <c r="O20" i="2"/>
  <c r="O22" i="2"/>
  <c r="O24" i="2"/>
  <c r="O26" i="2"/>
  <c r="O28" i="2"/>
  <c r="O30" i="2"/>
  <c r="O32" i="2"/>
  <c r="O34" i="2"/>
  <c r="O36" i="2"/>
  <c r="O38" i="2"/>
  <c r="O40" i="2"/>
  <c r="O42" i="2"/>
  <c r="O44" i="2"/>
  <c r="O46" i="2"/>
  <c r="O48" i="2"/>
  <c r="O50" i="2"/>
  <c r="O52" i="2"/>
  <c r="O54" i="2"/>
  <c r="O56" i="2"/>
  <c r="O58" i="2"/>
  <c r="O60" i="2"/>
  <c r="O62" i="2"/>
  <c r="O64" i="2"/>
  <c r="O66" i="2"/>
  <c r="O68" i="2"/>
  <c r="O70" i="2"/>
  <c r="O72" i="2"/>
  <c r="O74" i="2"/>
  <c r="O76" i="2"/>
  <c r="O78" i="2"/>
  <c r="O80" i="2"/>
  <c r="O82" i="2"/>
  <c r="O84" i="2"/>
  <c r="O86" i="2"/>
  <c r="O88" i="2"/>
  <c r="O90" i="2"/>
  <c r="O92" i="2"/>
  <c r="O94" i="2"/>
  <c r="O96" i="2"/>
  <c r="O98" i="2"/>
  <c r="O100" i="2"/>
  <c r="O102" i="2"/>
  <c r="O104" i="2"/>
  <c r="O106" i="2"/>
  <c r="O108" i="2"/>
  <c r="O110" i="2"/>
  <c r="O112" i="2"/>
  <c r="O17" i="2"/>
  <c r="O19" i="2"/>
  <c r="O21" i="2"/>
  <c r="O23" i="2"/>
  <c r="O25" i="2"/>
  <c r="O27" i="2"/>
  <c r="O29" i="2"/>
  <c r="O31" i="2"/>
  <c r="O33" i="2"/>
  <c r="O35" i="2"/>
  <c r="O37" i="2"/>
  <c r="O39" i="2"/>
  <c r="O41" i="2"/>
  <c r="O43" i="2"/>
  <c r="O45" i="2"/>
  <c r="O47" i="2"/>
  <c r="O49" i="2"/>
  <c r="O51" i="2"/>
  <c r="O53" i="2"/>
  <c r="O55" i="2"/>
  <c r="O57" i="2"/>
  <c r="O59" i="2"/>
  <c r="O61" i="2"/>
  <c r="O63" i="2"/>
  <c r="O65" i="2"/>
  <c r="O67" i="2"/>
  <c r="O69" i="2"/>
  <c r="O71" i="2"/>
  <c r="O73" i="2"/>
  <c r="O75" i="2"/>
  <c r="O77" i="2"/>
  <c r="O79" i="2"/>
  <c r="O81" i="2"/>
  <c r="O83" i="2"/>
  <c r="O85" i="2"/>
  <c r="O87" i="2"/>
  <c r="O89" i="2"/>
  <c r="O91" i="2"/>
  <c r="O93" i="2"/>
  <c r="O95" i="2"/>
  <c r="O97" i="2"/>
  <c r="O99" i="2"/>
  <c r="O101" i="2"/>
  <c r="O103" i="2"/>
  <c r="O105" i="2"/>
  <c r="O107" i="2"/>
  <c r="O109" i="2"/>
  <c r="O114" i="2"/>
  <c r="O116" i="2"/>
  <c r="O15" i="2"/>
  <c r="O12" i="2"/>
  <c r="O8" i="2"/>
  <c r="O13" i="2"/>
  <c r="O10" i="2"/>
  <c r="O7" i="2"/>
  <c r="O111" i="2"/>
  <c r="O14" i="2"/>
  <c r="O11" i="2"/>
  <c r="O9" i="2"/>
  <c r="O113" i="2"/>
  <c r="O115" i="2"/>
  <c r="O117" i="2"/>
  <c r="O3" i="2"/>
  <c r="S118" i="2"/>
  <c r="T118" i="2"/>
  <c r="U118" i="2"/>
  <c r="R118" i="2"/>
  <c r="V118" i="2"/>
  <c r="Q118" i="2"/>
  <c r="S23" i="5" l="1"/>
  <c r="S31" i="5"/>
  <c r="S39" i="5"/>
  <c r="S47" i="5"/>
  <c r="S55" i="5"/>
  <c r="S63" i="5"/>
  <c r="S71" i="5"/>
  <c r="S22" i="5"/>
  <c r="S30" i="5"/>
  <c r="S38" i="5"/>
  <c r="S46" i="5"/>
  <c r="S54" i="5"/>
  <c r="S62" i="5"/>
  <c r="S70" i="5"/>
  <c r="S77" i="5"/>
  <c r="S85" i="5"/>
  <c r="S93" i="5"/>
  <c r="S101" i="5"/>
  <c r="S109" i="5"/>
  <c r="S117" i="5"/>
  <c r="S15" i="5"/>
  <c r="S80" i="5"/>
  <c r="S88" i="5"/>
  <c r="S96" i="5"/>
  <c r="S104" i="5"/>
  <c r="S112" i="5"/>
  <c r="S10" i="5"/>
  <c r="S17" i="5"/>
  <c r="S25" i="5"/>
  <c r="S33" i="5"/>
  <c r="S41" i="5"/>
  <c r="S49" i="5"/>
  <c r="S57" i="5"/>
  <c r="S65" i="5"/>
  <c r="S16" i="5"/>
  <c r="S24" i="5"/>
  <c r="S32" i="5"/>
  <c r="S40" i="5"/>
  <c r="S48" i="5"/>
  <c r="S56" i="5"/>
  <c r="S64" i="5"/>
  <c r="S72" i="5"/>
  <c r="S79" i="5"/>
  <c r="S87" i="5"/>
  <c r="S95" i="5"/>
  <c r="S103" i="5"/>
  <c r="S111" i="5"/>
  <c r="S14" i="5"/>
  <c r="S74" i="5"/>
  <c r="S82" i="5"/>
  <c r="S90" i="5"/>
  <c r="S98" i="5"/>
  <c r="S106" i="5"/>
  <c r="S114" i="5"/>
  <c r="S5" i="5"/>
  <c r="S19" i="5"/>
  <c r="S27" i="5"/>
  <c r="S35" i="5"/>
  <c r="S43" i="5"/>
  <c r="S51" i="5"/>
  <c r="S59" i="5"/>
  <c r="S67" i="5"/>
  <c r="S18" i="5"/>
  <c r="S26" i="5"/>
  <c r="S34" i="5"/>
  <c r="S42" i="5"/>
  <c r="S50" i="5"/>
  <c r="S58" i="5"/>
  <c r="S66" i="5"/>
  <c r="S73" i="5"/>
  <c r="S81" i="5"/>
  <c r="S89" i="5"/>
  <c r="S97" i="5"/>
  <c r="S105" i="5"/>
  <c r="S113" i="5"/>
  <c r="S8" i="5"/>
  <c r="S76" i="5"/>
  <c r="S84" i="5"/>
  <c r="S92" i="5"/>
  <c r="S100" i="5"/>
  <c r="S108" i="5"/>
  <c r="S116" i="5"/>
  <c r="S21" i="5"/>
  <c r="S29" i="5"/>
  <c r="S37" i="5"/>
  <c r="S45" i="5"/>
  <c r="S53" i="5"/>
  <c r="S61" i="5"/>
  <c r="S69" i="5"/>
  <c r="S20" i="5"/>
  <c r="S28" i="5"/>
  <c r="S36" i="5"/>
  <c r="S44" i="5"/>
  <c r="S52" i="5"/>
  <c r="S60" i="5"/>
  <c r="S68" i="5"/>
  <c r="S75" i="5"/>
  <c r="S83" i="5"/>
  <c r="S91" i="5"/>
  <c r="S99" i="5"/>
  <c r="S107" i="5"/>
  <c r="S115" i="5"/>
  <c r="S4" i="5"/>
  <c r="S78" i="5"/>
  <c r="S86" i="5"/>
  <c r="S94" i="5"/>
  <c r="S102" i="5"/>
  <c r="S110" i="5"/>
  <c r="S12" i="5"/>
  <c r="U20" i="5"/>
  <c r="U28" i="5"/>
  <c r="U36" i="5"/>
  <c r="U44" i="5"/>
  <c r="U52" i="5"/>
  <c r="U60" i="5"/>
  <c r="U68" i="5"/>
  <c r="U76" i="5"/>
  <c r="U84" i="5"/>
  <c r="U92" i="5"/>
  <c r="U100" i="5"/>
  <c r="U108" i="5"/>
  <c r="U116" i="5"/>
  <c r="U1" i="5"/>
  <c r="U19" i="5"/>
  <c r="U27" i="5"/>
  <c r="U35" i="5"/>
  <c r="U43" i="5"/>
  <c r="U51" i="5"/>
  <c r="U59" i="5"/>
  <c r="U67" i="5"/>
  <c r="U75" i="5"/>
  <c r="U83" i="5"/>
  <c r="U91" i="5"/>
  <c r="U99" i="5"/>
  <c r="U107" i="5"/>
  <c r="U115" i="5"/>
  <c r="U9" i="5"/>
  <c r="U22" i="5"/>
  <c r="U30" i="5"/>
  <c r="U38" i="5"/>
  <c r="U46" i="5"/>
  <c r="U54" i="5"/>
  <c r="U62" i="5"/>
  <c r="U70" i="5"/>
  <c r="U78" i="5"/>
  <c r="U86" i="5"/>
  <c r="U94" i="5"/>
  <c r="U102" i="5"/>
  <c r="U110" i="5"/>
  <c r="U13" i="5"/>
  <c r="U15" i="5"/>
  <c r="U21" i="5"/>
  <c r="U29" i="5"/>
  <c r="U37" i="5"/>
  <c r="U45" i="5"/>
  <c r="U53" i="5"/>
  <c r="U61" i="5"/>
  <c r="U69" i="5"/>
  <c r="U77" i="5"/>
  <c r="U85" i="5"/>
  <c r="U93" i="5"/>
  <c r="U101" i="5"/>
  <c r="U109" i="5"/>
  <c r="U117" i="5"/>
  <c r="U3" i="5"/>
  <c r="U16" i="5"/>
  <c r="U24" i="5"/>
  <c r="U32" i="5"/>
  <c r="U40" i="5"/>
  <c r="U48" i="5"/>
  <c r="U56" i="5"/>
  <c r="U64" i="5"/>
  <c r="U72" i="5"/>
  <c r="U80" i="5"/>
  <c r="U88" i="5"/>
  <c r="U96" i="5"/>
  <c r="U104" i="5"/>
  <c r="U112" i="5"/>
  <c r="U10" i="5"/>
  <c r="U7" i="5"/>
  <c r="U23" i="5"/>
  <c r="U31" i="5"/>
  <c r="U39" i="5"/>
  <c r="U47" i="5"/>
  <c r="U55" i="5"/>
  <c r="U63" i="5"/>
  <c r="U71" i="5"/>
  <c r="U79" i="5"/>
  <c r="U87" i="5"/>
  <c r="U95" i="5"/>
  <c r="U103" i="5"/>
  <c r="U111" i="5"/>
  <c r="U14" i="5"/>
  <c r="U11" i="5"/>
  <c r="U18" i="5"/>
  <c r="U26" i="5"/>
  <c r="U34" i="5"/>
  <c r="U42" i="5"/>
  <c r="U50" i="5"/>
  <c r="U58" i="5"/>
  <c r="U66" i="5"/>
  <c r="U74" i="5"/>
  <c r="U82" i="5"/>
  <c r="U90" i="5"/>
  <c r="U98" i="5"/>
  <c r="U106" i="5"/>
  <c r="U114" i="5"/>
  <c r="U8" i="5"/>
  <c r="U17" i="5"/>
  <c r="U25" i="5"/>
  <c r="U33" i="5"/>
  <c r="U41" i="5"/>
  <c r="U49" i="5"/>
  <c r="U57" i="5"/>
  <c r="U65" i="5"/>
  <c r="U73" i="5"/>
  <c r="U81" i="5"/>
  <c r="U89" i="5"/>
  <c r="U97" i="5"/>
  <c r="U105" i="5"/>
  <c r="U113" i="5"/>
  <c r="U12" i="5"/>
  <c r="U2" i="5"/>
  <c r="V15" i="5"/>
  <c r="V22" i="5"/>
  <c r="V16" i="5"/>
  <c r="V24" i="5"/>
  <c r="V18" i="5"/>
  <c r="V26" i="5"/>
  <c r="V20" i="5"/>
  <c r="V28" i="5"/>
  <c r="V30" i="5"/>
  <c r="V38" i="5"/>
  <c r="V46" i="5"/>
  <c r="V54" i="5"/>
  <c r="V62" i="5"/>
  <c r="V70" i="5"/>
  <c r="V78" i="5"/>
  <c r="V86" i="5"/>
  <c r="V94" i="5"/>
  <c r="V102" i="5"/>
  <c r="V110" i="5"/>
  <c r="V12" i="5"/>
  <c r="V19" i="5"/>
  <c r="V27" i="5"/>
  <c r="V35" i="5"/>
  <c r="V43" i="5"/>
  <c r="V51" i="5"/>
  <c r="V59" i="5"/>
  <c r="V67" i="5"/>
  <c r="V75" i="5"/>
  <c r="V83" i="5"/>
  <c r="V91" i="5"/>
  <c r="V99" i="5"/>
  <c r="V107" i="5"/>
  <c r="V115" i="5"/>
  <c r="V4" i="5"/>
  <c r="V32" i="5"/>
  <c r="V40" i="5"/>
  <c r="V48" i="5"/>
  <c r="V56" i="5"/>
  <c r="V64" i="5"/>
  <c r="V72" i="5"/>
  <c r="V80" i="5"/>
  <c r="V88" i="5"/>
  <c r="V96" i="5"/>
  <c r="V104" i="5"/>
  <c r="V112" i="5"/>
  <c r="V10" i="5"/>
  <c r="V21" i="5"/>
  <c r="V29" i="5"/>
  <c r="V37" i="5"/>
  <c r="V45" i="5"/>
  <c r="V53" i="5"/>
  <c r="V61" i="5"/>
  <c r="V69" i="5"/>
  <c r="V77" i="5"/>
  <c r="V85" i="5"/>
  <c r="V93" i="5"/>
  <c r="V101" i="5"/>
  <c r="V109" i="5"/>
  <c r="V117" i="5"/>
  <c r="V34" i="5"/>
  <c r="V42" i="5"/>
  <c r="V50" i="5"/>
  <c r="V58" i="5"/>
  <c r="V66" i="5"/>
  <c r="V74" i="5"/>
  <c r="V82" i="5"/>
  <c r="V90" i="5"/>
  <c r="V98" i="5"/>
  <c r="V106" i="5"/>
  <c r="V114" i="5"/>
  <c r="V5" i="5"/>
  <c r="V23" i="5"/>
  <c r="V31" i="5"/>
  <c r="V39" i="5"/>
  <c r="V47" i="5"/>
  <c r="V55" i="5"/>
  <c r="V63" i="5"/>
  <c r="V71" i="5"/>
  <c r="V79" i="5"/>
  <c r="V87" i="5"/>
  <c r="V95" i="5"/>
  <c r="V103" i="5"/>
  <c r="V111" i="5"/>
  <c r="V14" i="5"/>
  <c r="V36" i="5"/>
  <c r="V44" i="5"/>
  <c r="V52" i="5"/>
  <c r="V60" i="5"/>
  <c r="V68" i="5"/>
  <c r="V76" i="5"/>
  <c r="V84" i="5"/>
  <c r="V92" i="5"/>
  <c r="V100" i="5"/>
  <c r="V108" i="5"/>
  <c r="V116" i="5"/>
  <c r="V17" i="5"/>
  <c r="V25" i="5"/>
  <c r="V33" i="5"/>
  <c r="V41" i="5"/>
  <c r="V49" i="5"/>
  <c r="V57" i="5"/>
  <c r="V65" i="5"/>
  <c r="V73" i="5"/>
  <c r="V81" i="5"/>
  <c r="V89" i="5"/>
  <c r="V97" i="5"/>
  <c r="V105" i="5"/>
  <c r="V113" i="5"/>
  <c r="V8" i="5"/>
  <c r="R18" i="5"/>
  <c r="R26" i="5"/>
  <c r="R34" i="5"/>
  <c r="R42" i="5"/>
  <c r="R50" i="5"/>
  <c r="R58" i="5"/>
  <c r="R66" i="5"/>
  <c r="R17" i="5"/>
  <c r="R25" i="5"/>
  <c r="R33" i="5"/>
  <c r="R41" i="5"/>
  <c r="R49" i="5"/>
  <c r="R57" i="5"/>
  <c r="R65" i="5"/>
  <c r="R73" i="5"/>
  <c r="R76" i="5"/>
  <c r="R84" i="5"/>
  <c r="R92" i="5"/>
  <c r="R100" i="5"/>
  <c r="R108" i="5"/>
  <c r="R116" i="5"/>
  <c r="R5" i="5"/>
  <c r="R4" i="5"/>
  <c r="R81" i="5"/>
  <c r="R89" i="5"/>
  <c r="R97" i="5"/>
  <c r="R105" i="5"/>
  <c r="R113" i="5"/>
  <c r="R12" i="5"/>
  <c r="U5" i="5"/>
  <c r="R20" i="5"/>
  <c r="R28" i="5"/>
  <c r="R36" i="5"/>
  <c r="R44" i="5"/>
  <c r="R52" i="5"/>
  <c r="R60" i="5"/>
  <c r="R68" i="5"/>
  <c r="R19" i="5"/>
  <c r="R27" i="5"/>
  <c r="R35" i="5"/>
  <c r="R43" i="5"/>
  <c r="R51" i="5"/>
  <c r="R59" i="5"/>
  <c r="R67" i="5"/>
  <c r="R11" i="5"/>
  <c r="R78" i="5"/>
  <c r="R86" i="5"/>
  <c r="R94" i="5"/>
  <c r="R102" i="5"/>
  <c r="R110" i="5"/>
  <c r="R13" i="5"/>
  <c r="R1" i="5"/>
  <c r="R75" i="5"/>
  <c r="R83" i="5"/>
  <c r="R91" i="5"/>
  <c r="R99" i="5"/>
  <c r="R107" i="5"/>
  <c r="R115" i="5"/>
  <c r="R9" i="5"/>
  <c r="U4" i="5"/>
  <c r="R22" i="5"/>
  <c r="R30" i="5"/>
  <c r="R38" i="5"/>
  <c r="R46" i="5"/>
  <c r="R54" i="5"/>
  <c r="R62" i="5"/>
  <c r="R70" i="5"/>
  <c r="R21" i="5"/>
  <c r="R29" i="5"/>
  <c r="R37" i="5"/>
  <c r="R45" i="5"/>
  <c r="R53" i="5"/>
  <c r="R61" i="5"/>
  <c r="R69" i="5"/>
  <c r="R2" i="5"/>
  <c r="R80" i="5"/>
  <c r="R88" i="5"/>
  <c r="R96" i="5"/>
  <c r="R104" i="5"/>
  <c r="R112" i="5"/>
  <c r="R10" i="5"/>
  <c r="R15" i="5"/>
  <c r="R77" i="5"/>
  <c r="R85" i="5"/>
  <c r="R93" i="5"/>
  <c r="R101" i="5"/>
  <c r="R109" i="5"/>
  <c r="R117" i="5"/>
  <c r="R3" i="5"/>
  <c r="R16" i="5"/>
  <c r="R24" i="5"/>
  <c r="R32" i="5"/>
  <c r="R40" i="5"/>
  <c r="R48" i="5"/>
  <c r="R56" i="5"/>
  <c r="R64" i="5"/>
  <c r="R72" i="5"/>
  <c r="R23" i="5"/>
  <c r="R31" i="5"/>
  <c r="R39" i="5"/>
  <c r="R47" i="5"/>
  <c r="R55" i="5"/>
  <c r="R63" i="5"/>
  <c r="R71" i="5"/>
  <c r="R74" i="5"/>
  <c r="R82" i="5"/>
  <c r="R90" i="5"/>
  <c r="R98" i="5"/>
  <c r="R106" i="5"/>
  <c r="R114" i="5"/>
  <c r="R8" i="5"/>
  <c r="R7" i="5"/>
  <c r="R79" i="5"/>
  <c r="R87" i="5"/>
  <c r="R95" i="5"/>
  <c r="R103" i="5"/>
  <c r="R111" i="5"/>
  <c r="R14" i="5"/>
  <c r="P16" i="5"/>
  <c r="P32" i="5"/>
  <c r="P48" i="5"/>
  <c r="P64" i="5"/>
  <c r="P80" i="5"/>
  <c r="P96" i="5"/>
  <c r="P112" i="5"/>
  <c r="P17" i="5"/>
  <c r="P33" i="5"/>
  <c r="P49" i="5"/>
  <c r="P65" i="5"/>
  <c r="P81" i="5"/>
  <c r="P97" i="5"/>
  <c r="P113" i="5"/>
  <c r="P18" i="5"/>
  <c r="P34" i="5"/>
  <c r="P50" i="5"/>
  <c r="P66" i="5"/>
  <c r="P82" i="5"/>
  <c r="P98" i="5"/>
  <c r="P114" i="5"/>
  <c r="P23" i="5"/>
  <c r="P39" i="5"/>
  <c r="P55" i="5"/>
  <c r="P71" i="5"/>
  <c r="P87" i="5"/>
  <c r="P103" i="5"/>
  <c r="P15" i="5"/>
  <c r="P20" i="5"/>
  <c r="P36" i="5"/>
  <c r="P52" i="5"/>
  <c r="P68" i="5"/>
  <c r="P84" i="5"/>
  <c r="P100" i="5"/>
  <c r="P14" i="5"/>
  <c r="P21" i="5"/>
  <c r="P37" i="5"/>
  <c r="P53" i="5"/>
  <c r="P69" i="5"/>
  <c r="P85" i="5"/>
  <c r="P101" i="5"/>
  <c r="P8" i="5"/>
  <c r="P22" i="5"/>
  <c r="P38" i="5"/>
  <c r="P54" i="5"/>
  <c r="P70" i="5"/>
  <c r="P86" i="5"/>
  <c r="P102" i="5"/>
  <c r="P10" i="5"/>
  <c r="P27" i="5"/>
  <c r="P43" i="5"/>
  <c r="P59" i="5"/>
  <c r="P75" i="5"/>
  <c r="P91" i="5"/>
  <c r="P107" i="5"/>
  <c r="P24" i="5"/>
  <c r="P40" i="5"/>
  <c r="P56" i="5"/>
  <c r="P72" i="5"/>
  <c r="P88" i="5"/>
  <c r="P104" i="5"/>
  <c r="P12" i="5"/>
  <c r="P25" i="5"/>
  <c r="P41" i="5"/>
  <c r="P57" i="5"/>
  <c r="P73" i="5"/>
  <c r="P89" i="5"/>
  <c r="P105" i="5"/>
  <c r="P4" i="5"/>
  <c r="P26" i="5"/>
  <c r="P42" i="5"/>
  <c r="P58" i="5"/>
  <c r="P74" i="5"/>
  <c r="P90" i="5"/>
  <c r="P106" i="5"/>
  <c r="P117" i="5"/>
  <c r="P31" i="5"/>
  <c r="P47" i="5"/>
  <c r="P63" i="5"/>
  <c r="P79" i="5"/>
  <c r="P95" i="5"/>
  <c r="P111" i="5"/>
  <c r="P28" i="5"/>
  <c r="P44" i="5"/>
  <c r="P60" i="5"/>
  <c r="P76" i="5"/>
  <c r="P92" i="5"/>
  <c r="P108" i="5"/>
  <c r="P5" i="5"/>
  <c r="P29" i="5"/>
  <c r="P45" i="5"/>
  <c r="P61" i="5"/>
  <c r="P77" i="5"/>
  <c r="P93" i="5"/>
  <c r="P109" i="5"/>
  <c r="P116" i="5"/>
  <c r="P30" i="5"/>
  <c r="P46" i="5"/>
  <c r="P62" i="5"/>
  <c r="P78" i="5"/>
  <c r="P94" i="5"/>
  <c r="P110" i="5"/>
  <c r="P19" i="5"/>
  <c r="P35" i="5"/>
  <c r="P51" i="5"/>
  <c r="P67" i="5"/>
  <c r="P83" i="5"/>
  <c r="P99" i="5"/>
  <c r="P115" i="5"/>
  <c r="A137" i="5"/>
  <c r="O119" i="2"/>
  <c r="U5" i="2"/>
  <c r="U4" i="2"/>
  <c r="R16" i="2"/>
  <c r="R18" i="2"/>
  <c r="R20" i="2"/>
  <c r="R22" i="2"/>
  <c r="R24" i="2"/>
  <c r="R26" i="2"/>
  <c r="R28" i="2"/>
  <c r="R30" i="2"/>
  <c r="R32" i="2"/>
  <c r="R34" i="2"/>
  <c r="R36" i="2"/>
  <c r="R38" i="2"/>
  <c r="R40" i="2"/>
  <c r="R42" i="2"/>
  <c r="R44" i="2"/>
  <c r="R46" i="2"/>
  <c r="R48" i="2"/>
  <c r="R50" i="2"/>
  <c r="R52" i="2"/>
  <c r="R54" i="2"/>
  <c r="R56" i="2"/>
  <c r="R58" i="2"/>
  <c r="R60" i="2"/>
  <c r="R62" i="2"/>
  <c r="R64" i="2"/>
  <c r="R66" i="2"/>
  <c r="R68" i="2"/>
  <c r="R70" i="2"/>
  <c r="R72" i="2"/>
  <c r="R17" i="2"/>
  <c r="R19" i="2"/>
  <c r="R21" i="2"/>
  <c r="R23" i="2"/>
  <c r="R25" i="2"/>
  <c r="R27" i="2"/>
  <c r="R29" i="2"/>
  <c r="R31" i="2"/>
  <c r="R33" i="2"/>
  <c r="R35" i="2"/>
  <c r="R37" i="2"/>
  <c r="R39" i="2"/>
  <c r="R41" i="2"/>
  <c r="R43" i="2"/>
  <c r="R45" i="2"/>
  <c r="R47" i="2"/>
  <c r="R49" i="2"/>
  <c r="R51" i="2"/>
  <c r="R53" i="2"/>
  <c r="R55" i="2"/>
  <c r="R57" i="2"/>
  <c r="R59" i="2"/>
  <c r="R61" i="2"/>
  <c r="R63" i="2"/>
  <c r="R65" i="2"/>
  <c r="R67" i="2"/>
  <c r="R69" i="2"/>
  <c r="R71" i="2"/>
  <c r="R74" i="2"/>
  <c r="R76" i="2"/>
  <c r="R78" i="2"/>
  <c r="R80" i="2"/>
  <c r="R82" i="2"/>
  <c r="R84" i="2"/>
  <c r="R86" i="2"/>
  <c r="R88" i="2"/>
  <c r="R90" i="2"/>
  <c r="R92" i="2"/>
  <c r="R94" i="2"/>
  <c r="R96" i="2"/>
  <c r="R98" i="2"/>
  <c r="R100" i="2"/>
  <c r="R102" i="2"/>
  <c r="R104" i="2"/>
  <c r="R106" i="2"/>
  <c r="R108" i="2"/>
  <c r="R110" i="2"/>
  <c r="R112" i="2"/>
  <c r="R114" i="2"/>
  <c r="R116" i="2"/>
  <c r="R13" i="2"/>
  <c r="R10" i="2"/>
  <c r="R8" i="2"/>
  <c r="R1" i="2"/>
  <c r="R15" i="2"/>
  <c r="R7" i="2"/>
  <c r="R4" i="2"/>
  <c r="R73" i="2"/>
  <c r="R75" i="2"/>
  <c r="R77" i="2"/>
  <c r="R79" i="2"/>
  <c r="R81" i="2"/>
  <c r="R83" i="2"/>
  <c r="R85" i="2"/>
  <c r="R87" i="2"/>
  <c r="R89" i="2"/>
  <c r="R91" i="2"/>
  <c r="R93" i="2"/>
  <c r="R95" i="2"/>
  <c r="R97" i="2"/>
  <c r="R99" i="2"/>
  <c r="R101" i="2"/>
  <c r="R103" i="2"/>
  <c r="R105" i="2"/>
  <c r="R107" i="2"/>
  <c r="R109" i="2"/>
  <c r="R111" i="2"/>
  <c r="R113" i="2"/>
  <c r="R115" i="2"/>
  <c r="R117" i="2"/>
  <c r="R14" i="2"/>
  <c r="R12" i="2"/>
  <c r="R9" i="2"/>
  <c r="R5" i="2"/>
  <c r="R3" i="2"/>
  <c r="R11" i="2"/>
  <c r="R2" i="2"/>
  <c r="R119" i="2" s="1"/>
  <c r="V15" i="2"/>
  <c r="V117" i="2"/>
  <c r="V17" i="2"/>
  <c r="V19" i="2"/>
  <c r="V21" i="2"/>
  <c r="V23" i="2"/>
  <c r="V25" i="2"/>
  <c r="V27" i="2"/>
  <c r="V29" i="2"/>
  <c r="V31" i="2"/>
  <c r="V33" i="2"/>
  <c r="V35" i="2"/>
  <c r="V37" i="2"/>
  <c r="V39" i="2"/>
  <c r="V41" i="2"/>
  <c r="V43" i="2"/>
  <c r="V45" i="2"/>
  <c r="V47" i="2"/>
  <c r="V49" i="2"/>
  <c r="V51" i="2"/>
  <c r="V53" i="2"/>
  <c r="V55" i="2"/>
  <c r="V57" i="2"/>
  <c r="V59" i="2"/>
  <c r="V61" i="2"/>
  <c r="V63" i="2"/>
  <c r="V65" i="2"/>
  <c r="V67" i="2"/>
  <c r="V69" i="2"/>
  <c r="V71" i="2"/>
  <c r="V73" i="2"/>
  <c r="V75" i="2"/>
  <c r="V77" i="2"/>
  <c r="V79" i="2"/>
  <c r="V81" i="2"/>
  <c r="V83" i="2"/>
  <c r="V85" i="2"/>
  <c r="V87" i="2"/>
  <c r="V89" i="2"/>
  <c r="V91" i="2"/>
  <c r="V93" i="2"/>
  <c r="V95" i="2"/>
  <c r="V97" i="2"/>
  <c r="V99" i="2"/>
  <c r="V101" i="2"/>
  <c r="V103" i="2"/>
  <c r="V105" i="2"/>
  <c r="V107" i="2"/>
  <c r="V109" i="2"/>
  <c r="V111" i="2"/>
  <c r="V113" i="2"/>
  <c r="V115" i="2"/>
  <c r="V12" i="2"/>
  <c r="V10" i="2"/>
  <c r="V5" i="2"/>
  <c r="V16" i="2"/>
  <c r="V18" i="2"/>
  <c r="V20" i="2"/>
  <c r="V22" i="2"/>
  <c r="V24" i="2"/>
  <c r="V26" i="2"/>
  <c r="V28" i="2"/>
  <c r="V30" i="2"/>
  <c r="V32" i="2"/>
  <c r="V34" i="2"/>
  <c r="V36" i="2"/>
  <c r="V38" i="2"/>
  <c r="V40" i="2"/>
  <c r="V42" i="2"/>
  <c r="V44" i="2"/>
  <c r="V46" i="2"/>
  <c r="V48" i="2"/>
  <c r="V50" i="2"/>
  <c r="V52" i="2"/>
  <c r="V54" i="2"/>
  <c r="V56" i="2"/>
  <c r="V58" i="2"/>
  <c r="V60" i="2"/>
  <c r="V62" i="2"/>
  <c r="V64" i="2"/>
  <c r="V66" i="2"/>
  <c r="V68" i="2"/>
  <c r="V70" i="2"/>
  <c r="V72" i="2"/>
  <c r="V74" i="2"/>
  <c r="V76" i="2"/>
  <c r="V78" i="2"/>
  <c r="V80" i="2"/>
  <c r="V82" i="2"/>
  <c r="V84" i="2"/>
  <c r="V86" i="2"/>
  <c r="V88" i="2"/>
  <c r="V90" i="2"/>
  <c r="V92" i="2"/>
  <c r="V94" i="2"/>
  <c r="V96" i="2"/>
  <c r="V98" i="2"/>
  <c r="V100" i="2"/>
  <c r="V102" i="2"/>
  <c r="V104" i="2"/>
  <c r="V106" i="2"/>
  <c r="V108" i="2"/>
  <c r="V110" i="2"/>
  <c r="V112" i="2"/>
  <c r="V114" i="2"/>
  <c r="V116" i="2"/>
  <c r="V14" i="2"/>
  <c r="V8" i="2"/>
  <c r="V4" i="2"/>
  <c r="S17" i="2"/>
  <c r="S19" i="2"/>
  <c r="S21" i="2"/>
  <c r="S23" i="2"/>
  <c r="S25" i="2"/>
  <c r="S27" i="2"/>
  <c r="S29" i="2"/>
  <c r="S31" i="2"/>
  <c r="S33" i="2"/>
  <c r="S35" i="2"/>
  <c r="S37" i="2"/>
  <c r="S16" i="2"/>
  <c r="S18" i="2"/>
  <c r="S20" i="2"/>
  <c r="S22" i="2"/>
  <c r="S24" i="2"/>
  <c r="S32" i="2"/>
  <c r="S39" i="2"/>
  <c r="S43" i="2"/>
  <c r="S47" i="2"/>
  <c r="S51" i="2"/>
  <c r="S55" i="2"/>
  <c r="S59" i="2"/>
  <c r="S63" i="2"/>
  <c r="S67" i="2"/>
  <c r="S71" i="2"/>
  <c r="S15" i="2"/>
  <c r="S4" i="2"/>
  <c r="S26" i="2"/>
  <c r="S34" i="2"/>
  <c r="S40" i="2"/>
  <c r="S44" i="2"/>
  <c r="S48" i="2"/>
  <c r="S52" i="2"/>
  <c r="S56" i="2"/>
  <c r="S60" i="2"/>
  <c r="S64" i="2"/>
  <c r="S68" i="2"/>
  <c r="S72" i="2"/>
  <c r="S74" i="2"/>
  <c r="S76" i="2"/>
  <c r="S78" i="2"/>
  <c r="S80" i="2"/>
  <c r="S82" i="2"/>
  <c r="S84" i="2"/>
  <c r="S86" i="2"/>
  <c r="S88" i="2"/>
  <c r="S90" i="2"/>
  <c r="S92" i="2"/>
  <c r="S94" i="2"/>
  <c r="S96" i="2"/>
  <c r="S98" i="2"/>
  <c r="S100" i="2"/>
  <c r="S102" i="2"/>
  <c r="S104" i="2"/>
  <c r="S106" i="2"/>
  <c r="S108" i="2"/>
  <c r="S110" i="2"/>
  <c r="S112" i="2"/>
  <c r="S114" i="2"/>
  <c r="S116" i="2"/>
  <c r="S12" i="2"/>
  <c r="S10" i="2"/>
  <c r="S28" i="2"/>
  <c r="S36" i="2"/>
  <c r="S41" i="2"/>
  <c r="S45" i="2"/>
  <c r="S49" i="2"/>
  <c r="S53" i="2"/>
  <c r="S57" i="2"/>
  <c r="S61" i="2"/>
  <c r="S65" i="2"/>
  <c r="S69" i="2"/>
  <c r="S30" i="2"/>
  <c r="S38" i="2"/>
  <c r="S42" i="2"/>
  <c r="S46" i="2"/>
  <c r="S50" i="2"/>
  <c r="S54" i="2"/>
  <c r="S58" i="2"/>
  <c r="S62" i="2"/>
  <c r="S66" i="2"/>
  <c r="S70" i="2"/>
  <c r="S73" i="2"/>
  <c r="S75" i="2"/>
  <c r="S77" i="2"/>
  <c r="S79" i="2"/>
  <c r="S81" i="2"/>
  <c r="S83" i="2"/>
  <c r="S85" i="2"/>
  <c r="S87" i="2"/>
  <c r="S89" i="2"/>
  <c r="S91" i="2"/>
  <c r="S93" i="2"/>
  <c r="S95" i="2"/>
  <c r="S97" i="2"/>
  <c r="S99" i="2"/>
  <c r="S101" i="2"/>
  <c r="S103" i="2"/>
  <c r="S105" i="2"/>
  <c r="S107" i="2"/>
  <c r="S109" i="2"/>
  <c r="S111" i="2"/>
  <c r="S113" i="2"/>
  <c r="S115" i="2"/>
  <c r="S117" i="2"/>
  <c r="S14" i="2"/>
  <c r="S8" i="2"/>
  <c r="S5" i="2"/>
  <c r="U117" i="2"/>
  <c r="U17" i="2"/>
  <c r="U19" i="2"/>
  <c r="U21" i="2"/>
  <c r="U23" i="2"/>
  <c r="U25" i="2"/>
  <c r="U27" i="2"/>
  <c r="U29" i="2"/>
  <c r="U31" i="2"/>
  <c r="U33" i="2"/>
  <c r="U35" i="2"/>
  <c r="U37" i="2"/>
  <c r="U39" i="2"/>
  <c r="U41" i="2"/>
  <c r="U43" i="2"/>
  <c r="U45" i="2"/>
  <c r="U47" i="2"/>
  <c r="U49" i="2"/>
  <c r="U51" i="2"/>
  <c r="U53" i="2"/>
  <c r="U55" i="2"/>
  <c r="U57" i="2"/>
  <c r="U59" i="2"/>
  <c r="U61" i="2"/>
  <c r="U63" i="2"/>
  <c r="U65" i="2"/>
  <c r="U67" i="2"/>
  <c r="U69" i="2"/>
  <c r="U71" i="2"/>
  <c r="U73" i="2"/>
  <c r="U75" i="2"/>
  <c r="U77" i="2"/>
  <c r="U79" i="2"/>
  <c r="U81" i="2"/>
  <c r="U83" i="2"/>
  <c r="U85" i="2"/>
  <c r="U87" i="2"/>
  <c r="U89" i="2"/>
  <c r="U91" i="2"/>
  <c r="U93" i="2"/>
  <c r="U95" i="2"/>
  <c r="U97" i="2"/>
  <c r="U99" i="2"/>
  <c r="U101" i="2"/>
  <c r="U103" i="2"/>
  <c r="U105" i="2"/>
  <c r="U107" i="2"/>
  <c r="U109" i="2"/>
  <c r="U111" i="2"/>
  <c r="U113" i="2"/>
  <c r="U115" i="2"/>
  <c r="U13" i="2"/>
  <c r="U10" i="2"/>
  <c r="U8" i="2"/>
  <c r="U1" i="2"/>
  <c r="U15" i="2"/>
  <c r="U7" i="2"/>
  <c r="U16" i="2"/>
  <c r="U18" i="2"/>
  <c r="U20" i="2"/>
  <c r="U22" i="2"/>
  <c r="U24" i="2"/>
  <c r="U26" i="2"/>
  <c r="U28" i="2"/>
  <c r="U30" i="2"/>
  <c r="U32" i="2"/>
  <c r="U34" i="2"/>
  <c r="U36" i="2"/>
  <c r="U38" i="2"/>
  <c r="U40" i="2"/>
  <c r="U42" i="2"/>
  <c r="U44" i="2"/>
  <c r="U46" i="2"/>
  <c r="U48" i="2"/>
  <c r="U50" i="2"/>
  <c r="U52" i="2"/>
  <c r="U54" i="2"/>
  <c r="U56" i="2"/>
  <c r="U58" i="2"/>
  <c r="U60" i="2"/>
  <c r="U62" i="2"/>
  <c r="U64" i="2"/>
  <c r="U66" i="2"/>
  <c r="U68" i="2"/>
  <c r="U70" i="2"/>
  <c r="U72" i="2"/>
  <c r="U74" i="2"/>
  <c r="U76" i="2"/>
  <c r="U78" i="2"/>
  <c r="U80" i="2"/>
  <c r="U82" i="2"/>
  <c r="U84" i="2"/>
  <c r="U86" i="2"/>
  <c r="U88" i="2"/>
  <c r="U90" i="2"/>
  <c r="U92" i="2"/>
  <c r="U94" i="2"/>
  <c r="U96" i="2"/>
  <c r="U98" i="2"/>
  <c r="U100" i="2"/>
  <c r="U102" i="2"/>
  <c r="U104" i="2"/>
  <c r="U106" i="2"/>
  <c r="U108" i="2"/>
  <c r="U110" i="2"/>
  <c r="U112" i="2"/>
  <c r="U114" i="2"/>
  <c r="U116" i="2"/>
  <c r="U14" i="2"/>
  <c r="U12" i="2"/>
  <c r="U9" i="2"/>
  <c r="U3" i="2"/>
  <c r="U11" i="2"/>
  <c r="U2" i="2"/>
  <c r="U119" i="2" s="1"/>
  <c r="P17" i="2"/>
  <c r="P19" i="2"/>
  <c r="P21" i="2"/>
  <c r="P23" i="2"/>
  <c r="P25" i="2"/>
  <c r="P27" i="2"/>
  <c r="P29" i="2"/>
  <c r="P31" i="2"/>
  <c r="P33" i="2"/>
  <c r="P35" i="2"/>
  <c r="P37" i="2"/>
  <c r="P39" i="2"/>
  <c r="P41" i="2"/>
  <c r="P43" i="2"/>
  <c r="P45" i="2"/>
  <c r="P47" i="2"/>
  <c r="P49" i="2"/>
  <c r="P51" i="2"/>
  <c r="P53" i="2"/>
  <c r="P55" i="2"/>
  <c r="P57" i="2"/>
  <c r="P59" i="2"/>
  <c r="P61" i="2"/>
  <c r="P16" i="2"/>
  <c r="P18" i="2"/>
  <c r="P20" i="2"/>
  <c r="P22" i="2"/>
  <c r="P24" i="2"/>
  <c r="P26" i="2"/>
  <c r="P28" i="2"/>
  <c r="P30" i="2"/>
  <c r="P32" i="2"/>
  <c r="P34" i="2"/>
  <c r="P36" i="2"/>
  <c r="P38" i="2"/>
  <c r="P40" i="2"/>
  <c r="P42" i="2"/>
  <c r="P44" i="2"/>
  <c r="P46" i="2"/>
  <c r="P48" i="2"/>
  <c r="P50" i="2"/>
  <c r="P52" i="2"/>
  <c r="P54" i="2"/>
  <c r="P56" i="2"/>
  <c r="P58" i="2"/>
  <c r="P60" i="2"/>
  <c r="P62" i="2"/>
  <c r="P91" i="2"/>
  <c r="P4" i="2"/>
  <c r="P64" i="2"/>
  <c r="P68" i="2"/>
  <c r="P72" i="2"/>
  <c r="P76" i="2"/>
  <c r="P80" i="2"/>
  <c r="P84" i="2"/>
  <c r="P88" i="2"/>
  <c r="P92" i="2"/>
  <c r="P96" i="2"/>
  <c r="P100" i="2"/>
  <c r="P104" i="2"/>
  <c r="P108" i="2"/>
  <c r="P111" i="2"/>
  <c r="P10" i="2"/>
  <c r="P65" i="2"/>
  <c r="P69" i="2"/>
  <c r="P73" i="2"/>
  <c r="P77" i="2"/>
  <c r="P81" i="2"/>
  <c r="P85" i="2"/>
  <c r="P89" i="2"/>
  <c r="P93" i="2"/>
  <c r="P97" i="2"/>
  <c r="P101" i="2"/>
  <c r="P105" i="2"/>
  <c r="P109" i="2"/>
  <c r="P112" i="2"/>
  <c r="P114" i="2"/>
  <c r="P116" i="2"/>
  <c r="P15" i="2"/>
  <c r="P63" i="2"/>
  <c r="P67" i="2"/>
  <c r="P71" i="2"/>
  <c r="P75" i="2"/>
  <c r="P79" i="2"/>
  <c r="P83" i="2"/>
  <c r="P87" i="2"/>
  <c r="P95" i="2"/>
  <c r="P99" i="2"/>
  <c r="P103" i="2"/>
  <c r="P107" i="2"/>
  <c r="P113" i="2"/>
  <c r="P115" i="2"/>
  <c r="P117" i="2"/>
  <c r="P66" i="2"/>
  <c r="P70" i="2"/>
  <c r="P74" i="2"/>
  <c r="P78" i="2"/>
  <c r="P82" i="2"/>
  <c r="P86" i="2"/>
  <c r="P90" i="2"/>
  <c r="P94" i="2"/>
  <c r="P98" i="2"/>
  <c r="P102" i="2"/>
  <c r="P106" i="2"/>
  <c r="P110" i="2"/>
  <c r="P14" i="2"/>
  <c r="P12" i="2"/>
  <c r="P8" i="2"/>
  <c r="P5" i="2"/>
  <c r="A140" i="2" l="1"/>
  <c r="A140" i="5"/>
</calcChain>
</file>

<file path=xl/sharedStrings.xml><?xml version="1.0" encoding="utf-8"?>
<sst xmlns="http://schemas.openxmlformats.org/spreadsheetml/2006/main" count="7276" uniqueCount="468">
  <si>
    <t xml:space="preserve">  30.0</t>
  </si>
  <si>
    <t xml:space="preserve">  60.0</t>
  </si>
  <si>
    <t xml:space="preserve">  -1.0</t>
  </si>
  <si>
    <t xml:space="preserve">  -2.0</t>
  </si>
  <si>
    <t xml:space="preserve">  -2.5</t>
  </si>
  <si>
    <t xml:space="preserve">  -4.0</t>
  </si>
  <si>
    <t xml:space="preserve">  -5.0</t>
  </si>
  <si>
    <t xml:space="preserve">σsy  </t>
  </si>
  <si>
    <r>
      <t>ｺﾝｸﾘｰﾄ許容応力度(N/mm</t>
    </r>
    <r>
      <rPr>
        <vertAlign val="superscript"/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)</t>
    </r>
    <phoneticPr fontId="5"/>
  </si>
  <si>
    <t>軸力：Ｎ</t>
    <phoneticPr fontId="5"/>
  </si>
  <si>
    <t>ﾓｰﾒﾝﾄ：Ｍ</t>
    <phoneticPr fontId="5"/>
  </si>
  <si>
    <t>φ300　ONA105パイル（標準性能）</t>
    <rPh sb="15" eb="17">
      <t>ヒョウジュン</t>
    </rPh>
    <rPh sb="17" eb="19">
      <t>セイノウ</t>
    </rPh>
    <phoneticPr fontId="5"/>
  </si>
  <si>
    <r>
      <t>ｺﾝｸﾘｰﾄの許容応力度 (N/mm</t>
    </r>
    <r>
      <rPr>
        <vertAlign val="superscript"/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)</t>
    </r>
    <phoneticPr fontId="5"/>
  </si>
  <si>
    <t>M</t>
    <phoneticPr fontId="5"/>
  </si>
  <si>
    <t>Ａ1種</t>
    <rPh sb="2" eb="3">
      <t>シュ</t>
    </rPh>
    <phoneticPr fontId="5"/>
  </si>
  <si>
    <t>Ｂ1種</t>
    <rPh sb="2" eb="3">
      <t>シュ</t>
    </rPh>
    <phoneticPr fontId="5"/>
  </si>
  <si>
    <t>Ｃ1種</t>
    <rPh sb="2" eb="3">
      <t>シュ</t>
    </rPh>
    <phoneticPr fontId="5"/>
  </si>
  <si>
    <r>
      <t>N</t>
    </r>
    <r>
      <rPr>
        <sz val="11"/>
        <rFont val="ＭＳ Ｐゴシック"/>
        <family val="3"/>
        <charset val="128"/>
      </rPr>
      <t>max</t>
    </r>
    <phoneticPr fontId="5"/>
  </si>
  <si>
    <t>圧縮（長期）</t>
    <rPh sb="0" eb="2">
      <t>アッシュク</t>
    </rPh>
    <rPh sb="3" eb="5">
      <t>チョウキ</t>
    </rPh>
    <phoneticPr fontId="5"/>
  </si>
  <si>
    <r>
      <t>N</t>
    </r>
    <r>
      <rPr>
        <sz val="11"/>
        <rFont val="ＭＳ Ｐゴシック"/>
        <family val="3"/>
        <charset val="128"/>
      </rPr>
      <t>min</t>
    </r>
    <phoneticPr fontId="5"/>
  </si>
  <si>
    <t>　　（短期）</t>
    <rPh sb="3" eb="5">
      <t>タンキ</t>
    </rPh>
    <phoneticPr fontId="5"/>
  </si>
  <si>
    <t>引張（長期）</t>
    <rPh sb="0" eb="2">
      <t>ヒッパリ</t>
    </rPh>
    <rPh sb="3" eb="5">
      <t>チョウキ</t>
    </rPh>
    <phoneticPr fontId="5"/>
  </si>
  <si>
    <t>σck(ｺﾝｸﾘｰﾄ)</t>
    <phoneticPr fontId="5"/>
  </si>
  <si>
    <t>σsy(PC鋼材)</t>
    <rPh sb="6" eb="8">
      <t>コウザイ</t>
    </rPh>
    <phoneticPr fontId="5"/>
  </si>
  <si>
    <t>εcu(ｺﾝｸﾘｰﾄ)</t>
    <phoneticPr fontId="5"/>
  </si>
  <si>
    <t>εsu(PC鋼材)</t>
    <rPh sb="6" eb="8">
      <t>コウザイ</t>
    </rPh>
    <phoneticPr fontId="5"/>
  </si>
  <si>
    <t>鋼管(長期)</t>
    <rPh sb="0" eb="2">
      <t>コウカン</t>
    </rPh>
    <rPh sb="3" eb="5">
      <t>チョウキ</t>
    </rPh>
    <phoneticPr fontId="5"/>
  </si>
  <si>
    <t>　　(短期)</t>
    <rPh sb="3" eb="5">
      <t>タンキ</t>
    </rPh>
    <phoneticPr fontId="5"/>
  </si>
  <si>
    <t>腐　食　代</t>
    <rPh sb="0" eb="3">
      <t>フショク</t>
    </rPh>
    <rPh sb="4" eb="5">
      <t>シロ</t>
    </rPh>
    <phoneticPr fontId="5"/>
  </si>
  <si>
    <t xml:space="preserve">σsy  </t>
    <phoneticPr fontId="5"/>
  </si>
  <si>
    <t>腐食代</t>
    <rPh sb="0" eb="2">
      <t>フショク</t>
    </rPh>
    <rPh sb="2" eb="3">
      <t>シロ</t>
    </rPh>
    <phoneticPr fontId="5"/>
  </si>
  <si>
    <t>ｺﾝｸﾘｰﾄ(長期)</t>
    <rPh sb="7" eb="9">
      <t>チョウキ</t>
    </rPh>
    <phoneticPr fontId="5"/>
  </si>
  <si>
    <t>ｺﾝｸﾘｰﾄ(短期)</t>
    <rPh sb="7" eb="9">
      <t>タンキ</t>
    </rPh>
    <phoneticPr fontId="5"/>
  </si>
  <si>
    <t>鋼　管(長期)</t>
    <rPh sb="0" eb="3">
      <t>コウカン</t>
    </rPh>
    <rPh sb="4" eb="6">
      <t>チョウキ</t>
    </rPh>
    <phoneticPr fontId="5"/>
  </si>
  <si>
    <t>鋼　管(短期)</t>
    <rPh sb="4" eb="6">
      <t>タンキ</t>
    </rPh>
    <phoneticPr fontId="5"/>
  </si>
  <si>
    <t>ｺﾝｸﾘｰﾄ</t>
    <phoneticPr fontId="5"/>
  </si>
  <si>
    <t>鋼　管</t>
    <rPh sb="0" eb="1">
      <t>コウ</t>
    </rPh>
    <rPh sb="2" eb="3">
      <t>カン</t>
    </rPh>
    <phoneticPr fontId="5"/>
  </si>
  <si>
    <t xml:space="preserve">εcu  </t>
    <phoneticPr fontId="5"/>
  </si>
  <si>
    <t>ｺﾝｸﾘｰﾄεcu</t>
    <phoneticPr fontId="5"/>
  </si>
  <si>
    <t xml:space="preserve">鉄筋  εsu  </t>
    <rPh sb="0" eb="2">
      <t>テッキン</t>
    </rPh>
    <phoneticPr fontId="5"/>
  </si>
  <si>
    <t>Ⅰ種</t>
    <rPh sb="1" eb="2">
      <t>シュ</t>
    </rPh>
    <phoneticPr fontId="5"/>
  </si>
  <si>
    <t>Ⅱ種</t>
    <rPh sb="1" eb="2">
      <t>シュ</t>
    </rPh>
    <phoneticPr fontId="5"/>
  </si>
  <si>
    <t>Ⅲ種</t>
    <rPh sb="1" eb="2">
      <t>シュ</t>
    </rPh>
    <phoneticPr fontId="5"/>
  </si>
  <si>
    <t>Ⅳ種</t>
    <rPh sb="1" eb="2">
      <t>シュ</t>
    </rPh>
    <phoneticPr fontId="5"/>
  </si>
  <si>
    <t>Ⅴ種</t>
    <rPh sb="1" eb="2">
      <t>シュ</t>
    </rPh>
    <phoneticPr fontId="5"/>
  </si>
  <si>
    <t>Ⅵ種</t>
    <rPh sb="1" eb="2">
      <t>シュ</t>
    </rPh>
    <phoneticPr fontId="5"/>
  </si>
  <si>
    <t>Ⅶ種</t>
    <rPh sb="1" eb="2">
      <t>シュ</t>
    </rPh>
    <phoneticPr fontId="5"/>
  </si>
  <si>
    <t>Ⅷ種</t>
    <rPh sb="1" eb="2">
      <t>シュ</t>
    </rPh>
    <phoneticPr fontId="5"/>
  </si>
  <si>
    <t>　　  (短期)</t>
    <rPh sb="5" eb="7">
      <t>タンキ</t>
    </rPh>
    <phoneticPr fontId="5"/>
  </si>
  <si>
    <t>PC鋼材(長期)</t>
    <rPh sb="2" eb="4">
      <t>コウザイ</t>
    </rPh>
    <rPh sb="5" eb="7">
      <t>チョウキ</t>
    </rPh>
    <phoneticPr fontId="5"/>
  </si>
  <si>
    <t>鉄　筋(長期)</t>
    <rPh sb="0" eb="3">
      <t>テッキン</t>
    </rPh>
    <rPh sb="4" eb="6">
      <t>チョウキ</t>
    </rPh>
    <phoneticPr fontId="5"/>
  </si>
  <si>
    <t xml:space="preserve">PC鋼材 εpu  </t>
    <rPh sb="2" eb="4">
      <t>コウザイ</t>
    </rPh>
    <phoneticPr fontId="5"/>
  </si>
  <si>
    <r>
      <t>ｺﾝｸﾘｰﾄ許容応力度(N/mm</t>
    </r>
    <r>
      <rPr>
        <vertAlign val="superscript"/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)</t>
    </r>
    <phoneticPr fontId="5"/>
  </si>
  <si>
    <t>軸力：Ｎ</t>
    <phoneticPr fontId="5"/>
  </si>
  <si>
    <t>ﾓｰﾒﾝﾄ：Ｍ</t>
    <phoneticPr fontId="5"/>
  </si>
  <si>
    <t>強度 Strength</t>
    <rPh sb="0" eb="2">
      <t>キョウド</t>
    </rPh>
    <phoneticPr fontId="5"/>
  </si>
  <si>
    <t>壁厚 Thickness</t>
    <rPh sb="0" eb="2">
      <t>カベアツ</t>
    </rPh>
    <phoneticPr fontId="5"/>
  </si>
  <si>
    <t>強度</t>
    <rPh sb="0" eb="2">
      <t>キョウド</t>
    </rPh>
    <phoneticPr fontId="5"/>
  </si>
  <si>
    <t>壁厚</t>
    <rPh sb="0" eb="2">
      <t>カベアツ</t>
    </rPh>
    <phoneticPr fontId="5"/>
  </si>
  <si>
    <r>
      <t>ｺﾝｸﾘｰﾄ許容応力度(N/mm</t>
    </r>
    <r>
      <rPr>
        <vertAlign val="superscript"/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)</t>
    </r>
    <phoneticPr fontId="5"/>
  </si>
  <si>
    <t>杭径</t>
    <rPh sb="0" eb="2">
      <t>クイケイ</t>
    </rPh>
    <phoneticPr fontId="5"/>
  </si>
  <si>
    <t>杭径 Diameter</t>
    <rPh sb="0" eb="2">
      <t>クイケイ</t>
    </rPh>
    <phoneticPr fontId="5"/>
  </si>
  <si>
    <t>N＝0時</t>
  </si>
  <si>
    <t>Nmin時</t>
  </si>
  <si>
    <t>Nmax時</t>
  </si>
  <si>
    <t>Mmax時</t>
  </si>
  <si>
    <t>ｺﾝｸﾘｰﾄ許容応力度(N/mm2)</t>
    <phoneticPr fontId="5"/>
  </si>
  <si>
    <t>軸力：Ｎ</t>
    <phoneticPr fontId="5"/>
  </si>
  <si>
    <t>ﾓｰﾒﾝﾄ：Ｍ</t>
    <phoneticPr fontId="5"/>
  </si>
  <si>
    <t>種類</t>
    <rPh sb="0" eb="2">
      <t>シュルイ</t>
    </rPh>
    <phoneticPr fontId="5"/>
  </si>
  <si>
    <t>ｺﾝｸﾘｰﾄ許容応力度(N/mm2)</t>
    <phoneticPr fontId="5"/>
  </si>
  <si>
    <t>軸力：Ｎ</t>
    <phoneticPr fontId="5"/>
  </si>
  <si>
    <t>ﾓｰﾒﾝﾄ：Ｍ</t>
    <phoneticPr fontId="5"/>
  </si>
  <si>
    <t>軸力：Ｎ</t>
    <phoneticPr fontId="5"/>
  </si>
  <si>
    <t>ﾓｰﾒﾝﾄ：Ｍ</t>
    <phoneticPr fontId="5"/>
  </si>
  <si>
    <t>強度</t>
    <rPh sb="0" eb="2">
      <t>キョウド</t>
    </rPh>
    <phoneticPr fontId="5"/>
  </si>
  <si>
    <t>壁厚</t>
    <rPh sb="0" eb="1">
      <t>ヘキ</t>
    </rPh>
    <rPh sb="1" eb="2">
      <t>アツ</t>
    </rPh>
    <phoneticPr fontId="5"/>
  </si>
  <si>
    <t>種類</t>
    <rPh sb="0" eb="2">
      <t>シュルイ</t>
    </rPh>
    <phoneticPr fontId="5"/>
  </si>
  <si>
    <t>終局</t>
    <rPh sb="0" eb="2">
      <t>シュウキョク</t>
    </rPh>
    <phoneticPr fontId="5"/>
  </si>
  <si>
    <t>特壁厚</t>
    <rPh sb="0" eb="1">
      <t>トク</t>
    </rPh>
    <rPh sb="1" eb="2">
      <t>ヘキ</t>
    </rPh>
    <rPh sb="2" eb="3">
      <t>アツ</t>
    </rPh>
    <phoneticPr fontId="5"/>
  </si>
  <si>
    <t>標準壁厚</t>
    <rPh sb="0" eb="2">
      <t>ヒョウジュン</t>
    </rPh>
    <rPh sb="2" eb="3">
      <t>ヘキ</t>
    </rPh>
    <rPh sb="3" eb="4">
      <t>アツ</t>
    </rPh>
    <phoneticPr fontId="5"/>
  </si>
  <si>
    <t>ひずみ　ε</t>
    <phoneticPr fontId="5"/>
  </si>
  <si>
    <t>軸力：Ｎ</t>
    <phoneticPr fontId="5"/>
  </si>
  <si>
    <t>ﾓｰﾒﾝﾄ：Ｍ</t>
    <phoneticPr fontId="5"/>
  </si>
  <si>
    <t>ひずみ　ε</t>
  </si>
  <si>
    <t>ｺﾝｸﾘｰﾄ</t>
  </si>
  <si>
    <t>PC鋼材</t>
  </si>
  <si>
    <t>軸力：Ｎ</t>
  </si>
  <si>
    <t>ﾓｰﾒﾝﾄ：Ｍ</t>
  </si>
  <si>
    <t>軸力：Ｎ</t>
    <phoneticPr fontId="5"/>
  </si>
  <si>
    <t>ひずみ　ε</t>
    <phoneticPr fontId="5"/>
  </si>
  <si>
    <t>圧縮(長期)</t>
  </si>
  <si>
    <t>30.0</t>
  </si>
  <si>
    <t>圧縮(短期)</t>
  </si>
  <si>
    <t>60.0</t>
  </si>
  <si>
    <t>0.003000</t>
  </si>
  <si>
    <t>引張(長期)</t>
  </si>
  <si>
    <t>-1.0</t>
  </si>
  <si>
    <t>-2.0</t>
  </si>
  <si>
    <t>引張(短期)</t>
  </si>
  <si>
    <t>-4.0</t>
  </si>
  <si>
    <t>-5.0</t>
  </si>
  <si>
    <t>-2.5</t>
    <phoneticPr fontId="5"/>
  </si>
  <si>
    <t>長期許容</t>
    <rPh sb="0" eb="2">
      <t>チョウキ</t>
    </rPh>
    <rPh sb="2" eb="4">
      <t>キョヨウ</t>
    </rPh>
    <phoneticPr fontId="5"/>
  </si>
  <si>
    <t>短期許容</t>
    <rPh sb="0" eb="2">
      <t>タンキ</t>
    </rPh>
    <rPh sb="2" eb="4">
      <t>キョヨウ</t>
    </rPh>
    <phoneticPr fontId="5"/>
  </si>
  <si>
    <t>グラフタイトル</t>
    <phoneticPr fontId="5"/>
  </si>
  <si>
    <t>φ300　ONA105パイルA1種</t>
    <phoneticPr fontId="5"/>
  </si>
  <si>
    <t>φ350　ONA105パイルA1種</t>
    <phoneticPr fontId="5"/>
  </si>
  <si>
    <t>φ400　ONA105パイルA1種</t>
    <phoneticPr fontId="5"/>
  </si>
  <si>
    <t>φ450　ONA105パイルA1種</t>
    <phoneticPr fontId="5"/>
  </si>
  <si>
    <t>φ500　ONA105パイルA1種</t>
    <phoneticPr fontId="5"/>
  </si>
  <si>
    <t>φ600　ONA105パイルA1種</t>
    <phoneticPr fontId="5"/>
  </si>
  <si>
    <t>φ700　ONA105パイルA1種</t>
    <phoneticPr fontId="5"/>
  </si>
  <si>
    <t>φ800　ONA105パイルA1種</t>
    <phoneticPr fontId="5"/>
  </si>
  <si>
    <t>φ900　ONA105パイルA1種</t>
    <phoneticPr fontId="5"/>
  </si>
  <si>
    <t>φ1000　ONA105パイルA1種</t>
    <phoneticPr fontId="5"/>
  </si>
  <si>
    <t>φ1100　ONA105パイルA1種</t>
    <phoneticPr fontId="5"/>
  </si>
  <si>
    <t>φ1200　ONA105パイルA1種</t>
    <phoneticPr fontId="5"/>
  </si>
  <si>
    <t>φ500　ONA105パイルA1種</t>
    <phoneticPr fontId="5"/>
  </si>
  <si>
    <t>φ600　ONA105パイルA1種</t>
    <phoneticPr fontId="5"/>
  </si>
  <si>
    <t>φ800　ONA105パイルA1種</t>
    <phoneticPr fontId="5"/>
  </si>
  <si>
    <t>φ900　ONA105パイルA1種</t>
    <phoneticPr fontId="5"/>
  </si>
  <si>
    <t>φ1000　ONA105パイルA1種</t>
    <phoneticPr fontId="5"/>
  </si>
  <si>
    <t>φ700　ONA105パイルA1種</t>
    <phoneticPr fontId="5"/>
  </si>
  <si>
    <t>φ1200　ONA105パイルA1種</t>
    <phoneticPr fontId="5"/>
  </si>
  <si>
    <t>φ1200　ONA105パイルB1種</t>
    <phoneticPr fontId="5"/>
  </si>
  <si>
    <t>φ1100　ONA105パイルB1種</t>
    <phoneticPr fontId="5"/>
  </si>
  <si>
    <t>φ1000　ONA105パイルB1種</t>
    <phoneticPr fontId="5"/>
  </si>
  <si>
    <t>φ900　ONA105パイルB1種</t>
    <phoneticPr fontId="5"/>
  </si>
  <si>
    <t>φ800　ONA105パイルB1種</t>
    <phoneticPr fontId="5"/>
  </si>
  <si>
    <t>φ700　ONA105パイルB1種</t>
    <phoneticPr fontId="5"/>
  </si>
  <si>
    <t>φ600　ONA105パイルB1種</t>
    <phoneticPr fontId="5"/>
  </si>
  <si>
    <t>φ500　ONA105パイルB1種</t>
    <phoneticPr fontId="5"/>
  </si>
  <si>
    <t>φ450　ONA105パイルB1種</t>
    <phoneticPr fontId="5"/>
  </si>
  <si>
    <t>φ400　ONA105パイルB1種</t>
    <phoneticPr fontId="5"/>
  </si>
  <si>
    <t>φ350　ONA105パイルB1種</t>
    <phoneticPr fontId="5"/>
  </si>
  <si>
    <t>φ300　ONA105パイルB1種</t>
    <phoneticPr fontId="5"/>
  </si>
  <si>
    <t>φ900　ONA105パイルB1種</t>
    <phoneticPr fontId="5"/>
  </si>
  <si>
    <t>φ700　ONA105パイルB1種</t>
    <phoneticPr fontId="5"/>
  </si>
  <si>
    <t>φ500　ONA105パイルB1種</t>
    <phoneticPr fontId="5"/>
  </si>
  <si>
    <t>φ400　ONA105パイルB1種</t>
    <phoneticPr fontId="5"/>
  </si>
  <si>
    <r>
      <t>φ300　ONA105パイルC</t>
    </r>
    <r>
      <rPr>
        <sz val="11"/>
        <rFont val="ＭＳ Ｐゴシック"/>
        <family val="3"/>
        <charset val="128"/>
      </rPr>
      <t>1</t>
    </r>
    <r>
      <rPr>
        <sz val="11"/>
        <rFont val="ＭＳ Ｐゴシック"/>
        <family val="3"/>
        <charset val="128"/>
      </rPr>
      <t>種</t>
    </r>
    <phoneticPr fontId="5"/>
  </si>
  <si>
    <t>φ350　ONA105パイルC1種</t>
    <phoneticPr fontId="5"/>
  </si>
  <si>
    <t>φ400　ONA105パイルC1種</t>
    <phoneticPr fontId="5"/>
  </si>
  <si>
    <t>φ450　ONA105パイルC1種</t>
    <phoneticPr fontId="5"/>
  </si>
  <si>
    <t>φ500　ONA105パイルC1種</t>
    <phoneticPr fontId="5"/>
  </si>
  <si>
    <t>φ600　ONA105パイルC1種</t>
    <phoneticPr fontId="5"/>
  </si>
  <si>
    <t>φ700　ONA105パイルC1種</t>
    <phoneticPr fontId="5"/>
  </si>
  <si>
    <t>φ800　ONA105パイルC1種</t>
    <phoneticPr fontId="5"/>
  </si>
  <si>
    <t>φ900　ONA105パイルC1種</t>
    <phoneticPr fontId="5"/>
  </si>
  <si>
    <t>φ1000　ONA105パイルC1種</t>
    <phoneticPr fontId="5"/>
  </si>
  <si>
    <t>φ1100　ONA105パイルC1種</t>
    <phoneticPr fontId="5"/>
  </si>
  <si>
    <t>φ1200　ONA105パイルC1種</t>
    <phoneticPr fontId="5"/>
  </si>
  <si>
    <t>φ300　ONA105パイルC1種</t>
    <phoneticPr fontId="5"/>
  </si>
  <si>
    <t>φ350　ONA105パイルC1種</t>
    <phoneticPr fontId="5"/>
  </si>
  <si>
    <t>ｺﾝｸﾘｰﾄ許容応力度(N/mm2)</t>
    <phoneticPr fontId="5"/>
  </si>
  <si>
    <t>圧縮(長期)</t>
    <phoneticPr fontId="5"/>
  </si>
  <si>
    <t>引張(長期)</t>
    <phoneticPr fontId="5"/>
  </si>
  <si>
    <t>軸力：Ｎ</t>
    <phoneticPr fontId="5"/>
  </si>
  <si>
    <t>ﾓｰﾒﾝﾄ：Ｍ</t>
    <phoneticPr fontId="5"/>
  </si>
  <si>
    <t>特壁厚</t>
  </si>
  <si>
    <t>特壁厚</t>
    <rPh sb="0" eb="1">
      <t>トク</t>
    </rPh>
    <rPh sb="1" eb="2">
      <t>ヘキ</t>
    </rPh>
    <rPh sb="2" eb="3">
      <t>アツ</t>
    </rPh>
    <phoneticPr fontId="5"/>
  </si>
  <si>
    <t>軸力：Ｎ</t>
    <phoneticPr fontId="5"/>
  </si>
  <si>
    <t>ﾓｰﾒﾝﾄ：Ｍ</t>
    <phoneticPr fontId="5"/>
  </si>
  <si>
    <t>ｺﾝｸﾘｰﾄ許容応力度(N/mm2)</t>
    <phoneticPr fontId="5"/>
  </si>
  <si>
    <t>軸力：Ｎ</t>
    <phoneticPr fontId="5"/>
  </si>
  <si>
    <t>ﾓｰﾒﾝﾄ：Ｍ</t>
    <phoneticPr fontId="5"/>
  </si>
  <si>
    <t>圧縮(短期)</t>
    <phoneticPr fontId="5"/>
  </si>
  <si>
    <t>引張(短期)</t>
    <phoneticPr fontId="5"/>
  </si>
  <si>
    <t>ｺﾝｸﾘｰﾄ許容応力度(N/mm2)</t>
    <phoneticPr fontId="5"/>
  </si>
  <si>
    <t>軸力：Ｎ</t>
    <phoneticPr fontId="5"/>
  </si>
  <si>
    <t>ﾓｰﾒﾝﾄ：Ｍ</t>
    <phoneticPr fontId="5"/>
  </si>
  <si>
    <t>ﾓｰﾒﾝﾄ：Ｍ</t>
    <phoneticPr fontId="5"/>
  </si>
  <si>
    <t>ひずみ　ε</t>
    <phoneticPr fontId="5"/>
  </si>
  <si>
    <t>ｺﾝｸﾘｰﾄ</t>
    <phoneticPr fontId="5"/>
  </si>
  <si>
    <t>PC鋼材</t>
    <phoneticPr fontId="5"/>
  </si>
  <si>
    <t>ひずみ　ε</t>
    <phoneticPr fontId="5"/>
  </si>
  <si>
    <t>軸力：Ｎ</t>
    <phoneticPr fontId="5"/>
  </si>
  <si>
    <t>ﾓｰﾒﾝﾄ：Ｍ</t>
    <phoneticPr fontId="5"/>
  </si>
  <si>
    <t>φ350　ONA105パイルA2種</t>
    <phoneticPr fontId="5"/>
  </si>
  <si>
    <t>φ350　ONA105パイルB2種</t>
    <phoneticPr fontId="5"/>
  </si>
  <si>
    <t>φ350　ONA105パイルC2種</t>
    <phoneticPr fontId="5"/>
  </si>
  <si>
    <t>φ400　ONA105パイルA2種</t>
    <phoneticPr fontId="5"/>
  </si>
  <si>
    <t>φ400　ONA105パイルB2種</t>
    <phoneticPr fontId="5"/>
  </si>
  <si>
    <t>φ400　ONA105パイルC2種</t>
    <phoneticPr fontId="5"/>
  </si>
  <si>
    <t>φ450　ONA105パイルA2種</t>
    <phoneticPr fontId="5"/>
  </si>
  <si>
    <t>φ450　ONA105パイルB2種</t>
    <phoneticPr fontId="5"/>
  </si>
  <si>
    <t>φ450　ONA105パイルC2種</t>
    <phoneticPr fontId="5"/>
  </si>
  <si>
    <t>φ500　ONA105パイルA2種</t>
    <phoneticPr fontId="5"/>
  </si>
  <si>
    <t>φ500　ONA105パイルB2種</t>
    <phoneticPr fontId="5"/>
  </si>
  <si>
    <t>φ500　ONA105パイルC2種</t>
    <phoneticPr fontId="5"/>
  </si>
  <si>
    <t>φ600　ONA105パイルA2種</t>
    <phoneticPr fontId="5"/>
  </si>
  <si>
    <t>φ600　ONA105パイルB2種</t>
    <phoneticPr fontId="5"/>
  </si>
  <si>
    <t>φ600　ONA105パイルC2種</t>
    <phoneticPr fontId="5"/>
  </si>
  <si>
    <t>φ700　ONA105パイルA2種</t>
    <phoneticPr fontId="5"/>
  </si>
  <si>
    <t>φ700　ONA105パイルB2種</t>
    <phoneticPr fontId="5"/>
  </si>
  <si>
    <t>φ700　ONA105パイルC2種</t>
    <phoneticPr fontId="5"/>
  </si>
  <si>
    <t>φ800　ONA105パイルA2種</t>
    <phoneticPr fontId="5"/>
  </si>
  <si>
    <t>φ800　ONA105パイルB2種</t>
    <phoneticPr fontId="5"/>
  </si>
  <si>
    <t>φ800　ONA105パイルC2種</t>
    <phoneticPr fontId="5"/>
  </si>
  <si>
    <t>φ900　ONA105パイルA2種</t>
    <phoneticPr fontId="5"/>
  </si>
  <si>
    <t>φ900　ONA105パイルB2種</t>
    <phoneticPr fontId="5"/>
  </si>
  <si>
    <t>φ900　ONA105パイルC2種</t>
    <phoneticPr fontId="5"/>
  </si>
  <si>
    <t>φ1000　ONA105パイルA2種</t>
    <phoneticPr fontId="5"/>
  </si>
  <si>
    <t>φ1000　ONA105パイルB2種</t>
    <phoneticPr fontId="5"/>
  </si>
  <si>
    <t>φ1000　ONA105パイルC2種</t>
    <phoneticPr fontId="5"/>
  </si>
  <si>
    <t>φ1100　ONA105パイルA2種</t>
    <phoneticPr fontId="5"/>
  </si>
  <si>
    <t>φ1100　ONA105パイルB2種</t>
    <phoneticPr fontId="5"/>
  </si>
  <si>
    <t>φ1100　ONA105パイルC2種</t>
    <phoneticPr fontId="5"/>
  </si>
  <si>
    <t>φ1200　ONA105パイルA2種</t>
    <phoneticPr fontId="5"/>
  </si>
  <si>
    <t>φ1200　ONA105パイルB2種</t>
    <phoneticPr fontId="5"/>
  </si>
  <si>
    <t>φ1200　ONA105パイルC2種</t>
    <phoneticPr fontId="5"/>
  </si>
  <si>
    <t>φ800　ONA105パイルC2種</t>
    <phoneticPr fontId="5"/>
  </si>
  <si>
    <t>ｺﾝｸﾘｰﾄ許容応力度(N/mm2)</t>
  </si>
  <si>
    <t>ｺﾝｸﾘｰﾄ許容応力度(N/mm2)</t>
    <phoneticPr fontId="5"/>
  </si>
  <si>
    <t>圧縮(長期)</t>
    <phoneticPr fontId="5"/>
  </si>
  <si>
    <t>引張(長期)</t>
    <phoneticPr fontId="5"/>
  </si>
  <si>
    <t>軸力：Ｎ</t>
    <phoneticPr fontId="5"/>
  </si>
  <si>
    <t>ﾓｰﾒﾝﾄ：Ｍ</t>
    <phoneticPr fontId="5"/>
  </si>
  <si>
    <t>ｺﾝｸﾘｰﾄ許容応力度(N/mm2)</t>
    <phoneticPr fontId="5"/>
  </si>
  <si>
    <t>軸力：Ｎ</t>
    <phoneticPr fontId="5"/>
  </si>
  <si>
    <t>ﾓｰﾒﾝﾄ：Ｍ</t>
    <phoneticPr fontId="5"/>
  </si>
  <si>
    <t>ｺﾝｸﾘｰﾄ許容応力度(N/mm2)</t>
    <phoneticPr fontId="5"/>
  </si>
  <si>
    <t>ﾓｰﾒﾝﾄ：Ｍ</t>
    <phoneticPr fontId="5"/>
  </si>
  <si>
    <t>ｺﾝｸﾘｰﾄ許容応力度(N/mm2)</t>
    <phoneticPr fontId="5"/>
  </si>
  <si>
    <t>圧縮(短期)</t>
    <phoneticPr fontId="5"/>
  </si>
  <si>
    <t>引張(短期)</t>
    <phoneticPr fontId="5"/>
  </si>
  <si>
    <t>軸力：Ｎ</t>
    <phoneticPr fontId="5"/>
  </si>
  <si>
    <t>ﾓｰﾒﾝﾄ：Ｍ</t>
    <phoneticPr fontId="5"/>
  </si>
  <si>
    <t>圧縮(長期)</t>
    <phoneticPr fontId="5"/>
  </si>
  <si>
    <t>引張(長期)</t>
    <phoneticPr fontId="5"/>
  </si>
  <si>
    <t>ｺﾝｸﾘｰﾄ許容応力度(N/mm2)</t>
    <phoneticPr fontId="5"/>
  </si>
  <si>
    <t>軸力：Ｎ</t>
    <phoneticPr fontId="5"/>
  </si>
  <si>
    <t>ﾓｰﾒﾝﾄ：Ｍ</t>
    <phoneticPr fontId="5"/>
  </si>
  <si>
    <t>ｺﾝｸﾘｰﾄ許容応力度(N/mm2)</t>
    <phoneticPr fontId="5"/>
  </si>
  <si>
    <t>軸力：Ｎ</t>
    <phoneticPr fontId="5"/>
  </si>
  <si>
    <t>ﾓｰﾒﾝﾄ：Ｍ</t>
    <phoneticPr fontId="5"/>
  </si>
  <si>
    <t>ｺﾝｸﾘｰﾄ許容応力度(N/mm2)</t>
    <phoneticPr fontId="5"/>
  </si>
  <si>
    <t>軸力：Ｎ</t>
    <phoneticPr fontId="5"/>
  </si>
  <si>
    <t>ﾓｰﾒﾝﾄ：Ｍ</t>
    <phoneticPr fontId="5"/>
  </si>
  <si>
    <t>ｺﾝｸﾘｰﾄ許容応力度(N/mm2)</t>
    <phoneticPr fontId="5"/>
  </si>
  <si>
    <t>軸力：Ｎ</t>
    <phoneticPr fontId="5"/>
  </si>
  <si>
    <t>ﾓｰﾒﾝﾄ：Ｍ</t>
    <phoneticPr fontId="5"/>
  </si>
  <si>
    <t>ｺﾝｸﾘｰﾄ許容応力度(N/mm2)</t>
    <phoneticPr fontId="5"/>
  </si>
  <si>
    <t>圧縮(短期)</t>
    <phoneticPr fontId="5"/>
  </si>
  <si>
    <t>引張(短期)</t>
    <phoneticPr fontId="5"/>
  </si>
  <si>
    <t>軸力：Ｎ</t>
    <phoneticPr fontId="5"/>
  </si>
  <si>
    <t>ﾓｰﾒﾝﾄ：Ｍ</t>
    <phoneticPr fontId="5"/>
  </si>
  <si>
    <t>ひずみ　ε</t>
    <phoneticPr fontId="5"/>
  </si>
  <si>
    <t>ｺﾝｸﾘｰﾄ</t>
    <phoneticPr fontId="5"/>
  </si>
  <si>
    <t>PC鋼材</t>
    <phoneticPr fontId="5"/>
  </si>
  <si>
    <t>ｺﾝｸﾘｰﾄ許容応力度(N/mm2)</t>
    <phoneticPr fontId="5"/>
  </si>
  <si>
    <t>圧縮(長期)</t>
    <phoneticPr fontId="5"/>
  </si>
  <si>
    <t>引張(長期)</t>
    <phoneticPr fontId="5"/>
  </si>
  <si>
    <t>ﾓｰﾒﾝﾄ：Ｍ</t>
    <phoneticPr fontId="5"/>
  </si>
  <si>
    <t>軸力：Ｎ</t>
    <phoneticPr fontId="5"/>
  </si>
  <si>
    <t>ｺﾝｸﾘｰﾄ許容応力度(N/mm2)</t>
    <phoneticPr fontId="5"/>
  </si>
  <si>
    <t>軸力：Ｎ</t>
    <phoneticPr fontId="5"/>
  </si>
  <si>
    <t>ﾓｰﾒﾝﾄ：Ｍ</t>
    <phoneticPr fontId="5"/>
  </si>
  <si>
    <t>ｺﾝｸﾘｰﾄ許容応力度(N/mm2)</t>
    <phoneticPr fontId="5"/>
  </si>
  <si>
    <t>圧縮(短期)</t>
    <phoneticPr fontId="5"/>
  </si>
  <si>
    <t>引張(短期)</t>
    <phoneticPr fontId="5"/>
  </si>
  <si>
    <t>軸力：Ｎ</t>
    <phoneticPr fontId="5"/>
  </si>
  <si>
    <t>ﾓｰﾒﾝﾄ：Ｍ</t>
    <phoneticPr fontId="5"/>
  </si>
  <si>
    <t>ｺﾝｸﾘｰﾄ許容応力度(N/mm2)</t>
    <phoneticPr fontId="5"/>
  </si>
  <si>
    <t>軸力：Ｎ</t>
    <phoneticPr fontId="5"/>
  </si>
  <si>
    <t>ﾓｰﾒﾝﾄ：Ｍ</t>
    <phoneticPr fontId="5"/>
  </si>
  <si>
    <t>ｺﾝｸﾘｰﾄ許容応力度(N/mm2)</t>
    <phoneticPr fontId="5"/>
  </si>
  <si>
    <t>軸力：Ｎ</t>
    <phoneticPr fontId="5"/>
  </si>
  <si>
    <t>ﾓｰﾒﾝﾄ：Ｍ</t>
    <phoneticPr fontId="5"/>
  </si>
  <si>
    <t>ｺﾝｸﾘｰﾄ許容応力度(N/mm2)</t>
    <phoneticPr fontId="5"/>
  </si>
  <si>
    <t>軸力：Ｎ</t>
    <phoneticPr fontId="5"/>
  </si>
  <si>
    <t>ﾓｰﾒﾝﾄ：Ｍ</t>
    <phoneticPr fontId="5"/>
  </si>
  <si>
    <t>ひずみ　ε</t>
    <phoneticPr fontId="5"/>
  </si>
  <si>
    <t>ｺﾝｸﾘｰﾄ</t>
    <phoneticPr fontId="5"/>
  </si>
  <si>
    <t>PC鋼材</t>
    <phoneticPr fontId="5"/>
  </si>
  <si>
    <t>軸力：Ｎ</t>
    <phoneticPr fontId="5"/>
  </si>
  <si>
    <t>ﾓｰﾒﾝﾄ：Ｍ</t>
    <phoneticPr fontId="5"/>
  </si>
  <si>
    <t>ｺﾝｸﾘｰﾄ許容応力度(N/mm2)</t>
    <phoneticPr fontId="5"/>
  </si>
  <si>
    <t>ひずみ　ε</t>
    <phoneticPr fontId="5"/>
  </si>
  <si>
    <t>ｺﾝｸﾘｰﾄ</t>
    <phoneticPr fontId="5"/>
  </si>
  <si>
    <t>PC鋼材</t>
    <phoneticPr fontId="5"/>
  </si>
  <si>
    <t>0.002500</t>
    <phoneticPr fontId="5"/>
  </si>
  <si>
    <t>35.0</t>
    <phoneticPr fontId="5"/>
  </si>
  <si>
    <t>-1.0</t>
    <phoneticPr fontId="5"/>
  </si>
  <si>
    <t>-2.0</t>
    <phoneticPr fontId="5"/>
  </si>
  <si>
    <t>70.0</t>
    <phoneticPr fontId="5"/>
  </si>
  <si>
    <t>-4.0</t>
    <phoneticPr fontId="5"/>
  </si>
  <si>
    <t>-5.0</t>
    <phoneticPr fontId="5"/>
  </si>
  <si>
    <t>0.003500</t>
    <phoneticPr fontId="5"/>
  </si>
  <si>
    <t>30.0</t>
    <phoneticPr fontId="5"/>
  </si>
  <si>
    <t>-1.0</t>
    <phoneticPr fontId="5"/>
  </si>
  <si>
    <t>-2.0</t>
    <phoneticPr fontId="5"/>
  </si>
  <si>
    <t>60.0</t>
    <phoneticPr fontId="5"/>
  </si>
  <si>
    <t>-4.0</t>
    <phoneticPr fontId="5"/>
  </si>
  <si>
    <t>-5.0</t>
    <phoneticPr fontId="5"/>
  </si>
  <si>
    <t>0.003000</t>
    <phoneticPr fontId="5"/>
  </si>
  <si>
    <t>24.0</t>
    <phoneticPr fontId="5"/>
  </si>
  <si>
    <t>24.0</t>
    <phoneticPr fontId="5"/>
  </si>
  <si>
    <t>48.0</t>
    <phoneticPr fontId="5"/>
  </si>
  <si>
    <t>48.0</t>
    <phoneticPr fontId="5"/>
  </si>
  <si>
    <t>ひずみ　ε</t>
    <phoneticPr fontId="5"/>
  </si>
  <si>
    <t>軸力：Ｎ</t>
    <phoneticPr fontId="5"/>
  </si>
  <si>
    <t>ﾓｰﾒﾝﾄ：Ｍ</t>
    <phoneticPr fontId="5"/>
  </si>
  <si>
    <t>φ300　ONA123パイルA1種</t>
    <phoneticPr fontId="5"/>
  </si>
  <si>
    <t>φ300　ONA123パイルB1種</t>
    <phoneticPr fontId="5"/>
  </si>
  <si>
    <t>φ300　ONA123パイルC1種</t>
    <phoneticPr fontId="5"/>
  </si>
  <si>
    <t>φ350　ONA123パイルA1種</t>
    <phoneticPr fontId="5"/>
  </si>
  <si>
    <t>φ350　ONA123パイルB1種</t>
    <phoneticPr fontId="5"/>
  </si>
  <si>
    <t>φ350　ONA123パイルC1種</t>
    <phoneticPr fontId="5"/>
  </si>
  <si>
    <t>φ400　ONA123パイルA1種</t>
    <phoneticPr fontId="5"/>
  </si>
  <si>
    <t>φ400　ONA123パイルB1種</t>
    <phoneticPr fontId="5"/>
  </si>
  <si>
    <t>φ400　ONA123パイルC1種</t>
    <phoneticPr fontId="5"/>
  </si>
  <si>
    <t>φ450　ONA123パイルA1種</t>
    <phoneticPr fontId="5"/>
  </si>
  <si>
    <t>φ450　ONA123パイルB1種</t>
    <phoneticPr fontId="5"/>
  </si>
  <si>
    <t>φ450　ONA123パイルC1種</t>
    <phoneticPr fontId="5"/>
  </si>
  <si>
    <t>φ500　ONA123パイルA1種</t>
    <phoneticPr fontId="5"/>
  </si>
  <si>
    <t>φ500　ONA123パイルB1種</t>
    <phoneticPr fontId="5"/>
  </si>
  <si>
    <t>φ500　ONA123パイルC1種</t>
    <phoneticPr fontId="5"/>
  </si>
  <si>
    <t>φ600　ONA123パイルA1種</t>
    <phoneticPr fontId="5"/>
  </si>
  <si>
    <t>φ600　ONA123パイルB1種</t>
    <phoneticPr fontId="5"/>
  </si>
  <si>
    <t>φ600　ONA123パイルC1種</t>
    <phoneticPr fontId="5"/>
  </si>
  <si>
    <t>φ700　ONA123パイルA1種</t>
    <phoneticPr fontId="5"/>
  </si>
  <si>
    <t>φ700　ONA123パイルB1種</t>
    <phoneticPr fontId="5"/>
  </si>
  <si>
    <t>φ700　ONA123パイルC1種</t>
    <phoneticPr fontId="5"/>
  </si>
  <si>
    <t>φ800　ONA123パイルA1種</t>
    <phoneticPr fontId="5"/>
  </si>
  <si>
    <t>φ800　ONA123パイルB1種</t>
    <phoneticPr fontId="5"/>
  </si>
  <si>
    <t>φ800　ONA123パイルC1種</t>
    <phoneticPr fontId="5"/>
  </si>
  <si>
    <t>φ900　ONA123パイルA1種</t>
    <phoneticPr fontId="5"/>
  </si>
  <si>
    <t>φ900　ONA123パイルB1種</t>
    <phoneticPr fontId="5"/>
  </si>
  <si>
    <t>φ900　ONA123パイルC1種</t>
    <phoneticPr fontId="5"/>
  </si>
  <si>
    <t>φ1000　ONA123パイルA1種</t>
    <phoneticPr fontId="5"/>
  </si>
  <si>
    <t>φ1000　ONA123パイルB1種</t>
    <phoneticPr fontId="5"/>
  </si>
  <si>
    <t>φ1000　ONA123パイルC1種</t>
    <phoneticPr fontId="5"/>
  </si>
  <si>
    <t>φ1100　ONA123パイルA1種</t>
    <phoneticPr fontId="5"/>
  </si>
  <si>
    <t>φ1100　ONA123パイルB1種</t>
    <phoneticPr fontId="5"/>
  </si>
  <si>
    <t>φ1100　ONA123パイルC1種</t>
    <phoneticPr fontId="5"/>
  </si>
  <si>
    <t>φ1200　ONA123パイルA1種</t>
    <phoneticPr fontId="5"/>
  </si>
  <si>
    <t>φ1200　ONA123パイルB1種</t>
    <phoneticPr fontId="5"/>
  </si>
  <si>
    <t>φ1200　ONA123パイルC1種</t>
    <phoneticPr fontId="5"/>
  </si>
  <si>
    <t>φ300　ONA123パイルA1種</t>
    <phoneticPr fontId="5"/>
  </si>
  <si>
    <t>φ400　ONA123パイルB1種</t>
    <phoneticPr fontId="5"/>
  </si>
  <si>
    <t>φ500　ONA123パイルC1種</t>
    <phoneticPr fontId="5"/>
  </si>
  <si>
    <t>φ600　ONA123パイルA1種</t>
    <phoneticPr fontId="5"/>
  </si>
  <si>
    <t>φ800　ONA123パイルA1種</t>
    <phoneticPr fontId="5"/>
  </si>
  <si>
    <t>φ1000　ONA123パイルC1種</t>
    <phoneticPr fontId="5"/>
  </si>
  <si>
    <t>φ1200　ONA123パイルC1種</t>
    <phoneticPr fontId="5"/>
  </si>
  <si>
    <t>φ500　ONA123パイルA1種</t>
    <phoneticPr fontId="5"/>
  </si>
  <si>
    <t>φ700　ONA123パイルA1種</t>
    <phoneticPr fontId="5"/>
  </si>
  <si>
    <t>φ900　ONA123パイルC1種</t>
    <phoneticPr fontId="5"/>
  </si>
  <si>
    <t>φ1100　ONA123パイルC1種</t>
    <phoneticPr fontId="5"/>
  </si>
  <si>
    <t>φ350　ONA123パイルA2種</t>
    <phoneticPr fontId="5"/>
  </si>
  <si>
    <t>φ350　ONA123パイルB2種</t>
    <phoneticPr fontId="5"/>
  </si>
  <si>
    <t>φ350　ONA123パイルC2種</t>
    <phoneticPr fontId="5"/>
  </si>
  <si>
    <t>φ400　ONA123パイルA2種</t>
    <phoneticPr fontId="5"/>
  </si>
  <si>
    <t>φ400　ONA123パイルB2種</t>
    <phoneticPr fontId="5"/>
  </si>
  <si>
    <t>φ400　ONA123パイルC2種</t>
    <phoneticPr fontId="5"/>
  </si>
  <si>
    <t>φ450　ONA123パイルA2種</t>
    <phoneticPr fontId="5"/>
  </si>
  <si>
    <t>φ450　ONA123パイルB2種</t>
    <phoneticPr fontId="5"/>
  </si>
  <si>
    <t>φ450　ONA123パイルC2種</t>
    <phoneticPr fontId="5"/>
  </si>
  <si>
    <t>φ500　ONA123パイルA2種</t>
    <phoneticPr fontId="5"/>
  </si>
  <si>
    <t>φ500　ONA123パイルB2種</t>
    <phoneticPr fontId="5"/>
  </si>
  <si>
    <t>φ500　ONA123パイルC2種</t>
    <phoneticPr fontId="5"/>
  </si>
  <si>
    <t>φ600　ONA123パイルA2種</t>
    <phoneticPr fontId="5"/>
  </si>
  <si>
    <t>φ600　ONA123パイルB2種</t>
    <phoneticPr fontId="5"/>
  </si>
  <si>
    <t>φ600　ONA123パイルC2種</t>
    <phoneticPr fontId="5"/>
  </si>
  <si>
    <t>φ700　ONA123パイルA2種</t>
    <phoneticPr fontId="5"/>
  </si>
  <si>
    <t>φ700　ONA123パイルB2種</t>
    <phoneticPr fontId="5"/>
  </si>
  <si>
    <t>φ700　ONA123パイルC2種</t>
    <phoneticPr fontId="5"/>
  </si>
  <si>
    <t>φ800　ONA123パイルA2種</t>
    <phoneticPr fontId="5"/>
  </si>
  <si>
    <t>φ800　ONA123パイルB2種</t>
    <phoneticPr fontId="5"/>
  </si>
  <si>
    <t>φ800　ONA123パイルC2種</t>
    <phoneticPr fontId="5"/>
  </si>
  <si>
    <t>φ900　ONA123パイルA2種</t>
    <phoneticPr fontId="5"/>
  </si>
  <si>
    <t>φ900　ONA123パイルB2種</t>
    <phoneticPr fontId="5"/>
  </si>
  <si>
    <t>φ900　ONA123パイルC2種</t>
    <phoneticPr fontId="5"/>
  </si>
  <si>
    <t>φ1000　ONA123パイルA2種</t>
    <phoneticPr fontId="5"/>
  </si>
  <si>
    <t>φ1000　ONA123パイルB2種</t>
    <phoneticPr fontId="5"/>
  </si>
  <si>
    <t>φ1000　ONA123パイルC2種</t>
    <phoneticPr fontId="5"/>
  </si>
  <si>
    <t>φ1100　ONA123パイルA2種</t>
    <phoneticPr fontId="5"/>
  </si>
  <si>
    <t>φ1100　ONA123パイルB2種</t>
    <phoneticPr fontId="5"/>
  </si>
  <si>
    <t>φ1100　ONA123パイルC2種</t>
    <phoneticPr fontId="5"/>
  </si>
  <si>
    <t>φ1200　ONA123パイルA2種</t>
    <phoneticPr fontId="5"/>
  </si>
  <si>
    <t>φ1200　ONA123パイルB2種</t>
    <phoneticPr fontId="5"/>
  </si>
  <si>
    <t>φ1200　ONA123パイルC2種</t>
    <phoneticPr fontId="5"/>
  </si>
  <si>
    <t>φ500　ONA123パイルB2種</t>
    <phoneticPr fontId="5"/>
  </si>
  <si>
    <t>φ700　ONA123パイルA2種</t>
    <phoneticPr fontId="5"/>
  </si>
  <si>
    <t>φ700　ONA123パイルB2種</t>
    <phoneticPr fontId="5"/>
  </si>
  <si>
    <t>φ900　ONA123パイルA2種</t>
    <phoneticPr fontId="5"/>
  </si>
  <si>
    <t>φ900　ONA123パイルB2種</t>
    <phoneticPr fontId="5"/>
  </si>
  <si>
    <t>φ1100　ONA123パイルB2種</t>
    <phoneticPr fontId="5"/>
  </si>
  <si>
    <t>φ1100　ONA123パイルC2種</t>
    <phoneticPr fontId="5"/>
  </si>
  <si>
    <t>φ350　ONA123パイルB2種</t>
    <phoneticPr fontId="5"/>
  </si>
  <si>
    <t>φ400　ONA123パイルA2種</t>
    <phoneticPr fontId="5"/>
  </si>
  <si>
    <t>φ450　ONA123パイルC2種</t>
    <phoneticPr fontId="5"/>
  </si>
  <si>
    <t>φ800　ONA123パイルC2種</t>
    <phoneticPr fontId="5"/>
  </si>
  <si>
    <t>φ1100　ONA123パイルA2種</t>
    <phoneticPr fontId="5"/>
  </si>
  <si>
    <t>φ300　ONAパイルA種</t>
    <phoneticPr fontId="5"/>
  </si>
  <si>
    <t>φ350　ONAパイルA種</t>
    <phoneticPr fontId="5"/>
  </si>
  <si>
    <t>φ400　ONAパイルA種</t>
    <phoneticPr fontId="5"/>
  </si>
  <si>
    <t>φ450　ONAパイルA種</t>
    <phoneticPr fontId="5"/>
  </si>
  <si>
    <t>φ500　ONAパイルA種</t>
    <phoneticPr fontId="5"/>
  </si>
  <si>
    <t>φ600　ONAパイルA種</t>
    <phoneticPr fontId="5"/>
  </si>
  <si>
    <t>φ500　ONAパイルA種</t>
    <phoneticPr fontId="5"/>
  </si>
  <si>
    <t>φ600　ONAパイルA種</t>
    <phoneticPr fontId="5"/>
  </si>
  <si>
    <t>N＝0時</t>
    <phoneticPr fontId="5"/>
  </si>
  <si>
    <t>N＝0時</t>
    <phoneticPr fontId="10"/>
  </si>
  <si>
    <t>N＝0時</t>
    <phoneticPr fontId="10"/>
  </si>
  <si>
    <t>φ300　Hi-ONAパイルB種</t>
    <phoneticPr fontId="5"/>
  </si>
  <si>
    <t>φ350　Hi-ONAパイルB種</t>
    <phoneticPr fontId="5"/>
  </si>
  <si>
    <t>φ300　Hi-ONAパイルC種</t>
    <phoneticPr fontId="5"/>
  </si>
  <si>
    <t>φ350　Hi-ONAパイルC種</t>
    <phoneticPr fontId="5"/>
  </si>
  <si>
    <t>φ400　Hi-ONAパイルB種</t>
    <phoneticPr fontId="5"/>
  </si>
  <si>
    <t>φ400　Hi-ONAパイルC種</t>
    <phoneticPr fontId="5"/>
  </si>
  <si>
    <t>φ450　Hi-ONAパイルB種</t>
    <phoneticPr fontId="5"/>
  </si>
  <si>
    <t>φ450　Hi-ONAパイルC種</t>
    <phoneticPr fontId="5"/>
  </si>
  <si>
    <t>φ500　Hi-ONAパイルB種</t>
    <phoneticPr fontId="5"/>
  </si>
  <si>
    <t>φ500　Hi-ONAパイルC種</t>
    <phoneticPr fontId="5"/>
  </si>
  <si>
    <t>φ600　Hi-ONAパイルB種</t>
    <phoneticPr fontId="5"/>
  </si>
  <si>
    <t>φ600　Hi-ONAパイルC種</t>
    <phoneticPr fontId="5"/>
  </si>
  <si>
    <t>φ700　NC-ONAパイルA種</t>
    <phoneticPr fontId="5"/>
  </si>
  <si>
    <t>φ700　NC-HiONAパイルB種</t>
    <phoneticPr fontId="5"/>
  </si>
  <si>
    <t>φ700　NC-HiONAパイルC種</t>
    <phoneticPr fontId="5"/>
  </si>
  <si>
    <t>φ800　NC-ONAパイルA種</t>
    <phoneticPr fontId="5"/>
  </si>
  <si>
    <t>φ800　NC-HiONAパイルB種</t>
    <phoneticPr fontId="5"/>
  </si>
  <si>
    <t>φ800　NC-HiONAパイルC種</t>
    <phoneticPr fontId="5"/>
  </si>
  <si>
    <t>φ900　NC-ONAパイルA種</t>
    <phoneticPr fontId="5"/>
  </si>
  <si>
    <t>φ900　NC-HiONAパイルB種</t>
    <phoneticPr fontId="5"/>
  </si>
  <si>
    <t>φ900　NC-HiONAパイルC種</t>
    <phoneticPr fontId="5"/>
  </si>
  <si>
    <t>φ1000　NC-ONAパイルA種</t>
    <phoneticPr fontId="5"/>
  </si>
  <si>
    <t>φ1000　NC-HiONAパイルB種</t>
    <phoneticPr fontId="5"/>
  </si>
  <si>
    <t>φ1000　NC-HiONAパイルC種</t>
    <phoneticPr fontId="5"/>
  </si>
  <si>
    <t>φ1100　NC-ONAパイルA種</t>
    <phoneticPr fontId="5"/>
  </si>
  <si>
    <t>φ1100　NC-HiONAパイルB種</t>
    <phoneticPr fontId="5"/>
  </si>
  <si>
    <t>φ1100　NC-HiONAパイルC種</t>
    <phoneticPr fontId="5"/>
  </si>
  <si>
    <t>φ1200　NC-ONAパイルA種</t>
    <phoneticPr fontId="5"/>
  </si>
  <si>
    <t>φ1200　NC-HiONAパイルB種</t>
    <phoneticPr fontId="5"/>
  </si>
  <si>
    <t>φ1200　NC-HiONAパイルC種</t>
    <phoneticPr fontId="5"/>
  </si>
  <si>
    <t>Fc=85、105、122.5N/㎟</t>
    <phoneticPr fontId="5"/>
  </si>
  <si>
    <t>標準壁厚、特壁厚</t>
    <rPh sb="0" eb="2">
      <t>ヒョウジュン</t>
    </rPh>
    <rPh sb="2" eb="3">
      <t>ヘキ</t>
    </rPh>
    <rPh sb="3" eb="4">
      <t>アツ</t>
    </rPh>
    <rPh sb="5" eb="6">
      <t>トク</t>
    </rPh>
    <rPh sb="6" eb="7">
      <t>ヘキ</t>
    </rPh>
    <rPh sb="7" eb="8">
      <t>アツ</t>
    </rPh>
    <phoneticPr fontId="5"/>
  </si>
  <si>
    <t>・本ソフトの内容は予告なく変更する場合がございます。あらかじめご了承ください。</t>
    <rPh sb="1" eb="2">
      <t>ホン</t>
    </rPh>
    <rPh sb="6" eb="8">
      <t>ナイヨウ</t>
    </rPh>
    <rPh sb="9" eb="11">
      <t>ヨコク</t>
    </rPh>
    <rPh sb="13" eb="15">
      <t>ヘンコウ</t>
    </rPh>
    <rPh sb="17" eb="19">
      <t>バアイ</t>
    </rPh>
    <rPh sb="32" eb="34">
      <t>リョウショウ</t>
    </rPh>
    <phoneticPr fontId="5"/>
  </si>
  <si>
    <t>＜操作方法＞</t>
    <rPh sb="1" eb="3">
      <t>ソウサ</t>
    </rPh>
    <rPh sb="3" eb="5">
      <t>ホウホウ</t>
    </rPh>
    <phoneticPr fontId="5"/>
  </si>
  <si>
    <t>・本ソフトが対応しているPHC杭の諸元は以下になります。</t>
    <rPh sb="1" eb="2">
      <t>ホン</t>
    </rPh>
    <rPh sb="6" eb="8">
      <t>タイオウ</t>
    </rPh>
    <rPh sb="15" eb="16">
      <t>クイ</t>
    </rPh>
    <rPh sb="17" eb="19">
      <t>ショゲン</t>
    </rPh>
    <rPh sb="20" eb="22">
      <t>イカ</t>
    </rPh>
    <phoneticPr fontId="5"/>
  </si>
  <si>
    <t xml:space="preserve"> 本ソフトで対応していないPHC杭につきましては、別途ご相談ください。</t>
    <rPh sb="1" eb="2">
      <t>ホン</t>
    </rPh>
    <rPh sb="6" eb="8">
      <t>タイオウ</t>
    </rPh>
    <rPh sb="16" eb="17">
      <t>クイ</t>
    </rPh>
    <rPh sb="25" eb="27">
      <t>ベット</t>
    </rPh>
    <rPh sb="28" eb="30">
      <t>ソウダン</t>
    </rPh>
    <phoneticPr fontId="5"/>
  </si>
  <si>
    <t>φ300～φ1200mm</t>
    <phoneticPr fontId="5"/>
  </si>
  <si>
    <t>PHC杭N-M.I.C.図作成ソフト（建築用）</t>
    <rPh sb="3" eb="4">
      <t>クイ</t>
    </rPh>
    <rPh sb="12" eb="13">
      <t>ズ</t>
    </rPh>
    <rPh sb="13" eb="15">
      <t>サクセイ</t>
    </rPh>
    <rPh sb="19" eb="22">
      <t>ケンチクヨウ</t>
    </rPh>
    <phoneticPr fontId="5"/>
  </si>
  <si>
    <t>②選択した諸元の杭のN-M.I.C.図が自動作図されます。</t>
    <rPh sb="1" eb="3">
      <t>センタク</t>
    </rPh>
    <rPh sb="5" eb="7">
      <t>ショゲン</t>
    </rPh>
    <rPh sb="8" eb="9">
      <t>クイ</t>
    </rPh>
    <rPh sb="18" eb="19">
      <t>ズ</t>
    </rPh>
    <rPh sb="20" eb="22">
      <t>ジドウ</t>
    </rPh>
    <rPh sb="22" eb="24">
      <t>サクズ</t>
    </rPh>
    <phoneticPr fontId="5"/>
  </si>
  <si>
    <t>杭の諸元</t>
    <rPh sb="0" eb="1">
      <t>クイ</t>
    </rPh>
    <rPh sb="2" eb="4">
      <t>ショゲン</t>
    </rPh>
    <phoneticPr fontId="5"/>
  </si>
  <si>
    <t>杭径（mm）</t>
    <rPh sb="0" eb="2">
      <t>クイケイ</t>
    </rPh>
    <phoneticPr fontId="5"/>
  </si>
  <si>
    <t>Fc（N/㎟）</t>
    <phoneticPr fontId="5"/>
  </si>
  <si>
    <t>杭の断面力</t>
    <rPh sb="0" eb="1">
      <t>クイ</t>
    </rPh>
    <rPh sb="2" eb="4">
      <t>ダンメン</t>
    </rPh>
    <rPh sb="4" eb="5">
      <t>リョク</t>
    </rPh>
    <phoneticPr fontId="5"/>
  </si>
  <si>
    <t>M（ｋN・m）</t>
    <phoneticPr fontId="5"/>
  </si>
  <si>
    <t>Nmax（ｋN）</t>
    <phoneticPr fontId="5"/>
  </si>
  <si>
    <t>Nmin（ｋN）</t>
    <phoneticPr fontId="5"/>
  </si>
  <si>
    <t>※Fc：コンクリートの設計基準強度</t>
    <rPh sb="11" eb="13">
      <t>セッケイ</t>
    </rPh>
    <rPh sb="13" eb="15">
      <t>キジュン</t>
    </rPh>
    <rPh sb="15" eb="17">
      <t>キョウド</t>
    </rPh>
    <phoneticPr fontId="5"/>
  </si>
  <si>
    <t>・長期許容、短期許容、終局のN-M.I.C.図と杭の断面力を作図することができます。</t>
    <rPh sb="1" eb="3">
      <t>チョウキ</t>
    </rPh>
    <rPh sb="3" eb="5">
      <t>キョヨウ</t>
    </rPh>
    <rPh sb="6" eb="8">
      <t>タンキ</t>
    </rPh>
    <rPh sb="8" eb="10">
      <t>キョヨウ</t>
    </rPh>
    <rPh sb="11" eb="13">
      <t>シュウキョク</t>
    </rPh>
    <rPh sb="22" eb="23">
      <t>ズ</t>
    </rPh>
    <rPh sb="24" eb="25">
      <t>クイ</t>
    </rPh>
    <rPh sb="26" eb="28">
      <t>ダンメン</t>
    </rPh>
    <rPh sb="28" eb="29">
      <t>リョク</t>
    </rPh>
    <rPh sb="30" eb="32">
      <t>サクズ</t>
    </rPh>
    <phoneticPr fontId="5"/>
  </si>
  <si>
    <t>コンクリートの設計基準強度</t>
    <rPh sb="7" eb="9">
      <t>セッケイ</t>
    </rPh>
    <rPh sb="9" eb="11">
      <t>キジュン</t>
    </rPh>
    <rPh sb="11" eb="13">
      <t>キョウド</t>
    </rPh>
    <phoneticPr fontId="5"/>
  </si>
  <si>
    <t>④入力した杭の断面力が自動作図されます。</t>
    <rPh sb="1" eb="3">
      <t>ニュウリョク</t>
    </rPh>
    <rPh sb="5" eb="6">
      <t>クイ</t>
    </rPh>
    <rPh sb="7" eb="9">
      <t>ダンメン</t>
    </rPh>
    <rPh sb="9" eb="10">
      <t>リョク</t>
    </rPh>
    <rPh sb="11" eb="13">
      <t>ジドウ</t>
    </rPh>
    <rPh sb="13" eb="15">
      <t>サクズ</t>
    </rPh>
    <phoneticPr fontId="5"/>
  </si>
  <si>
    <t>計算条件</t>
    <rPh sb="0" eb="2">
      <t>ケイサン</t>
    </rPh>
    <rPh sb="2" eb="4">
      <t>ジョウケン</t>
    </rPh>
    <phoneticPr fontId="5"/>
  </si>
  <si>
    <t>＜杭の諸元一覧＞</t>
    <rPh sb="1" eb="2">
      <t>クイ</t>
    </rPh>
    <rPh sb="3" eb="5">
      <t>ショゲン</t>
    </rPh>
    <rPh sb="5" eb="7">
      <t>イチラン</t>
    </rPh>
    <phoneticPr fontId="5"/>
  </si>
  <si>
    <t>①「グラフ」シートの杭の諸元（杭径、Fc（コンクリートの設計基準強度）、壁厚、</t>
    <rPh sb="10" eb="11">
      <t>クイ</t>
    </rPh>
    <rPh sb="12" eb="14">
      <t>ショゲン</t>
    </rPh>
    <rPh sb="15" eb="17">
      <t>クイケイ</t>
    </rPh>
    <rPh sb="28" eb="30">
      <t>セッケイ</t>
    </rPh>
    <rPh sb="30" eb="32">
      <t>キジュン</t>
    </rPh>
    <rPh sb="32" eb="34">
      <t>キョウド</t>
    </rPh>
    <rPh sb="36" eb="37">
      <t>ヘキ</t>
    </rPh>
    <rPh sb="37" eb="38">
      <t>アツ</t>
    </rPh>
    <phoneticPr fontId="5"/>
  </si>
  <si>
    <t>　 計算条件）をそれぞれプルダウンより選択してください。</t>
    <phoneticPr fontId="5"/>
  </si>
  <si>
    <t>③「グラフ」シートの杭の断面力（M、Nmax、Nmin）の黄色セルに数値を</t>
    <rPh sb="10" eb="11">
      <t>クイ</t>
    </rPh>
    <rPh sb="12" eb="14">
      <t>ダンメン</t>
    </rPh>
    <rPh sb="14" eb="15">
      <t>リョク</t>
    </rPh>
    <rPh sb="29" eb="31">
      <t>キイロ</t>
    </rPh>
    <rPh sb="34" eb="36">
      <t>スウチ</t>
    </rPh>
    <phoneticPr fontId="5"/>
  </si>
  <si>
    <t>　 入力してください。</t>
    <phoneticPr fontId="5"/>
  </si>
  <si>
    <t>・最終更新日：2019年7月8日　（Ver.1.2）</t>
    <rPh sb="1" eb="3">
      <t>サイシュウ</t>
    </rPh>
    <rPh sb="3" eb="6">
      <t>コウシンビ</t>
    </rPh>
    <rPh sb="11" eb="12">
      <t>ネン</t>
    </rPh>
    <rPh sb="13" eb="14">
      <t>ガツ</t>
    </rPh>
    <rPh sb="15" eb="16">
      <t>ニチ</t>
    </rPh>
    <phoneticPr fontId="5"/>
  </si>
  <si>
    <t>更新日</t>
    <rPh sb="0" eb="3">
      <t>コウシンビ</t>
    </rPh>
    <phoneticPr fontId="5"/>
  </si>
  <si>
    <t>更新内容</t>
    <rPh sb="0" eb="2">
      <t>コウシン</t>
    </rPh>
    <rPh sb="2" eb="4">
      <t>ナイヨウ</t>
    </rPh>
    <phoneticPr fontId="5"/>
  </si>
  <si>
    <t>123N製品のφ300～φ450を選択時にグラフが表示されないよう変更</t>
    <rPh sb="4" eb="6">
      <t>セイヒン</t>
    </rPh>
    <rPh sb="17" eb="19">
      <t>センタク</t>
    </rPh>
    <rPh sb="19" eb="20">
      <t>ジ</t>
    </rPh>
    <rPh sb="25" eb="27">
      <t>ヒョウジ</t>
    </rPh>
    <rPh sb="33" eb="35">
      <t>ヘンコウ</t>
    </rPh>
    <phoneticPr fontId="5"/>
  </si>
  <si>
    <t>Ver.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</si>
</sst>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#,##0;[Red]#,##0"/>
    <numFmt numFmtId="177" formatCode="0.0_ "/>
    <numFmt numFmtId="178" formatCode="0_ "/>
    <numFmt numFmtId="179" formatCode="0.00_ "/>
    <numFmt numFmtId="180" formatCode="0.000000_ "/>
    <numFmt numFmtId="181" formatCode="0.000_ "/>
  </numFmts>
  <fonts count="12" x14ac:knownFonts="1">
    <font>
      <sz val="10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vertAlign val="superscript"/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color rgb="FF0000FF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b/>
      <sz val="16"/>
      <name val="ＭＳ Ｐ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1416">
    <xf numFmtId="0" fontId="0" fillId="0" borderId="0" xfId="0"/>
    <xf numFmtId="0" fontId="4" fillId="0" borderId="0" xfId="2"/>
    <xf numFmtId="176" fontId="4" fillId="0" borderId="0" xfId="2" applyNumberFormat="1"/>
    <xf numFmtId="56" fontId="4" fillId="0" borderId="0" xfId="2" applyNumberFormat="1"/>
    <xf numFmtId="1" fontId="4" fillId="0" borderId="0" xfId="2" applyNumberFormat="1"/>
    <xf numFmtId="1" fontId="4" fillId="0" borderId="5" xfId="2" applyNumberFormat="1" applyBorder="1" applyAlignment="1">
      <alignment horizontal="center" vertical="center"/>
    </xf>
    <xf numFmtId="56" fontId="4" fillId="0" borderId="6" xfId="2" applyNumberFormat="1" applyBorder="1" applyAlignment="1">
      <alignment horizontal="center" vertical="center"/>
    </xf>
    <xf numFmtId="0" fontId="4" fillId="0" borderId="7" xfId="2" applyFont="1" applyBorder="1" applyAlignment="1">
      <alignment horizontal="center"/>
    </xf>
    <xf numFmtId="0" fontId="4" fillId="0" borderId="7" xfId="2" applyBorder="1" applyAlignment="1">
      <alignment horizontal="center"/>
    </xf>
    <xf numFmtId="0" fontId="4" fillId="0" borderId="7" xfId="2" applyFont="1" applyBorder="1"/>
    <xf numFmtId="0" fontId="4" fillId="3" borderId="7" xfId="2" applyFill="1" applyBorder="1"/>
    <xf numFmtId="0" fontId="4" fillId="0" borderId="7" xfId="2" applyBorder="1"/>
    <xf numFmtId="0" fontId="4" fillId="0" borderId="0" xfId="2" applyBorder="1" applyAlignment="1"/>
    <xf numFmtId="0" fontId="7" fillId="0" borderId="7" xfId="2" applyFont="1" applyBorder="1" applyAlignment="1"/>
    <xf numFmtId="49" fontId="4" fillId="0" borderId="7" xfId="2" applyNumberFormat="1" applyBorder="1"/>
    <xf numFmtId="49" fontId="4" fillId="0" borderId="7" xfId="2" applyNumberFormat="1" applyBorder="1" applyAlignment="1">
      <alignment horizontal="center"/>
    </xf>
    <xf numFmtId="49" fontId="4" fillId="0" borderId="8" xfId="2" applyNumberFormat="1" applyBorder="1"/>
    <xf numFmtId="49" fontId="4" fillId="0" borderId="7" xfId="2" applyNumberFormat="1" applyBorder="1" applyAlignment="1">
      <alignment horizontal="left"/>
    </xf>
    <xf numFmtId="176" fontId="4" fillId="0" borderId="7" xfId="2" applyNumberFormat="1" applyBorder="1" applyAlignment="1">
      <alignment horizontal="center"/>
    </xf>
    <xf numFmtId="0" fontId="4" fillId="0" borderId="7" xfId="2" applyBorder="1" applyAlignment="1">
      <alignment horizontal="center" vertical="center"/>
    </xf>
    <xf numFmtId="0" fontId="4" fillId="0" borderId="0" xfId="2" applyAlignment="1">
      <alignment vertical="center"/>
    </xf>
    <xf numFmtId="179" fontId="4" fillId="0" borderId="9" xfId="4" applyNumberFormat="1" applyBorder="1" applyAlignment="1">
      <alignment vertical="center"/>
    </xf>
    <xf numFmtId="179" fontId="4" fillId="0" borderId="10" xfId="4" applyNumberFormat="1" applyBorder="1" applyAlignment="1">
      <alignment vertical="center"/>
    </xf>
    <xf numFmtId="0" fontId="4" fillId="4" borderId="7" xfId="2" applyFill="1" applyBorder="1" applyAlignment="1">
      <alignment horizontal="right" vertical="center"/>
    </xf>
    <xf numFmtId="177" fontId="8" fillId="2" borderId="2" xfId="2" applyNumberFormat="1" applyFont="1" applyFill="1" applyBorder="1" applyAlignment="1">
      <alignment horizontal="center" vertical="center"/>
    </xf>
    <xf numFmtId="179" fontId="8" fillId="0" borderId="1" xfId="3" applyNumberFormat="1" applyFont="1" applyBorder="1">
      <alignment vertical="center"/>
    </xf>
    <xf numFmtId="179" fontId="8" fillId="0" borderId="9" xfId="3" applyNumberFormat="1" applyFont="1" applyBorder="1">
      <alignment vertical="center"/>
    </xf>
    <xf numFmtId="179" fontId="4" fillId="0" borderId="0" xfId="2" applyNumberFormat="1" applyAlignment="1">
      <alignment vertical="center"/>
    </xf>
    <xf numFmtId="179" fontId="8" fillId="0" borderId="2" xfId="3" applyNumberFormat="1" applyFont="1" applyBorder="1">
      <alignment vertical="center"/>
    </xf>
    <xf numFmtId="179" fontId="8" fillId="0" borderId="10" xfId="3" applyNumberFormat="1" applyFont="1" applyBorder="1">
      <alignment vertical="center"/>
    </xf>
    <xf numFmtId="179" fontId="8" fillId="0" borderId="11" xfId="3" applyNumberFormat="1" applyFont="1" applyBorder="1">
      <alignment vertical="center"/>
    </xf>
    <xf numFmtId="179" fontId="8" fillId="0" borderId="12" xfId="3" applyNumberFormat="1" applyFont="1" applyBorder="1">
      <alignment vertical="center"/>
    </xf>
    <xf numFmtId="0" fontId="4" fillId="0" borderId="0" xfId="2" applyBorder="1" applyAlignment="1">
      <alignment horizontal="center" vertical="center"/>
    </xf>
    <xf numFmtId="0" fontId="4" fillId="0" borderId="0" xfId="2" applyBorder="1" applyAlignment="1">
      <alignment vertical="center"/>
    </xf>
    <xf numFmtId="178" fontId="4" fillId="0" borderId="0" xfId="3" applyNumberFormat="1" applyFont="1" applyBorder="1">
      <alignment vertical="center"/>
    </xf>
    <xf numFmtId="178" fontId="4" fillId="0" borderId="0" xfId="2" applyNumberFormat="1" applyFont="1"/>
    <xf numFmtId="0" fontId="4" fillId="0" borderId="0" xfId="2" applyFont="1"/>
    <xf numFmtId="179" fontId="0" fillId="0" borderId="13" xfId="0" applyNumberFormat="1" applyFill="1" applyBorder="1" applyAlignment="1">
      <alignment vertical="center"/>
    </xf>
    <xf numFmtId="179" fontId="0" fillId="0" borderId="14" xfId="0" applyNumberFormat="1" applyFill="1" applyBorder="1" applyAlignment="1">
      <alignment vertical="center"/>
    </xf>
    <xf numFmtId="179" fontId="0" fillId="0" borderId="1" xfId="0" applyNumberFormat="1" applyFill="1" applyBorder="1" applyAlignment="1">
      <alignment vertical="center"/>
    </xf>
    <xf numFmtId="179" fontId="0" fillId="0" borderId="2" xfId="0" applyNumberFormat="1" applyFill="1" applyBorder="1" applyAlignment="1">
      <alignment vertical="center"/>
    </xf>
    <xf numFmtId="179" fontId="0" fillId="0" borderId="9" xfId="0" applyNumberFormat="1" applyFill="1" applyBorder="1" applyAlignment="1">
      <alignment vertical="center"/>
    </xf>
    <xf numFmtId="179" fontId="0" fillId="0" borderId="10" xfId="0" applyNumberFormat="1" applyFill="1" applyBorder="1" applyAlignment="1">
      <alignment vertical="center"/>
    </xf>
    <xf numFmtId="1" fontId="4" fillId="0" borderId="15" xfId="1" applyNumberFormat="1" applyFill="1" applyBorder="1" applyAlignment="1">
      <alignment horizontal="center" vertical="center"/>
    </xf>
    <xf numFmtId="56" fontId="4" fillId="0" borderId="16" xfId="1" applyNumberFormat="1" applyFill="1" applyBorder="1" applyAlignment="1">
      <alignment horizontal="center" vertical="center"/>
    </xf>
    <xf numFmtId="178" fontId="4" fillId="0" borderId="17" xfId="3" applyNumberFormat="1" applyFont="1" applyBorder="1">
      <alignment vertical="center"/>
    </xf>
    <xf numFmtId="0" fontId="4" fillId="0" borderId="18" xfId="2" applyBorder="1" applyAlignment="1">
      <alignment horizontal="center" vertical="center"/>
    </xf>
    <xf numFmtId="0" fontId="4" fillId="4" borderId="18" xfId="2" applyFill="1" applyBorder="1" applyAlignment="1">
      <alignment horizontal="right" vertical="center"/>
    </xf>
    <xf numFmtId="0" fontId="4" fillId="4" borderId="7" xfId="2" applyFill="1" applyBorder="1" applyAlignment="1">
      <alignment horizontal="right"/>
    </xf>
    <xf numFmtId="0" fontId="4" fillId="0" borderId="0" xfId="2" applyBorder="1" applyAlignment="1">
      <alignment horizontal="left" vertical="center"/>
    </xf>
    <xf numFmtId="0" fontId="4" fillId="0" borderId="0" xfId="2" applyFont="1" applyFill="1"/>
    <xf numFmtId="0" fontId="4" fillId="0" borderId="0" xfId="1"/>
    <xf numFmtId="180" fontId="8" fillId="2" borderId="2" xfId="2" applyNumberFormat="1" applyFont="1" applyFill="1" applyBorder="1" applyAlignment="1">
      <alignment horizontal="center" vertical="center"/>
    </xf>
    <xf numFmtId="1" fontId="8" fillId="2" borderId="1" xfId="2" applyNumberFormat="1" applyFont="1" applyFill="1" applyBorder="1" applyAlignment="1">
      <alignment horizontal="center" vertical="center"/>
    </xf>
    <xf numFmtId="1" fontId="8" fillId="2" borderId="3" xfId="2" applyNumberFormat="1" applyFont="1" applyFill="1" applyBorder="1" applyAlignment="1">
      <alignment horizontal="center" vertical="center"/>
    </xf>
    <xf numFmtId="178" fontId="4" fillId="0" borderId="0" xfId="2" applyNumberFormat="1" applyFont="1" applyBorder="1"/>
    <xf numFmtId="178" fontId="4" fillId="0" borderId="0" xfId="2" applyNumberFormat="1"/>
    <xf numFmtId="179" fontId="8" fillId="2" borderId="4" xfId="2" applyNumberFormat="1" applyFont="1" applyFill="1" applyBorder="1" applyAlignment="1">
      <alignment horizontal="center" vertical="center"/>
    </xf>
    <xf numFmtId="0" fontId="0" fillId="0" borderId="0" xfId="0"/>
    <xf numFmtId="1" fontId="4" fillId="0" borderId="1" xfId="1" applyNumberFormat="1" applyFill="1" applyBorder="1" applyAlignment="1">
      <alignment horizontal="center" vertical="center"/>
    </xf>
    <xf numFmtId="1" fontId="4" fillId="0" borderId="3" xfId="1" applyNumberFormat="1" applyFill="1" applyBorder="1" applyAlignment="1">
      <alignment horizontal="center" vertical="center"/>
    </xf>
    <xf numFmtId="0" fontId="4" fillId="0" borderId="0" xfId="1"/>
    <xf numFmtId="49" fontId="4" fillId="0" borderId="2" xfId="1" applyNumberFormat="1" applyFill="1" applyBorder="1" applyAlignment="1">
      <alignment horizontal="center" vertical="center"/>
    </xf>
    <xf numFmtId="49" fontId="4" fillId="2" borderId="2" xfId="2" applyNumberFormat="1" applyFill="1" applyBorder="1" applyAlignment="1">
      <alignment horizontal="center" vertical="center"/>
    </xf>
    <xf numFmtId="49" fontId="4" fillId="2" borderId="3" xfId="2" applyNumberFormat="1" applyFill="1" applyBorder="1" applyAlignment="1">
      <alignment horizontal="center" vertical="center"/>
    </xf>
    <xf numFmtId="49" fontId="4" fillId="2" borderId="1" xfId="2" applyNumberFormat="1" applyFill="1" applyBorder="1" applyAlignment="1">
      <alignment horizontal="center" vertical="center"/>
    </xf>
    <xf numFmtId="49" fontId="4" fillId="0" borderId="0" xfId="2" applyNumberFormat="1" applyAlignment="1">
      <alignment vertical="center"/>
    </xf>
    <xf numFmtId="49" fontId="4" fillId="5" borderId="1" xfId="1" applyNumberFormat="1" applyFill="1" applyBorder="1" applyAlignment="1">
      <alignment horizontal="center" vertical="center"/>
    </xf>
    <xf numFmtId="49" fontId="4" fillId="5" borderId="2" xfId="1" applyNumberFormat="1" applyFill="1" applyBorder="1" applyAlignment="1">
      <alignment horizontal="center" vertical="center"/>
    </xf>
    <xf numFmtId="49" fontId="4" fillId="0" borderId="1" xfId="1" applyNumberFormat="1" applyFill="1" applyBorder="1" applyAlignment="1">
      <alignment horizontal="center" vertical="center"/>
    </xf>
    <xf numFmtId="49" fontId="4" fillId="2" borderId="4" xfId="2" applyNumberFormat="1" applyFill="1" applyBorder="1" applyAlignment="1">
      <alignment horizontal="center" vertical="center"/>
    </xf>
    <xf numFmtId="49" fontId="4" fillId="5" borderId="3" xfId="1" applyNumberFormat="1" applyFill="1" applyBorder="1" applyAlignment="1">
      <alignment horizontal="center" vertical="center"/>
    </xf>
    <xf numFmtId="49" fontId="4" fillId="5" borderId="4" xfId="1" applyNumberFormat="1" applyFill="1" applyBorder="1" applyAlignment="1">
      <alignment horizontal="center" vertical="center"/>
    </xf>
    <xf numFmtId="49" fontId="4" fillId="0" borderId="3" xfId="1" applyNumberFormat="1" applyFill="1" applyBorder="1" applyAlignment="1">
      <alignment horizontal="center" vertical="center"/>
    </xf>
    <xf numFmtId="49" fontId="4" fillId="0" borderId="4" xfId="1" applyNumberFormat="1" applyFill="1" applyBorder="1" applyAlignment="1">
      <alignment horizontal="center" vertical="center"/>
    </xf>
    <xf numFmtId="0" fontId="4" fillId="0" borderId="0" xfId="2" applyAlignment="1">
      <alignment wrapText="1"/>
    </xf>
    <xf numFmtId="178" fontId="4" fillId="0" borderId="15" xfId="2" applyNumberFormat="1" applyFont="1" applyFill="1" applyBorder="1" applyAlignment="1">
      <alignment horizontal="center" vertical="center"/>
    </xf>
    <xf numFmtId="179" fontId="4" fillId="0" borderId="16" xfId="2" applyNumberFormat="1" applyFont="1" applyFill="1" applyBorder="1" applyAlignment="1">
      <alignment horizontal="center" vertical="center"/>
    </xf>
    <xf numFmtId="0" fontId="4" fillId="0" borderId="15" xfId="1" applyFill="1" applyBorder="1" applyAlignment="1">
      <alignment horizontal="center"/>
    </xf>
    <xf numFmtId="0" fontId="4" fillId="0" borderId="16" xfId="1" applyFill="1" applyBorder="1" applyAlignment="1">
      <alignment horizontal="center"/>
    </xf>
    <xf numFmtId="0" fontId="0" fillId="0" borderId="0" xfId="0" applyAlignment="1">
      <alignment vertical="center"/>
    </xf>
    <xf numFmtId="0" fontId="4" fillId="0" borderId="7" xfId="2" applyBorder="1" applyAlignment="1">
      <alignment horizontal="center"/>
    </xf>
    <xf numFmtId="0" fontId="4" fillId="0" borderId="7" xfId="2" applyFont="1" applyBorder="1" applyAlignment="1">
      <alignment horizontal="center"/>
    </xf>
    <xf numFmtId="179" fontId="0" fillId="0" borderId="0" xfId="0" applyNumberFormat="1" applyFill="1" applyBorder="1" applyAlignment="1">
      <alignment vertical="center"/>
    </xf>
    <xf numFmtId="0" fontId="4" fillId="0" borderId="0" xfId="1" applyBorder="1"/>
    <xf numFmtId="0" fontId="0" fillId="0" borderId="0" xfId="0" applyBorder="1" applyAlignment="1">
      <alignment vertical="center"/>
    </xf>
    <xf numFmtId="0" fontId="9" fillId="0" borderId="0" xfId="2" applyFont="1"/>
    <xf numFmtId="181" fontId="3" fillId="0" borderId="0" xfId="5" applyNumberFormat="1" applyBorder="1">
      <alignment vertical="center"/>
    </xf>
    <xf numFmtId="177" fontId="8" fillId="2" borderId="4" xfId="2" applyNumberFormat="1" applyFont="1" applyFill="1" applyBorder="1" applyAlignment="1">
      <alignment horizontal="center"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0" fontId="2" fillId="0" borderId="0" xfId="6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0" fontId="2" fillId="0" borderId="0" xfId="6">
      <alignment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0" fontId="2" fillId="0" borderId="0" xfId="6">
      <alignment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0" fontId="2" fillId="0" borderId="0" xfId="6">
      <alignment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0" fontId="2" fillId="0" borderId="0" xfId="6">
      <alignment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0" fontId="2" fillId="0" borderId="0" xfId="6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0" fontId="2" fillId="0" borderId="0" xfId="6">
      <alignment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0" fontId="2" fillId="0" borderId="0" xfId="6">
      <alignment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0" fontId="2" fillId="0" borderId="0" xfId="6">
      <alignment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1" fillId="0" borderId="13" xfId="7" applyNumberFormat="1" applyFill="1" applyBorder="1">
      <alignment vertical="center"/>
    </xf>
    <xf numFmtId="179" fontId="1" fillId="0" borderId="14" xfId="7" applyNumberFormat="1" applyFill="1" applyBorder="1">
      <alignment vertical="center"/>
    </xf>
    <xf numFmtId="179" fontId="1" fillId="0" borderId="1" xfId="7" applyNumberFormat="1" applyFill="1" applyBorder="1">
      <alignment vertical="center"/>
    </xf>
    <xf numFmtId="179" fontId="1" fillId="0" borderId="2" xfId="7" applyNumberFormat="1" applyFill="1" applyBorder="1">
      <alignment vertical="center"/>
    </xf>
    <xf numFmtId="179" fontId="1" fillId="0" borderId="9" xfId="7" applyNumberFormat="1" applyFill="1" applyBorder="1">
      <alignment vertical="center"/>
    </xf>
    <xf numFmtId="179" fontId="1" fillId="0" borderId="10" xfId="7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1" fillId="0" borderId="13" xfId="7" applyNumberFormat="1" applyFill="1" applyBorder="1">
      <alignment vertical="center"/>
    </xf>
    <xf numFmtId="179" fontId="1" fillId="0" borderId="14" xfId="7" applyNumberFormat="1" applyFill="1" applyBorder="1">
      <alignment vertical="center"/>
    </xf>
    <xf numFmtId="179" fontId="1" fillId="0" borderId="1" xfId="7" applyNumberFormat="1" applyFill="1" applyBorder="1">
      <alignment vertical="center"/>
    </xf>
    <xf numFmtId="179" fontId="1" fillId="0" borderId="2" xfId="7" applyNumberFormat="1" applyFill="1" applyBorder="1">
      <alignment vertical="center"/>
    </xf>
    <xf numFmtId="179" fontId="1" fillId="0" borderId="9" xfId="7" applyNumberFormat="1" applyFill="1" applyBorder="1">
      <alignment vertical="center"/>
    </xf>
    <xf numFmtId="179" fontId="1" fillId="0" borderId="10" xfId="7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0" fontId="4" fillId="0" borderId="1" xfId="1" applyFill="1" applyBorder="1" applyAlignment="1">
      <alignment horizontal="center"/>
    </xf>
    <xf numFmtId="0" fontId="4" fillId="0" borderId="2" xfId="1" applyFill="1" applyBorder="1" applyAlignment="1">
      <alignment horizontal="center"/>
    </xf>
    <xf numFmtId="0" fontId="4" fillId="0" borderId="13" xfId="1" applyFill="1" applyBorder="1" applyAlignment="1">
      <alignment horizontal="center"/>
    </xf>
    <xf numFmtId="0" fontId="4" fillId="0" borderId="14" xfId="1" applyFill="1" applyBorder="1" applyAlignment="1">
      <alignment horizontal="center"/>
    </xf>
    <xf numFmtId="179" fontId="1" fillId="0" borderId="13" xfId="7" applyNumberFormat="1" applyFill="1" applyBorder="1">
      <alignment vertical="center"/>
    </xf>
    <xf numFmtId="179" fontId="1" fillId="0" borderId="14" xfId="7" applyNumberFormat="1" applyFill="1" applyBorder="1">
      <alignment vertical="center"/>
    </xf>
    <xf numFmtId="179" fontId="1" fillId="0" borderId="1" xfId="7" applyNumberFormat="1" applyFill="1" applyBorder="1">
      <alignment vertical="center"/>
    </xf>
    <xf numFmtId="179" fontId="1" fillId="0" borderId="2" xfId="7" applyNumberFormat="1" applyFill="1" applyBorder="1">
      <alignment vertical="center"/>
    </xf>
    <xf numFmtId="179" fontId="1" fillId="0" borderId="9" xfId="7" applyNumberFormat="1" applyFill="1" applyBorder="1">
      <alignment vertical="center"/>
    </xf>
    <xf numFmtId="179" fontId="1" fillId="0" borderId="10" xfId="7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1" fillId="0" borderId="13" xfId="7" applyNumberFormat="1" applyFill="1" applyBorder="1">
      <alignment vertical="center"/>
    </xf>
    <xf numFmtId="179" fontId="1" fillId="0" borderId="14" xfId="7" applyNumberFormat="1" applyFill="1" applyBorder="1">
      <alignment vertical="center"/>
    </xf>
    <xf numFmtId="179" fontId="1" fillId="0" borderId="1" xfId="7" applyNumberFormat="1" applyFill="1" applyBorder="1">
      <alignment vertical="center"/>
    </xf>
    <xf numFmtId="179" fontId="1" fillId="0" borderId="2" xfId="7" applyNumberFormat="1" applyFill="1" applyBorder="1">
      <alignment vertical="center"/>
    </xf>
    <xf numFmtId="179" fontId="1" fillId="0" borderId="9" xfId="7" applyNumberFormat="1" applyFill="1" applyBorder="1">
      <alignment vertical="center"/>
    </xf>
    <xf numFmtId="179" fontId="1" fillId="0" borderId="10" xfId="7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1" fillId="0" borderId="13" xfId="7" applyNumberFormat="1" applyFill="1" applyBorder="1">
      <alignment vertical="center"/>
    </xf>
    <xf numFmtId="179" fontId="1" fillId="0" borderId="14" xfId="7" applyNumberFormat="1" applyFill="1" applyBorder="1">
      <alignment vertical="center"/>
    </xf>
    <xf numFmtId="179" fontId="1" fillId="0" borderId="1" xfId="7" applyNumberFormat="1" applyFill="1" applyBorder="1">
      <alignment vertical="center"/>
    </xf>
    <xf numFmtId="179" fontId="1" fillId="0" borderId="2" xfId="7" applyNumberFormat="1" applyFill="1" applyBorder="1">
      <alignment vertical="center"/>
    </xf>
    <xf numFmtId="179" fontId="1" fillId="0" borderId="9" xfId="7" applyNumberFormat="1" applyFill="1" applyBorder="1">
      <alignment vertical="center"/>
    </xf>
    <xf numFmtId="179" fontId="1" fillId="0" borderId="10" xfId="7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1" fillId="0" borderId="13" xfId="7" applyNumberFormat="1" applyFill="1" applyBorder="1">
      <alignment vertical="center"/>
    </xf>
    <xf numFmtId="179" fontId="1" fillId="0" borderId="14" xfId="7" applyNumberFormat="1" applyFill="1" applyBorder="1">
      <alignment vertical="center"/>
    </xf>
    <xf numFmtId="179" fontId="1" fillId="0" borderId="1" xfId="7" applyNumberFormat="1" applyFill="1" applyBorder="1">
      <alignment vertical="center"/>
    </xf>
    <xf numFmtId="179" fontId="1" fillId="0" borderId="2" xfId="7" applyNumberFormat="1" applyFill="1" applyBorder="1">
      <alignment vertical="center"/>
    </xf>
    <xf numFmtId="179" fontId="1" fillId="0" borderId="9" xfId="7" applyNumberFormat="1" applyFill="1" applyBorder="1">
      <alignment vertical="center"/>
    </xf>
    <xf numFmtId="179" fontId="1" fillId="0" borderId="10" xfId="7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1" fillId="0" borderId="13" xfId="7" applyNumberFormat="1" applyFill="1" applyBorder="1">
      <alignment vertical="center"/>
    </xf>
    <xf numFmtId="179" fontId="1" fillId="0" borderId="14" xfId="7" applyNumberFormat="1" applyFill="1" applyBorder="1">
      <alignment vertical="center"/>
    </xf>
    <xf numFmtId="179" fontId="1" fillId="0" borderId="1" xfId="7" applyNumberFormat="1" applyFill="1" applyBorder="1">
      <alignment vertical="center"/>
    </xf>
    <xf numFmtId="179" fontId="1" fillId="0" borderId="2" xfId="7" applyNumberFormat="1" applyFill="1" applyBorder="1">
      <alignment vertical="center"/>
    </xf>
    <xf numFmtId="179" fontId="1" fillId="0" borderId="9" xfId="7" applyNumberFormat="1" applyFill="1" applyBorder="1">
      <alignment vertical="center"/>
    </xf>
    <xf numFmtId="179" fontId="1" fillId="0" borderId="10" xfId="7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1" fillId="0" borderId="13" xfId="7" applyNumberFormat="1" applyFill="1" applyBorder="1">
      <alignment vertical="center"/>
    </xf>
    <xf numFmtId="179" fontId="1" fillId="0" borderId="14" xfId="7" applyNumberFormat="1" applyFill="1" applyBorder="1">
      <alignment vertical="center"/>
    </xf>
    <xf numFmtId="179" fontId="1" fillId="0" borderId="1" xfId="7" applyNumberFormat="1" applyFill="1" applyBorder="1">
      <alignment vertical="center"/>
    </xf>
    <xf numFmtId="179" fontId="1" fillId="0" borderId="2" xfId="7" applyNumberFormat="1" applyFill="1" applyBorder="1">
      <alignment vertical="center"/>
    </xf>
    <xf numFmtId="179" fontId="1" fillId="0" borderId="9" xfId="7" applyNumberFormat="1" applyFill="1" applyBorder="1">
      <alignment vertical="center"/>
    </xf>
    <xf numFmtId="179" fontId="1" fillId="0" borderId="10" xfId="7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0" fontId="0" fillId="6" borderId="0" xfId="0" applyFill="1"/>
    <xf numFmtId="0" fontId="0" fillId="7" borderId="0" xfId="0" applyFill="1"/>
    <xf numFmtId="0" fontId="0" fillId="7" borderId="0" xfId="0" applyFill="1" applyBorder="1" applyAlignment="1">
      <alignment horizontal="center"/>
    </xf>
    <xf numFmtId="0" fontId="4" fillId="4" borderId="7" xfId="2" applyFill="1" applyBorder="1" applyAlignment="1" applyProtection="1">
      <alignment horizontal="right" vertical="center"/>
      <protection locked="0"/>
    </xf>
    <xf numFmtId="0" fontId="4" fillId="4" borderId="18" xfId="2" applyFill="1" applyBorder="1" applyAlignment="1" applyProtection="1">
      <alignment horizontal="right" vertical="center"/>
      <protection locked="0"/>
    </xf>
    <xf numFmtId="0" fontId="4" fillId="4" borderId="7" xfId="2" applyFill="1" applyBorder="1" applyAlignment="1" applyProtection="1">
      <alignment horizontal="right"/>
      <protection locked="0"/>
    </xf>
    <xf numFmtId="0" fontId="4" fillId="3" borderId="7" xfId="2" applyFill="1" applyBorder="1" applyProtection="1">
      <protection locked="0"/>
    </xf>
    <xf numFmtId="176" fontId="4" fillId="0" borderId="0" xfId="2" applyNumberFormat="1" applyAlignment="1">
      <alignment vertical="center"/>
    </xf>
    <xf numFmtId="0" fontId="11" fillId="7" borderId="0" xfId="0" applyFont="1" applyFill="1" applyAlignment="1">
      <alignment vertical="center"/>
    </xf>
    <xf numFmtId="0" fontId="0" fillId="7" borderId="0" xfId="0" applyFill="1" applyBorder="1"/>
    <xf numFmtId="0" fontId="0" fillId="7" borderId="28" xfId="0" applyFill="1" applyBorder="1"/>
    <xf numFmtId="0" fontId="0" fillId="7" borderId="17" xfId="0" applyFill="1" applyBorder="1"/>
    <xf numFmtId="0" fontId="0" fillId="7" borderId="29" xfId="0" applyFill="1" applyBorder="1"/>
    <xf numFmtId="0" fontId="0" fillId="7" borderId="30" xfId="0" applyFill="1" applyBorder="1"/>
    <xf numFmtId="0" fontId="0" fillId="7" borderId="31" xfId="0" applyFill="1" applyBorder="1"/>
    <xf numFmtId="0" fontId="0" fillId="7" borderId="30" xfId="0" applyFill="1" applyBorder="1" applyAlignment="1"/>
    <xf numFmtId="0" fontId="0" fillId="7" borderId="32" xfId="0" applyFill="1" applyBorder="1"/>
    <xf numFmtId="0" fontId="0" fillId="7" borderId="33" xfId="0" applyFill="1" applyBorder="1"/>
    <xf numFmtId="0" fontId="0" fillId="7" borderId="34" xfId="0" applyFill="1" applyBorder="1"/>
    <xf numFmtId="14" fontId="0" fillId="0" borderId="0" xfId="0" applyNumberFormat="1"/>
    <xf numFmtId="0" fontId="0" fillId="7" borderId="7" xfId="0" applyFill="1" applyBorder="1" applyAlignment="1">
      <alignment horizontal="center"/>
    </xf>
    <xf numFmtId="0" fontId="0" fillId="7" borderId="19" xfId="0" applyFill="1" applyBorder="1" applyAlignment="1">
      <alignment horizontal="center"/>
    </xf>
    <xf numFmtId="0" fontId="0" fillId="7" borderId="20" xfId="0" applyFill="1" applyBorder="1" applyAlignment="1">
      <alignment horizontal="center"/>
    </xf>
    <xf numFmtId="0" fontId="0" fillId="7" borderId="8" xfId="0" applyFill="1" applyBorder="1" applyAlignment="1">
      <alignment horizontal="center"/>
    </xf>
    <xf numFmtId="0" fontId="8" fillId="0" borderId="22" xfId="2" applyFont="1" applyFill="1" applyBorder="1" applyAlignment="1">
      <alignment horizontal="center" vertical="center"/>
    </xf>
    <xf numFmtId="0" fontId="8" fillId="0" borderId="23" xfId="2" applyFont="1" applyFill="1" applyBorder="1" applyAlignment="1">
      <alignment horizontal="center" vertical="center"/>
    </xf>
    <xf numFmtId="0" fontId="8" fillId="0" borderId="22" xfId="2" applyFont="1" applyBorder="1" applyAlignment="1">
      <alignment horizontal="center" vertical="center"/>
    </xf>
    <xf numFmtId="0" fontId="8" fillId="0" borderId="23" xfId="2" applyFont="1" applyBorder="1" applyAlignment="1">
      <alignment horizontal="center" vertical="center"/>
    </xf>
    <xf numFmtId="0" fontId="8" fillId="0" borderId="24" xfId="2" applyFont="1" applyBorder="1" applyAlignment="1">
      <alignment horizontal="center" vertical="center"/>
    </xf>
    <xf numFmtId="0" fontId="8" fillId="0" borderId="25" xfId="2" applyFont="1" applyBorder="1" applyAlignment="1">
      <alignment horizontal="center" vertical="center"/>
    </xf>
    <xf numFmtId="0" fontId="8" fillId="0" borderId="11" xfId="2" applyFont="1" applyBorder="1" applyAlignment="1">
      <alignment horizontal="center" vertical="center"/>
    </xf>
    <xf numFmtId="0" fontId="8" fillId="0" borderId="12" xfId="2" applyFont="1" applyBorder="1" applyAlignment="1">
      <alignment horizontal="center" vertical="center"/>
    </xf>
    <xf numFmtId="179" fontId="8" fillId="0" borderId="11" xfId="3" applyNumberFormat="1" applyFont="1" applyBorder="1" applyAlignment="1">
      <alignment horizontal="center" vertical="center"/>
    </xf>
    <xf numFmtId="179" fontId="8" fillId="0" borderId="12" xfId="3" applyNumberFormat="1" applyFont="1" applyBorder="1" applyAlignment="1">
      <alignment horizontal="center" vertical="center"/>
    </xf>
    <xf numFmtId="0" fontId="4" fillId="0" borderId="7" xfId="2" applyBorder="1" applyAlignment="1">
      <alignment horizontal="center"/>
    </xf>
    <xf numFmtId="179" fontId="8" fillId="0" borderId="1" xfId="3" applyNumberFormat="1" applyFont="1" applyBorder="1" applyAlignment="1">
      <alignment horizontal="center" vertical="center"/>
    </xf>
    <xf numFmtId="179" fontId="8" fillId="0" borderId="2" xfId="3" applyNumberFormat="1" applyFont="1" applyBorder="1" applyAlignment="1">
      <alignment horizontal="center" vertical="center"/>
    </xf>
    <xf numFmtId="179" fontId="8" fillId="0" borderId="3" xfId="3" applyNumberFormat="1" applyFont="1" applyBorder="1" applyAlignment="1">
      <alignment horizontal="center" vertical="center"/>
    </xf>
    <xf numFmtId="179" fontId="8" fillId="0" borderId="4" xfId="3" applyNumberFormat="1" applyFont="1" applyBorder="1" applyAlignment="1">
      <alignment horizontal="center" vertical="center"/>
    </xf>
    <xf numFmtId="0" fontId="4" fillId="0" borderId="19" xfId="2" applyBorder="1" applyAlignment="1">
      <alignment horizontal="center" vertical="center"/>
    </xf>
    <xf numFmtId="0" fontId="4" fillId="0" borderId="8" xfId="2" applyBorder="1" applyAlignment="1">
      <alignment horizontal="center" vertical="center"/>
    </xf>
    <xf numFmtId="0" fontId="4" fillId="0" borderId="19" xfId="2" applyBorder="1" applyAlignment="1">
      <alignment horizontal="center"/>
    </xf>
    <xf numFmtId="0" fontId="4" fillId="0" borderId="8" xfId="2" applyBorder="1" applyAlignment="1">
      <alignment horizontal="center"/>
    </xf>
    <xf numFmtId="0" fontId="4" fillId="0" borderId="20" xfId="2" applyBorder="1" applyAlignment="1">
      <alignment horizontal="center"/>
    </xf>
    <xf numFmtId="0" fontId="4" fillId="0" borderId="1" xfId="1" applyFill="1" applyBorder="1" applyAlignment="1">
      <alignment horizontal="center"/>
    </xf>
    <xf numFmtId="0" fontId="4" fillId="0" borderId="2" xfId="1" applyFill="1" applyBorder="1" applyAlignment="1">
      <alignment horizontal="center"/>
    </xf>
    <xf numFmtId="0" fontId="4" fillId="0" borderId="13" xfId="1" applyFill="1" applyBorder="1" applyAlignment="1">
      <alignment horizontal="center"/>
    </xf>
    <xf numFmtId="0" fontId="4" fillId="0" borderId="14" xfId="1" applyFill="1" applyBorder="1" applyAlignment="1">
      <alignment horizontal="center"/>
    </xf>
    <xf numFmtId="1" fontId="4" fillId="0" borderId="1" xfId="2" applyNumberFormat="1" applyFont="1" applyFill="1" applyBorder="1" applyAlignment="1">
      <alignment horizontal="center" vertical="center"/>
    </xf>
    <xf numFmtId="1" fontId="4" fillId="0" borderId="2" xfId="2" applyNumberFormat="1" applyFont="1" applyFill="1" applyBorder="1" applyAlignment="1">
      <alignment horizontal="center" vertical="center"/>
    </xf>
    <xf numFmtId="1" fontId="4" fillId="0" borderId="13" xfId="2" applyNumberFormat="1" applyFont="1" applyFill="1" applyBorder="1" applyAlignment="1">
      <alignment horizontal="center" vertical="center"/>
    </xf>
    <xf numFmtId="1" fontId="4" fillId="0" borderId="14" xfId="2" applyNumberFormat="1" applyFont="1" applyFill="1" applyBorder="1" applyAlignment="1">
      <alignment horizontal="center" vertical="center"/>
    </xf>
    <xf numFmtId="0" fontId="4" fillId="0" borderId="26" xfId="1" applyFill="1" applyBorder="1" applyAlignment="1">
      <alignment horizontal="center"/>
    </xf>
    <xf numFmtId="0" fontId="4" fillId="0" borderId="27" xfId="1" applyFill="1" applyBorder="1" applyAlignment="1">
      <alignment horizontal="center"/>
    </xf>
    <xf numFmtId="0" fontId="4" fillId="0" borderId="24" xfId="1" applyFill="1" applyBorder="1" applyAlignment="1">
      <alignment horizontal="center"/>
    </xf>
    <xf numFmtId="0" fontId="4" fillId="0" borderId="25" xfId="1" applyFill="1" applyBorder="1" applyAlignment="1">
      <alignment horizontal="center"/>
    </xf>
    <xf numFmtId="0" fontId="4" fillId="0" borderId="1" xfId="1" applyFill="1" applyBorder="1" applyAlignment="1">
      <alignment horizontal="center" vertical="center"/>
    </xf>
    <xf numFmtId="0" fontId="4" fillId="0" borderId="2" xfId="1" applyFill="1" applyBorder="1" applyAlignment="1">
      <alignment horizontal="center" vertical="center"/>
    </xf>
    <xf numFmtId="0" fontId="4" fillId="0" borderId="21" xfId="2" applyFont="1" applyBorder="1" applyAlignment="1">
      <alignment horizontal="center" vertical="center"/>
    </xf>
    <xf numFmtId="0" fontId="4" fillId="0" borderId="21" xfId="2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0" fontId="4" fillId="0" borderId="23" xfId="2" applyFont="1" applyBorder="1" applyAlignment="1">
      <alignment horizontal="center" vertical="center"/>
    </xf>
    <xf numFmtId="0" fontId="4" fillId="0" borderId="24" xfId="1" applyFill="1" applyBorder="1" applyAlignment="1">
      <alignment horizontal="center" vertical="center"/>
    </xf>
    <xf numFmtId="0" fontId="4" fillId="0" borderId="25" xfId="1" applyFill="1" applyBorder="1" applyAlignment="1">
      <alignment horizontal="center" vertical="center"/>
    </xf>
    <xf numFmtId="0" fontId="4" fillId="0" borderId="1" xfId="2" applyFont="1" applyBorder="1" applyAlignment="1">
      <alignment horizontal="center" vertical="center"/>
    </xf>
    <xf numFmtId="0" fontId="4" fillId="0" borderId="2" xfId="2" applyBorder="1" applyAlignment="1">
      <alignment horizontal="center" vertical="center"/>
    </xf>
    <xf numFmtId="1" fontId="4" fillId="0" borderId="24" xfId="2" applyNumberFormat="1" applyFont="1" applyFill="1" applyBorder="1" applyAlignment="1">
      <alignment horizontal="center" vertical="center"/>
    </xf>
    <xf numFmtId="1" fontId="4" fillId="0" borderId="25" xfId="2" applyNumberFormat="1" applyFont="1" applyFill="1" applyBorder="1" applyAlignment="1">
      <alignment horizontal="center" vertical="center"/>
    </xf>
    <xf numFmtId="1" fontId="4" fillId="0" borderId="26" xfId="2" applyNumberFormat="1" applyFont="1" applyFill="1" applyBorder="1" applyAlignment="1">
      <alignment horizontal="center" vertical="center"/>
    </xf>
    <xf numFmtId="1" fontId="4" fillId="0" borderId="27" xfId="2" applyNumberFormat="1" applyFont="1" applyFill="1" applyBorder="1" applyAlignment="1">
      <alignment horizontal="center" vertical="center"/>
    </xf>
  </cellXfs>
  <cellStyles count="8">
    <cellStyle name="標準" xfId="0" builtinId="0"/>
    <cellStyle name="標準 2" xfId="1"/>
    <cellStyle name="標準 3" xfId="5"/>
    <cellStyle name="標準 4" xfId="6"/>
    <cellStyle name="標準 5" xfId="7"/>
    <cellStyle name="標準_ChartOut" xfId="2"/>
    <cellStyle name="標準_ONA105(0300)-SC-AC" xfId="3"/>
    <cellStyle name="標準_ONA105(0350)-SC-AC" xfId="4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8000"/>
      <color rgb="FF00FF00"/>
      <color rgb="FFFF99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'Active Table'!$A$137</c:f>
          <c:strCache>
            <c:ptCount val="1"/>
            <c:pt idx="0">
              <c:v>#N/A</c:v>
            </c:pt>
          </c:strCache>
        </c:strRef>
      </c:tx>
      <c:layout>
        <c:manualLayout>
          <c:xMode val="edge"/>
          <c:yMode val="edge"/>
          <c:x val="0.25754873394448885"/>
          <c:y val="1.92314467402984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7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4967251160492387E-2"/>
          <c:y val="0.1140145114728888"/>
          <c:w val="0.87783131032331962"/>
          <c:h val="0.773375541677546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Table'!$O$119</c:f>
              <c:strCache>
                <c:ptCount val="1"/>
                <c:pt idx="0">
                  <c:v>#N/A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'Active Table'!$O$15:$O$117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xVal>
          <c:yVal>
            <c:numRef>
              <c:f>'Active Table'!$P$15:$P$117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'Active Table'!$R$119</c:f>
              <c:strCache>
                <c:ptCount val="1"/>
                <c:pt idx="0">
                  <c:v>#N/A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'Active Table'!$R$15:$R$117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xVal>
          <c:yVal>
            <c:numRef>
              <c:f>'Active Table'!$S$15:$S$117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yVal>
          <c:smooth val="1"/>
        </c:ser>
        <c:ser>
          <c:idx val="4"/>
          <c:order val="2"/>
          <c:tx>
            <c:strRef>
              <c:f>'Active Table'!$U$119</c:f>
              <c:strCache>
                <c:ptCount val="1"/>
                <c:pt idx="0">
                  <c:v>#N/A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'Active Table'!$U$15:$U$117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xVal>
          <c:yVal>
            <c:numRef>
              <c:f>'Active Table'!$V$15:$V$117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yVal>
          <c:smooth val="1"/>
        </c:ser>
        <c:ser>
          <c:idx val="6"/>
          <c:order val="3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Table'!$D$41:$D$44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xVal>
          <c:yVal>
            <c:numRef>
              <c:f>'Active Table'!$E$41:$E$44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936000"/>
        <c:axId val="168936576"/>
      </c:scatterChart>
      <c:valAx>
        <c:axId val="168936000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軸力 N (kN)</a:t>
                </a:r>
              </a:p>
            </c:rich>
          </c:tx>
          <c:layout>
            <c:manualLayout>
              <c:xMode val="edge"/>
              <c:yMode val="edge"/>
              <c:x val="0.46327838005756528"/>
              <c:y val="0.93409466434145394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2540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8936576"/>
        <c:crosses val="autoZero"/>
        <c:crossBetween val="midCat"/>
      </c:valAx>
      <c:valAx>
        <c:axId val="16893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許容曲げモーメント Ma (kN･m)</a:t>
                </a:r>
              </a:p>
            </c:rich>
          </c:tx>
          <c:layout>
            <c:manualLayout>
              <c:xMode val="edge"/>
              <c:yMode val="edge"/>
              <c:x val="1.0371891919307189E-3"/>
              <c:y val="0.32006500026422874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8936000"/>
        <c:crosses val="autoZero"/>
        <c:crossBetween val="midCat"/>
      </c:valAx>
      <c:spPr>
        <a:noFill/>
        <a:ln w="12700">
          <a:solidFill>
            <a:schemeClr val="tx1"/>
          </a:solidFill>
          <a:prstDash val="solid"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83439706534370295"/>
          <c:y val="0.3015463354309158"/>
          <c:w val="9.4375887916262696E-2"/>
          <c:h val="0.16784605851974604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050"/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 verticalDpi="96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'Active Table'!$A$137</c:f>
          <c:strCache>
            <c:ptCount val="1"/>
            <c:pt idx="0">
              <c:v>#N/A</c:v>
            </c:pt>
          </c:strCache>
        </c:strRef>
      </c:tx>
      <c:layout>
        <c:manualLayout>
          <c:xMode val="edge"/>
          <c:yMode val="edge"/>
          <c:x val="0.25754873394448885"/>
          <c:y val="1.92314467402984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7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4967251160492387E-2"/>
          <c:y val="0.1140145114728888"/>
          <c:w val="0.87783131032331962"/>
          <c:h val="0.773375541677546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Table'!$O$119</c:f>
              <c:strCache>
                <c:ptCount val="1"/>
                <c:pt idx="0">
                  <c:v>#N/A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'Active Table'!$O$15:$O$117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xVal>
          <c:yVal>
            <c:numRef>
              <c:f>'Active Table'!$P$15:$P$117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'Active Table'!$R$119</c:f>
              <c:strCache>
                <c:ptCount val="1"/>
                <c:pt idx="0">
                  <c:v>#N/A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'Active Table'!$R$15:$R$117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xVal>
          <c:yVal>
            <c:numRef>
              <c:f>'Active Table'!$S$15:$S$117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yVal>
          <c:smooth val="1"/>
        </c:ser>
        <c:ser>
          <c:idx val="4"/>
          <c:order val="2"/>
          <c:tx>
            <c:strRef>
              <c:f>'Active Table'!$U$119</c:f>
              <c:strCache>
                <c:ptCount val="1"/>
                <c:pt idx="0">
                  <c:v>#N/A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'Active Table'!$U$15:$U$117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xVal>
          <c:yVal>
            <c:numRef>
              <c:f>'Active Table'!$V$15:$V$117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yVal>
          <c:smooth val="1"/>
        </c:ser>
        <c:ser>
          <c:idx val="6"/>
          <c:order val="3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Table'!$D$41:$D$44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xVal>
          <c:yVal>
            <c:numRef>
              <c:f>'Active Table'!$E$41:$E$44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940608"/>
        <c:axId val="168941184"/>
      </c:scatterChart>
      <c:valAx>
        <c:axId val="168940608"/>
        <c:scaling>
          <c:orientation val="minMax"/>
        </c:scaling>
        <c:delete val="0"/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軸力 N (kN)</a:t>
                </a:r>
              </a:p>
            </c:rich>
          </c:tx>
          <c:layout>
            <c:manualLayout>
              <c:xMode val="edge"/>
              <c:yMode val="edge"/>
              <c:x val="0.46327838005756528"/>
              <c:y val="0.93409466434145394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8941184"/>
        <c:crosses val="autoZero"/>
        <c:crossBetween val="midCat"/>
      </c:valAx>
      <c:valAx>
        <c:axId val="168941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許容曲げモーメント Ma (kN･m)</a:t>
                </a:r>
              </a:p>
            </c:rich>
          </c:tx>
          <c:layout>
            <c:manualLayout>
              <c:xMode val="edge"/>
              <c:yMode val="edge"/>
              <c:x val="1.0371891919307189E-3"/>
              <c:y val="0.32006500026422874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894060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83957721419752362"/>
          <c:y val="0.3015463354309158"/>
          <c:w val="8.4015590208621316E-2"/>
          <c:h val="0.18095774132164041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050"/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 verticalDpi="96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203200</xdr:colOff>
      <xdr:row>35</xdr:row>
      <xdr:rowOff>6351</xdr:rowOff>
    </xdr:from>
    <xdr:to>
      <xdr:col>7</xdr:col>
      <xdr:colOff>345477</xdr:colOff>
      <xdr:row>37</xdr:row>
      <xdr:rowOff>88901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2400" y="5426076"/>
          <a:ext cx="3190277" cy="387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13608</xdr:colOff>
      <xdr:row>1</xdr:row>
      <xdr:rowOff>40822</xdr:rowOff>
    </xdr:from>
    <xdr:to>
      <xdr:col>25</xdr:col>
      <xdr:colOff>36740</xdr:colOff>
      <xdr:row>33</xdr:row>
      <xdr:rowOff>136072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261884</xdr:colOff>
      <xdr:row>37</xdr:row>
      <xdr:rowOff>68036</xdr:rowOff>
    </xdr:from>
    <xdr:to>
      <xdr:col>26</xdr:col>
      <xdr:colOff>387204</xdr:colOff>
      <xdr:row>141</xdr:row>
      <xdr:rowOff>27214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92027" y="6613072"/>
          <a:ext cx="4370749" cy="530678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0.65214</cdr:x>
      <cdr:y>0.11299</cdr:y>
    </cdr:from>
    <cdr:to>
      <cdr:x>0.94214</cdr:x>
      <cdr:y>0.15013</cdr:y>
    </cdr:to>
    <cdr:sp macro="" textlink="'Active Table'!$A$140">
      <cdr:nvSpPr>
        <cdr:cNvPr id="2049" name="杭データ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95320" y="650350"/>
          <a:ext cx="2843934" cy="21376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wrap="square" lIns="36000" tIns="36000" rIns="36000" bIns="3600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lnSpc>
              <a:spcPts val="1100"/>
            </a:lnSpc>
            <a:defRPr sz="1000"/>
          </a:pPr>
          <a:fld id="{6436946E-5C92-40D2-9E50-C696FC76DA63}" type="TxLink">
            <a:rPr lang="el-GR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ctr" rtl="0">
              <a:lnSpc>
                <a:spcPts val="1100"/>
              </a:lnSpc>
              <a:defRPr sz="1000"/>
            </a:pPr>
            <a:t>#N/A</a:t>
          </a:fld>
          <a:endParaRPr lang="en-US" altLang="ja-JP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cdr:txBody>
    </cdr:sp>
  </cdr:relSizeAnchor>
  <cdr:relSizeAnchor xmlns:cdr="http://schemas.openxmlformats.org/drawingml/2006/chartDrawing">
    <cdr:from>
      <cdr:x>0.95675</cdr:x>
      <cdr:y>0.47204</cdr:y>
    </cdr:from>
    <cdr:to>
      <cdr:x>0.96467</cdr:x>
      <cdr:y>0.51397</cdr:y>
    </cdr:to>
    <cdr:sp macro="" textlink="">
      <cdr:nvSpPr>
        <cdr:cNvPr id="2051" name="鋼管厚" hidden="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443517" y="2655087"/>
          <a:ext cx="75590" cy="228829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317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27214</xdr:rowOff>
    </xdr:from>
    <xdr:to>
      <xdr:col>13</xdr:col>
      <xdr:colOff>295275</xdr:colOff>
      <xdr:row>34</xdr:row>
      <xdr:rowOff>1361</xdr:rowOff>
    </xdr:to>
    <xdr:graphicFrame macro="">
      <xdr:nvGraphicFramePr>
        <xdr:cNvPr id="110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0.63549</cdr:x>
      <cdr:y>0.10128</cdr:y>
    </cdr:from>
    <cdr:to>
      <cdr:x>0.92549</cdr:x>
      <cdr:y>0.13806</cdr:y>
    </cdr:to>
    <cdr:sp macro="" textlink="'Active Table'!$A$140">
      <cdr:nvSpPr>
        <cdr:cNvPr id="2049" name="杭データ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2039" y="588600"/>
          <a:ext cx="2843934" cy="21376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wrap="square" lIns="36000" tIns="36000" rIns="36000" bIns="3600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lnSpc>
              <a:spcPts val="1100"/>
            </a:lnSpc>
            <a:defRPr sz="1000"/>
          </a:pPr>
          <a:fld id="{67BB6401-78D6-4B59-BD90-138506824D3F}" type="TxLink">
            <a:rPr lang="el-GR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ctr" rtl="0">
              <a:lnSpc>
                <a:spcPts val="1100"/>
              </a:lnSpc>
              <a:defRPr sz="1000"/>
            </a:pPr>
            <a:t>#N/A</a:t>
          </a:fld>
          <a:endParaRPr lang="en-US" altLang="ja-JP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cdr:txBody>
    </cdr:sp>
  </cdr:relSizeAnchor>
  <cdr:relSizeAnchor xmlns:cdr="http://schemas.openxmlformats.org/drawingml/2006/chartDrawing">
    <cdr:from>
      <cdr:x>0.95675</cdr:x>
      <cdr:y>0.47204</cdr:y>
    </cdr:from>
    <cdr:to>
      <cdr:x>0.96467</cdr:x>
      <cdr:y>0.51397</cdr:y>
    </cdr:to>
    <cdr:sp macro="" textlink="">
      <cdr:nvSpPr>
        <cdr:cNvPr id="2051" name="鋼管厚" hidden="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443517" y="2655087"/>
          <a:ext cx="75590" cy="228829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317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as233\Program%20Files\&#26477;&#12398;&#32784;&#21147;&#35336;&#31639;\ChartOu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as233\2.&#12497;&#12452;&#12523;\&#25216;&#34899;&#38283;&#30330;&#36039;&#26009;\&#26477;&#26448;&#12398;&#38283;&#30330;\X-017-ONA105&#24615;&#33021;&#27161;&#28310;&#21270;\ONA105&#27161;&#28310;&#24615;&#33021;NM&#22259;\1-&#27161;&#28310;&#22721;&#21402;\ONA105(0300)-SC-A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N"/>
      <sheetName val="MFai"/>
      <sheetName val="QN"/>
      <sheetName val="ENT_SC"/>
      <sheetName val="ENT_PHC"/>
      <sheetName val="ENT_METAL"/>
      <sheetName val="ENT_COPITA"/>
      <sheetName val="ENT_PLACE"/>
      <sheetName val="ENT_R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0(許容)"/>
      <sheetName val="入力ﾃﾞｰﾀ300(許容)"/>
      <sheetName val="300(終局) "/>
      <sheetName val="入力ﾃﾞｰﾀ300(終局)"/>
      <sheetName val="300(終局n=0)"/>
      <sheetName val="入力ﾃﾞｰﾀ300(終局n=0)"/>
      <sheetName val="300(長期)"/>
      <sheetName val="300(短期)"/>
    </sheetNames>
    <sheetDataSet>
      <sheetData sheetId="0">
        <row r="34">
          <cell r="A34" t="str">
            <v>φ300　ONA105パイル（標準性能）</v>
          </cell>
        </row>
        <row r="35">
          <cell r="A35" t="str">
            <v>ｺﾝｸﾘｰﾄの許容応力度 (N/mm2)</v>
          </cell>
        </row>
        <row r="36">
          <cell r="B36" t="str">
            <v>Ａ1種</v>
          </cell>
          <cell r="C36" t="str">
            <v>Ｂ1種</v>
          </cell>
          <cell r="D36" t="str">
            <v>Ｃ1種</v>
          </cell>
        </row>
        <row r="37">
          <cell r="A37" t="str">
            <v>圧縮（長期）</v>
          </cell>
          <cell r="B37" t="str">
            <v xml:space="preserve">  30.0</v>
          </cell>
          <cell r="C37" t="str">
            <v xml:space="preserve">  30.0</v>
          </cell>
          <cell r="D37" t="str">
            <v xml:space="preserve">  30.0</v>
          </cell>
        </row>
        <row r="38">
          <cell r="A38" t="str">
            <v>　　（短期）</v>
          </cell>
          <cell r="B38" t="str">
            <v xml:space="preserve">  60.0</v>
          </cell>
          <cell r="C38" t="str">
            <v xml:space="preserve">  60.0</v>
          </cell>
          <cell r="D38" t="str">
            <v xml:space="preserve">  60.0</v>
          </cell>
        </row>
        <row r="39">
          <cell r="A39" t="str">
            <v>引張（長期）</v>
          </cell>
          <cell r="B39" t="str">
            <v xml:space="preserve">  -1.0</v>
          </cell>
          <cell r="C39" t="str">
            <v xml:space="preserve">  -2.0</v>
          </cell>
          <cell r="D39" t="str">
            <v xml:space="preserve">  -2.5</v>
          </cell>
        </row>
        <row r="40">
          <cell r="A40" t="str">
            <v>　　（短期）</v>
          </cell>
          <cell r="B40" t="str">
            <v xml:space="preserve">  -2.0</v>
          </cell>
          <cell r="C40" t="str">
            <v xml:space="preserve">  -4.0</v>
          </cell>
          <cell r="D40" t="str">
            <v xml:space="preserve">  -5.0</v>
          </cell>
        </row>
        <row r="44">
          <cell r="A44" t="str">
            <v>σck(ｺﾝｸﾘｰﾄ)</v>
          </cell>
        </row>
        <row r="45">
          <cell r="A45" t="str">
            <v>σck(ｺﾝｸﾘｰﾄ)</v>
          </cell>
        </row>
        <row r="46">
          <cell r="A46" t="str">
            <v>σsy(PC鋼材)</v>
          </cell>
        </row>
        <row r="47">
          <cell r="A47" t="str">
            <v>σsy(PC鋼材)</v>
          </cell>
        </row>
        <row r="51">
          <cell r="A51" t="str">
            <v>εcu(ｺﾝｸﾘｰﾄ)</v>
          </cell>
        </row>
        <row r="52">
          <cell r="A52" t="str">
            <v>εcu(ｺﾝｸﾘｰﾄ)</v>
          </cell>
        </row>
        <row r="53">
          <cell r="A53" t="str">
            <v>εsu(PC鋼材)</v>
          </cell>
        </row>
        <row r="54">
          <cell r="A54" t="str">
            <v>εsu(PC鋼材)</v>
          </cell>
        </row>
        <row r="59">
          <cell r="A59" t="str">
            <v>鋼管(長期)</v>
          </cell>
        </row>
        <row r="60">
          <cell r="A60" t="str">
            <v>　　(短期)</v>
          </cell>
        </row>
        <row r="61">
          <cell r="A61" t="str">
            <v>腐　食　代</v>
          </cell>
        </row>
        <row r="66">
          <cell r="A66" t="str">
            <v xml:space="preserve">σsy  </v>
          </cell>
        </row>
        <row r="67">
          <cell r="A67" t="str">
            <v>腐食代</v>
          </cell>
        </row>
        <row r="72">
          <cell r="A72" t="str">
            <v xml:space="preserve">σsy  </v>
          </cell>
        </row>
        <row r="73">
          <cell r="A73" t="str">
            <v>腐食代</v>
          </cell>
        </row>
        <row r="78">
          <cell r="A78" t="str">
            <v>ｺﾝｸﾘｰﾄ(長期)</v>
          </cell>
        </row>
        <row r="79">
          <cell r="A79" t="str">
            <v>ｺﾝｸﾘｰﾄ(短期)</v>
          </cell>
        </row>
        <row r="80">
          <cell r="A80" t="str">
            <v>鋼　管(長期)</v>
          </cell>
        </row>
        <row r="81">
          <cell r="A81" t="str">
            <v>鋼　管(短期)</v>
          </cell>
        </row>
        <row r="82">
          <cell r="A82" t="str">
            <v>腐　食　代</v>
          </cell>
        </row>
        <row r="87">
          <cell r="A87" t="str">
            <v>ｺﾝｸﾘｰﾄ</v>
          </cell>
        </row>
        <row r="88">
          <cell r="A88" t="str">
            <v>鋼　管</v>
          </cell>
        </row>
        <row r="89">
          <cell r="A89" t="str">
            <v>腐食代</v>
          </cell>
        </row>
        <row r="94">
          <cell r="A94" t="str">
            <v xml:space="preserve">εcu  </v>
          </cell>
        </row>
        <row r="95">
          <cell r="A95" t="str">
            <v>腐食代</v>
          </cell>
        </row>
        <row r="99">
          <cell r="A99" t="str">
            <v>圧縮（長期）</v>
          </cell>
        </row>
        <row r="100">
          <cell r="A100" t="str">
            <v>　　（短期）</v>
          </cell>
        </row>
        <row r="101">
          <cell r="A101" t="str">
            <v>引張（長期）</v>
          </cell>
        </row>
        <row r="102">
          <cell r="A102" t="str">
            <v>　　（短期）</v>
          </cell>
        </row>
        <row r="106">
          <cell r="A106" t="str">
            <v>ｺﾝｸﾘｰﾄεcu</v>
          </cell>
        </row>
        <row r="107">
          <cell r="A107" t="str">
            <v xml:space="preserve">鉄筋  εsu  </v>
          </cell>
        </row>
        <row r="111">
          <cell r="B111" t="str">
            <v>Ⅰ種</v>
          </cell>
          <cell r="C111" t="str">
            <v>Ⅱ種</v>
          </cell>
          <cell r="D111" t="str">
            <v>Ⅲ種</v>
          </cell>
          <cell r="E111" t="str">
            <v>Ⅳ種</v>
          </cell>
        </row>
        <row r="112">
          <cell r="A112" t="str">
            <v>ｺﾝｸﾘｰﾄ(長期)</v>
          </cell>
        </row>
        <row r="113">
          <cell r="A113" t="str">
            <v>　　  (短期)</v>
          </cell>
        </row>
        <row r="114">
          <cell r="A114" t="str">
            <v>PC鋼材(長期)</v>
          </cell>
        </row>
        <row r="115">
          <cell r="A115" t="str">
            <v>　　  (短期)</v>
          </cell>
        </row>
        <row r="116">
          <cell r="A116" t="str">
            <v>鉄　筋(長期)</v>
          </cell>
        </row>
        <row r="117">
          <cell r="A117" t="str">
            <v>　　  (短期)</v>
          </cell>
        </row>
        <row r="121">
          <cell r="A121" t="str">
            <v>ｺﾝｸﾘｰﾄεcu</v>
          </cell>
        </row>
        <row r="122">
          <cell r="A122" t="str">
            <v xml:space="preserve">PC鋼材 εpu  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39"/>
  <sheetViews>
    <sheetView showGridLines="0" showRowColHeaders="0" tabSelected="1" zoomScaleNormal="100" zoomScaleSheetLayoutView="100" workbookViewId="0"/>
  </sheetViews>
  <sheetFormatPr defaultColWidth="9.140625" defaultRowHeight="12" x14ac:dyDescent="0.15"/>
  <cols>
    <col min="1" max="1" width="9.140625" style="1346"/>
    <col min="2" max="2" width="8.28515625" style="1346" customWidth="1"/>
    <col min="3" max="5" width="9.140625" style="1346" customWidth="1"/>
    <col min="6" max="9" width="9.140625" style="1346"/>
    <col min="10" max="10" width="9.140625" style="1346" customWidth="1"/>
    <col min="11" max="16384" width="9.140625" style="1346"/>
  </cols>
  <sheetData>
    <row r="1" spans="1:10" x14ac:dyDescent="0.15">
      <c r="A1" s="1347"/>
      <c r="B1" s="1347"/>
      <c r="C1" s="1347"/>
      <c r="D1" s="1347"/>
      <c r="E1" s="1347"/>
      <c r="F1" s="1347"/>
      <c r="G1" s="1347"/>
      <c r="H1" s="1347"/>
      <c r="I1" s="1347"/>
      <c r="J1" s="1347"/>
    </row>
    <row r="2" spans="1:10" x14ac:dyDescent="0.15">
      <c r="A2" s="1347"/>
      <c r="B2" s="1347"/>
      <c r="C2" s="1347"/>
      <c r="D2" s="1347"/>
      <c r="E2" s="1347"/>
      <c r="F2" s="1347"/>
      <c r="G2" s="1347"/>
      <c r="H2" s="1347"/>
      <c r="I2" s="1347"/>
      <c r="J2" s="1347"/>
    </row>
    <row r="3" spans="1:10" x14ac:dyDescent="0.15">
      <c r="A3" s="1347"/>
      <c r="B3" s="1347"/>
      <c r="C3" s="1347"/>
      <c r="D3" s="1347"/>
      <c r="E3" s="1347"/>
      <c r="F3" s="1347"/>
      <c r="G3" s="1347"/>
      <c r="H3" s="1347"/>
      <c r="I3" s="1347"/>
      <c r="J3" s="1347"/>
    </row>
    <row r="4" spans="1:10" ht="18.75" x14ac:dyDescent="0.15">
      <c r="A4" s="1347"/>
      <c r="B4" s="1347"/>
      <c r="C4" s="1354" t="s">
        <v>444</v>
      </c>
      <c r="D4" s="1354"/>
      <c r="E4" s="1354"/>
      <c r="F4" s="1354"/>
      <c r="G4" s="1354"/>
      <c r="H4" s="1354"/>
      <c r="I4" s="1354"/>
      <c r="J4" s="1354"/>
    </row>
    <row r="5" spans="1:10" x14ac:dyDescent="0.15">
      <c r="A5" s="1347"/>
      <c r="B5" s="1347"/>
      <c r="C5" s="1347"/>
      <c r="D5" s="1347"/>
      <c r="E5" s="1347"/>
      <c r="F5" s="1347"/>
      <c r="G5" s="1347"/>
      <c r="H5" s="1347"/>
      <c r="I5" s="1347"/>
      <c r="J5" s="1347"/>
    </row>
    <row r="6" spans="1:10" x14ac:dyDescent="0.15">
      <c r="A6" s="1347"/>
      <c r="B6" s="1347"/>
      <c r="C6" s="1347"/>
      <c r="D6" s="1347"/>
      <c r="E6" s="1347"/>
      <c r="F6" s="1347"/>
      <c r="G6" s="1347"/>
      <c r="H6" s="1347"/>
      <c r="I6" s="1347"/>
      <c r="J6" s="1347"/>
    </row>
    <row r="7" spans="1:10" x14ac:dyDescent="0.15">
      <c r="A7" s="1347"/>
      <c r="B7" s="1347" t="s">
        <v>454</v>
      </c>
      <c r="C7" s="1347"/>
      <c r="D7" s="1347"/>
      <c r="E7" s="1347"/>
      <c r="F7" s="1347"/>
      <c r="G7" s="1347"/>
      <c r="H7" s="1347"/>
      <c r="I7" s="1347"/>
      <c r="J7" s="1347"/>
    </row>
    <row r="8" spans="1:10" x14ac:dyDescent="0.15">
      <c r="A8" s="1347"/>
      <c r="B8" s="1347"/>
      <c r="C8" s="1347"/>
      <c r="D8" s="1347"/>
      <c r="E8" s="1347"/>
      <c r="F8" s="1347"/>
      <c r="G8" s="1347"/>
      <c r="H8" s="1347"/>
      <c r="I8" s="1347"/>
      <c r="J8" s="1347"/>
    </row>
    <row r="9" spans="1:10" x14ac:dyDescent="0.15">
      <c r="A9" s="1347"/>
      <c r="B9" s="1347" t="s">
        <v>441</v>
      </c>
      <c r="C9" s="1347"/>
      <c r="D9" s="1347"/>
      <c r="E9" s="1347"/>
      <c r="F9" s="1347"/>
      <c r="G9" s="1347"/>
      <c r="H9" s="1347"/>
      <c r="I9" s="1347"/>
      <c r="J9" s="1347"/>
    </row>
    <row r="10" spans="1:10" x14ac:dyDescent="0.15">
      <c r="A10" s="1347"/>
      <c r="B10" s="1347" t="s">
        <v>442</v>
      </c>
      <c r="C10" s="1347"/>
      <c r="D10" s="1347"/>
      <c r="E10" s="1347"/>
      <c r="F10" s="1347"/>
      <c r="G10" s="1347"/>
      <c r="H10" s="1347"/>
      <c r="I10" s="1347"/>
      <c r="J10" s="1347"/>
    </row>
    <row r="11" spans="1:10" x14ac:dyDescent="0.15">
      <c r="A11" s="1347"/>
      <c r="B11" s="1347"/>
      <c r="C11" s="1347"/>
      <c r="D11" s="1347"/>
      <c r="E11" s="1347"/>
      <c r="F11" s="1347"/>
      <c r="G11" s="1347"/>
      <c r="H11" s="1347"/>
      <c r="I11" s="1347"/>
      <c r="J11" s="1347"/>
    </row>
    <row r="12" spans="1:10" x14ac:dyDescent="0.15">
      <c r="A12" s="1347"/>
      <c r="B12" s="1347" t="s">
        <v>458</v>
      </c>
      <c r="C12" s="1347"/>
      <c r="D12" s="1347"/>
      <c r="E12" s="1347"/>
      <c r="F12" s="1347"/>
      <c r="G12" s="1347"/>
      <c r="H12" s="1347"/>
      <c r="I12" s="1347"/>
      <c r="J12" s="1347"/>
    </row>
    <row r="13" spans="1:10" x14ac:dyDescent="0.15">
      <c r="A13" s="1347"/>
      <c r="B13" s="1367" t="s">
        <v>60</v>
      </c>
      <c r="C13" s="1368"/>
      <c r="D13" s="1369"/>
      <c r="E13" s="1366" t="s">
        <v>443</v>
      </c>
      <c r="F13" s="1366"/>
      <c r="G13" s="1366"/>
      <c r="H13" s="1366"/>
      <c r="I13" s="1347"/>
      <c r="J13" s="1347"/>
    </row>
    <row r="14" spans="1:10" x14ac:dyDescent="0.15">
      <c r="A14" s="1347"/>
      <c r="B14" s="1367" t="s">
        <v>455</v>
      </c>
      <c r="C14" s="1368"/>
      <c r="D14" s="1369"/>
      <c r="E14" s="1366" t="s">
        <v>437</v>
      </c>
      <c r="F14" s="1366"/>
      <c r="G14" s="1366"/>
      <c r="H14" s="1366"/>
      <c r="I14" s="1355"/>
      <c r="J14" s="1347"/>
    </row>
    <row r="15" spans="1:10" x14ac:dyDescent="0.15">
      <c r="A15" s="1347"/>
      <c r="B15" s="1367" t="s">
        <v>76</v>
      </c>
      <c r="C15" s="1368"/>
      <c r="D15" s="1369"/>
      <c r="E15" s="1366" t="s">
        <v>438</v>
      </c>
      <c r="F15" s="1366"/>
      <c r="G15" s="1366"/>
      <c r="H15" s="1366"/>
      <c r="I15" s="1347"/>
      <c r="J15" s="1347"/>
    </row>
    <row r="16" spans="1:10" x14ac:dyDescent="0.15">
      <c r="A16" s="1347"/>
      <c r="B16" s="1347"/>
      <c r="C16" s="1348"/>
      <c r="D16" s="1348"/>
      <c r="E16" s="1348"/>
      <c r="F16" s="1348"/>
      <c r="G16" s="1348"/>
      <c r="H16" s="1348"/>
      <c r="I16" s="1348"/>
      <c r="J16" s="1347"/>
    </row>
    <row r="17" spans="1:10" x14ac:dyDescent="0.15">
      <c r="A17" s="1347"/>
      <c r="B17" s="1347"/>
      <c r="C17" s="1347"/>
      <c r="D17" s="1347"/>
      <c r="E17" s="1347"/>
      <c r="F17" s="1347"/>
      <c r="G17" s="1347"/>
      <c r="H17" s="1347"/>
      <c r="I17" s="1347"/>
      <c r="J17" s="1347"/>
    </row>
    <row r="18" spans="1:10" x14ac:dyDescent="0.15">
      <c r="A18" s="1347"/>
      <c r="B18" s="1347" t="s">
        <v>439</v>
      </c>
      <c r="C18" s="1347"/>
      <c r="D18" s="1347"/>
      <c r="E18" s="1347"/>
      <c r="F18" s="1347"/>
      <c r="G18" s="1347"/>
      <c r="H18" s="1347"/>
      <c r="I18" s="1347"/>
      <c r="J18" s="1347"/>
    </row>
    <row r="19" spans="1:10" x14ac:dyDescent="0.15">
      <c r="A19" s="1347"/>
      <c r="B19" s="1347"/>
      <c r="C19" s="1347"/>
      <c r="D19" s="1347"/>
      <c r="E19" s="1347"/>
      <c r="F19" s="1347"/>
      <c r="G19" s="1347"/>
      <c r="H19" s="1347"/>
      <c r="I19" s="1347"/>
      <c r="J19" s="1347"/>
    </row>
    <row r="20" spans="1:10" x14ac:dyDescent="0.15">
      <c r="A20" s="1347"/>
      <c r="B20" s="1347" t="s">
        <v>463</v>
      </c>
      <c r="C20" s="1347"/>
      <c r="D20" s="1347"/>
      <c r="E20" s="1347"/>
      <c r="F20" s="1347"/>
      <c r="G20" s="1347"/>
      <c r="H20" s="1347"/>
      <c r="I20" s="1347"/>
      <c r="J20" s="1347"/>
    </row>
    <row r="21" spans="1:10" x14ac:dyDescent="0.15">
      <c r="A21" s="1347"/>
      <c r="B21" s="1347"/>
      <c r="C21" s="1347"/>
      <c r="D21" s="1347"/>
      <c r="E21" s="1347"/>
      <c r="F21" s="1347"/>
      <c r="G21" s="1347"/>
      <c r="H21" s="1347"/>
      <c r="I21" s="1347"/>
      <c r="J21" s="1347"/>
    </row>
    <row r="22" spans="1:10" x14ac:dyDescent="0.15">
      <c r="A22" s="1347"/>
      <c r="B22" s="1347"/>
      <c r="C22" s="1347"/>
      <c r="D22" s="1347"/>
      <c r="E22" s="1347"/>
      <c r="F22" s="1347"/>
      <c r="G22" s="1347"/>
      <c r="H22" s="1347"/>
      <c r="I22" s="1347"/>
      <c r="J22" s="1347"/>
    </row>
    <row r="23" spans="1:10" ht="12.75" thickBot="1" x14ac:dyDescent="0.2">
      <c r="A23" s="1347"/>
      <c r="B23" s="1347"/>
      <c r="C23" s="1347"/>
      <c r="D23" s="1347"/>
      <c r="E23" s="1347"/>
      <c r="F23" s="1347"/>
      <c r="G23" s="1347"/>
      <c r="H23" s="1347"/>
      <c r="I23" s="1347"/>
      <c r="J23" s="1347"/>
    </row>
    <row r="24" spans="1:10" x14ac:dyDescent="0.15">
      <c r="A24" s="1347"/>
      <c r="B24" s="1356" t="s">
        <v>440</v>
      </c>
      <c r="C24" s="1357"/>
      <c r="D24" s="1357"/>
      <c r="E24" s="1357"/>
      <c r="F24" s="1357"/>
      <c r="G24" s="1357"/>
      <c r="H24" s="1357"/>
      <c r="I24" s="1358"/>
      <c r="J24" s="1347"/>
    </row>
    <row r="25" spans="1:10" x14ac:dyDescent="0.15">
      <c r="A25" s="1347"/>
      <c r="B25" s="1359"/>
      <c r="C25" s="1355"/>
      <c r="D25" s="1355"/>
      <c r="E25" s="1355"/>
      <c r="F25" s="1355"/>
      <c r="G25" s="1355"/>
      <c r="H25" s="1355"/>
      <c r="I25" s="1360"/>
      <c r="J25" s="1347"/>
    </row>
    <row r="26" spans="1:10" x14ac:dyDescent="0.15">
      <c r="A26" s="1347"/>
      <c r="B26" s="1361" t="s">
        <v>459</v>
      </c>
      <c r="C26" s="1355"/>
      <c r="D26" s="1355"/>
      <c r="E26" s="1355"/>
      <c r="F26" s="1355"/>
      <c r="G26" s="1355"/>
      <c r="H26" s="1355"/>
      <c r="I26" s="1360"/>
      <c r="J26" s="1347"/>
    </row>
    <row r="27" spans="1:10" x14ac:dyDescent="0.15">
      <c r="A27" s="1347"/>
      <c r="B27" s="1359" t="s">
        <v>460</v>
      </c>
      <c r="C27" s="1355"/>
      <c r="D27" s="1355"/>
      <c r="E27" s="1355"/>
      <c r="F27" s="1355"/>
      <c r="G27" s="1355"/>
      <c r="H27" s="1355"/>
      <c r="I27" s="1360"/>
      <c r="J27" s="1347"/>
    </row>
    <row r="28" spans="1:10" x14ac:dyDescent="0.15">
      <c r="A28" s="1347"/>
      <c r="B28" s="1359"/>
      <c r="C28" s="1355"/>
      <c r="D28" s="1355"/>
      <c r="E28" s="1355"/>
      <c r="F28" s="1355"/>
      <c r="G28" s="1355"/>
      <c r="H28" s="1355"/>
      <c r="I28" s="1360"/>
      <c r="J28" s="1347"/>
    </row>
    <row r="29" spans="1:10" x14ac:dyDescent="0.15">
      <c r="A29" s="1347"/>
      <c r="B29" s="1359" t="s">
        <v>445</v>
      </c>
      <c r="C29" s="1355"/>
      <c r="D29" s="1355"/>
      <c r="E29" s="1355"/>
      <c r="F29" s="1355"/>
      <c r="G29" s="1355"/>
      <c r="H29" s="1355"/>
      <c r="I29" s="1360"/>
      <c r="J29" s="1347"/>
    </row>
    <row r="30" spans="1:10" x14ac:dyDescent="0.15">
      <c r="A30" s="1347"/>
      <c r="B30" s="1359"/>
      <c r="C30" s="1355"/>
      <c r="D30" s="1355"/>
      <c r="E30" s="1355"/>
      <c r="F30" s="1355"/>
      <c r="G30" s="1355"/>
      <c r="H30" s="1355"/>
      <c r="I30" s="1360"/>
      <c r="J30" s="1347"/>
    </row>
    <row r="31" spans="1:10" x14ac:dyDescent="0.15">
      <c r="A31" s="1347"/>
      <c r="B31" s="1359" t="s">
        <v>461</v>
      </c>
      <c r="C31" s="1355"/>
      <c r="D31" s="1355"/>
      <c r="E31" s="1355"/>
      <c r="F31" s="1355"/>
      <c r="G31" s="1355"/>
      <c r="H31" s="1355"/>
      <c r="I31" s="1360"/>
      <c r="J31" s="1347"/>
    </row>
    <row r="32" spans="1:10" x14ac:dyDescent="0.15">
      <c r="A32" s="1347"/>
      <c r="B32" s="1359" t="s">
        <v>462</v>
      </c>
      <c r="C32" s="1355"/>
      <c r="D32" s="1355"/>
      <c r="E32" s="1355"/>
      <c r="F32" s="1355"/>
      <c r="G32" s="1355"/>
      <c r="H32" s="1355"/>
      <c r="I32" s="1360"/>
      <c r="J32" s="1347"/>
    </row>
    <row r="33" spans="1:10" x14ac:dyDescent="0.15">
      <c r="A33" s="1347"/>
      <c r="B33" s="1359"/>
      <c r="C33" s="1355"/>
      <c r="D33" s="1355"/>
      <c r="E33" s="1355"/>
      <c r="F33" s="1355"/>
      <c r="G33" s="1355"/>
      <c r="H33" s="1355"/>
      <c r="I33" s="1360"/>
      <c r="J33" s="1347"/>
    </row>
    <row r="34" spans="1:10" ht="12.75" thickBot="1" x14ac:dyDescent="0.2">
      <c r="A34" s="1347"/>
      <c r="B34" s="1362" t="s">
        <v>456</v>
      </c>
      <c r="C34" s="1363"/>
      <c r="D34" s="1363"/>
      <c r="E34" s="1363"/>
      <c r="F34" s="1363"/>
      <c r="G34" s="1363"/>
      <c r="H34" s="1363"/>
      <c r="I34" s="1364"/>
      <c r="J34" s="1347"/>
    </row>
    <row r="35" spans="1:10" x14ac:dyDescent="0.15">
      <c r="A35" s="1347"/>
      <c r="B35" s="1347"/>
      <c r="C35" s="1347"/>
      <c r="D35" s="1347"/>
      <c r="E35" s="1347"/>
      <c r="F35" s="1347"/>
      <c r="G35" s="1347"/>
      <c r="H35" s="1347"/>
      <c r="I35" s="1347"/>
      <c r="J35" s="1347"/>
    </row>
    <row r="36" spans="1:10" x14ac:dyDescent="0.15">
      <c r="A36" s="1347"/>
      <c r="B36" s="1347"/>
      <c r="C36" s="1347"/>
      <c r="D36" s="1347"/>
      <c r="E36" s="1347"/>
      <c r="F36" s="1347"/>
      <c r="G36" s="1347"/>
      <c r="H36" s="1347"/>
      <c r="I36" s="1347"/>
      <c r="J36" s="1347"/>
    </row>
    <row r="37" spans="1:10" x14ac:dyDescent="0.15">
      <c r="A37" s="1347"/>
      <c r="B37" s="1347"/>
      <c r="C37" s="1347"/>
      <c r="D37" s="1347"/>
      <c r="E37" s="1347"/>
      <c r="F37" s="1347"/>
      <c r="G37" s="1347"/>
      <c r="H37" s="1347"/>
      <c r="I37" s="1347"/>
      <c r="J37" s="1347"/>
    </row>
    <row r="38" spans="1:10" x14ac:dyDescent="0.15">
      <c r="A38" s="1347"/>
      <c r="B38" s="1347"/>
      <c r="C38" s="1347"/>
      <c r="D38" s="1347"/>
      <c r="E38" s="1347"/>
      <c r="F38" s="1347"/>
      <c r="G38" s="1347"/>
      <c r="H38" s="1347"/>
      <c r="I38" s="1347"/>
      <c r="J38" s="1347"/>
    </row>
    <row r="39" spans="1:10" x14ac:dyDescent="0.15">
      <c r="A39" s="1347"/>
      <c r="B39" s="1347"/>
      <c r="C39" s="1347"/>
      <c r="D39" s="1347"/>
      <c r="E39" s="1347"/>
      <c r="F39" s="1347"/>
      <c r="G39" s="1347"/>
      <c r="H39" s="1347"/>
      <c r="I39" s="1347"/>
      <c r="J39" s="1347"/>
    </row>
  </sheetData>
  <sheetProtection password="EE4B" sheet="1" objects="1" scenarios="1"/>
  <mergeCells count="6">
    <mergeCell ref="E15:H15"/>
    <mergeCell ref="B13:D13"/>
    <mergeCell ref="B14:D14"/>
    <mergeCell ref="B15:D15"/>
    <mergeCell ref="E13:H13"/>
    <mergeCell ref="E14:H14"/>
  </mergeCells>
  <phoneticPr fontId="5"/>
  <pageMargins left="0.7" right="0.7" top="0.75" bottom="0.75" header="0.3" footer="0.3"/>
  <pageSetup paperSize="9" scale="9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42"/>
  <sheetViews>
    <sheetView showGridLines="0" showRowColHeaders="0" view="pageBreakPreview" topLeftCell="A4" zoomScale="70" zoomScaleNormal="60" zoomScaleSheetLayoutView="70" workbookViewId="0">
      <selection activeCell="F37" sqref="F37"/>
    </sheetView>
  </sheetViews>
  <sheetFormatPr defaultColWidth="10.28515625" defaultRowHeight="13.5" x14ac:dyDescent="0.15"/>
  <cols>
    <col min="1" max="1" width="15.5703125" style="1" customWidth="1"/>
    <col min="2" max="2" width="10.42578125" style="1" customWidth="1"/>
    <col min="3" max="3" width="10.7109375" style="1" bestFit="1" customWidth="1"/>
    <col min="4" max="4" width="10.28515625" style="1" customWidth="1"/>
    <col min="5" max="5" width="10.85546875" style="2" customWidth="1"/>
    <col min="6" max="13" width="10.28515625" style="1" customWidth="1"/>
    <col min="14" max="14" width="10.28515625" style="1" hidden="1" customWidth="1"/>
    <col min="15" max="16" width="17.85546875" style="1" hidden="1" customWidth="1"/>
    <col min="17" max="17" width="2.42578125" style="1" hidden="1" customWidth="1"/>
    <col min="18" max="19" width="17.85546875" style="1" hidden="1" customWidth="1"/>
    <col min="20" max="20" width="2.42578125" style="1" hidden="1" customWidth="1"/>
    <col min="21" max="22" width="17.85546875" style="1" hidden="1" customWidth="1"/>
    <col min="23" max="23" width="2.42578125" style="1" customWidth="1"/>
    <col min="24" max="16384" width="10.28515625" style="1"/>
  </cols>
  <sheetData>
    <row r="1" spans="1:22" ht="14.25" thickBot="1" x14ac:dyDescent="0.2">
      <c r="O1" s="1370" t="e">
        <f>HLOOKUP(F41,MASTER!A2:BHF125,1,FALSE)</f>
        <v>#N/A</v>
      </c>
      <c r="P1" s="1371"/>
      <c r="R1" s="1372" t="e">
        <f>HLOOKUP($R$118,MASTER!$B$1:$BHF$124,8,FALSE)</f>
        <v>#N/A</v>
      </c>
      <c r="S1" s="1373"/>
      <c r="U1" s="1372" t="e">
        <f>HLOOKUP($U$118,MASTER!$B$1:$BHF$124,8,FALSE)</f>
        <v>#N/A</v>
      </c>
      <c r="V1" s="1373"/>
    </row>
    <row r="2" spans="1:22" ht="14.25" thickBot="1" x14ac:dyDescent="0.2">
      <c r="O2" s="1370" t="e">
        <f>HLOOKUP($O$118,MASTER!$A$1:$BHF$123,8,FALSE)</f>
        <v>#N/A</v>
      </c>
      <c r="P2" s="1371"/>
      <c r="R2" s="1372" t="e">
        <f>HLOOKUP($R$118,MASTER!$B$1:$BHF$124,8,FALSE)</f>
        <v>#N/A</v>
      </c>
      <c r="S2" s="1373"/>
      <c r="U2" s="1372" t="e">
        <f>HLOOKUP($U$118,MASTER!$B$1:$BHF$124,8,FALSE)</f>
        <v>#N/A</v>
      </c>
      <c r="V2" s="1373"/>
    </row>
    <row r="3" spans="1:22" x14ac:dyDescent="0.15">
      <c r="B3" s="3"/>
      <c r="O3" s="1374" t="e">
        <f>HLOOKUP($O$118,MASTER!$A$1:$BHF$123,9,FALSE)</f>
        <v>#N/A</v>
      </c>
      <c r="P3" s="1375"/>
      <c r="R3" s="1376" t="e">
        <f>HLOOKUP($R$118,MASTER!$B$1:$BHF$124,9,FALSE)</f>
        <v>#N/A</v>
      </c>
      <c r="S3" s="1377"/>
      <c r="U3" s="1374" t="e">
        <f>HLOOKUP($U$118,MASTER!$B$1:$BHF$124,9,FALSE)</f>
        <v>#N/A</v>
      </c>
      <c r="V3" s="1375"/>
    </row>
    <row r="4" spans="1:22" x14ac:dyDescent="0.15">
      <c r="A4" s="4"/>
      <c r="B4" s="3"/>
      <c r="O4" s="53" t="e">
        <f>HLOOKUP(F41,MASTER!A2:BHF123,9,FALSE)</f>
        <v>#N/A</v>
      </c>
      <c r="P4" s="52" t="e">
        <f>HLOOKUP($P$118,MASTER!$B$1:$BHF$123,10,FALSE)</f>
        <v>#N/A</v>
      </c>
      <c r="R4" s="53" t="e">
        <f>HLOOKUP($R$118,MASTER!$B$1:$BHF$124,10,FALSE)</f>
        <v>#N/A</v>
      </c>
      <c r="S4" s="24" t="e">
        <f>HLOOKUP($S$118,MASTER!$B$1:$BHF$124,10,FALSE)</f>
        <v>#N/A</v>
      </c>
      <c r="U4" s="53" t="e">
        <f>HLOOKUP($R$118,MASTER!$B$1:$BHF$124,10,FALSE)</f>
        <v>#N/A</v>
      </c>
      <c r="V4" s="24" t="e">
        <f>HLOOKUP($V$118,MASTER!$B$1:$BHF$124,10,FALSE)</f>
        <v>#N/A</v>
      </c>
    </row>
    <row r="5" spans="1:22" ht="14.25" thickBot="1" x14ac:dyDescent="0.2">
      <c r="A5" s="4"/>
      <c r="B5" s="3"/>
      <c r="O5" s="54" t="e">
        <f>HLOOKUP(F41,MASTER!A2:BHF124,10,FALSE)</f>
        <v>#N/A</v>
      </c>
      <c r="P5" s="57" t="e">
        <f>HLOOKUP($P$118,MASTER!$B$1:$BHF$123,11,FALSE)</f>
        <v>#N/A</v>
      </c>
      <c r="R5" s="54" t="e">
        <f>HLOOKUP($R$118,MASTER!$B$1:$BHF$124,11,FALSE)</f>
        <v>#N/A</v>
      </c>
      <c r="S5" s="57" t="e">
        <f>HLOOKUP($S$118,MASTER!$B$1:$BHF$124,11,FALSE)</f>
        <v>#N/A</v>
      </c>
      <c r="U5" s="54" t="e">
        <f>HLOOKUP($R$118,MASTER!$B$1:$BHF$124,11,FALSE)</f>
        <v>#N/A</v>
      </c>
      <c r="V5" s="57" t="e">
        <f>HLOOKUP($V$118,MASTER!$B$1:$BHF$124,11,FALSE)</f>
        <v>#N/A</v>
      </c>
    </row>
    <row r="6" spans="1:22" ht="14.25" thickBot="1" x14ac:dyDescent="0.2">
      <c r="A6" s="4"/>
      <c r="B6" s="3"/>
      <c r="O6" s="5" t="s">
        <v>9</v>
      </c>
      <c r="P6" s="6" t="s">
        <v>10</v>
      </c>
      <c r="R6" s="5" t="s">
        <v>9</v>
      </c>
      <c r="S6" s="6" t="s">
        <v>10</v>
      </c>
      <c r="U6" s="5" t="s">
        <v>9</v>
      </c>
      <c r="V6" s="6" t="s">
        <v>10</v>
      </c>
    </row>
    <row r="7" spans="1:22" x14ac:dyDescent="0.15">
      <c r="A7" s="4"/>
      <c r="B7" s="3"/>
      <c r="N7" s="50">
        <v>6</v>
      </c>
      <c r="O7" s="1378" t="e">
        <f>HLOOKUP($O$118,MASTER!$A$1:$BHF$123,13,FALSE)</f>
        <v>#N/A</v>
      </c>
      <c r="P7" s="1379"/>
      <c r="Q7" s="1">
        <v>13</v>
      </c>
      <c r="R7" s="1378" t="e">
        <f>HLOOKUP($R$118,MASTER!$B$1:$BHF$124,Q7,FALSE)</f>
        <v>#N/A</v>
      </c>
      <c r="S7" s="1379"/>
      <c r="U7" s="1378" t="e">
        <f>HLOOKUP($U$118,MASTER!$B$1:$BHF$124,Q7,FALSE)</f>
        <v>#N/A</v>
      </c>
      <c r="V7" s="1379"/>
    </row>
    <row r="8" spans="1:22" x14ac:dyDescent="0.15">
      <c r="A8" s="4"/>
      <c r="B8" s="3"/>
      <c r="N8" s="50">
        <v>7</v>
      </c>
      <c r="O8" s="25" t="e">
        <f>HLOOKUP($O$118,MASTER!$A$1:$BHF$123,14,FALSE)</f>
        <v>#N/A</v>
      </c>
      <c r="P8" s="28" t="e">
        <f>HLOOKUP($P$118,MASTER!$B$1:$BHF$123,Q8,FALSE)</f>
        <v>#N/A</v>
      </c>
      <c r="Q8" s="1">
        <v>14</v>
      </c>
      <c r="R8" s="25" t="e">
        <f>HLOOKUP($R$118,MASTER!$B$1:$BHF$124,Q8,FALSE)</f>
        <v>#N/A</v>
      </c>
      <c r="S8" s="28" t="e">
        <f>HLOOKUP($S$118,MASTER!$B$1:$BHF$124,Q8,FALSE)</f>
        <v>#N/A</v>
      </c>
      <c r="U8" s="25" t="e">
        <f>HLOOKUP($U$118,MASTER!$B$1:$BHF$124,Q8,FALSE)</f>
        <v>#N/A</v>
      </c>
      <c r="V8" s="28" t="e">
        <f>HLOOKUP($V$118,MASTER!$B$1:$BHF$124,Q8,FALSE)</f>
        <v>#N/A</v>
      </c>
    </row>
    <row r="9" spans="1:22" x14ac:dyDescent="0.15">
      <c r="A9" s="4"/>
      <c r="B9" s="3"/>
      <c r="N9" s="50">
        <v>8</v>
      </c>
      <c r="O9" s="1381" t="e">
        <f>HLOOKUP($O$118,MASTER!$A$1:$BHF$123,15,FALSE)</f>
        <v>#N/A</v>
      </c>
      <c r="P9" s="1382"/>
      <c r="Q9" s="1">
        <v>15</v>
      </c>
      <c r="R9" s="1381" t="e">
        <f>HLOOKUP($R$118,MASTER!$B$1:$BHF$124,Q9,FALSE)</f>
        <v>#N/A</v>
      </c>
      <c r="S9" s="1382"/>
      <c r="U9" s="1381" t="e">
        <f>HLOOKUP($U$118,MASTER!$B$1:$BHF$124,Q9,FALSE)</f>
        <v>#N/A</v>
      </c>
      <c r="V9" s="1382"/>
    </row>
    <row r="10" spans="1:22" x14ac:dyDescent="0.15">
      <c r="A10" s="4"/>
      <c r="B10" s="3"/>
      <c r="N10" s="50">
        <v>9</v>
      </c>
      <c r="O10" s="25" t="e">
        <f>HLOOKUP($O$118,MASTER!$A$1:$BHF$123,16,FALSE)</f>
        <v>#N/A</v>
      </c>
      <c r="P10" s="28" t="e">
        <f>HLOOKUP($P$118,MASTER!$B$1:$BHF$123,Q10,FALSE)</f>
        <v>#N/A</v>
      </c>
      <c r="Q10" s="1">
        <v>16</v>
      </c>
      <c r="R10" s="25" t="e">
        <f>HLOOKUP($R$118,MASTER!$B$1:$BHF$124,Q10,FALSE)</f>
        <v>#N/A</v>
      </c>
      <c r="S10" s="28" t="e">
        <f>HLOOKUP($S$118,MASTER!$B$1:$BHF$124,Q10,FALSE)</f>
        <v>#N/A</v>
      </c>
      <c r="U10" s="25" t="e">
        <f>HLOOKUP($U$118,MASTER!$B$1:$BHF$124,Q10,FALSE)</f>
        <v>#N/A</v>
      </c>
      <c r="V10" s="28" t="e">
        <f>HLOOKUP($V$118,MASTER!$B$1:$BHF$124,Q10,FALSE)</f>
        <v>#N/A</v>
      </c>
    </row>
    <row r="11" spans="1:22" x14ac:dyDescent="0.15">
      <c r="A11" s="4"/>
      <c r="B11" s="3"/>
      <c r="N11" s="50">
        <v>10</v>
      </c>
      <c r="O11" s="1381" t="e">
        <f>HLOOKUP($O$118,MASTER!$A$1:$BHF$123,17,FALSE)</f>
        <v>#N/A</v>
      </c>
      <c r="P11" s="1382"/>
      <c r="Q11" s="1">
        <v>17</v>
      </c>
      <c r="R11" s="1381" t="e">
        <f>HLOOKUP($R$118,MASTER!$B$1:$BHF$124,Q11,FALSE)</f>
        <v>#N/A</v>
      </c>
      <c r="S11" s="1382"/>
      <c r="U11" s="1381" t="e">
        <f>HLOOKUP($U$118,MASTER!$B$1:$BHF$124,Q11,FALSE)</f>
        <v>#N/A</v>
      </c>
      <c r="V11" s="1382"/>
    </row>
    <row r="12" spans="1:22" x14ac:dyDescent="0.15">
      <c r="A12" s="4"/>
      <c r="B12" s="3"/>
      <c r="N12" s="36">
        <v>11</v>
      </c>
      <c r="O12" s="25" t="e">
        <f>HLOOKUP($O$118,MASTER!$A$1:$BHF$123,18,FALSE)</f>
        <v>#N/A</v>
      </c>
      <c r="P12" s="28" t="e">
        <f>HLOOKUP($P$118,MASTER!$B$1:$BHF$123,Q12,FALSE)</f>
        <v>#N/A</v>
      </c>
      <c r="Q12" s="1">
        <v>18</v>
      </c>
      <c r="R12" s="25" t="e">
        <f>HLOOKUP($R$118,MASTER!$B$1:$BHF$124,Q12,FALSE)</f>
        <v>#N/A</v>
      </c>
      <c r="S12" s="28" t="e">
        <f>HLOOKUP($S$118,MASTER!$B$1:$BHF$124,Q12,FALSE)</f>
        <v>#N/A</v>
      </c>
      <c r="U12" s="25" t="e">
        <f>HLOOKUP($U$118,MASTER!$B$1:$BHF$124,Q12,FALSE)</f>
        <v>#N/A</v>
      </c>
      <c r="V12" s="28" t="e">
        <f>HLOOKUP($V$118,MASTER!$B$1:$BHF$124,Q12,FALSE)</f>
        <v>#N/A</v>
      </c>
    </row>
    <row r="13" spans="1:22" x14ac:dyDescent="0.15">
      <c r="A13" s="4"/>
      <c r="B13" s="3"/>
      <c r="N13" s="36">
        <v>12</v>
      </c>
      <c r="O13" s="1383" t="e">
        <f>HLOOKUP($O$118,MASTER!$A$1:$BHF$123,19,FALSE)</f>
        <v>#N/A</v>
      </c>
      <c r="P13" s="1384"/>
      <c r="Q13" s="1">
        <v>19</v>
      </c>
      <c r="R13" s="1383" t="e">
        <f>HLOOKUP($R$118,MASTER!$B$1:$BHF$124,Q13,FALSE)</f>
        <v>#N/A</v>
      </c>
      <c r="S13" s="1384"/>
      <c r="U13" s="1381" t="e">
        <f>HLOOKUP($U$118,MASTER!$B$1:$BHF$124,Q13,FALSE)</f>
        <v>#N/A</v>
      </c>
      <c r="V13" s="1382"/>
    </row>
    <row r="14" spans="1:22" ht="14.25" thickBot="1" x14ac:dyDescent="0.2">
      <c r="A14" s="4"/>
      <c r="B14" s="3"/>
      <c r="N14" s="36">
        <v>13</v>
      </c>
      <c r="O14" s="26" t="e">
        <f>HLOOKUP($O$118,MASTER!$A$1:$BHF$123,20,FALSE)</f>
        <v>#N/A</v>
      </c>
      <c r="P14" s="29" t="e">
        <f>HLOOKUP($P$118,MASTER!$B$1:$BHF$123,Q14,FALSE)</f>
        <v>#N/A</v>
      </c>
      <c r="Q14" s="1">
        <v>20</v>
      </c>
      <c r="R14" s="26" t="e">
        <f>HLOOKUP($R$118,MASTER!$B$1:$BHF$124,Q14,FALSE)</f>
        <v>#N/A</v>
      </c>
      <c r="S14" s="29" t="e">
        <f>HLOOKUP($S$118,MASTER!$B$1:$BHF$124,Q14,FALSE)</f>
        <v>#N/A</v>
      </c>
      <c r="U14" s="26" t="e">
        <f>HLOOKUP($U$118,MASTER!$B$1:$BHF$124,Q14,FALSE)</f>
        <v>#N/A</v>
      </c>
      <c r="V14" s="29" t="e">
        <f>HLOOKUP($V$118,MASTER!$B$1:$BHF$124,Q14,FALSE)</f>
        <v>#N/A</v>
      </c>
    </row>
    <row r="15" spans="1:22" x14ac:dyDescent="0.15">
      <c r="A15" s="4"/>
      <c r="B15" s="3"/>
      <c r="N15" s="36">
        <v>21</v>
      </c>
      <c r="O15" s="30" t="e">
        <f>HLOOKUP($O$118,MASTER!$A$1:$BHF$123,N15,FALSE)</f>
        <v>#N/A</v>
      </c>
      <c r="P15" s="31" t="e">
        <f>HLOOKUP($P$118,MASTER!$B$1:$BHF$123,Q15,FALSE)</f>
        <v>#N/A</v>
      </c>
      <c r="Q15" s="1">
        <v>21</v>
      </c>
      <c r="R15" s="30" t="e">
        <f>HLOOKUP($R$118,MASTER!$B$1:$BHF$124,Q15,FALSE)</f>
        <v>#N/A</v>
      </c>
      <c r="S15" s="31" t="e">
        <f>HLOOKUP($S$118,MASTER!$B$1:$BHF$124,Q15,FALSE)</f>
        <v>#N/A</v>
      </c>
      <c r="U15" s="30" t="e">
        <f>HLOOKUP($U$118,MASTER!$B$1:$BHF$124,Q15,FALSE)</f>
        <v>#N/A</v>
      </c>
      <c r="V15" s="31" t="e">
        <f>HLOOKUP($V$118,MASTER!$B$1:$BHF$124,Q15,FALSE)</f>
        <v>#N/A</v>
      </c>
    </row>
    <row r="16" spans="1:22" x14ac:dyDescent="0.15">
      <c r="A16" s="4"/>
      <c r="B16" s="3"/>
      <c r="N16" s="36">
        <v>22</v>
      </c>
      <c r="O16" s="30" t="e">
        <f>HLOOKUP($O$118,MASTER!$A$1:$BHF$123,N16,FALSE)</f>
        <v>#N/A</v>
      </c>
      <c r="P16" s="31" t="e">
        <f>HLOOKUP($P$118,MASTER!$B$1:$BHF$123,Q16,FALSE)</f>
        <v>#N/A</v>
      </c>
      <c r="Q16" s="1">
        <v>22</v>
      </c>
      <c r="R16" s="30" t="e">
        <f>HLOOKUP($R$118,MASTER!$B$1:$BHF$124,Q16,FALSE)</f>
        <v>#N/A</v>
      </c>
      <c r="S16" s="31" t="e">
        <f>HLOOKUP($S$118,MASTER!$B$1:$BHF$124,Q16,FALSE)</f>
        <v>#N/A</v>
      </c>
      <c r="U16" s="30" t="e">
        <f>HLOOKUP($U$118,MASTER!$B$1:$BHF$124,Q16,FALSE)</f>
        <v>#N/A</v>
      </c>
      <c r="V16" s="31" t="e">
        <f>HLOOKUP($V$118,MASTER!$B$1:$BHF$124,Q16,FALSE)</f>
        <v>#N/A</v>
      </c>
    </row>
    <row r="17" spans="1:22" x14ac:dyDescent="0.15">
      <c r="A17" s="4"/>
      <c r="B17" s="3"/>
      <c r="N17" s="36">
        <v>23</v>
      </c>
      <c r="O17" s="30" t="e">
        <f>HLOOKUP($O$118,MASTER!$A$1:$BHF$123,N17,FALSE)</f>
        <v>#N/A</v>
      </c>
      <c r="P17" s="31" t="e">
        <f>HLOOKUP($P$118,MASTER!$B$1:$BHF$123,Q17,FALSE)</f>
        <v>#N/A</v>
      </c>
      <c r="Q17" s="1">
        <v>23</v>
      </c>
      <c r="R17" s="30" t="e">
        <f>HLOOKUP($R$118,MASTER!$B$1:$BHF$124,Q17,FALSE)</f>
        <v>#N/A</v>
      </c>
      <c r="S17" s="31" t="e">
        <f>HLOOKUP($S$118,MASTER!$B$1:$BHF$124,Q17,FALSE)</f>
        <v>#N/A</v>
      </c>
      <c r="U17" s="30" t="e">
        <f>HLOOKUP($U$118,MASTER!$B$1:$BHF$124,Q17,FALSE)</f>
        <v>#N/A</v>
      </c>
      <c r="V17" s="31" t="e">
        <f>HLOOKUP($V$118,MASTER!$B$1:$BHF$124,Q17,FALSE)</f>
        <v>#N/A</v>
      </c>
    </row>
    <row r="18" spans="1:22" x14ac:dyDescent="0.15">
      <c r="A18" s="4"/>
      <c r="B18" s="3"/>
      <c r="N18" s="36">
        <v>24</v>
      </c>
      <c r="O18" s="30" t="e">
        <f>HLOOKUP($O$118,MASTER!$A$1:$BHF$123,N18,FALSE)</f>
        <v>#N/A</v>
      </c>
      <c r="P18" s="31" t="e">
        <f>HLOOKUP($P$118,MASTER!$B$1:$BHF$123,Q18,FALSE)</f>
        <v>#N/A</v>
      </c>
      <c r="Q18" s="1">
        <v>24</v>
      </c>
      <c r="R18" s="30" t="e">
        <f>HLOOKUP($R$118,MASTER!$B$1:$BHF$124,Q18,FALSE)</f>
        <v>#N/A</v>
      </c>
      <c r="S18" s="31" t="e">
        <f>HLOOKUP($S$118,MASTER!$B$1:$BHF$124,Q18,FALSE)</f>
        <v>#N/A</v>
      </c>
      <c r="U18" s="30" t="e">
        <f>HLOOKUP($U$118,MASTER!$B$1:$BHF$124,Q18,FALSE)</f>
        <v>#N/A</v>
      </c>
      <c r="V18" s="31" t="e">
        <f>HLOOKUP($V$118,MASTER!$B$1:$BHF$124,Q18,FALSE)</f>
        <v>#N/A</v>
      </c>
    </row>
    <row r="19" spans="1:22" x14ac:dyDescent="0.15">
      <c r="A19" s="4"/>
      <c r="B19" s="3"/>
      <c r="N19" s="36">
        <v>25</v>
      </c>
      <c r="O19" s="30" t="e">
        <f>HLOOKUP($O$118,MASTER!$A$1:$BHF$123,N19,FALSE)</f>
        <v>#N/A</v>
      </c>
      <c r="P19" s="31" t="e">
        <f>HLOOKUP($P$118,MASTER!$B$1:$BHF$123,Q19,FALSE)</f>
        <v>#N/A</v>
      </c>
      <c r="Q19" s="1">
        <v>25</v>
      </c>
      <c r="R19" s="30" t="e">
        <f>HLOOKUP($R$118,MASTER!$B$1:$BHF$124,Q19,FALSE)</f>
        <v>#N/A</v>
      </c>
      <c r="S19" s="31" t="e">
        <f>HLOOKUP($S$118,MASTER!$B$1:$BHF$124,Q19,FALSE)</f>
        <v>#N/A</v>
      </c>
      <c r="U19" s="30" t="e">
        <f>HLOOKUP($U$118,MASTER!$B$1:$BHF$124,Q19,FALSE)</f>
        <v>#N/A</v>
      </c>
      <c r="V19" s="31" t="e">
        <f>HLOOKUP($V$118,MASTER!$B$1:$BHF$124,Q19,FALSE)</f>
        <v>#N/A</v>
      </c>
    </row>
    <row r="20" spans="1:22" x14ac:dyDescent="0.15">
      <c r="A20" s="4"/>
      <c r="B20" s="3"/>
      <c r="N20" s="36">
        <v>26</v>
      </c>
      <c r="O20" s="30" t="e">
        <f>HLOOKUP($O$118,MASTER!$A$1:$BHF$123,N20,FALSE)</f>
        <v>#N/A</v>
      </c>
      <c r="P20" s="31" t="e">
        <f>HLOOKUP($P$118,MASTER!$B$1:$BHF$123,Q20,FALSE)</f>
        <v>#N/A</v>
      </c>
      <c r="Q20" s="1">
        <v>26</v>
      </c>
      <c r="R20" s="30" t="e">
        <f>HLOOKUP($R$118,MASTER!$B$1:$BHF$124,Q20,FALSE)</f>
        <v>#N/A</v>
      </c>
      <c r="S20" s="31" t="e">
        <f>HLOOKUP($S$118,MASTER!$B$1:$BHF$124,Q20,FALSE)</f>
        <v>#N/A</v>
      </c>
      <c r="U20" s="30" t="e">
        <f>HLOOKUP($U$118,MASTER!$B$1:$BHF$124,Q20,FALSE)</f>
        <v>#N/A</v>
      </c>
      <c r="V20" s="31" t="e">
        <f>HLOOKUP($V$118,MASTER!$B$1:$BHF$124,Q20,FALSE)</f>
        <v>#N/A</v>
      </c>
    </row>
    <row r="21" spans="1:22" x14ac:dyDescent="0.15">
      <c r="A21" s="4"/>
      <c r="B21" s="3"/>
      <c r="N21" s="36">
        <v>27</v>
      </c>
      <c r="O21" s="30" t="e">
        <f>HLOOKUP($O$118,MASTER!$A$1:$BHF$123,N21,FALSE)</f>
        <v>#N/A</v>
      </c>
      <c r="P21" s="31" t="e">
        <f>HLOOKUP($P$118,MASTER!$B$1:$BHF$123,Q21,FALSE)</f>
        <v>#N/A</v>
      </c>
      <c r="Q21" s="1">
        <v>27</v>
      </c>
      <c r="R21" s="30" t="e">
        <f>HLOOKUP($R$118,MASTER!$B$1:$BHF$124,Q21,FALSE)</f>
        <v>#N/A</v>
      </c>
      <c r="S21" s="31" t="e">
        <f>HLOOKUP($S$118,MASTER!$B$1:$BHF$124,Q21,FALSE)</f>
        <v>#N/A</v>
      </c>
      <c r="U21" s="30" t="e">
        <f>HLOOKUP($U$118,MASTER!$B$1:$BHF$124,Q21,FALSE)</f>
        <v>#N/A</v>
      </c>
      <c r="V21" s="31" t="e">
        <f>HLOOKUP($V$118,MASTER!$B$1:$BHF$124,Q21,FALSE)</f>
        <v>#N/A</v>
      </c>
    </row>
    <row r="22" spans="1:22" x14ac:dyDescent="0.15">
      <c r="A22" s="4"/>
      <c r="B22" s="3"/>
      <c r="N22" s="36">
        <v>28</v>
      </c>
      <c r="O22" s="30" t="e">
        <f>HLOOKUP($O$118,MASTER!$A$1:$BHF$123,N22,FALSE)</f>
        <v>#N/A</v>
      </c>
      <c r="P22" s="31" t="e">
        <f>HLOOKUP($P$118,MASTER!$B$1:$BHF$123,Q22,FALSE)</f>
        <v>#N/A</v>
      </c>
      <c r="Q22" s="1">
        <v>28</v>
      </c>
      <c r="R22" s="30" t="e">
        <f>HLOOKUP($R$118,MASTER!$B$1:$BHF$124,Q22,FALSE)</f>
        <v>#N/A</v>
      </c>
      <c r="S22" s="31" t="e">
        <f>HLOOKUP($S$118,MASTER!$B$1:$BHF$124,Q22,FALSE)</f>
        <v>#N/A</v>
      </c>
      <c r="U22" s="30" t="e">
        <f>HLOOKUP($U$118,MASTER!$B$1:$BHF$124,Q22,FALSE)</f>
        <v>#N/A</v>
      </c>
      <c r="V22" s="31" t="e">
        <f>HLOOKUP($V$118,MASTER!$B$1:$BHF$124,Q22,FALSE)</f>
        <v>#N/A</v>
      </c>
    </row>
    <row r="23" spans="1:22" x14ac:dyDescent="0.15">
      <c r="A23" s="4"/>
      <c r="B23" s="3"/>
      <c r="N23" s="36">
        <v>29</v>
      </c>
      <c r="O23" s="30" t="e">
        <f>HLOOKUP($O$118,MASTER!$A$1:$BHF$123,N23,FALSE)</f>
        <v>#N/A</v>
      </c>
      <c r="P23" s="31" t="e">
        <f>HLOOKUP($P$118,MASTER!$B$1:$BHF$123,Q23,FALSE)</f>
        <v>#N/A</v>
      </c>
      <c r="Q23" s="1">
        <v>29</v>
      </c>
      <c r="R23" s="30" t="e">
        <f>HLOOKUP($R$118,MASTER!$B$1:$BHF$124,Q23,FALSE)</f>
        <v>#N/A</v>
      </c>
      <c r="S23" s="31" t="e">
        <f>HLOOKUP($S$118,MASTER!$B$1:$BHF$124,Q23,FALSE)</f>
        <v>#N/A</v>
      </c>
      <c r="U23" s="30" t="e">
        <f>HLOOKUP($U$118,MASTER!$B$1:$BHF$124,Q23,FALSE)</f>
        <v>#N/A</v>
      </c>
      <c r="V23" s="31" t="e">
        <f>HLOOKUP($V$118,MASTER!$B$1:$BHF$124,Q23,FALSE)</f>
        <v>#N/A</v>
      </c>
    </row>
    <row r="24" spans="1:22" x14ac:dyDescent="0.15">
      <c r="A24" s="4"/>
      <c r="B24" s="3"/>
      <c r="N24" s="36">
        <v>30</v>
      </c>
      <c r="O24" s="30" t="e">
        <f>HLOOKUP($O$118,MASTER!$A$1:$BHF$123,N24,FALSE)</f>
        <v>#N/A</v>
      </c>
      <c r="P24" s="31" t="e">
        <f>HLOOKUP($P$118,MASTER!$B$1:$BHF$123,Q24,FALSE)</f>
        <v>#N/A</v>
      </c>
      <c r="Q24" s="1">
        <v>30</v>
      </c>
      <c r="R24" s="30" t="e">
        <f>HLOOKUP($R$118,MASTER!$B$1:$BHF$124,Q24,FALSE)</f>
        <v>#N/A</v>
      </c>
      <c r="S24" s="31" t="e">
        <f>HLOOKUP($S$118,MASTER!$B$1:$BHF$124,Q24,FALSE)</f>
        <v>#N/A</v>
      </c>
      <c r="U24" s="30" t="e">
        <f>HLOOKUP($U$118,MASTER!$B$1:$BHF$124,Q24,FALSE)</f>
        <v>#N/A</v>
      </c>
      <c r="V24" s="31" t="e">
        <f>HLOOKUP($V$118,MASTER!$B$1:$BHF$124,Q24,FALSE)</f>
        <v>#N/A</v>
      </c>
    </row>
    <row r="25" spans="1:22" x14ac:dyDescent="0.15">
      <c r="A25" s="4"/>
      <c r="B25" s="3"/>
      <c r="N25" s="36">
        <v>31</v>
      </c>
      <c r="O25" s="30" t="e">
        <f>HLOOKUP($O$118,MASTER!$A$1:$BHF$123,N25,FALSE)</f>
        <v>#N/A</v>
      </c>
      <c r="P25" s="31" t="e">
        <f>HLOOKUP($P$118,MASTER!$B$1:$BHF$123,Q25,FALSE)</f>
        <v>#N/A</v>
      </c>
      <c r="Q25" s="1">
        <v>31</v>
      </c>
      <c r="R25" s="30" t="e">
        <f>HLOOKUP($R$118,MASTER!$B$1:$BHF$124,Q25,FALSE)</f>
        <v>#N/A</v>
      </c>
      <c r="S25" s="31" t="e">
        <f>HLOOKUP($S$118,MASTER!$B$1:$BHF$124,Q25,FALSE)</f>
        <v>#N/A</v>
      </c>
      <c r="U25" s="30" t="e">
        <f>HLOOKUP($U$118,MASTER!$B$1:$BHF$124,Q25,FALSE)</f>
        <v>#N/A</v>
      </c>
      <c r="V25" s="31" t="e">
        <f>HLOOKUP($V$118,MASTER!$B$1:$BHF$124,Q25,FALSE)</f>
        <v>#N/A</v>
      </c>
    </row>
    <row r="26" spans="1:22" x14ac:dyDescent="0.15">
      <c r="A26" s="4"/>
      <c r="B26" s="3"/>
      <c r="N26" s="36">
        <v>32</v>
      </c>
      <c r="O26" s="30" t="e">
        <f>HLOOKUP($O$118,MASTER!$A$1:$BHF$123,N26,FALSE)</f>
        <v>#N/A</v>
      </c>
      <c r="P26" s="31" t="e">
        <f>HLOOKUP($P$118,MASTER!$B$1:$BHF$123,Q26,FALSE)</f>
        <v>#N/A</v>
      </c>
      <c r="Q26" s="1">
        <v>32</v>
      </c>
      <c r="R26" s="30" t="e">
        <f>HLOOKUP($R$118,MASTER!$B$1:$BHF$124,Q26,FALSE)</f>
        <v>#N/A</v>
      </c>
      <c r="S26" s="31" t="e">
        <f>HLOOKUP($S$118,MASTER!$B$1:$BHF$124,Q26,FALSE)</f>
        <v>#N/A</v>
      </c>
      <c r="U26" s="30" t="e">
        <f>HLOOKUP($U$118,MASTER!$B$1:$BHF$124,Q26,FALSE)</f>
        <v>#N/A</v>
      </c>
      <c r="V26" s="31" t="e">
        <f>HLOOKUP($V$118,MASTER!$B$1:$BHF$124,Q26,FALSE)</f>
        <v>#N/A</v>
      </c>
    </row>
    <row r="27" spans="1:22" x14ac:dyDescent="0.15">
      <c r="A27" s="4"/>
      <c r="B27" s="3"/>
      <c r="N27" s="36">
        <v>33</v>
      </c>
      <c r="O27" s="30" t="e">
        <f>HLOOKUP($O$118,MASTER!$A$1:$BHF$123,N27,FALSE)</f>
        <v>#N/A</v>
      </c>
      <c r="P27" s="31" t="e">
        <f>HLOOKUP($P$118,MASTER!$B$1:$BHF$123,Q27,FALSE)</f>
        <v>#N/A</v>
      </c>
      <c r="Q27" s="1">
        <v>33</v>
      </c>
      <c r="R27" s="30" t="e">
        <f>HLOOKUP($R$118,MASTER!$B$1:$BHF$124,Q27,FALSE)</f>
        <v>#N/A</v>
      </c>
      <c r="S27" s="31" t="e">
        <f>HLOOKUP($S$118,MASTER!$B$1:$BHF$124,Q27,FALSE)</f>
        <v>#N/A</v>
      </c>
      <c r="U27" s="30" t="e">
        <f>HLOOKUP($U$118,MASTER!$B$1:$BHF$124,Q27,FALSE)</f>
        <v>#N/A</v>
      </c>
      <c r="V27" s="31" t="e">
        <f>HLOOKUP($V$118,MASTER!$B$1:$BHF$124,Q27,FALSE)</f>
        <v>#N/A</v>
      </c>
    </row>
    <row r="28" spans="1:22" x14ac:dyDescent="0.15">
      <c r="A28" s="4"/>
      <c r="B28" s="3"/>
      <c r="N28" s="36">
        <v>34</v>
      </c>
      <c r="O28" s="30" t="e">
        <f>HLOOKUP($O$118,MASTER!$A$1:$BHF$123,N28,FALSE)</f>
        <v>#N/A</v>
      </c>
      <c r="P28" s="31" t="e">
        <f>HLOOKUP($P$118,MASTER!$B$1:$BHF$123,Q28,FALSE)</f>
        <v>#N/A</v>
      </c>
      <c r="Q28" s="1">
        <v>34</v>
      </c>
      <c r="R28" s="30" t="e">
        <f>HLOOKUP($R$118,MASTER!$B$1:$BHF$124,Q28,FALSE)</f>
        <v>#N/A</v>
      </c>
      <c r="S28" s="31" t="e">
        <f>HLOOKUP($S$118,MASTER!$B$1:$BHF$124,Q28,FALSE)</f>
        <v>#N/A</v>
      </c>
      <c r="U28" s="30" t="e">
        <f>HLOOKUP($U$118,MASTER!$B$1:$BHF$124,Q28,FALSE)</f>
        <v>#N/A</v>
      </c>
      <c r="V28" s="31" t="e">
        <f>HLOOKUP($V$118,MASTER!$B$1:$BHF$124,Q28,FALSE)</f>
        <v>#N/A</v>
      </c>
    </row>
    <row r="29" spans="1:22" x14ac:dyDescent="0.15">
      <c r="A29" s="4"/>
      <c r="B29" s="3"/>
      <c r="N29" s="36">
        <v>35</v>
      </c>
      <c r="O29" s="30" t="e">
        <f>HLOOKUP($O$118,MASTER!$A$1:$BHF$123,N29,FALSE)</f>
        <v>#N/A</v>
      </c>
      <c r="P29" s="31" t="e">
        <f>HLOOKUP($P$118,MASTER!$B$1:$BHF$123,Q29,FALSE)</f>
        <v>#N/A</v>
      </c>
      <c r="Q29" s="1">
        <v>35</v>
      </c>
      <c r="R29" s="30" t="e">
        <f>HLOOKUP($R$118,MASTER!$B$1:$BHF$124,Q29,FALSE)</f>
        <v>#N/A</v>
      </c>
      <c r="S29" s="31" t="e">
        <f>HLOOKUP($S$118,MASTER!$B$1:$BHF$124,Q29,FALSE)</f>
        <v>#N/A</v>
      </c>
      <c r="U29" s="30" t="e">
        <f>HLOOKUP($U$118,MASTER!$B$1:$BHF$124,Q29,FALSE)</f>
        <v>#N/A</v>
      </c>
      <c r="V29" s="31" t="e">
        <f>HLOOKUP($V$118,MASTER!$B$1:$BHF$124,Q29,FALSE)</f>
        <v>#N/A</v>
      </c>
    </row>
    <row r="30" spans="1:22" x14ac:dyDescent="0.15">
      <c r="A30" s="4"/>
      <c r="B30" s="3"/>
      <c r="N30" s="36">
        <v>36</v>
      </c>
      <c r="O30" s="30" t="e">
        <f>HLOOKUP($O$118,MASTER!$A$1:$BHF$123,N30,FALSE)</f>
        <v>#N/A</v>
      </c>
      <c r="P30" s="31" t="e">
        <f>HLOOKUP($P$118,MASTER!$B$1:$BHF$123,Q30,FALSE)</f>
        <v>#N/A</v>
      </c>
      <c r="Q30" s="1">
        <v>36</v>
      </c>
      <c r="R30" s="30" t="e">
        <f>HLOOKUP($R$118,MASTER!$B$1:$BHF$124,Q30,FALSE)</f>
        <v>#N/A</v>
      </c>
      <c r="S30" s="31" t="e">
        <f>HLOOKUP($S$118,MASTER!$B$1:$BHF$124,Q30,FALSE)</f>
        <v>#N/A</v>
      </c>
      <c r="U30" s="30" t="e">
        <f>HLOOKUP($U$118,MASTER!$B$1:$BHF$124,Q30,FALSE)</f>
        <v>#N/A</v>
      </c>
      <c r="V30" s="31" t="e">
        <f>HLOOKUP($V$118,MASTER!$B$1:$BHF$124,Q30,FALSE)</f>
        <v>#N/A</v>
      </c>
    </row>
    <row r="31" spans="1:22" x14ac:dyDescent="0.15">
      <c r="N31" s="36">
        <v>37</v>
      </c>
      <c r="O31" s="30" t="e">
        <f>HLOOKUP($O$118,MASTER!$A$1:$BHF$123,N31,FALSE)</f>
        <v>#N/A</v>
      </c>
      <c r="P31" s="31" t="e">
        <f>HLOOKUP($P$118,MASTER!$B$1:$BHF$123,Q31,FALSE)</f>
        <v>#N/A</v>
      </c>
      <c r="Q31" s="1">
        <v>37</v>
      </c>
      <c r="R31" s="30" t="e">
        <f>HLOOKUP($R$118,MASTER!$B$1:$BHF$124,Q31,FALSE)</f>
        <v>#N/A</v>
      </c>
      <c r="S31" s="31" t="e">
        <f>HLOOKUP($S$118,MASTER!$B$1:$BHF$124,Q31,FALSE)</f>
        <v>#N/A</v>
      </c>
      <c r="U31" s="30" t="e">
        <f>HLOOKUP($U$118,MASTER!$B$1:$BHF$124,Q31,FALSE)</f>
        <v>#N/A</v>
      </c>
      <c r="V31" s="31" t="e">
        <f>HLOOKUP($V$118,MASTER!$B$1:$BHF$124,Q31,FALSE)</f>
        <v>#N/A</v>
      </c>
    </row>
    <row r="32" spans="1:22" x14ac:dyDescent="0.15">
      <c r="N32" s="36">
        <v>38</v>
      </c>
      <c r="O32" s="30" t="e">
        <f>HLOOKUP($O$118,MASTER!$A$1:$BHF$123,N32,FALSE)</f>
        <v>#N/A</v>
      </c>
      <c r="P32" s="31" t="e">
        <f>HLOOKUP($P$118,MASTER!$B$1:$BHF$123,Q32,FALSE)</f>
        <v>#N/A</v>
      </c>
      <c r="Q32" s="1">
        <v>38</v>
      </c>
      <c r="R32" s="30" t="e">
        <f>HLOOKUP($R$118,MASTER!$B$1:$BHF$124,Q32,FALSE)</f>
        <v>#N/A</v>
      </c>
      <c r="S32" s="31" t="e">
        <f>HLOOKUP($S$118,MASTER!$B$1:$BHF$124,Q32,FALSE)</f>
        <v>#N/A</v>
      </c>
      <c r="U32" s="30" t="e">
        <f>HLOOKUP($U$118,MASTER!$B$1:$BHF$124,Q32,FALSE)</f>
        <v>#N/A</v>
      </c>
      <c r="V32" s="31" t="e">
        <f>HLOOKUP($V$118,MASTER!$B$1:$BHF$124,Q32,FALSE)</f>
        <v>#N/A</v>
      </c>
    </row>
    <row r="33" spans="1:22" x14ac:dyDescent="0.15">
      <c r="E33" s="1"/>
      <c r="N33" s="36">
        <v>39</v>
      </c>
      <c r="O33" s="30" t="e">
        <f>HLOOKUP($O$118,MASTER!$A$1:$BHF$123,N33,FALSE)</f>
        <v>#N/A</v>
      </c>
      <c r="P33" s="31" t="e">
        <f>HLOOKUP($P$118,MASTER!$B$1:$BHF$123,Q33,FALSE)</f>
        <v>#N/A</v>
      </c>
      <c r="Q33" s="1">
        <v>39</v>
      </c>
      <c r="R33" s="30" t="e">
        <f>HLOOKUP($R$118,MASTER!$B$1:$BHF$124,Q33,FALSE)</f>
        <v>#N/A</v>
      </c>
      <c r="S33" s="31" t="e">
        <f>HLOOKUP($S$118,MASTER!$B$1:$BHF$124,Q33,FALSE)</f>
        <v>#N/A</v>
      </c>
      <c r="U33" s="30" t="e">
        <f>HLOOKUP($U$118,MASTER!$B$1:$BHF$124,Q33,FALSE)</f>
        <v>#N/A</v>
      </c>
      <c r="V33" s="31" t="e">
        <f>HLOOKUP($V$118,MASTER!$B$1:$BHF$124,Q33,FALSE)</f>
        <v>#N/A</v>
      </c>
    </row>
    <row r="34" spans="1:22" x14ac:dyDescent="0.15">
      <c r="E34" s="1"/>
      <c r="N34" s="36">
        <v>40</v>
      </c>
      <c r="O34" s="30" t="e">
        <f>HLOOKUP($O$118,MASTER!$A$1:$BHF$123,N34,FALSE)</f>
        <v>#N/A</v>
      </c>
      <c r="P34" s="31" t="e">
        <f>HLOOKUP($P$118,MASTER!$B$1:$BHF$123,Q34,FALSE)</f>
        <v>#N/A</v>
      </c>
      <c r="Q34" s="1">
        <v>40</v>
      </c>
      <c r="R34" s="30" t="e">
        <f>HLOOKUP($R$118,MASTER!$B$1:$BHF$124,Q34,FALSE)</f>
        <v>#N/A</v>
      </c>
      <c r="S34" s="31" t="e">
        <f>HLOOKUP($S$118,MASTER!$B$1:$BHF$124,Q34,FALSE)</f>
        <v>#N/A</v>
      </c>
      <c r="U34" s="30" t="e">
        <f>HLOOKUP($U$118,MASTER!$B$1:$BHF$124,Q34,FALSE)</f>
        <v>#N/A</v>
      </c>
      <c r="V34" s="31" t="e">
        <f>HLOOKUP($V$118,MASTER!$B$1:$BHF$124,Q34,FALSE)</f>
        <v>#N/A</v>
      </c>
    </row>
    <row r="35" spans="1:22" x14ac:dyDescent="0.15">
      <c r="E35" s="1"/>
      <c r="K35" s="1347" t="str">
        <f>表紙!B18</f>
        <v>・本ソフトの内容は予告なく変更する場合がございます。あらかじめご了承ください。</v>
      </c>
      <c r="N35" s="36">
        <v>41</v>
      </c>
      <c r="O35" s="30" t="e">
        <f>HLOOKUP($O$118,MASTER!$A$1:$BHF$123,N35,FALSE)</f>
        <v>#N/A</v>
      </c>
      <c r="P35" s="31" t="e">
        <f>HLOOKUP($P$118,MASTER!$B$1:$BHF$123,Q35,FALSE)</f>
        <v>#N/A</v>
      </c>
      <c r="Q35" s="1">
        <v>41</v>
      </c>
      <c r="R35" s="30" t="e">
        <f>HLOOKUP($R$118,MASTER!$B$1:$BHF$124,Q35,FALSE)</f>
        <v>#N/A</v>
      </c>
      <c r="S35" s="31" t="e">
        <f>HLOOKUP($S$118,MASTER!$B$1:$BHF$124,Q35,FALSE)</f>
        <v>#N/A</v>
      </c>
      <c r="U35" s="30" t="e">
        <f>HLOOKUP($U$118,MASTER!$B$1:$BHF$124,Q35,FALSE)</f>
        <v>#N/A</v>
      </c>
      <c r="V35" s="31" t="e">
        <f>HLOOKUP($V$118,MASTER!$B$1:$BHF$124,Q35,FALSE)</f>
        <v>#N/A</v>
      </c>
    </row>
    <row r="36" spans="1:22" x14ac:dyDescent="0.15">
      <c r="B36" s="1385" t="s">
        <v>449</v>
      </c>
      <c r="C36" s="1386"/>
      <c r="E36" s="1385" t="s">
        <v>446</v>
      </c>
      <c r="F36" s="1386"/>
      <c r="K36" s="1347" t="str">
        <f>表紙!B20</f>
        <v>・最終更新日：2019年7月8日　（Ver.1.2）</v>
      </c>
      <c r="N36" s="36">
        <v>42</v>
      </c>
      <c r="O36" s="30" t="e">
        <f>HLOOKUP($O$118,MASTER!$A$1:$BHF$123,N36,FALSE)</f>
        <v>#N/A</v>
      </c>
      <c r="P36" s="31" t="e">
        <f>HLOOKUP($P$118,MASTER!$B$1:$BHF$123,Q36,FALSE)</f>
        <v>#N/A</v>
      </c>
      <c r="Q36" s="1">
        <v>42</v>
      </c>
      <c r="R36" s="30" t="e">
        <f>HLOOKUP($R$118,MASTER!$B$1:$BHF$124,Q36,FALSE)</f>
        <v>#N/A</v>
      </c>
      <c r="S36" s="31" t="e">
        <f>HLOOKUP($S$118,MASTER!$B$1:$BHF$124,Q36,FALSE)</f>
        <v>#N/A</v>
      </c>
      <c r="U36" s="30" t="e">
        <f>HLOOKUP($U$118,MASTER!$B$1:$BHF$124,Q36,FALSE)</f>
        <v>#N/A</v>
      </c>
      <c r="V36" s="31" t="e">
        <f>HLOOKUP($V$118,MASTER!$B$1:$BHF$124,Q36,FALSE)</f>
        <v>#N/A</v>
      </c>
    </row>
    <row r="37" spans="1:22" x14ac:dyDescent="0.15">
      <c r="B37" s="82" t="s">
        <v>450</v>
      </c>
      <c r="C37" s="1352">
        <v>0</v>
      </c>
      <c r="E37" s="19" t="s">
        <v>447</v>
      </c>
      <c r="F37" s="1349"/>
      <c r="G37" s="86" t="str">
        <f>'Active Table'!$I$37</f>
        <v/>
      </c>
      <c r="N37" s="36">
        <v>43</v>
      </c>
      <c r="O37" s="30" t="e">
        <f>HLOOKUP($O$118,MASTER!$A$1:$BHF$123,N37,FALSE)</f>
        <v>#N/A</v>
      </c>
      <c r="P37" s="31" t="e">
        <f>HLOOKUP($P$118,MASTER!$B$1:$BHF$123,Q37,FALSE)</f>
        <v>#N/A</v>
      </c>
      <c r="Q37" s="1">
        <v>43</v>
      </c>
      <c r="R37" s="30" t="e">
        <f>HLOOKUP($R$118,MASTER!$B$1:$BHF$124,Q37,FALSE)</f>
        <v>#N/A</v>
      </c>
      <c r="S37" s="31" t="e">
        <f>HLOOKUP($S$118,MASTER!$B$1:$BHF$124,Q37,FALSE)</f>
        <v>#N/A</v>
      </c>
      <c r="U37" s="30" t="e">
        <f>HLOOKUP($U$118,MASTER!$B$1:$BHF$124,Q37,FALSE)</f>
        <v>#N/A</v>
      </c>
      <c r="V37" s="31" t="e">
        <f>HLOOKUP($V$118,MASTER!$B$1:$BHF$124,Q37,FALSE)</f>
        <v>#N/A</v>
      </c>
    </row>
    <row r="38" spans="1:22" ht="15" customHeight="1" x14ac:dyDescent="0.15">
      <c r="B38" s="82" t="s">
        <v>451</v>
      </c>
      <c r="C38" s="1352">
        <v>0</v>
      </c>
      <c r="E38" s="19" t="s">
        <v>448</v>
      </c>
      <c r="F38" s="1349"/>
      <c r="N38" s="36">
        <v>44</v>
      </c>
      <c r="O38" s="30" t="e">
        <f>HLOOKUP($O$118,MASTER!$A$1:$BHF$123,N38,FALSE)</f>
        <v>#N/A</v>
      </c>
      <c r="P38" s="31" t="e">
        <f>HLOOKUP($P$118,MASTER!$B$1:$BHF$123,Q38,FALSE)</f>
        <v>#N/A</v>
      </c>
      <c r="Q38" s="1">
        <v>44</v>
      </c>
      <c r="R38" s="30" t="e">
        <f>HLOOKUP($R$118,MASTER!$B$1:$BHF$124,Q38,FALSE)</f>
        <v>#N/A</v>
      </c>
      <c r="S38" s="31" t="e">
        <f>HLOOKUP($S$118,MASTER!$B$1:$BHF$124,Q38,FALSE)</f>
        <v>#N/A</v>
      </c>
      <c r="U38" s="30" t="e">
        <f>HLOOKUP($U$118,MASTER!$B$1:$BHF$124,Q38,FALSE)</f>
        <v>#N/A</v>
      </c>
      <c r="V38" s="31" t="e">
        <f>HLOOKUP($V$118,MASTER!$B$1:$BHF$124,Q38,FALSE)</f>
        <v>#N/A</v>
      </c>
    </row>
    <row r="39" spans="1:22" ht="15" customHeight="1" x14ac:dyDescent="0.15">
      <c r="B39" s="82" t="s">
        <v>452</v>
      </c>
      <c r="C39" s="1352">
        <v>0</v>
      </c>
      <c r="E39" s="46" t="s">
        <v>58</v>
      </c>
      <c r="F39" s="1350"/>
      <c r="G39" s="86" t="str">
        <f>'Active Table'!$I$39</f>
        <v/>
      </c>
      <c r="N39" s="36">
        <v>45</v>
      </c>
      <c r="O39" s="30" t="e">
        <f>HLOOKUP($O$118,MASTER!$A$1:$BHF$123,N39,FALSE)</f>
        <v>#N/A</v>
      </c>
      <c r="P39" s="31" t="e">
        <f>HLOOKUP($P$118,MASTER!$B$1:$BHF$123,Q39,FALSE)</f>
        <v>#N/A</v>
      </c>
      <c r="Q39" s="1">
        <v>45</v>
      </c>
      <c r="R39" s="30" t="e">
        <f>HLOOKUP($R$118,MASTER!$B$1:$BHF$124,Q39,FALSE)</f>
        <v>#N/A</v>
      </c>
      <c r="S39" s="31" t="e">
        <f>HLOOKUP($S$118,MASTER!$B$1:$BHF$124,Q39,FALSE)</f>
        <v>#N/A</v>
      </c>
      <c r="U39" s="30" t="e">
        <f>HLOOKUP($U$118,MASTER!$B$1:$BHF$124,Q39,FALSE)</f>
        <v>#N/A</v>
      </c>
      <c r="V39" s="31" t="e">
        <f>HLOOKUP($V$118,MASTER!$B$1:$BHF$124,Q39,FALSE)</f>
        <v>#N/A</v>
      </c>
    </row>
    <row r="40" spans="1:22" ht="15" customHeight="1" x14ac:dyDescent="0.15">
      <c r="E40" s="19" t="s">
        <v>457</v>
      </c>
      <c r="F40" s="1351"/>
      <c r="N40" s="36">
        <v>46</v>
      </c>
      <c r="O40" s="30" t="e">
        <f>HLOOKUP($O$118,MASTER!$A$1:$BHF$123,N40,FALSE)</f>
        <v>#N/A</v>
      </c>
      <c r="P40" s="31" t="e">
        <f>HLOOKUP($P$118,MASTER!$B$1:$BHF$123,Q40,FALSE)</f>
        <v>#N/A</v>
      </c>
      <c r="Q40" s="1">
        <v>46</v>
      </c>
      <c r="R40" s="30" t="e">
        <f>HLOOKUP($R$118,MASTER!$B$1:$BHF$124,Q40,FALSE)</f>
        <v>#N/A</v>
      </c>
      <c r="S40" s="31" t="e">
        <f>HLOOKUP($S$118,MASTER!$B$1:$BHF$124,Q40,FALSE)</f>
        <v>#N/A</v>
      </c>
      <c r="U40" s="30" t="e">
        <f>HLOOKUP($U$118,MASTER!$B$1:$BHF$124,Q40,FALSE)</f>
        <v>#N/A</v>
      </c>
      <c r="V40" s="31" t="e">
        <f>HLOOKUP($V$118,MASTER!$B$1:$BHF$124,Q40,FALSE)</f>
        <v>#N/A</v>
      </c>
    </row>
    <row r="41" spans="1:22" ht="15" hidden="1" customHeight="1" x14ac:dyDescent="0.15">
      <c r="E41" s="1"/>
      <c r="F41" s="49" t="str">
        <f>F37&amp;F38&amp;F39&amp;F40</f>
        <v/>
      </c>
      <c r="N41" s="36">
        <v>47</v>
      </c>
      <c r="O41" s="30" t="e">
        <f>HLOOKUP($O$118,MASTER!$A$1:$BHF$123,N41,FALSE)</f>
        <v>#N/A</v>
      </c>
      <c r="P41" s="31" t="e">
        <f>HLOOKUP($P$118,MASTER!$B$1:$BHF$123,Q41,FALSE)</f>
        <v>#N/A</v>
      </c>
      <c r="Q41" s="1">
        <v>47</v>
      </c>
      <c r="R41" s="30" t="e">
        <f>HLOOKUP($R$118,MASTER!$B$1:$BHF$124,Q41,FALSE)</f>
        <v>#N/A</v>
      </c>
      <c r="S41" s="31" t="e">
        <f>HLOOKUP($S$118,MASTER!$B$1:$BHF$124,Q41,FALSE)</f>
        <v>#N/A</v>
      </c>
      <c r="U41" s="30" t="e">
        <f>HLOOKUP($U$118,MASTER!$B$1:$BHF$124,Q41,FALSE)</f>
        <v>#N/A</v>
      </c>
      <c r="V41" s="31" t="e">
        <f>HLOOKUP($V$118,MASTER!$B$1:$BHF$124,Q41,FALSE)</f>
        <v>#N/A</v>
      </c>
    </row>
    <row r="42" spans="1:22" ht="15" hidden="1" customHeight="1" x14ac:dyDescent="0.15">
      <c r="E42" s="1"/>
      <c r="N42" s="36">
        <v>48</v>
      </c>
      <c r="O42" s="30" t="e">
        <f>HLOOKUP($O$118,MASTER!$A$1:$BHF$123,N42,FALSE)</f>
        <v>#N/A</v>
      </c>
      <c r="P42" s="31" t="e">
        <f>HLOOKUP($P$118,MASTER!$B$1:$BHF$123,Q42,FALSE)</f>
        <v>#N/A</v>
      </c>
      <c r="Q42" s="1">
        <v>48</v>
      </c>
      <c r="R42" s="30" t="e">
        <f>HLOOKUP($R$118,MASTER!$B$1:$BHF$124,Q42,FALSE)</f>
        <v>#N/A</v>
      </c>
      <c r="S42" s="31" t="e">
        <f>HLOOKUP($S$118,MASTER!$B$1:$BHF$124,Q42,FALSE)</f>
        <v>#N/A</v>
      </c>
      <c r="U42" s="30" t="e">
        <f>HLOOKUP($U$118,MASTER!$B$1:$BHF$124,Q42,FALSE)</f>
        <v>#N/A</v>
      </c>
      <c r="V42" s="31" t="e">
        <f>HLOOKUP($V$118,MASTER!$B$1:$BHF$124,Q42,FALSE)</f>
        <v>#N/A</v>
      </c>
    </row>
    <row r="43" spans="1:22" ht="15" hidden="1" customHeight="1" x14ac:dyDescent="0.15">
      <c r="A43" s="82" t="s">
        <v>11</v>
      </c>
      <c r="B43" s="81"/>
      <c r="C43" s="81"/>
      <c r="E43" s="1"/>
      <c r="N43" s="36">
        <v>49</v>
      </c>
      <c r="O43" s="30" t="e">
        <f>HLOOKUP($O$118,MASTER!$A$1:$BHF$123,N43,FALSE)</f>
        <v>#N/A</v>
      </c>
      <c r="P43" s="31" t="e">
        <f>HLOOKUP($P$118,MASTER!$B$1:$BHF$123,Q43,FALSE)</f>
        <v>#N/A</v>
      </c>
      <c r="Q43" s="1">
        <v>49</v>
      </c>
      <c r="R43" s="30" t="e">
        <f>HLOOKUP($R$118,MASTER!$B$1:$BHF$124,Q43,FALSE)</f>
        <v>#N/A</v>
      </c>
      <c r="S43" s="31" t="e">
        <f>HLOOKUP($S$118,MASTER!$B$1:$BHF$124,Q43,FALSE)</f>
        <v>#N/A</v>
      </c>
      <c r="U43" s="30" t="e">
        <f>HLOOKUP($U$118,MASTER!$B$1:$BHF$124,Q43,FALSE)</f>
        <v>#N/A</v>
      </c>
      <c r="V43" s="31" t="e">
        <f>HLOOKUP($V$118,MASTER!$B$1:$BHF$124,Q43,FALSE)</f>
        <v>#N/A</v>
      </c>
    </row>
    <row r="44" spans="1:22" ht="15.75" hidden="1" x14ac:dyDescent="0.15">
      <c r="A44" s="82" t="s">
        <v>12</v>
      </c>
      <c r="B44" s="81"/>
      <c r="C44" s="81"/>
      <c r="E44" s="1"/>
      <c r="N44" s="36">
        <v>50</v>
      </c>
      <c r="O44" s="30" t="e">
        <f>HLOOKUP($O$118,MASTER!$A$1:$BHF$123,N44,FALSE)</f>
        <v>#N/A</v>
      </c>
      <c r="P44" s="31" t="e">
        <f>HLOOKUP($P$118,MASTER!$B$1:$BHF$123,Q44,FALSE)</f>
        <v>#N/A</v>
      </c>
      <c r="Q44" s="1">
        <v>50</v>
      </c>
      <c r="R44" s="30" t="e">
        <f>HLOOKUP($R$118,MASTER!$B$1:$BHF$124,Q44,FALSE)</f>
        <v>#N/A</v>
      </c>
      <c r="S44" s="31" t="e">
        <f>HLOOKUP($S$118,MASTER!$B$1:$BHF$124,Q44,FALSE)</f>
        <v>#N/A</v>
      </c>
      <c r="U44" s="30" t="e">
        <f>HLOOKUP($U$118,MASTER!$B$1:$BHF$124,Q44,FALSE)</f>
        <v>#N/A</v>
      </c>
      <c r="V44" s="31" t="e">
        <f>HLOOKUP($V$118,MASTER!$B$1:$BHF$124,Q44,FALSE)</f>
        <v>#N/A</v>
      </c>
    </row>
    <row r="45" spans="1:22" hidden="1" x14ac:dyDescent="0.15">
      <c r="A45" s="11"/>
      <c r="B45" s="82" t="s">
        <v>14</v>
      </c>
      <c r="C45" s="82" t="s">
        <v>15</v>
      </c>
      <c r="D45" s="82" t="s">
        <v>16</v>
      </c>
      <c r="E45" s="1"/>
      <c r="N45" s="36">
        <v>51</v>
      </c>
      <c r="O45" s="30" t="e">
        <f>HLOOKUP($O$118,MASTER!$A$1:$BHF$123,N45,FALSE)</f>
        <v>#N/A</v>
      </c>
      <c r="P45" s="31" t="e">
        <f>HLOOKUP($P$118,MASTER!$B$1:$BHF$123,Q45,FALSE)</f>
        <v>#N/A</v>
      </c>
      <c r="Q45" s="1">
        <v>51</v>
      </c>
      <c r="R45" s="30" t="e">
        <f>HLOOKUP($R$118,MASTER!$B$1:$BHF$124,Q45,FALSE)</f>
        <v>#N/A</v>
      </c>
      <c r="S45" s="31" t="e">
        <f>HLOOKUP($S$118,MASTER!$B$1:$BHF$124,Q45,FALSE)</f>
        <v>#N/A</v>
      </c>
      <c r="U45" s="30" t="e">
        <f>HLOOKUP($U$118,MASTER!$B$1:$BHF$124,Q45,FALSE)</f>
        <v>#N/A</v>
      </c>
      <c r="V45" s="31" t="e">
        <f>HLOOKUP($V$118,MASTER!$B$1:$BHF$124,Q45,FALSE)</f>
        <v>#N/A</v>
      </c>
    </row>
    <row r="46" spans="1:22" hidden="1" x14ac:dyDescent="0.15">
      <c r="A46" s="13" t="s">
        <v>18</v>
      </c>
      <c r="B46" s="14" t="s">
        <v>0</v>
      </c>
      <c r="C46" s="14" t="s">
        <v>0</v>
      </c>
      <c r="D46" s="14" t="s">
        <v>0</v>
      </c>
      <c r="E46" s="1"/>
      <c r="N46" s="36">
        <v>52</v>
      </c>
      <c r="O46" s="30" t="e">
        <f>HLOOKUP($O$118,MASTER!$A$1:$BHF$123,N46,FALSE)</f>
        <v>#N/A</v>
      </c>
      <c r="P46" s="31" t="e">
        <f>HLOOKUP($P$118,MASTER!$B$1:$BHF$123,Q46,FALSE)</f>
        <v>#N/A</v>
      </c>
      <c r="Q46" s="1">
        <v>52</v>
      </c>
      <c r="R46" s="30" t="e">
        <f>HLOOKUP($R$118,MASTER!$B$1:$BHF$124,Q46,FALSE)</f>
        <v>#N/A</v>
      </c>
      <c r="S46" s="31" t="e">
        <f>HLOOKUP($S$118,MASTER!$B$1:$BHF$124,Q46,FALSE)</f>
        <v>#N/A</v>
      </c>
      <c r="U46" s="30" t="e">
        <f>HLOOKUP($U$118,MASTER!$B$1:$BHF$124,Q46,FALSE)</f>
        <v>#N/A</v>
      </c>
      <c r="V46" s="31" t="e">
        <f>HLOOKUP($V$118,MASTER!$B$1:$BHF$124,Q46,FALSE)</f>
        <v>#N/A</v>
      </c>
    </row>
    <row r="47" spans="1:22" hidden="1" x14ac:dyDescent="0.15">
      <c r="A47" s="13" t="s">
        <v>20</v>
      </c>
      <c r="B47" s="14" t="s">
        <v>1</v>
      </c>
      <c r="C47" s="14" t="s">
        <v>1</v>
      </c>
      <c r="D47" s="14" t="s">
        <v>1</v>
      </c>
      <c r="E47" s="1"/>
      <c r="N47" s="36">
        <v>53</v>
      </c>
      <c r="O47" s="30" t="e">
        <f>HLOOKUP($O$118,MASTER!$A$1:$BHF$123,N47,FALSE)</f>
        <v>#N/A</v>
      </c>
      <c r="P47" s="31" t="e">
        <f>HLOOKUP($P$118,MASTER!$B$1:$BHF$123,Q47,FALSE)</f>
        <v>#N/A</v>
      </c>
      <c r="Q47" s="1">
        <v>53</v>
      </c>
      <c r="R47" s="30" t="e">
        <f>HLOOKUP($R$118,MASTER!$B$1:$BHF$124,Q47,FALSE)</f>
        <v>#N/A</v>
      </c>
      <c r="S47" s="31" t="e">
        <f>HLOOKUP($S$118,MASTER!$B$1:$BHF$124,Q47,FALSE)</f>
        <v>#N/A</v>
      </c>
      <c r="U47" s="30" t="e">
        <f>HLOOKUP($U$118,MASTER!$B$1:$BHF$124,Q47,FALSE)</f>
        <v>#N/A</v>
      </c>
      <c r="V47" s="31" t="e">
        <f>HLOOKUP($V$118,MASTER!$B$1:$BHF$124,Q47,FALSE)</f>
        <v>#N/A</v>
      </c>
    </row>
    <row r="48" spans="1:22" hidden="1" x14ac:dyDescent="0.15">
      <c r="A48" s="13" t="s">
        <v>21</v>
      </c>
      <c r="B48" s="14" t="s">
        <v>2</v>
      </c>
      <c r="C48" s="14" t="s">
        <v>3</v>
      </c>
      <c r="D48" s="14" t="s">
        <v>4</v>
      </c>
      <c r="E48" s="1"/>
      <c r="N48" s="36">
        <v>54</v>
      </c>
      <c r="O48" s="30" t="e">
        <f>HLOOKUP($O$118,MASTER!$A$1:$BHF$123,N48,FALSE)</f>
        <v>#N/A</v>
      </c>
      <c r="P48" s="31" t="e">
        <f>HLOOKUP($P$118,MASTER!$B$1:$BHF$123,Q48,FALSE)</f>
        <v>#N/A</v>
      </c>
      <c r="Q48" s="1">
        <v>54</v>
      </c>
      <c r="R48" s="30" t="e">
        <f>HLOOKUP($R$118,MASTER!$B$1:$BHF$124,Q48,FALSE)</f>
        <v>#N/A</v>
      </c>
      <c r="S48" s="31" t="e">
        <f>HLOOKUP($S$118,MASTER!$B$1:$BHF$124,Q48,FALSE)</f>
        <v>#N/A</v>
      </c>
      <c r="U48" s="30" t="e">
        <f>HLOOKUP($U$118,MASTER!$B$1:$BHF$124,Q48,FALSE)</f>
        <v>#N/A</v>
      </c>
      <c r="V48" s="31" t="e">
        <f>HLOOKUP($V$118,MASTER!$B$1:$BHF$124,Q48,FALSE)</f>
        <v>#N/A</v>
      </c>
    </row>
    <row r="49" spans="1:22" hidden="1" x14ac:dyDescent="0.15">
      <c r="A49" s="13" t="s">
        <v>20</v>
      </c>
      <c r="B49" s="14" t="s">
        <v>3</v>
      </c>
      <c r="C49" s="14" t="s">
        <v>5</v>
      </c>
      <c r="D49" s="14" t="s">
        <v>6</v>
      </c>
      <c r="E49" s="1"/>
      <c r="N49" s="36">
        <v>55</v>
      </c>
      <c r="O49" s="30" t="e">
        <f>HLOOKUP($O$118,MASTER!$A$1:$BHF$123,N49,FALSE)</f>
        <v>#N/A</v>
      </c>
      <c r="P49" s="31" t="e">
        <f>HLOOKUP($P$118,MASTER!$B$1:$BHF$123,Q49,FALSE)</f>
        <v>#N/A</v>
      </c>
      <c r="Q49" s="1">
        <v>55</v>
      </c>
      <c r="R49" s="30" t="e">
        <f>HLOOKUP($R$118,MASTER!$B$1:$BHF$124,Q49,FALSE)</f>
        <v>#N/A</v>
      </c>
      <c r="S49" s="31" t="e">
        <f>HLOOKUP($S$118,MASTER!$B$1:$BHF$124,Q49,FALSE)</f>
        <v>#N/A</v>
      </c>
      <c r="U49" s="30" t="e">
        <f>HLOOKUP($U$118,MASTER!$B$1:$BHF$124,Q49,FALSE)</f>
        <v>#N/A</v>
      </c>
      <c r="V49" s="31" t="e">
        <f>HLOOKUP($V$118,MASTER!$B$1:$BHF$124,Q49,FALSE)</f>
        <v>#N/A</v>
      </c>
    </row>
    <row r="50" spans="1:22" hidden="1" x14ac:dyDescent="0.15">
      <c r="E50" s="1"/>
      <c r="N50" s="36">
        <v>56</v>
      </c>
      <c r="O50" s="30" t="e">
        <f>HLOOKUP($O$118,MASTER!$A$1:$BHF$123,N50,FALSE)</f>
        <v>#N/A</v>
      </c>
      <c r="P50" s="31" t="e">
        <f>HLOOKUP($P$118,MASTER!$B$1:$BHF$123,Q50,FALSE)</f>
        <v>#N/A</v>
      </c>
      <c r="Q50" s="1">
        <v>56</v>
      </c>
      <c r="R50" s="30" t="e">
        <f>HLOOKUP($R$118,MASTER!$B$1:$BHF$124,Q50,FALSE)</f>
        <v>#N/A</v>
      </c>
      <c r="S50" s="31" t="e">
        <f>HLOOKUP($S$118,MASTER!$B$1:$BHF$124,Q50,FALSE)</f>
        <v>#N/A</v>
      </c>
      <c r="U50" s="30" t="e">
        <f>HLOOKUP($U$118,MASTER!$B$1:$BHF$124,Q50,FALSE)</f>
        <v>#N/A</v>
      </c>
      <c r="V50" s="31" t="e">
        <f>HLOOKUP($V$118,MASTER!$B$1:$BHF$124,Q50,FALSE)</f>
        <v>#N/A</v>
      </c>
    </row>
    <row r="51" spans="1:22" hidden="1" x14ac:dyDescent="0.15">
      <c r="A51" s="1380"/>
      <c r="B51" s="1380"/>
      <c r="E51" s="1"/>
      <c r="N51" s="36">
        <v>57</v>
      </c>
      <c r="O51" s="30" t="e">
        <f>HLOOKUP($O$118,MASTER!$A$1:$BHF$123,N51,FALSE)</f>
        <v>#N/A</v>
      </c>
      <c r="P51" s="31" t="e">
        <f>HLOOKUP($P$118,MASTER!$B$1:$BHF$123,Q51,FALSE)</f>
        <v>#N/A</v>
      </c>
      <c r="Q51" s="1">
        <v>57</v>
      </c>
      <c r="R51" s="30" t="e">
        <f>HLOOKUP($R$118,MASTER!$B$1:$BHF$124,Q51,FALSE)</f>
        <v>#N/A</v>
      </c>
      <c r="S51" s="31" t="e">
        <f>HLOOKUP($S$118,MASTER!$B$1:$BHF$124,Q51,FALSE)</f>
        <v>#N/A</v>
      </c>
      <c r="U51" s="30" t="e">
        <f>HLOOKUP($U$118,MASTER!$B$1:$BHF$124,Q51,FALSE)</f>
        <v>#N/A</v>
      </c>
      <c r="V51" s="31" t="e">
        <f>HLOOKUP($V$118,MASTER!$B$1:$BHF$124,Q51,FALSE)</f>
        <v>#N/A</v>
      </c>
    </row>
    <row r="52" spans="1:22" hidden="1" x14ac:dyDescent="0.15">
      <c r="A52" s="81"/>
      <c r="B52" s="81"/>
      <c r="C52" s="11"/>
      <c r="D52" s="11"/>
      <c r="E52" s="1"/>
      <c r="N52" s="36">
        <v>58</v>
      </c>
      <c r="O52" s="30" t="e">
        <f>HLOOKUP($O$118,MASTER!$A$1:$BHF$123,N52,FALSE)</f>
        <v>#N/A</v>
      </c>
      <c r="P52" s="31" t="e">
        <f>HLOOKUP($P$118,MASTER!$B$1:$BHF$123,Q52,FALSE)</f>
        <v>#N/A</v>
      </c>
      <c r="Q52" s="1">
        <v>58</v>
      </c>
      <c r="R52" s="30" t="e">
        <f>HLOOKUP($R$118,MASTER!$B$1:$BHF$124,Q52,FALSE)</f>
        <v>#N/A</v>
      </c>
      <c r="S52" s="31" t="e">
        <f>HLOOKUP($S$118,MASTER!$B$1:$BHF$124,Q52,FALSE)</f>
        <v>#N/A</v>
      </c>
      <c r="U52" s="30" t="e">
        <f>HLOOKUP($U$118,MASTER!$B$1:$BHF$124,Q52,FALSE)</f>
        <v>#N/A</v>
      </c>
      <c r="V52" s="31" t="e">
        <f>HLOOKUP($V$118,MASTER!$B$1:$BHF$124,Q52,FALSE)</f>
        <v>#N/A</v>
      </c>
    </row>
    <row r="53" spans="1:22" hidden="1" x14ac:dyDescent="0.15">
      <c r="A53" s="13" t="s">
        <v>22</v>
      </c>
      <c r="B53" s="15"/>
      <c r="C53" s="14"/>
      <c r="D53" s="14"/>
      <c r="E53" s="1"/>
      <c r="N53" s="36">
        <v>59</v>
      </c>
      <c r="O53" s="30" t="e">
        <f>HLOOKUP($O$118,MASTER!$A$1:$BHF$123,N53,FALSE)</f>
        <v>#N/A</v>
      </c>
      <c r="P53" s="31" t="e">
        <f>HLOOKUP($P$118,MASTER!$B$1:$BHF$123,Q53,FALSE)</f>
        <v>#N/A</v>
      </c>
      <c r="Q53" s="1">
        <v>59</v>
      </c>
      <c r="R53" s="30" t="e">
        <f>HLOOKUP($R$118,MASTER!$B$1:$BHF$124,Q53,FALSE)</f>
        <v>#N/A</v>
      </c>
      <c r="S53" s="31" t="e">
        <f>HLOOKUP($S$118,MASTER!$B$1:$BHF$124,Q53,FALSE)</f>
        <v>#N/A</v>
      </c>
      <c r="U53" s="30" t="e">
        <f>HLOOKUP($U$118,MASTER!$B$1:$BHF$124,Q53,FALSE)</f>
        <v>#N/A</v>
      </c>
      <c r="V53" s="31" t="e">
        <f>HLOOKUP($V$118,MASTER!$B$1:$BHF$124,Q53,FALSE)</f>
        <v>#N/A</v>
      </c>
    </row>
    <row r="54" spans="1:22" hidden="1" x14ac:dyDescent="0.15">
      <c r="A54" s="13" t="s">
        <v>22</v>
      </c>
      <c r="B54" s="14"/>
      <c r="C54" s="14"/>
      <c r="D54" s="16"/>
      <c r="E54" s="1"/>
      <c r="N54" s="36">
        <v>60</v>
      </c>
      <c r="O54" s="30" t="e">
        <f>HLOOKUP($O$118,MASTER!$A$1:$BHF$123,N54,FALSE)</f>
        <v>#N/A</v>
      </c>
      <c r="P54" s="31" t="e">
        <f>HLOOKUP($P$118,MASTER!$B$1:$BHF$123,Q54,FALSE)</f>
        <v>#N/A</v>
      </c>
      <c r="Q54" s="1">
        <v>60</v>
      </c>
      <c r="R54" s="30" t="e">
        <f>HLOOKUP($R$118,MASTER!$B$1:$BHF$124,Q54,FALSE)</f>
        <v>#N/A</v>
      </c>
      <c r="S54" s="31" t="e">
        <f>HLOOKUP($S$118,MASTER!$B$1:$BHF$124,Q54,FALSE)</f>
        <v>#N/A</v>
      </c>
      <c r="U54" s="30" t="e">
        <f>HLOOKUP($U$118,MASTER!$B$1:$BHF$124,Q54,FALSE)</f>
        <v>#N/A</v>
      </c>
      <c r="V54" s="31" t="e">
        <f>HLOOKUP($V$118,MASTER!$B$1:$BHF$124,Q54,FALSE)</f>
        <v>#N/A</v>
      </c>
    </row>
    <row r="55" spans="1:22" hidden="1" x14ac:dyDescent="0.15">
      <c r="A55" s="13" t="s">
        <v>23</v>
      </c>
      <c r="B55" s="14"/>
      <c r="C55" s="14"/>
      <c r="D55" s="14"/>
      <c r="E55" s="1"/>
      <c r="N55" s="36">
        <v>61</v>
      </c>
      <c r="O55" s="30" t="e">
        <f>HLOOKUP($O$118,MASTER!$A$1:$BHF$123,N55,FALSE)</f>
        <v>#N/A</v>
      </c>
      <c r="P55" s="31" t="e">
        <f>HLOOKUP($P$118,MASTER!$B$1:$BHF$123,Q55,FALSE)</f>
        <v>#N/A</v>
      </c>
      <c r="Q55" s="1">
        <v>61</v>
      </c>
      <c r="R55" s="30" t="e">
        <f>HLOOKUP($R$118,MASTER!$B$1:$BHF$124,Q55,FALSE)</f>
        <v>#N/A</v>
      </c>
      <c r="S55" s="31" t="e">
        <f>HLOOKUP($S$118,MASTER!$B$1:$BHF$124,Q55,FALSE)</f>
        <v>#N/A</v>
      </c>
      <c r="U55" s="30" t="e">
        <f>HLOOKUP($U$118,MASTER!$B$1:$BHF$124,Q55,FALSE)</f>
        <v>#N/A</v>
      </c>
      <c r="V55" s="31" t="e">
        <f>HLOOKUP($V$118,MASTER!$B$1:$BHF$124,Q55,FALSE)</f>
        <v>#N/A</v>
      </c>
    </row>
    <row r="56" spans="1:22" hidden="1" x14ac:dyDescent="0.15">
      <c r="A56" s="13" t="s">
        <v>23</v>
      </c>
      <c r="B56" s="14"/>
      <c r="C56" s="14"/>
      <c r="D56" s="14"/>
      <c r="E56" s="1"/>
      <c r="N56" s="36">
        <v>62</v>
      </c>
      <c r="O56" s="30" t="e">
        <f>HLOOKUP($O$118,MASTER!$A$1:$BHF$123,N56,FALSE)</f>
        <v>#N/A</v>
      </c>
      <c r="P56" s="31" t="e">
        <f>HLOOKUP($P$118,MASTER!$B$1:$BHF$123,Q56,FALSE)</f>
        <v>#N/A</v>
      </c>
      <c r="Q56" s="1">
        <v>62</v>
      </c>
      <c r="R56" s="30" t="e">
        <f>HLOOKUP($R$118,MASTER!$B$1:$BHF$124,Q56,FALSE)</f>
        <v>#N/A</v>
      </c>
      <c r="S56" s="31" t="e">
        <f>HLOOKUP($S$118,MASTER!$B$1:$BHF$124,Q56,FALSE)</f>
        <v>#N/A</v>
      </c>
      <c r="U56" s="30" t="e">
        <f>HLOOKUP($U$118,MASTER!$B$1:$BHF$124,Q56,FALSE)</f>
        <v>#N/A</v>
      </c>
      <c r="V56" s="31" t="e">
        <f>HLOOKUP($V$118,MASTER!$B$1:$BHF$124,Q56,FALSE)</f>
        <v>#N/A</v>
      </c>
    </row>
    <row r="57" spans="1:22" hidden="1" x14ac:dyDescent="0.15">
      <c r="E57" s="1"/>
      <c r="N57" s="36">
        <v>63</v>
      </c>
      <c r="O57" s="30" t="e">
        <f>HLOOKUP($O$118,MASTER!$A$1:$BHF$123,N57,FALSE)</f>
        <v>#N/A</v>
      </c>
      <c r="P57" s="31" t="e">
        <f>HLOOKUP($P$118,MASTER!$B$1:$BHF$123,Q57,FALSE)</f>
        <v>#N/A</v>
      </c>
      <c r="Q57" s="1">
        <v>63</v>
      </c>
      <c r="R57" s="30" t="e">
        <f>HLOOKUP($R$118,MASTER!$B$1:$BHF$124,Q57,FALSE)</f>
        <v>#N/A</v>
      </c>
      <c r="S57" s="31" t="e">
        <f>HLOOKUP($S$118,MASTER!$B$1:$BHF$124,Q57,FALSE)</f>
        <v>#N/A</v>
      </c>
      <c r="U57" s="30" t="e">
        <f>HLOOKUP($U$118,MASTER!$B$1:$BHF$124,Q57,FALSE)</f>
        <v>#N/A</v>
      </c>
      <c r="V57" s="31" t="e">
        <f>HLOOKUP($V$118,MASTER!$B$1:$BHF$124,Q57,FALSE)</f>
        <v>#N/A</v>
      </c>
    </row>
    <row r="58" spans="1:22" hidden="1" x14ac:dyDescent="0.15">
      <c r="A58" s="1380"/>
      <c r="B58" s="1380"/>
      <c r="E58" s="1"/>
      <c r="N58" s="36">
        <v>64</v>
      </c>
      <c r="O58" s="30" t="e">
        <f>HLOOKUP($O$118,MASTER!$A$1:$BHF$123,N58,FALSE)</f>
        <v>#N/A</v>
      </c>
      <c r="P58" s="31" t="e">
        <f>HLOOKUP($P$118,MASTER!$B$1:$BHF$123,Q58,FALSE)</f>
        <v>#N/A</v>
      </c>
      <c r="Q58" s="1">
        <v>64</v>
      </c>
      <c r="R58" s="30" t="e">
        <f>HLOOKUP($R$118,MASTER!$B$1:$BHF$124,Q58,FALSE)</f>
        <v>#N/A</v>
      </c>
      <c r="S58" s="31" t="e">
        <f>HLOOKUP($S$118,MASTER!$B$1:$BHF$124,Q58,FALSE)</f>
        <v>#N/A</v>
      </c>
      <c r="U58" s="30" t="e">
        <f>HLOOKUP($U$118,MASTER!$B$1:$BHF$124,Q58,FALSE)</f>
        <v>#N/A</v>
      </c>
      <c r="V58" s="31" t="e">
        <f>HLOOKUP($V$118,MASTER!$B$1:$BHF$124,Q58,FALSE)</f>
        <v>#N/A</v>
      </c>
    </row>
    <row r="59" spans="1:22" hidden="1" x14ac:dyDescent="0.15">
      <c r="A59" s="1380"/>
      <c r="B59" s="1380"/>
      <c r="E59" s="1"/>
      <c r="N59" s="36">
        <v>65</v>
      </c>
      <c r="O59" s="30" t="e">
        <f>HLOOKUP($O$118,MASTER!$A$1:$BHF$123,N59,FALSE)</f>
        <v>#N/A</v>
      </c>
      <c r="P59" s="31" t="e">
        <f>HLOOKUP($P$118,MASTER!$B$1:$BHF$123,Q59,FALSE)</f>
        <v>#N/A</v>
      </c>
      <c r="Q59" s="1">
        <v>65</v>
      </c>
      <c r="R59" s="30" t="e">
        <f>HLOOKUP($R$118,MASTER!$B$1:$BHF$124,Q59,FALSE)</f>
        <v>#N/A</v>
      </c>
      <c r="S59" s="31" t="e">
        <f>HLOOKUP($S$118,MASTER!$B$1:$BHF$124,Q59,FALSE)</f>
        <v>#N/A</v>
      </c>
      <c r="U59" s="30" t="e">
        <f>HLOOKUP($U$118,MASTER!$B$1:$BHF$124,Q59,FALSE)</f>
        <v>#N/A</v>
      </c>
      <c r="V59" s="31" t="e">
        <f>HLOOKUP($V$118,MASTER!$B$1:$BHF$124,Q59,FALSE)</f>
        <v>#N/A</v>
      </c>
    </row>
    <row r="60" spans="1:22" hidden="1" x14ac:dyDescent="0.15">
      <c r="A60" s="13" t="s">
        <v>24</v>
      </c>
      <c r="B60" s="15"/>
      <c r="C60" s="14"/>
      <c r="D60" s="14"/>
      <c r="E60" s="1"/>
      <c r="N60" s="36">
        <v>66</v>
      </c>
      <c r="O60" s="30" t="e">
        <f>HLOOKUP($O$118,MASTER!$A$1:$BHF$123,N60,FALSE)</f>
        <v>#N/A</v>
      </c>
      <c r="P60" s="31" t="e">
        <f>HLOOKUP($P$118,MASTER!$B$1:$BHF$123,Q60,FALSE)</f>
        <v>#N/A</v>
      </c>
      <c r="Q60" s="1">
        <v>66</v>
      </c>
      <c r="R60" s="30" t="e">
        <f>HLOOKUP($R$118,MASTER!$B$1:$BHF$124,Q60,FALSE)</f>
        <v>#N/A</v>
      </c>
      <c r="S60" s="31" t="e">
        <f>HLOOKUP($S$118,MASTER!$B$1:$BHF$124,Q60,FALSE)</f>
        <v>#N/A</v>
      </c>
      <c r="U60" s="30" t="e">
        <f>HLOOKUP($U$118,MASTER!$B$1:$BHF$124,Q60,FALSE)</f>
        <v>#N/A</v>
      </c>
      <c r="V60" s="31" t="e">
        <f>HLOOKUP($V$118,MASTER!$B$1:$BHF$124,Q60,FALSE)</f>
        <v>#N/A</v>
      </c>
    </row>
    <row r="61" spans="1:22" hidden="1" x14ac:dyDescent="0.15">
      <c r="A61" s="13" t="s">
        <v>24</v>
      </c>
      <c r="B61" s="14"/>
      <c r="C61" s="14"/>
      <c r="D61" s="14"/>
      <c r="E61" s="1"/>
      <c r="N61" s="36">
        <v>67</v>
      </c>
      <c r="O61" s="30" t="e">
        <f>HLOOKUP($O$118,MASTER!$A$1:$BHF$123,N61,FALSE)</f>
        <v>#N/A</v>
      </c>
      <c r="P61" s="31" t="e">
        <f>HLOOKUP($P$118,MASTER!$B$1:$BHF$123,Q61,FALSE)</f>
        <v>#N/A</v>
      </c>
      <c r="Q61" s="1">
        <v>67</v>
      </c>
      <c r="R61" s="30" t="e">
        <f>HLOOKUP($R$118,MASTER!$B$1:$BHF$124,Q61,FALSE)</f>
        <v>#N/A</v>
      </c>
      <c r="S61" s="31" t="e">
        <f>HLOOKUP($S$118,MASTER!$B$1:$BHF$124,Q61,FALSE)</f>
        <v>#N/A</v>
      </c>
      <c r="U61" s="30" t="e">
        <f>HLOOKUP($U$118,MASTER!$B$1:$BHF$124,Q61,FALSE)</f>
        <v>#N/A</v>
      </c>
      <c r="V61" s="31" t="e">
        <f>HLOOKUP($V$118,MASTER!$B$1:$BHF$124,Q61,FALSE)</f>
        <v>#N/A</v>
      </c>
    </row>
    <row r="62" spans="1:22" hidden="1" x14ac:dyDescent="0.15">
      <c r="A62" s="13" t="s">
        <v>25</v>
      </c>
      <c r="B62" s="14"/>
      <c r="E62" s="1"/>
      <c r="N62" s="36">
        <v>68</v>
      </c>
      <c r="O62" s="30" t="e">
        <f>HLOOKUP($O$118,MASTER!$A$1:$BHF$123,N62,FALSE)</f>
        <v>#N/A</v>
      </c>
      <c r="P62" s="31" t="e">
        <f>HLOOKUP($P$118,MASTER!$B$1:$BHF$123,Q62,FALSE)</f>
        <v>#N/A</v>
      </c>
      <c r="Q62" s="1">
        <v>68</v>
      </c>
      <c r="R62" s="30" t="e">
        <f>HLOOKUP($R$118,MASTER!$B$1:$BHF$124,Q62,FALSE)</f>
        <v>#N/A</v>
      </c>
      <c r="S62" s="31" t="e">
        <f>HLOOKUP($S$118,MASTER!$B$1:$BHF$124,Q62,FALSE)</f>
        <v>#N/A</v>
      </c>
      <c r="U62" s="30" t="e">
        <f>HLOOKUP($U$118,MASTER!$B$1:$BHF$124,Q62,FALSE)</f>
        <v>#N/A</v>
      </c>
      <c r="V62" s="31" t="e">
        <f>HLOOKUP($V$118,MASTER!$B$1:$BHF$124,Q62,FALSE)</f>
        <v>#N/A</v>
      </c>
    </row>
    <row r="63" spans="1:22" hidden="1" x14ac:dyDescent="0.15">
      <c r="A63" s="13" t="s">
        <v>25</v>
      </c>
      <c r="B63" s="14"/>
      <c r="E63" s="1"/>
      <c r="N63" s="36">
        <v>69</v>
      </c>
      <c r="O63" s="30" t="e">
        <f>HLOOKUP($O$118,MASTER!$A$1:$BHF$123,N63,FALSE)</f>
        <v>#N/A</v>
      </c>
      <c r="P63" s="31" t="e">
        <f>HLOOKUP($P$118,MASTER!$B$1:$BHF$123,Q63,FALSE)</f>
        <v>#N/A</v>
      </c>
      <c r="Q63" s="1">
        <v>69</v>
      </c>
      <c r="R63" s="30" t="e">
        <f>HLOOKUP($R$118,MASTER!$B$1:$BHF$124,Q63,FALSE)</f>
        <v>#N/A</v>
      </c>
      <c r="S63" s="31" t="e">
        <f>HLOOKUP($S$118,MASTER!$B$1:$BHF$124,Q63,FALSE)</f>
        <v>#N/A</v>
      </c>
      <c r="U63" s="30" t="e">
        <f>HLOOKUP($U$118,MASTER!$B$1:$BHF$124,Q63,FALSE)</f>
        <v>#N/A</v>
      </c>
      <c r="V63" s="31" t="e">
        <f>HLOOKUP($V$118,MASTER!$B$1:$BHF$124,Q63,FALSE)</f>
        <v>#N/A</v>
      </c>
    </row>
    <row r="64" spans="1:22" hidden="1" x14ac:dyDescent="0.15">
      <c r="E64" s="1"/>
      <c r="N64" s="36">
        <v>70</v>
      </c>
      <c r="O64" s="30" t="e">
        <f>HLOOKUP($O$118,MASTER!$A$1:$BHF$123,N64,FALSE)</f>
        <v>#N/A</v>
      </c>
      <c r="P64" s="31" t="e">
        <f>HLOOKUP($P$118,MASTER!$B$1:$BHF$123,Q64,FALSE)</f>
        <v>#N/A</v>
      </c>
      <c r="Q64" s="1">
        <v>70</v>
      </c>
      <c r="R64" s="30" t="e">
        <f>HLOOKUP($R$118,MASTER!$B$1:$BHF$124,Q64,FALSE)</f>
        <v>#N/A</v>
      </c>
      <c r="S64" s="31" t="e">
        <f>HLOOKUP($S$118,MASTER!$B$1:$BHF$124,Q64,FALSE)</f>
        <v>#N/A</v>
      </c>
      <c r="U64" s="30" t="e">
        <f>HLOOKUP($U$118,MASTER!$B$1:$BHF$124,Q64,FALSE)</f>
        <v>#N/A</v>
      </c>
      <c r="V64" s="31" t="e">
        <f>HLOOKUP($V$118,MASTER!$B$1:$BHF$124,Q64,FALSE)</f>
        <v>#N/A</v>
      </c>
    </row>
    <row r="65" spans="1:22" hidden="1" x14ac:dyDescent="0.15">
      <c r="A65" s="1387"/>
      <c r="B65" s="1388"/>
      <c r="E65" s="1"/>
      <c r="N65" s="36">
        <v>71</v>
      </c>
      <c r="O65" s="30" t="e">
        <f>HLOOKUP($O$118,MASTER!$A$1:$BHF$123,N65,FALSE)</f>
        <v>#N/A</v>
      </c>
      <c r="P65" s="31" t="e">
        <f>HLOOKUP($P$118,MASTER!$B$1:$BHF$123,Q65,FALSE)</f>
        <v>#N/A</v>
      </c>
      <c r="Q65" s="1">
        <v>71</v>
      </c>
      <c r="R65" s="30" t="e">
        <f>HLOOKUP($R$118,MASTER!$B$1:$BHF$124,Q65,FALSE)</f>
        <v>#N/A</v>
      </c>
      <c r="S65" s="31" t="e">
        <f>HLOOKUP($S$118,MASTER!$B$1:$BHF$124,Q65,FALSE)</f>
        <v>#N/A</v>
      </c>
      <c r="U65" s="30" t="e">
        <f>HLOOKUP($U$118,MASTER!$B$1:$BHF$124,Q65,FALSE)</f>
        <v>#N/A</v>
      </c>
      <c r="V65" s="31" t="e">
        <f>HLOOKUP($V$118,MASTER!$B$1:$BHF$124,Q65,FALSE)</f>
        <v>#N/A</v>
      </c>
    </row>
    <row r="66" spans="1:22" hidden="1" x14ac:dyDescent="0.15">
      <c r="A66" s="1387"/>
      <c r="B66" s="1388"/>
      <c r="E66" s="1"/>
      <c r="N66" s="36">
        <v>72</v>
      </c>
      <c r="O66" s="30" t="e">
        <f>HLOOKUP($O$118,MASTER!$A$1:$BHF$123,N66,FALSE)</f>
        <v>#N/A</v>
      </c>
      <c r="P66" s="31" t="e">
        <f>HLOOKUP($P$118,MASTER!$B$1:$BHF$123,Q66,FALSE)</f>
        <v>#N/A</v>
      </c>
      <c r="Q66" s="1">
        <v>72</v>
      </c>
      <c r="R66" s="30" t="e">
        <f>HLOOKUP($R$118,MASTER!$B$1:$BHF$124,Q66,FALSE)</f>
        <v>#N/A</v>
      </c>
      <c r="S66" s="31" t="e">
        <f>HLOOKUP($S$118,MASTER!$B$1:$BHF$124,Q66,FALSE)</f>
        <v>#N/A</v>
      </c>
      <c r="U66" s="30" t="e">
        <f>HLOOKUP($U$118,MASTER!$B$1:$BHF$124,Q66,FALSE)</f>
        <v>#N/A</v>
      </c>
      <c r="V66" s="31" t="e">
        <f>HLOOKUP($V$118,MASTER!$B$1:$BHF$124,Q66,FALSE)</f>
        <v>#N/A</v>
      </c>
    </row>
    <row r="67" spans="1:22" hidden="1" x14ac:dyDescent="0.15">
      <c r="A67" s="1387"/>
      <c r="B67" s="1388"/>
      <c r="E67" s="1"/>
      <c r="N67" s="36">
        <v>73</v>
      </c>
      <c r="O67" s="30" t="e">
        <f>HLOOKUP($O$118,MASTER!$A$1:$BHF$123,N67,FALSE)</f>
        <v>#N/A</v>
      </c>
      <c r="P67" s="31" t="e">
        <f>HLOOKUP($P$118,MASTER!$B$1:$BHF$123,Q67,FALSE)</f>
        <v>#N/A</v>
      </c>
      <c r="Q67" s="1">
        <v>73</v>
      </c>
      <c r="R67" s="30" t="e">
        <f>HLOOKUP($R$118,MASTER!$B$1:$BHF$124,Q67,FALSE)</f>
        <v>#N/A</v>
      </c>
      <c r="S67" s="31" t="e">
        <f>HLOOKUP($S$118,MASTER!$B$1:$BHF$124,Q67,FALSE)</f>
        <v>#N/A</v>
      </c>
      <c r="U67" s="30" t="e">
        <f>HLOOKUP($U$118,MASTER!$B$1:$BHF$124,Q67,FALSE)</f>
        <v>#N/A</v>
      </c>
      <c r="V67" s="31" t="e">
        <f>HLOOKUP($V$118,MASTER!$B$1:$BHF$124,Q67,FALSE)</f>
        <v>#N/A</v>
      </c>
    </row>
    <row r="68" spans="1:22" hidden="1" x14ac:dyDescent="0.15">
      <c r="A68" s="13" t="s">
        <v>26</v>
      </c>
      <c r="B68" s="14"/>
      <c r="E68" s="1"/>
      <c r="N68" s="36">
        <v>74</v>
      </c>
      <c r="O68" s="30" t="e">
        <f>HLOOKUP($O$118,MASTER!$A$1:$BHF$123,N68,FALSE)</f>
        <v>#N/A</v>
      </c>
      <c r="P68" s="31" t="e">
        <f>HLOOKUP($P$118,MASTER!$B$1:$BHF$123,Q68,FALSE)</f>
        <v>#N/A</v>
      </c>
      <c r="Q68" s="1">
        <v>74</v>
      </c>
      <c r="R68" s="30" t="e">
        <f>HLOOKUP($R$118,MASTER!$B$1:$BHF$124,Q68,FALSE)</f>
        <v>#N/A</v>
      </c>
      <c r="S68" s="31" t="e">
        <f>HLOOKUP($S$118,MASTER!$B$1:$BHF$124,Q68,FALSE)</f>
        <v>#N/A</v>
      </c>
      <c r="U68" s="30" t="e">
        <f>HLOOKUP($U$118,MASTER!$B$1:$BHF$124,Q68,FALSE)</f>
        <v>#N/A</v>
      </c>
      <c r="V68" s="31" t="e">
        <f>HLOOKUP($V$118,MASTER!$B$1:$BHF$124,Q68,FALSE)</f>
        <v>#N/A</v>
      </c>
    </row>
    <row r="69" spans="1:22" hidden="1" x14ac:dyDescent="0.15">
      <c r="A69" s="13" t="s">
        <v>27</v>
      </c>
      <c r="B69" s="14"/>
      <c r="E69" s="1"/>
      <c r="N69" s="36">
        <v>75</v>
      </c>
      <c r="O69" s="30" t="e">
        <f>HLOOKUP($O$118,MASTER!$A$1:$BHF$123,N69,FALSE)</f>
        <v>#N/A</v>
      </c>
      <c r="P69" s="31" t="e">
        <f>HLOOKUP($P$118,MASTER!$B$1:$BHF$123,Q69,FALSE)</f>
        <v>#N/A</v>
      </c>
      <c r="Q69" s="1">
        <v>75</v>
      </c>
      <c r="R69" s="30" t="e">
        <f>HLOOKUP($R$118,MASTER!$B$1:$BHF$124,Q69,FALSE)</f>
        <v>#N/A</v>
      </c>
      <c r="S69" s="31" t="e">
        <f>HLOOKUP($S$118,MASTER!$B$1:$BHF$124,Q69,FALSE)</f>
        <v>#N/A</v>
      </c>
      <c r="U69" s="30" t="e">
        <f>HLOOKUP($U$118,MASTER!$B$1:$BHF$124,Q69,FALSE)</f>
        <v>#N/A</v>
      </c>
      <c r="V69" s="31" t="e">
        <f>HLOOKUP($V$118,MASTER!$B$1:$BHF$124,Q69,FALSE)</f>
        <v>#N/A</v>
      </c>
    </row>
    <row r="70" spans="1:22" hidden="1" x14ac:dyDescent="0.15">
      <c r="A70" s="13" t="s">
        <v>28</v>
      </c>
      <c r="B70" s="14"/>
      <c r="E70" s="1"/>
      <c r="N70" s="36">
        <v>76</v>
      </c>
      <c r="O70" s="30" t="e">
        <f>HLOOKUP($O$118,MASTER!$A$1:$BHF$123,N70,FALSE)</f>
        <v>#N/A</v>
      </c>
      <c r="P70" s="31" t="e">
        <f>HLOOKUP($P$118,MASTER!$B$1:$BHF$123,Q70,FALSE)</f>
        <v>#N/A</v>
      </c>
      <c r="Q70" s="1">
        <v>76</v>
      </c>
      <c r="R70" s="30" t="e">
        <f>HLOOKUP($R$118,MASTER!$B$1:$BHF$124,Q70,FALSE)</f>
        <v>#N/A</v>
      </c>
      <c r="S70" s="31" t="e">
        <f>HLOOKUP($S$118,MASTER!$B$1:$BHF$124,Q70,FALSE)</f>
        <v>#N/A</v>
      </c>
      <c r="U70" s="30" t="e">
        <f>HLOOKUP($U$118,MASTER!$B$1:$BHF$124,Q70,FALSE)</f>
        <v>#N/A</v>
      </c>
      <c r="V70" s="31" t="e">
        <f>HLOOKUP($V$118,MASTER!$B$1:$BHF$124,Q70,FALSE)</f>
        <v>#N/A</v>
      </c>
    </row>
    <row r="71" spans="1:22" hidden="1" x14ac:dyDescent="0.15">
      <c r="E71" s="1"/>
      <c r="N71" s="36">
        <v>77</v>
      </c>
      <c r="O71" s="30" t="e">
        <f>HLOOKUP($O$118,MASTER!$A$1:$BHF$123,N71,FALSE)</f>
        <v>#N/A</v>
      </c>
      <c r="P71" s="31" t="e">
        <f>HLOOKUP($P$118,MASTER!$B$1:$BHF$123,Q71,FALSE)</f>
        <v>#N/A</v>
      </c>
      <c r="Q71" s="1">
        <v>77</v>
      </c>
      <c r="R71" s="30" t="e">
        <f>HLOOKUP($R$118,MASTER!$B$1:$BHF$124,Q71,FALSE)</f>
        <v>#N/A</v>
      </c>
      <c r="S71" s="31" t="e">
        <f>HLOOKUP($S$118,MASTER!$B$1:$BHF$124,Q71,FALSE)</f>
        <v>#N/A</v>
      </c>
      <c r="U71" s="30" t="e">
        <f>HLOOKUP($U$118,MASTER!$B$1:$BHF$124,Q71,FALSE)</f>
        <v>#N/A</v>
      </c>
      <c r="V71" s="31" t="e">
        <f>HLOOKUP($V$118,MASTER!$B$1:$BHF$124,Q71,FALSE)</f>
        <v>#N/A</v>
      </c>
    </row>
    <row r="72" spans="1:22" hidden="1" x14ac:dyDescent="0.15">
      <c r="A72" s="1380"/>
      <c r="B72" s="1380"/>
      <c r="E72" s="1"/>
      <c r="N72" s="36">
        <v>78</v>
      </c>
      <c r="O72" s="30" t="e">
        <f>HLOOKUP($O$118,MASTER!$A$1:$BHF$123,N72,FALSE)</f>
        <v>#N/A</v>
      </c>
      <c r="P72" s="31" t="e">
        <f>HLOOKUP($P$118,MASTER!$B$1:$BHF$123,Q72,FALSE)</f>
        <v>#N/A</v>
      </c>
      <c r="Q72" s="1">
        <v>78</v>
      </c>
      <c r="R72" s="30" t="e">
        <f>HLOOKUP($R$118,MASTER!$B$1:$BHF$124,Q72,FALSE)</f>
        <v>#N/A</v>
      </c>
      <c r="S72" s="31" t="e">
        <f>HLOOKUP($S$118,MASTER!$B$1:$BHF$124,Q72,FALSE)</f>
        <v>#N/A</v>
      </c>
      <c r="U72" s="30" t="e">
        <f>HLOOKUP($U$118,MASTER!$B$1:$BHF$124,Q72,FALSE)</f>
        <v>#N/A</v>
      </c>
      <c r="V72" s="31" t="e">
        <f>HLOOKUP($V$118,MASTER!$B$1:$BHF$124,Q72,FALSE)</f>
        <v>#N/A</v>
      </c>
    </row>
    <row r="73" spans="1:22" hidden="1" x14ac:dyDescent="0.15">
      <c r="A73" s="1380"/>
      <c r="B73" s="1380"/>
      <c r="E73" s="1"/>
      <c r="N73" s="36">
        <v>79</v>
      </c>
      <c r="O73" s="30" t="e">
        <f>HLOOKUP($O$118,MASTER!$A$1:$BHF$123,N73,FALSE)</f>
        <v>#N/A</v>
      </c>
      <c r="P73" s="31" t="e">
        <f>HLOOKUP($P$118,MASTER!$B$1:$BHF$123,Q73,FALSE)</f>
        <v>#N/A</v>
      </c>
      <c r="Q73" s="1">
        <v>79</v>
      </c>
      <c r="R73" s="30" t="e">
        <f>HLOOKUP($R$118,MASTER!$B$1:$BHF$124,Q73,FALSE)</f>
        <v>#N/A</v>
      </c>
      <c r="S73" s="31" t="e">
        <f>HLOOKUP($S$118,MASTER!$B$1:$BHF$124,Q73,FALSE)</f>
        <v>#N/A</v>
      </c>
      <c r="U73" s="30" t="e">
        <f>HLOOKUP($U$118,MASTER!$B$1:$BHF$124,Q73,FALSE)</f>
        <v>#N/A</v>
      </c>
      <c r="V73" s="31" t="e">
        <f>HLOOKUP($V$118,MASTER!$B$1:$BHF$124,Q73,FALSE)</f>
        <v>#N/A</v>
      </c>
    </row>
    <row r="74" spans="1:22" hidden="1" x14ac:dyDescent="0.15">
      <c r="A74" s="1387"/>
      <c r="B74" s="1388"/>
      <c r="E74" s="1"/>
      <c r="N74" s="36">
        <v>80</v>
      </c>
      <c r="O74" s="30" t="e">
        <f>HLOOKUP($O$118,MASTER!$A$1:$BHF$123,N74,FALSE)</f>
        <v>#N/A</v>
      </c>
      <c r="P74" s="31" t="e">
        <f>HLOOKUP($P$118,MASTER!$B$1:$BHF$123,Q74,FALSE)</f>
        <v>#N/A</v>
      </c>
      <c r="Q74" s="1">
        <v>80</v>
      </c>
      <c r="R74" s="30" t="e">
        <f>HLOOKUP($R$118,MASTER!$B$1:$BHF$124,Q74,FALSE)</f>
        <v>#N/A</v>
      </c>
      <c r="S74" s="31" t="e">
        <f>HLOOKUP($S$118,MASTER!$B$1:$BHF$124,Q74,FALSE)</f>
        <v>#N/A</v>
      </c>
      <c r="U74" s="30" t="e">
        <f>HLOOKUP($U$118,MASTER!$B$1:$BHF$124,Q74,FALSE)</f>
        <v>#N/A</v>
      </c>
      <c r="V74" s="31" t="e">
        <f>HLOOKUP($V$118,MASTER!$B$1:$BHF$124,Q74,FALSE)</f>
        <v>#N/A</v>
      </c>
    </row>
    <row r="75" spans="1:22" hidden="1" x14ac:dyDescent="0.15">
      <c r="A75" s="13" t="s">
        <v>29</v>
      </c>
      <c r="B75" s="14"/>
      <c r="E75" s="1"/>
      <c r="N75" s="36">
        <v>81</v>
      </c>
      <c r="O75" s="30" t="e">
        <f>HLOOKUP($O$118,MASTER!$A$1:$BHF$123,N75,FALSE)</f>
        <v>#N/A</v>
      </c>
      <c r="P75" s="31" t="e">
        <f>HLOOKUP($P$118,MASTER!$B$1:$BHF$123,Q75,FALSE)</f>
        <v>#N/A</v>
      </c>
      <c r="Q75" s="1">
        <v>81</v>
      </c>
      <c r="R75" s="30" t="e">
        <f>HLOOKUP($R$118,MASTER!$B$1:$BHF$124,Q75,FALSE)</f>
        <v>#N/A</v>
      </c>
      <c r="S75" s="31" t="e">
        <f>HLOOKUP($S$118,MASTER!$B$1:$BHF$124,Q75,FALSE)</f>
        <v>#N/A</v>
      </c>
      <c r="U75" s="30" t="e">
        <f>HLOOKUP($U$118,MASTER!$B$1:$BHF$124,Q75,FALSE)</f>
        <v>#N/A</v>
      </c>
      <c r="V75" s="31" t="e">
        <f>HLOOKUP($V$118,MASTER!$B$1:$BHF$124,Q75,FALSE)</f>
        <v>#N/A</v>
      </c>
    </row>
    <row r="76" spans="1:22" hidden="1" x14ac:dyDescent="0.15">
      <c r="A76" s="13" t="s">
        <v>30</v>
      </c>
      <c r="B76" s="14"/>
      <c r="E76" s="1"/>
      <c r="N76" s="36">
        <v>82</v>
      </c>
      <c r="O76" s="30" t="e">
        <f>HLOOKUP($O$118,MASTER!$A$1:$BHF$123,N76,FALSE)</f>
        <v>#N/A</v>
      </c>
      <c r="P76" s="31" t="e">
        <f>HLOOKUP($P$118,MASTER!$B$1:$BHF$123,Q76,FALSE)</f>
        <v>#N/A</v>
      </c>
      <c r="Q76" s="1">
        <v>82</v>
      </c>
      <c r="R76" s="30" t="e">
        <f>HLOOKUP($R$118,MASTER!$B$1:$BHF$124,Q76,FALSE)</f>
        <v>#N/A</v>
      </c>
      <c r="S76" s="31" t="e">
        <f>HLOOKUP($S$118,MASTER!$B$1:$BHF$124,Q76,FALSE)</f>
        <v>#N/A</v>
      </c>
      <c r="U76" s="30" t="e">
        <f>HLOOKUP($U$118,MASTER!$B$1:$BHF$124,Q76,FALSE)</f>
        <v>#N/A</v>
      </c>
      <c r="V76" s="31" t="e">
        <f>HLOOKUP($V$118,MASTER!$B$1:$BHF$124,Q76,FALSE)</f>
        <v>#N/A</v>
      </c>
    </row>
    <row r="77" spans="1:22" hidden="1" x14ac:dyDescent="0.15">
      <c r="E77" s="1"/>
      <c r="N77" s="36">
        <v>83</v>
      </c>
      <c r="O77" s="30" t="e">
        <f>HLOOKUP($O$118,MASTER!$A$1:$BHF$123,N77,FALSE)</f>
        <v>#N/A</v>
      </c>
      <c r="P77" s="31" t="e">
        <f>HLOOKUP($P$118,MASTER!$B$1:$BHF$123,Q77,FALSE)</f>
        <v>#N/A</v>
      </c>
      <c r="Q77" s="1">
        <v>83</v>
      </c>
      <c r="R77" s="30" t="e">
        <f>HLOOKUP($R$118,MASTER!$B$1:$BHF$124,Q77,FALSE)</f>
        <v>#N/A</v>
      </c>
      <c r="S77" s="31" t="e">
        <f>HLOOKUP($S$118,MASTER!$B$1:$BHF$124,Q77,FALSE)</f>
        <v>#N/A</v>
      </c>
      <c r="U77" s="30" t="e">
        <f>HLOOKUP($U$118,MASTER!$B$1:$BHF$124,Q77,FALSE)</f>
        <v>#N/A</v>
      </c>
      <c r="V77" s="31" t="e">
        <f>HLOOKUP($V$118,MASTER!$B$1:$BHF$124,Q77,FALSE)</f>
        <v>#N/A</v>
      </c>
    </row>
    <row r="78" spans="1:22" hidden="1" x14ac:dyDescent="0.15">
      <c r="A78" s="1380"/>
      <c r="B78" s="1380"/>
      <c r="E78" s="1"/>
      <c r="N78" s="36">
        <v>84</v>
      </c>
      <c r="O78" s="30" t="e">
        <f>HLOOKUP($O$118,MASTER!$A$1:$BHF$123,N78,FALSE)</f>
        <v>#N/A</v>
      </c>
      <c r="P78" s="31" t="e">
        <f>HLOOKUP($P$118,MASTER!$B$1:$BHF$123,Q78,FALSE)</f>
        <v>#N/A</v>
      </c>
      <c r="Q78" s="1">
        <v>84</v>
      </c>
      <c r="R78" s="30" t="e">
        <f>HLOOKUP($R$118,MASTER!$B$1:$BHF$124,Q78,FALSE)</f>
        <v>#N/A</v>
      </c>
      <c r="S78" s="31" t="e">
        <f>HLOOKUP($S$118,MASTER!$B$1:$BHF$124,Q78,FALSE)</f>
        <v>#N/A</v>
      </c>
      <c r="U78" s="30" t="e">
        <f>HLOOKUP($U$118,MASTER!$B$1:$BHF$124,Q78,FALSE)</f>
        <v>#N/A</v>
      </c>
      <c r="V78" s="31" t="e">
        <f>HLOOKUP($V$118,MASTER!$B$1:$BHF$124,Q78,FALSE)</f>
        <v>#N/A</v>
      </c>
    </row>
    <row r="79" spans="1:22" hidden="1" x14ac:dyDescent="0.15">
      <c r="A79" s="1380"/>
      <c r="B79" s="1380"/>
      <c r="E79" s="1"/>
      <c r="N79" s="36">
        <v>85</v>
      </c>
      <c r="O79" s="30" t="e">
        <f>HLOOKUP($O$118,MASTER!$A$1:$BHF$123,N79,FALSE)</f>
        <v>#N/A</v>
      </c>
      <c r="P79" s="31" t="e">
        <f>HLOOKUP($P$118,MASTER!$B$1:$BHF$123,Q79,FALSE)</f>
        <v>#N/A</v>
      </c>
      <c r="Q79" s="1">
        <v>85</v>
      </c>
      <c r="R79" s="30" t="e">
        <f>HLOOKUP($R$118,MASTER!$B$1:$BHF$124,Q79,FALSE)</f>
        <v>#N/A</v>
      </c>
      <c r="S79" s="31" t="e">
        <f>HLOOKUP($S$118,MASTER!$B$1:$BHF$124,Q79,FALSE)</f>
        <v>#N/A</v>
      </c>
      <c r="U79" s="30" t="e">
        <f>HLOOKUP($U$118,MASTER!$B$1:$BHF$124,Q79,FALSE)</f>
        <v>#N/A</v>
      </c>
      <c r="V79" s="31" t="e">
        <f>HLOOKUP($V$118,MASTER!$B$1:$BHF$124,Q79,FALSE)</f>
        <v>#N/A</v>
      </c>
    </row>
    <row r="80" spans="1:22" hidden="1" x14ac:dyDescent="0.15">
      <c r="A80" s="1387"/>
      <c r="B80" s="1388"/>
      <c r="E80" s="1"/>
      <c r="N80" s="36">
        <v>86</v>
      </c>
      <c r="O80" s="30" t="e">
        <f>HLOOKUP($O$118,MASTER!$A$1:$BHF$123,N80,FALSE)</f>
        <v>#N/A</v>
      </c>
      <c r="P80" s="31" t="e">
        <f>HLOOKUP($P$118,MASTER!$B$1:$BHF$123,Q80,FALSE)</f>
        <v>#N/A</v>
      </c>
      <c r="Q80" s="1">
        <v>86</v>
      </c>
      <c r="R80" s="30" t="e">
        <f>HLOOKUP($R$118,MASTER!$B$1:$BHF$124,Q80,FALSE)</f>
        <v>#N/A</v>
      </c>
      <c r="S80" s="31" t="e">
        <f>HLOOKUP($S$118,MASTER!$B$1:$BHF$124,Q80,FALSE)</f>
        <v>#N/A</v>
      </c>
      <c r="U80" s="30" t="e">
        <f>HLOOKUP($U$118,MASTER!$B$1:$BHF$124,Q80,FALSE)</f>
        <v>#N/A</v>
      </c>
      <c r="V80" s="31" t="e">
        <f>HLOOKUP($V$118,MASTER!$B$1:$BHF$124,Q80,FALSE)</f>
        <v>#N/A</v>
      </c>
    </row>
    <row r="81" spans="1:22" hidden="1" x14ac:dyDescent="0.15">
      <c r="A81" s="13" t="s">
        <v>7</v>
      </c>
      <c r="B81" s="15"/>
      <c r="E81" s="1"/>
      <c r="N81" s="36">
        <v>87</v>
      </c>
      <c r="O81" s="30" t="e">
        <f>HLOOKUP($O$118,MASTER!$A$1:$BHF$123,N81,FALSE)</f>
        <v>#N/A</v>
      </c>
      <c r="P81" s="31" t="e">
        <f>HLOOKUP($P$118,MASTER!$B$1:$BHF$123,Q81,FALSE)</f>
        <v>#N/A</v>
      </c>
      <c r="Q81" s="1">
        <v>87</v>
      </c>
      <c r="R81" s="30" t="e">
        <f>HLOOKUP($R$118,MASTER!$B$1:$BHF$124,Q81,FALSE)</f>
        <v>#N/A</v>
      </c>
      <c r="S81" s="31" t="e">
        <f>HLOOKUP($S$118,MASTER!$B$1:$BHF$124,Q81,FALSE)</f>
        <v>#N/A</v>
      </c>
      <c r="U81" s="30" t="e">
        <f>HLOOKUP($U$118,MASTER!$B$1:$BHF$124,Q81,FALSE)</f>
        <v>#N/A</v>
      </c>
      <c r="V81" s="31" t="e">
        <f>HLOOKUP($V$118,MASTER!$B$1:$BHF$124,Q81,FALSE)</f>
        <v>#N/A</v>
      </c>
    </row>
    <row r="82" spans="1:22" hidden="1" x14ac:dyDescent="0.15">
      <c r="A82" s="13" t="s">
        <v>30</v>
      </c>
      <c r="B82" s="14"/>
      <c r="E82" s="1"/>
      <c r="N82" s="36">
        <v>88</v>
      </c>
      <c r="O82" s="30" t="e">
        <f>HLOOKUP($O$118,MASTER!$A$1:$BHF$123,N82,FALSE)</f>
        <v>#N/A</v>
      </c>
      <c r="P82" s="31" t="e">
        <f>HLOOKUP($P$118,MASTER!$B$1:$BHF$123,Q82,FALSE)</f>
        <v>#N/A</v>
      </c>
      <c r="Q82" s="1">
        <v>88</v>
      </c>
      <c r="R82" s="30" t="e">
        <f>HLOOKUP($R$118,MASTER!$B$1:$BHF$124,Q82,FALSE)</f>
        <v>#N/A</v>
      </c>
      <c r="S82" s="31" t="e">
        <f>HLOOKUP($S$118,MASTER!$B$1:$BHF$124,Q82,FALSE)</f>
        <v>#N/A</v>
      </c>
      <c r="U82" s="30" t="e">
        <f>HLOOKUP($U$118,MASTER!$B$1:$BHF$124,Q82,FALSE)</f>
        <v>#N/A</v>
      </c>
      <c r="V82" s="31" t="e">
        <f>HLOOKUP($V$118,MASTER!$B$1:$BHF$124,Q82,FALSE)</f>
        <v>#N/A</v>
      </c>
    </row>
    <row r="83" spans="1:22" hidden="1" x14ac:dyDescent="0.15">
      <c r="E83" s="1"/>
      <c r="N83" s="36">
        <v>89</v>
      </c>
      <c r="O83" s="30" t="e">
        <f>HLOOKUP($O$118,MASTER!$A$1:$BHF$123,N83,FALSE)</f>
        <v>#N/A</v>
      </c>
      <c r="P83" s="31" t="e">
        <f>HLOOKUP($P$118,MASTER!$B$1:$BHF$123,Q83,FALSE)</f>
        <v>#N/A</v>
      </c>
      <c r="Q83" s="1">
        <v>89</v>
      </c>
      <c r="R83" s="30" t="e">
        <f>HLOOKUP($R$118,MASTER!$B$1:$BHF$124,Q83,FALSE)</f>
        <v>#N/A</v>
      </c>
      <c r="S83" s="31" t="e">
        <f>HLOOKUP($S$118,MASTER!$B$1:$BHF$124,Q83,FALSE)</f>
        <v>#N/A</v>
      </c>
      <c r="U83" s="30" t="e">
        <f>HLOOKUP($U$118,MASTER!$B$1:$BHF$124,Q83,FALSE)</f>
        <v>#N/A</v>
      </c>
      <c r="V83" s="31" t="e">
        <f>HLOOKUP($V$118,MASTER!$B$1:$BHF$124,Q83,FALSE)</f>
        <v>#N/A</v>
      </c>
    </row>
    <row r="84" spans="1:22" hidden="1" x14ac:dyDescent="0.15">
      <c r="A84" s="1387"/>
      <c r="B84" s="1388"/>
      <c r="E84" s="1"/>
      <c r="N84" s="36">
        <v>90</v>
      </c>
      <c r="O84" s="30" t="e">
        <f>HLOOKUP($O$118,MASTER!$A$1:$BHF$123,N84,FALSE)</f>
        <v>#N/A</v>
      </c>
      <c r="P84" s="31" t="e">
        <f>HLOOKUP($P$118,MASTER!$B$1:$BHF$123,Q84,FALSE)</f>
        <v>#N/A</v>
      </c>
      <c r="Q84" s="1">
        <v>90</v>
      </c>
      <c r="R84" s="30" t="e">
        <f>HLOOKUP($R$118,MASTER!$B$1:$BHF$124,Q84,FALSE)</f>
        <v>#N/A</v>
      </c>
      <c r="S84" s="31" t="e">
        <f>HLOOKUP($S$118,MASTER!$B$1:$BHF$124,Q84,FALSE)</f>
        <v>#N/A</v>
      </c>
      <c r="U84" s="30" t="e">
        <f>HLOOKUP($U$118,MASTER!$B$1:$BHF$124,Q84,FALSE)</f>
        <v>#N/A</v>
      </c>
      <c r="V84" s="31" t="e">
        <f>HLOOKUP($V$118,MASTER!$B$1:$BHF$124,Q84,FALSE)</f>
        <v>#N/A</v>
      </c>
    </row>
    <row r="85" spans="1:22" hidden="1" x14ac:dyDescent="0.15">
      <c r="A85" s="1387"/>
      <c r="B85" s="1388"/>
      <c r="E85" s="1"/>
      <c r="N85" s="36">
        <v>91</v>
      </c>
      <c r="O85" s="30" t="e">
        <f>HLOOKUP($O$118,MASTER!$A$1:$BHF$123,N85,FALSE)</f>
        <v>#N/A</v>
      </c>
      <c r="P85" s="31" t="e">
        <f>HLOOKUP($P$118,MASTER!$B$1:$BHF$123,Q85,FALSE)</f>
        <v>#N/A</v>
      </c>
      <c r="Q85" s="1">
        <v>91</v>
      </c>
      <c r="R85" s="30" t="e">
        <f>HLOOKUP($R$118,MASTER!$B$1:$BHF$124,Q85,FALSE)</f>
        <v>#N/A</v>
      </c>
      <c r="S85" s="31" t="e">
        <f>HLOOKUP($S$118,MASTER!$B$1:$BHF$124,Q85,FALSE)</f>
        <v>#N/A</v>
      </c>
      <c r="U85" s="30" t="e">
        <f>HLOOKUP($U$118,MASTER!$B$1:$BHF$124,Q85,FALSE)</f>
        <v>#N/A</v>
      </c>
      <c r="V85" s="31" t="e">
        <f>HLOOKUP($V$118,MASTER!$B$1:$BHF$124,Q85,FALSE)</f>
        <v>#N/A</v>
      </c>
    </row>
    <row r="86" spans="1:22" hidden="1" x14ac:dyDescent="0.15">
      <c r="A86" s="1387"/>
      <c r="B86" s="1388"/>
      <c r="E86" s="1"/>
      <c r="N86" s="36">
        <v>92</v>
      </c>
      <c r="O86" s="30" t="e">
        <f>HLOOKUP($O$118,MASTER!$A$1:$BHF$123,N86,FALSE)</f>
        <v>#N/A</v>
      </c>
      <c r="P86" s="31" t="e">
        <f>HLOOKUP($P$118,MASTER!$B$1:$BHF$123,Q86,FALSE)</f>
        <v>#N/A</v>
      </c>
      <c r="Q86" s="1">
        <v>92</v>
      </c>
      <c r="R86" s="30" t="e">
        <f>HLOOKUP($R$118,MASTER!$B$1:$BHF$124,Q86,FALSE)</f>
        <v>#N/A</v>
      </c>
      <c r="S86" s="31" t="e">
        <f>HLOOKUP($S$118,MASTER!$B$1:$BHF$124,Q86,FALSE)</f>
        <v>#N/A</v>
      </c>
      <c r="U86" s="30" t="e">
        <f>HLOOKUP($U$118,MASTER!$B$1:$BHF$124,Q86,FALSE)</f>
        <v>#N/A</v>
      </c>
      <c r="V86" s="31" t="e">
        <f>HLOOKUP($V$118,MASTER!$B$1:$BHF$124,Q86,FALSE)</f>
        <v>#N/A</v>
      </c>
    </row>
    <row r="87" spans="1:22" hidden="1" x14ac:dyDescent="0.15">
      <c r="A87" s="13" t="s">
        <v>31</v>
      </c>
      <c r="B87" s="14"/>
      <c r="E87" s="1"/>
      <c r="N87" s="36">
        <v>93</v>
      </c>
      <c r="O87" s="30" t="e">
        <f>HLOOKUP($O$118,MASTER!$A$1:$BHF$123,N87,FALSE)</f>
        <v>#N/A</v>
      </c>
      <c r="P87" s="31" t="e">
        <f>HLOOKUP($P$118,MASTER!$B$1:$BHF$123,Q87,FALSE)</f>
        <v>#N/A</v>
      </c>
      <c r="Q87" s="1">
        <v>93</v>
      </c>
      <c r="R87" s="30" t="e">
        <f>HLOOKUP($R$118,MASTER!$B$1:$BHF$124,Q87,FALSE)</f>
        <v>#N/A</v>
      </c>
      <c r="S87" s="31" t="e">
        <f>HLOOKUP($S$118,MASTER!$B$1:$BHF$124,Q87,FALSE)</f>
        <v>#N/A</v>
      </c>
      <c r="U87" s="30" t="e">
        <f>HLOOKUP($U$118,MASTER!$B$1:$BHF$124,Q87,FALSE)</f>
        <v>#N/A</v>
      </c>
      <c r="V87" s="31" t="e">
        <f>HLOOKUP($V$118,MASTER!$B$1:$BHF$124,Q87,FALSE)</f>
        <v>#N/A</v>
      </c>
    </row>
    <row r="88" spans="1:22" hidden="1" x14ac:dyDescent="0.15">
      <c r="A88" s="13" t="s">
        <v>32</v>
      </c>
      <c r="B88" s="14"/>
      <c r="E88" s="1"/>
      <c r="N88" s="36">
        <v>94</v>
      </c>
      <c r="O88" s="30" t="e">
        <f>HLOOKUP($O$118,MASTER!$A$1:$BHF$123,N88,FALSE)</f>
        <v>#N/A</v>
      </c>
      <c r="P88" s="31" t="e">
        <f>HLOOKUP($P$118,MASTER!$B$1:$BHF$123,Q88,FALSE)</f>
        <v>#N/A</v>
      </c>
      <c r="Q88" s="1">
        <v>94</v>
      </c>
      <c r="R88" s="30" t="e">
        <f>HLOOKUP($R$118,MASTER!$B$1:$BHF$124,Q88,FALSE)</f>
        <v>#N/A</v>
      </c>
      <c r="S88" s="31" t="e">
        <f>HLOOKUP($S$118,MASTER!$B$1:$BHF$124,Q88,FALSE)</f>
        <v>#N/A</v>
      </c>
      <c r="U88" s="30" t="e">
        <f>HLOOKUP($U$118,MASTER!$B$1:$BHF$124,Q88,FALSE)</f>
        <v>#N/A</v>
      </c>
      <c r="V88" s="31" t="e">
        <f>HLOOKUP($V$118,MASTER!$B$1:$BHF$124,Q88,FALSE)</f>
        <v>#N/A</v>
      </c>
    </row>
    <row r="89" spans="1:22" hidden="1" x14ac:dyDescent="0.15">
      <c r="A89" s="13" t="s">
        <v>33</v>
      </c>
      <c r="B89" s="14"/>
      <c r="E89" s="1"/>
      <c r="N89" s="36">
        <v>95</v>
      </c>
      <c r="O89" s="30" t="e">
        <f>HLOOKUP($O$118,MASTER!$A$1:$BHF$123,N89,FALSE)</f>
        <v>#N/A</v>
      </c>
      <c r="P89" s="31" t="e">
        <f>HLOOKUP($P$118,MASTER!$B$1:$BHF$123,Q89,FALSE)</f>
        <v>#N/A</v>
      </c>
      <c r="Q89" s="1">
        <v>95</v>
      </c>
      <c r="R89" s="30" t="e">
        <f>HLOOKUP($R$118,MASTER!$B$1:$BHF$124,Q89,FALSE)</f>
        <v>#N/A</v>
      </c>
      <c r="S89" s="31" t="e">
        <f>HLOOKUP($S$118,MASTER!$B$1:$BHF$124,Q89,FALSE)</f>
        <v>#N/A</v>
      </c>
      <c r="U89" s="30" t="e">
        <f>HLOOKUP($U$118,MASTER!$B$1:$BHF$124,Q89,FALSE)</f>
        <v>#N/A</v>
      </c>
      <c r="V89" s="31" t="e">
        <f>HLOOKUP($V$118,MASTER!$B$1:$BHF$124,Q89,FALSE)</f>
        <v>#N/A</v>
      </c>
    </row>
    <row r="90" spans="1:22" hidden="1" x14ac:dyDescent="0.15">
      <c r="A90" s="13" t="s">
        <v>34</v>
      </c>
      <c r="B90" s="14"/>
      <c r="E90" s="1"/>
      <c r="N90" s="36">
        <v>96</v>
      </c>
      <c r="O90" s="30" t="e">
        <f>HLOOKUP($O$118,MASTER!$A$1:$BHF$123,N90,FALSE)</f>
        <v>#N/A</v>
      </c>
      <c r="P90" s="31" t="e">
        <f>HLOOKUP($P$118,MASTER!$B$1:$BHF$123,Q90,FALSE)</f>
        <v>#N/A</v>
      </c>
      <c r="Q90" s="1">
        <v>96</v>
      </c>
      <c r="R90" s="30" t="e">
        <f>HLOOKUP($R$118,MASTER!$B$1:$BHF$124,Q90,FALSE)</f>
        <v>#N/A</v>
      </c>
      <c r="S90" s="31" t="e">
        <f>HLOOKUP($S$118,MASTER!$B$1:$BHF$124,Q90,FALSE)</f>
        <v>#N/A</v>
      </c>
      <c r="U90" s="30" t="e">
        <f>HLOOKUP($U$118,MASTER!$B$1:$BHF$124,Q90,FALSE)</f>
        <v>#N/A</v>
      </c>
      <c r="V90" s="31" t="e">
        <f>HLOOKUP($V$118,MASTER!$B$1:$BHF$124,Q90,FALSE)</f>
        <v>#N/A</v>
      </c>
    </row>
    <row r="91" spans="1:22" hidden="1" x14ac:dyDescent="0.15">
      <c r="A91" s="13" t="s">
        <v>28</v>
      </c>
      <c r="B91" s="14"/>
      <c r="E91" s="1"/>
      <c r="N91" s="36">
        <v>97</v>
      </c>
      <c r="O91" s="30" t="e">
        <f>HLOOKUP($O$118,MASTER!$A$1:$BHF$123,N91,FALSE)</f>
        <v>#N/A</v>
      </c>
      <c r="P91" s="31" t="e">
        <f>HLOOKUP($P$118,MASTER!$B$1:$BHF$123,Q91,FALSE)</f>
        <v>#N/A</v>
      </c>
      <c r="Q91" s="1">
        <v>97</v>
      </c>
      <c r="R91" s="30" t="e">
        <f>HLOOKUP($R$118,MASTER!$B$1:$BHF$124,Q91,FALSE)</f>
        <v>#N/A</v>
      </c>
      <c r="S91" s="31" t="e">
        <f>HLOOKUP($S$118,MASTER!$B$1:$BHF$124,Q91,FALSE)</f>
        <v>#N/A</v>
      </c>
      <c r="U91" s="30" t="e">
        <f>HLOOKUP($U$118,MASTER!$B$1:$BHF$124,Q91,FALSE)</f>
        <v>#N/A</v>
      </c>
      <c r="V91" s="31" t="e">
        <f>HLOOKUP($V$118,MASTER!$B$1:$BHF$124,Q91,FALSE)</f>
        <v>#N/A</v>
      </c>
    </row>
    <row r="92" spans="1:22" hidden="1" x14ac:dyDescent="0.15">
      <c r="E92" s="1"/>
      <c r="N92" s="36">
        <v>98</v>
      </c>
      <c r="O92" s="30" t="e">
        <f>HLOOKUP($O$118,MASTER!$A$1:$BHF$123,N92,FALSE)</f>
        <v>#N/A</v>
      </c>
      <c r="P92" s="31" t="e">
        <f>HLOOKUP($P$118,MASTER!$B$1:$BHF$123,Q92,FALSE)</f>
        <v>#N/A</v>
      </c>
      <c r="Q92" s="1">
        <v>98</v>
      </c>
      <c r="R92" s="30" t="e">
        <f>HLOOKUP($R$118,MASTER!$B$1:$BHF$124,Q92,FALSE)</f>
        <v>#N/A</v>
      </c>
      <c r="S92" s="31" t="e">
        <f>HLOOKUP($S$118,MASTER!$B$1:$BHF$124,Q92,FALSE)</f>
        <v>#N/A</v>
      </c>
      <c r="U92" s="30" t="e">
        <f>HLOOKUP($U$118,MASTER!$B$1:$BHF$124,Q92,FALSE)</f>
        <v>#N/A</v>
      </c>
      <c r="V92" s="31" t="e">
        <f>HLOOKUP($V$118,MASTER!$B$1:$BHF$124,Q92,FALSE)</f>
        <v>#N/A</v>
      </c>
    </row>
    <row r="93" spans="1:22" hidden="1" x14ac:dyDescent="0.15">
      <c r="A93" s="1380"/>
      <c r="B93" s="1380"/>
      <c r="E93" s="1"/>
      <c r="N93" s="36">
        <v>99</v>
      </c>
      <c r="O93" s="30" t="e">
        <f>HLOOKUP($O$118,MASTER!$A$1:$BHF$123,N93,FALSE)</f>
        <v>#N/A</v>
      </c>
      <c r="P93" s="31" t="e">
        <f>HLOOKUP($P$118,MASTER!$B$1:$BHF$123,Q93,FALSE)</f>
        <v>#N/A</v>
      </c>
      <c r="Q93" s="1">
        <v>99</v>
      </c>
      <c r="R93" s="30" t="e">
        <f>HLOOKUP($R$118,MASTER!$B$1:$BHF$124,Q93,FALSE)</f>
        <v>#N/A</v>
      </c>
      <c r="S93" s="31" t="e">
        <f>HLOOKUP($S$118,MASTER!$B$1:$BHF$124,Q93,FALSE)</f>
        <v>#N/A</v>
      </c>
      <c r="U93" s="30" t="e">
        <f>HLOOKUP($U$118,MASTER!$B$1:$BHF$124,Q93,FALSE)</f>
        <v>#N/A</v>
      </c>
      <c r="V93" s="31" t="e">
        <f>HLOOKUP($V$118,MASTER!$B$1:$BHF$124,Q93,FALSE)</f>
        <v>#N/A</v>
      </c>
    </row>
    <row r="94" spans="1:22" hidden="1" x14ac:dyDescent="0.15">
      <c r="A94" s="1380"/>
      <c r="B94" s="1380"/>
      <c r="N94" s="36">
        <v>100</v>
      </c>
      <c r="O94" s="30" t="e">
        <f>HLOOKUP($O$118,MASTER!$A$1:$BHF$123,N94,FALSE)</f>
        <v>#N/A</v>
      </c>
      <c r="P94" s="31" t="e">
        <f>HLOOKUP($P$118,MASTER!$B$1:$BHF$123,Q94,FALSE)</f>
        <v>#N/A</v>
      </c>
      <c r="Q94" s="1">
        <v>100</v>
      </c>
      <c r="R94" s="30" t="e">
        <f>HLOOKUP($R$118,MASTER!$B$1:$BHF$124,Q94,FALSE)</f>
        <v>#N/A</v>
      </c>
      <c r="S94" s="31" t="e">
        <f>HLOOKUP($S$118,MASTER!$B$1:$BHF$124,Q94,FALSE)</f>
        <v>#N/A</v>
      </c>
      <c r="U94" s="30" t="e">
        <f>HLOOKUP($U$118,MASTER!$B$1:$BHF$124,Q94,FALSE)</f>
        <v>#N/A</v>
      </c>
      <c r="V94" s="31" t="e">
        <f>HLOOKUP($V$118,MASTER!$B$1:$BHF$124,Q94,FALSE)</f>
        <v>#N/A</v>
      </c>
    </row>
    <row r="95" spans="1:22" hidden="1" x14ac:dyDescent="0.15">
      <c r="A95" s="1387"/>
      <c r="B95" s="1388"/>
      <c r="N95" s="36">
        <v>101</v>
      </c>
      <c r="O95" s="30" t="e">
        <f>HLOOKUP($O$118,MASTER!$A$1:$BHF$123,N95,FALSE)</f>
        <v>#N/A</v>
      </c>
      <c r="P95" s="31" t="e">
        <f>HLOOKUP($P$118,MASTER!$B$1:$BHF$123,Q95,FALSE)</f>
        <v>#N/A</v>
      </c>
      <c r="Q95" s="1">
        <v>101</v>
      </c>
      <c r="R95" s="30" t="e">
        <f>HLOOKUP($R$118,MASTER!$B$1:$BHF$124,Q95,FALSE)</f>
        <v>#N/A</v>
      </c>
      <c r="S95" s="31" t="e">
        <f>HLOOKUP($S$118,MASTER!$B$1:$BHF$124,Q95,FALSE)</f>
        <v>#N/A</v>
      </c>
      <c r="U95" s="30" t="e">
        <f>HLOOKUP($U$118,MASTER!$B$1:$BHF$124,Q95,FALSE)</f>
        <v>#N/A</v>
      </c>
      <c r="V95" s="31" t="e">
        <f>HLOOKUP($V$118,MASTER!$B$1:$BHF$124,Q95,FALSE)</f>
        <v>#N/A</v>
      </c>
    </row>
    <row r="96" spans="1:22" hidden="1" x14ac:dyDescent="0.15">
      <c r="A96" s="13" t="s">
        <v>35</v>
      </c>
      <c r="B96" s="17"/>
      <c r="N96" s="36">
        <v>102</v>
      </c>
      <c r="O96" s="30" t="e">
        <f>HLOOKUP($O$118,MASTER!$A$1:$BHF$123,N96,FALSE)</f>
        <v>#N/A</v>
      </c>
      <c r="P96" s="31" t="e">
        <f>HLOOKUP($P$118,MASTER!$B$1:$BHF$123,Q96,FALSE)</f>
        <v>#N/A</v>
      </c>
      <c r="Q96" s="1">
        <v>102</v>
      </c>
      <c r="R96" s="30" t="e">
        <f>HLOOKUP($R$118,MASTER!$B$1:$BHF$124,Q96,FALSE)</f>
        <v>#N/A</v>
      </c>
      <c r="S96" s="31" t="e">
        <f>HLOOKUP($S$118,MASTER!$B$1:$BHF$124,Q96,FALSE)</f>
        <v>#N/A</v>
      </c>
      <c r="U96" s="30" t="e">
        <f>HLOOKUP($U$118,MASTER!$B$1:$BHF$124,Q96,FALSE)</f>
        <v>#N/A</v>
      </c>
      <c r="V96" s="31" t="e">
        <f>HLOOKUP($V$118,MASTER!$B$1:$BHF$124,Q96,FALSE)</f>
        <v>#N/A</v>
      </c>
    </row>
    <row r="97" spans="1:22" hidden="1" x14ac:dyDescent="0.15">
      <c r="A97" s="13" t="s">
        <v>36</v>
      </c>
      <c r="B97" s="14"/>
      <c r="N97" s="36">
        <v>103</v>
      </c>
      <c r="O97" s="30" t="e">
        <f>HLOOKUP($O$118,MASTER!$A$1:$BHF$123,N97,FALSE)</f>
        <v>#N/A</v>
      </c>
      <c r="P97" s="31" t="e">
        <f>HLOOKUP($P$118,MASTER!$B$1:$BHF$123,Q97,FALSE)</f>
        <v>#N/A</v>
      </c>
      <c r="Q97" s="1">
        <v>103</v>
      </c>
      <c r="R97" s="30" t="e">
        <f>HLOOKUP($R$118,MASTER!$B$1:$BHF$124,Q97,FALSE)</f>
        <v>#N/A</v>
      </c>
      <c r="S97" s="31" t="e">
        <f>HLOOKUP($S$118,MASTER!$B$1:$BHF$124,Q97,FALSE)</f>
        <v>#N/A</v>
      </c>
      <c r="U97" s="30" t="e">
        <f>HLOOKUP($U$118,MASTER!$B$1:$BHF$124,Q97,FALSE)</f>
        <v>#N/A</v>
      </c>
      <c r="V97" s="31" t="e">
        <f>HLOOKUP($V$118,MASTER!$B$1:$BHF$124,Q97,FALSE)</f>
        <v>#N/A</v>
      </c>
    </row>
    <row r="98" spans="1:22" hidden="1" x14ac:dyDescent="0.15">
      <c r="A98" s="13" t="s">
        <v>30</v>
      </c>
      <c r="B98" s="14"/>
      <c r="N98" s="36">
        <v>104</v>
      </c>
      <c r="O98" s="30" t="e">
        <f>HLOOKUP($O$118,MASTER!$A$1:$BHF$123,N98,FALSE)</f>
        <v>#N/A</v>
      </c>
      <c r="P98" s="31" t="e">
        <f>HLOOKUP($P$118,MASTER!$B$1:$BHF$123,Q98,FALSE)</f>
        <v>#N/A</v>
      </c>
      <c r="Q98" s="1">
        <v>104</v>
      </c>
      <c r="R98" s="30" t="e">
        <f>HLOOKUP($R$118,MASTER!$B$1:$BHF$124,Q98,FALSE)</f>
        <v>#N/A</v>
      </c>
      <c r="S98" s="31" t="e">
        <f>HLOOKUP($S$118,MASTER!$B$1:$BHF$124,Q98,FALSE)</f>
        <v>#N/A</v>
      </c>
      <c r="U98" s="30" t="e">
        <f>HLOOKUP($U$118,MASTER!$B$1:$BHF$124,Q98,FALSE)</f>
        <v>#N/A</v>
      </c>
      <c r="V98" s="31" t="e">
        <f>HLOOKUP($V$118,MASTER!$B$1:$BHF$124,Q98,FALSE)</f>
        <v>#N/A</v>
      </c>
    </row>
    <row r="99" spans="1:22" hidden="1" x14ac:dyDescent="0.15">
      <c r="N99" s="36">
        <v>105</v>
      </c>
      <c r="O99" s="30" t="e">
        <f>HLOOKUP($O$118,MASTER!$A$1:$BHF$123,N99,FALSE)</f>
        <v>#N/A</v>
      </c>
      <c r="P99" s="31" t="e">
        <f>HLOOKUP($P$118,MASTER!$B$1:$BHF$123,Q99,FALSE)</f>
        <v>#N/A</v>
      </c>
      <c r="Q99" s="1">
        <v>105</v>
      </c>
      <c r="R99" s="30" t="e">
        <f>HLOOKUP($R$118,MASTER!$B$1:$BHF$124,Q99,FALSE)</f>
        <v>#N/A</v>
      </c>
      <c r="S99" s="31" t="e">
        <f>HLOOKUP($S$118,MASTER!$B$1:$BHF$124,Q99,FALSE)</f>
        <v>#N/A</v>
      </c>
      <c r="U99" s="30" t="e">
        <f>HLOOKUP($U$118,MASTER!$B$1:$BHF$124,Q99,FALSE)</f>
        <v>#N/A</v>
      </c>
      <c r="V99" s="31" t="e">
        <f>HLOOKUP($V$118,MASTER!$B$1:$BHF$124,Q99,FALSE)</f>
        <v>#N/A</v>
      </c>
    </row>
    <row r="100" spans="1:22" hidden="1" x14ac:dyDescent="0.15">
      <c r="A100" s="1380"/>
      <c r="B100" s="1380"/>
      <c r="N100" s="36">
        <v>106</v>
      </c>
      <c r="O100" s="30" t="e">
        <f>HLOOKUP($O$118,MASTER!$A$1:$BHF$123,N100,FALSE)</f>
        <v>#N/A</v>
      </c>
      <c r="P100" s="31" t="e">
        <f>HLOOKUP($P$118,MASTER!$B$1:$BHF$123,Q100,FALSE)</f>
        <v>#N/A</v>
      </c>
      <c r="Q100" s="1">
        <v>106</v>
      </c>
      <c r="R100" s="30" t="e">
        <f>HLOOKUP($R$118,MASTER!$B$1:$BHF$124,Q100,FALSE)</f>
        <v>#N/A</v>
      </c>
      <c r="S100" s="31" t="e">
        <f>HLOOKUP($S$118,MASTER!$B$1:$BHF$124,Q100,FALSE)</f>
        <v>#N/A</v>
      </c>
      <c r="U100" s="30" t="e">
        <f>HLOOKUP($U$118,MASTER!$B$1:$BHF$124,Q100,FALSE)</f>
        <v>#N/A</v>
      </c>
      <c r="V100" s="31" t="e">
        <f>HLOOKUP($V$118,MASTER!$B$1:$BHF$124,Q100,FALSE)</f>
        <v>#N/A</v>
      </c>
    </row>
    <row r="101" spans="1:22" hidden="1" x14ac:dyDescent="0.15">
      <c r="A101" s="1380"/>
      <c r="B101" s="1380"/>
      <c r="N101" s="36">
        <v>107</v>
      </c>
      <c r="O101" s="30" t="e">
        <f>HLOOKUP($O$118,MASTER!$A$1:$BHF$123,N101,FALSE)</f>
        <v>#N/A</v>
      </c>
      <c r="P101" s="31" t="e">
        <f>HLOOKUP($P$118,MASTER!$B$1:$BHF$123,Q101,FALSE)</f>
        <v>#N/A</v>
      </c>
      <c r="Q101" s="1">
        <v>107</v>
      </c>
      <c r="R101" s="30" t="e">
        <f>HLOOKUP($R$118,MASTER!$B$1:$BHF$124,Q101,FALSE)</f>
        <v>#N/A</v>
      </c>
      <c r="S101" s="31" t="e">
        <f>HLOOKUP($S$118,MASTER!$B$1:$BHF$124,Q101,FALSE)</f>
        <v>#N/A</v>
      </c>
      <c r="U101" s="30" t="e">
        <f>HLOOKUP($U$118,MASTER!$B$1:$BHF$124,Q101,FALSE)</f>
        <v>#N/A</v>
      </c>
      <c r="V101" s="31" t="e">
        <f>HLOOKUP($V$118,MASTER!$B$1:$BHF$124,Q101,FALSE)</f>
        <v>#N/A</v>
      </c>
    </row>
    <row r="102" spans="1:22" hidden="1" x14ac:dyDescent="0.15">
      <c r="A102" s="1387"/>
      <c r="B102" s="1388"/>
      <c r="N102" s="36">
        <v>108</v>
      </c>
      <c r="O102" s="30" t="e">
        <f>HLOOKUP($O$118,MASTER!$A$1:$BHF$123,N102,FALSE)</f>
        <v>#N/A</v>
      </c>
      <c r="P102" s="31" t="e">
        <f>HLOOKUP($P$118,MASTER!$B$1:$BHF$123,Q102,FALSE)</f>
        <v>#N/A</v>
      </c>
      <c r="Q102" s="1">
        <v>108</v>
      </c>
      <c r="R102" s="30" t="e">
        <f>HLOOKUP($R$118,MASTER!$B$1:$BHF$124,Q102,FALSE)</f>
        <v>#N/A</v>
      </c>
      <c r="S102" s="31" t="e">
        <f>HLOOKUP($S$118,MASTER!$B$1:$BHF$124,Q102,FALSE)</f>
        <v>#N/A</v>
      </c>
      <c r="U102" s="30" t="e">
        <f>HLOOKUP($U$118,MASTER!$B$1:$BHF$124,Q102,FALSE)</f>
        <v>#N/A</v>
      </c>
      <c r="V102" s="31" t="e">
        <f>HLOOKUP($V$118,MASTER!$B$1:$BHF$124,Q102,FALSE)</f>
        <v>#N/A</v>
      </c>
    </row>
    <row r="103" spans="1:22" hidden="1" x14ac:dyDescent="0.15">
      <c r="A103" s="13" t="s">
        <v>37</v>
      </c>
      <c r="B103" s="15"/>
      <c r="N103" s="36">
        <v>109</v>
      </c>
      <c r="O103" s="30" t="e">
        <f>HLOOKUP($O$118,MASTER!$A$1:$BHF$123,N103,FALSE)</f>
        <v>#N/A</v>
      </c>
      <c r="P103" s="31" t="e">
        <f>HLOOKUP($P$118,MASTER!$B$1:$BHF$123,Q103,FALSE)</f>
        <v>#N/A</v>
      </c>
      <c r="Q103" s="1">
        <v>109</v>
      </c>
      <c r="R103" s="30" t="e">
        <f>HLOOKUP($R$118,MASTER!$B$1:$BHF$124,Q103,FALSE)</f>
        <v>#N/A</v>
      </c>
      <c r="S103" s="31" t="e">
        <f>HLOOKUP($S$118,MASTER!$B$1:$BHF$124,Q103,FALSE)</f>
        <v>#N/A</v>
      </c>
      <c r="U103" s="30" t="e">
        <f>HLOOKUP($U$118,MASTER!$B$1:$BHF$124,Q103,FALSE)</f>
        <v>#N/A</v>
      </c>
      <c r="V103" s="31" t="e">
        <f>HLOOKUP($V$118,MASTER!$B$1:$BHF$124,Q103,FALSE)</f>
        <v>#N/A</v>
      </c>
    </row>
    <row r="104" spans="1:22" hidden="1" x14ac:dyDescent="0.15">
      <c r="A104" s="13" t="s">
        <v>30</v>
      </c>
      <c r="B104" s="14"/>
      <c r="N104" s="36">
        <v>110</v>
      </c>
      <c r="O104" s="30" t="e">
        <f>HLOOKUP($O$118,MASTER!$A$1:$BHF$123,N104,FALSE)</f>
        <v>#N/A</v>
      </c>
      <c r="P104" s="31" t="e">
        <f>HLOOKUP($P$118,MASTER!$B$1:$BHF$123,Q104,FALSE)</f>
        <v>#N/A</v>
      </c>
      <c r="Q104" s="1">
        <v>110</v>
      </c>
      <c r="R104" s="30" t="e">
        <f>HLOOKUP($R$118,MASTER!$B$1:$BHF$124,Q104,FALSE)</f>
        <v>#N/A</v>
      </c>
      <c r="S104" s="31" t="e">
        <f>HLOOKUP($S$118,MASTER!$B$1:$BHF$124,Q104,FALSE)</f>
        <v>#N/A</v>
      </c>
      <c r="U104" s="30" t="e">
        <f>HLOOKUP($U$118,MASTER!$B$1:$BHF$124,Q104,FALSE)</f>
        <v>#N/A</v>
      </c>
      <c r="V104" s="31" t="e">
        <f>HLOOKUP($V$118,MASTER!$B$1:$BHF$124,Q104,FALSE)</f>
        <v>#N/A</v>
      </c>
    </row>
    <row r="105" spans="1:22" hidden="1" x14ac:dyDescent="0.15">
      <c r="N105" s="36">
        <v>111</v>
      </c>
      <c r="O105" s="30" t="e">
        <f>HLOOKUP($O$118,MASTER!$A$1:$BHF$123,N105,FALSE)</f>
        <v>#N/A</v>
      </c>
      <c r="P105" s="31" t="e">
        <f>HLOOKUP($P$118,MASTER!$B$1:$BHF$123,Q105,FALSE)</f>
        <v>#N/A</v>
      </c>
      <c r="Q105" s="1">
        <v>111</v>
      </c>
      <c r="R105" s="30" t="e">
        <f>HLOOKUP($R$118,MASTER!$B$1:$BHF$124,Q105,FALSE)</f>
        <v>#N/A</v>
      </c>
      <c r="S105" s="31" t="e">
        <f>HLOOKUP($S$118,MASTER!$B$1:$BHF$124,Q105,FALSE)</f>
        <v>#N/A</v>
      </c>
      <c r="U105" s="30" t="e">
        <f>HLOOKUP($U$118,MASTER!$B$1:$BHF$124,Q105,FALSE)</f>
        <v>#N/A</v>
      </c>
      <c r="V105" s="31" t="e">
        <f>HLOOKUP($V$118,MASTER!$B$1:$BHF$124,Q105,FALSE)</f>
        <v>#N/A</v>
      </c>
    </row>
    <row r="106" spans="1:22" hidden="1" x14ac:dyDescent="0.15">
      <c r="A106" s="81"/>
      <c r="B106" s="81"/>
      <c r="C106" s="2"/>
      <c r="E106" s="1"/>
      <c r="N106" s="36">
        <v>112</v>
      </c>
      <c r="O106" s="30" t="e">
        <f>HLOOKUP($O$118,MASTER!$A$1:$BHF$123,N106,FALSE)</f>
        <v>#N/A</v>
      </c>
      <c r="P106" s="31" t="e">
        <f>HLOOKUP($P$118,MASTER!$B$1:$BHF$123,Q106,FALSE)</f>
        <v>#N/A</v>
      </c>
      <c r="Q106" s="1">
        <v>112</v>
      </c>
      <c r="R106" s="30" t="e">
        <f>HLOOKUP($R$118,MASTER!$B$1:$BHF$124,Q106,FALSE)</f>
        <v>#N/A</v>
      </c>
      <c r="S106" s="31" t="e">
        <f>HLOOKUP($S$118,MASTER!$B$1:$BHF$124,Q106,FALSE)</f>
        <v>#N/A</v>
      </c>
      <c r="U106" s="30" t="e">
        <f>HLOOKUP($U$118,MASTER!$B$1:$BHF$124,Q106,FALSE)</f>
        <v>#N/A</v>
      </c>
      <c r="V106" s="31" t="e">
        <f>HLOOKUP($V$118,MASTER!$B$1:$BHF$124,Q106,FALSE)</f>
        <v>#N/A</v>
      </c>
    </row>
    <row r="107" spans="1:22" hidden="1" x14ac:dyDescent="0.15">
      <c r="A107" s="81"/>
      <c r="B107" s="81"/>
      <c r="C107" s="2"/>
      <c r="E107" s="1"/>
      <c r="N107" s="36">
        <v>113</v>
      </c>
      <c r="O107" s="30" t="e">
        <f>HLOOKUP($O$118,MASTER!$A$1:$BHF$123,N107,FALSE)</f>
        <v>#N/A</v>
      </c>
      <c r="P107" s="31" t="e">
        <f>HLOOKUP($P$118,MASTER!$B$1:$BHF$123,Q107,FALSE)</f>
        <v>#N/A</v>
      </c>
      <c r="Q107" s="1">
        <v>113</v>
      </c>
      <c r="R107" s="30" t="e">
        <f>HLOOKUP($R$118,MASTER!$B$1:$BHF$124,Q107,FALSE)</f>
        <v>#N/A</v>
      </c>
      <c r="S107" s="31" t="e">
        <f>HLOOKUP($S$118,MASTER!$B$1:$BHF$124,Q107,FALSE)</f>
        <v>#N/A</v>
      </c>
      <c r="U107" s="30" t="e">
        <f>HLOOKUP($U$118,MASTER!$B$1:$BHF$124,Q107,FALSE)</f>
        <v>#N/A</v>
      </c>
      <c r="V107" s="31" t="e">
        <f>HLOOKUP($V$118,MASTER!$B$1:$BHF$124,Q107,FALSE)</f>
        <v>#N/A</v>
      </c>
    </row>
    <row r="108" spans="1:22" hidden="1" x14ac:dyDescent="0.15">
      <c r="A108" s="13" t="s">
        <v>18</v>
      </c>
      <c r="B108" s="14"/>
      <c r="C108" s="2"/>
      <c r="E108" s="1"/>
      <c r="N108" s="36">
        <v>114</v>
      </c>
      <c r="O108" s="30" t="e">
        <f>HLOOKUP($O$118,MASTER!$A$1:$BHF$123,N108,FALSE)</f>
        <v>#N/A</v>
      </c>
      <c r="P108" s="31" t="e">
        <f>HLOOKUP($P$118,MASTER!$B$1:$BHF$123,Q108,FALSE)</f>
        <v>#N/A</v>
      </c>
      <c r="Q108" s="1">
        <v>114</v>
      </c>
      <c r="R108" s="30" t="e">
        <f>HLOOKUP($R$118,MASTER!$B$1:$BHF$124,Q108,FALSE)</f>
        <v>#N/A</v>
      </c>
      <c r="S108" s="31" t="e">
        <f>HLOOKUP($S$118,MASTER!$B$1:$BHF$124,Q108,FALSE)</f>
        <v>#N/A</v>
      </c>
      <c r="U108" s="30" t="e">
        <f>HLOOKUP($U$118,MASTER!$B$1:$BHF$124,Q108,FALSE)</f>
        <v>#N/A</v>
      </c>
      <c r="V108" s="31" t="e">
        <f>HLOOKUP($V$118,MASTER!$B$1:$BHF$124,Q108,FALSE)</f>
        <v>#N/A</v>
      </c>
    </row>
    <row r="109" spans="1:22" hidden="1" x14ac:dyDescent="0.15">
      <c r="A109" s="13" t="s">
        <v>20</v>
      </c>
      <c r="B109" s="14"/>
      <c r="C109" s="2"/>
      <c r="E109" s="1"/>
      <c r="N109" s="36">
        <v>115</v>
      </c>
      <c r="O109" s="30" t="e">
        <f>HLOOKUP($O$118,MASTER!$A$1:$BHF$123,N109,FALSE)</f>
        <v>#N/A</v>
      </c>
      <c r="P109" s="31" t="e">
        <f>HLOOKUP($P$118,MASTER!$B$1:$BHF$123,Q109,FALSE)</f>
        <v>#N/A</v>
      </c>
      <c r="Q109" s="1">
        <v>115</v>
      </c>
      <c r="R109" s="30" t="e">
        <f>HLOOKUP($R$118,MASTER!$B$1:$BHF$124,Q109,FALSE)</f>
        <v>#N/A</v>
      </c>
      <c r="S109" s="31" t="e">
        <f>HLOOKUP($S$118,MASTER!$B$1:$BHF$124,Q109,FALSE)</f>
        <v>#N/A</v>
      </c>
      <c r="U109" s="30" t="e">
        <f>HLOOKUP($U$118,MASTER!$B$1:$BHF$124,Q109,FALSE)</f>
        <v>#N/A</v>
      </c>
      <c r="V109" s="31" t="e">
        <f>HLOOKUP($V$118,MASTER!$B$1:$BHF$124,Q109,FALSE)</f>
        <v>#N/A</v>
      </c>
    </row>
    <row r="110" spans="1:22" hidden="1" x14ac:dyDescent="0.15">
      <c r="A110" s="13" t="s">
        <v>21</v>
      </c>
      <c r="B110" s="14"/>
      <c r="C110" s="2"/>
      <c r="E110" s="1"/>
      <c r="N110" s="36">
        <v>116</v>
      </c>
      <c r="O110" s="30" t="e">
        <f>HLOOKUP($O$118,MASTER!$A$1:$BHF$123,N110,FALSE)</f>
        <v>#N/A</v>
      </c>
      <c r="P110" s="31" t="e">
        <f>HLOOKUP($P$118,MASTER!$B$1:$BHF$123,Q110,FALSE)</f>
        <v>#N/A</v>
      </c>
      <c r="Q110" s="1">
        <v>116</v>
      </c>
      <c r="R110" s="30" t="e">
        <f>HLOOKUP($R$118,MASTER!$B$1:$BHF$124,Q110,FALSE)</f>
        <v>#N/A</v>
      </c>
      <c r="S110" s="31" t="e">
        <f>HLOOKUP($S$118,MASTER!$B$1:$BHF$124,Q110,FALSE)</f>
        <v>#N/A</v>
      </c>
      <c r="U110" s="30" t="e">
        <f>HLOOKUP($U$118,MASTER!$B$1:$BHF$124,Q110,FALSE)</f>
        <v>#N/A</v>
      </c>
      <c r="V110" s="31" t="e">
        <f>HLOOKUP($V$118,MASTER!$B$1:$BHF$124,Q110,FALSE)</f>
        <v>#N/A</v>
      </c>
    </row>
    <row r="111" spans="1:22" hidden="1" x14ac:dyDescent="0.15">
      <c r="A111" s="13" t="s">
        <v>20</v>
      </c>
      <c r="B111" s="14"/>
      <c r="C111" s="2"/>
      <c r="E111" s="1"/>
      <c r="N111" s="36">
        <v>117</v>
      </c>
      <c r="O111" s="30" t="e">
        <f>HLOOKUP($O$118,MASTER!$A$1:$BHF$123,N111,FALSE)</f>
        <v>#N/A</v>
      </c>
      <c r="P111" s="31" t="e">
        <f>HLOOKUP($P$118,MASTER!$B$1:$BHF$123,Q111,FALSE)</f>
        <v>#N/A</v>
      </c>
      <c r="Q111" s="1">
        <v>117</v>
      </c>
      <c r="R111" s="30" t="e">
        <f>HLOOKUP($R$118,MASTER!$B$1:$BHF$124,Q111,FALSE)</f>
        <v>#N/A</v>
      </c>
      <c r="S111" s="31" t="e">
        <f>HLOOKUP($S$118,MASTER!$B$1:$BHF$124,Q111,FALSE)</f>
        <v>#N/A</v>
      </c>
      <c r="U111" s="30" t="e">
        <f>HLOOKUP($U$118,MASTER!$B$1:$BHF$124,Q111,FALSE)</f>
        <v>#N/A</v>
      </c>
      <c r="V111" s="31" t="e">
        <f>HLOOKUP($V$118,MASTER!$B$1:$BHF$124,Q111,FALSE)</f>
        <v>#N/A</v>
      </c>
    </row>
    <row r="112" spans="1:22" hidden="1" x14ac:dyDescent="0.15">
      <c r="N112" s="36">
        <v>118</v>
      </c>
      <c r="O112" s="30" t="e">
        <f>HLOOKUP($O$118,MASTER!$A$1:$BHF$123,N112,FALSE)</f>
        <v>#N/A</v>
      </c>
      <c r="P112" s="31" t="e">
        <f>HLOOKUP($P$118,MASTER!$B$1:$BHF$123,Q112,FALSE)</f>
        <v>#N/A</v>
      </c>
      <c r="Q112" s="1">
        <v>118</v>
      </c>
      <c r="R112" s="30" t="e">
        <f>HLOOKUP($R$118,MASTER!$B$1:$BHF$124,Q112,FALSE)</f>
        <v>#N/A</v>
      </c>
      <c r="S112" s="31" t="e">
        <f>HLOOKUP($S$118,MASTER!$B$1:$BHF$124,Q112,FALSE)</f>
        <v>#N/A</v>
      </c>
      <c r="U112" s="30" t="e">
        <f>HLOOKUP($U$118,MASTER!$B$1:$BHF$124,Q112,FALSE)</f>
        <v>#N/A</v>
      </c>
      <c r="V112" s="31" t="e">
        <f>HLOOKUP($V$118,MASTER!$B$1:$BHF$124,Q112,FALSE)</f>
        <v>#N/A</v>
      </c>
    </row>
    <row r="113" spans="1:23" hidden="1" x14ac:dyDescent="0.15">
      <c r="A113" s="1380"/>
      <c r="B113" s="1380"/>
      <c r="N113" s="36">
        <v>119</v>
      </c>
      <c r="O113" s="30" t="e">
        <f>HLOOKUP($O$118,MASTER!$A$1:$BHF$123,N113,FALSE)</f>
        <v>#N/A</v>
      </c>
      <c r="P113" s="31" t="e">
        <f>HLOOKUP($P$118,MASTER!$B$1:$BHF$123,Q113,FALSE)</f>
        <v>#N/A</v>
      </c>
      <c r="Q113" s="1">
        <v>119</v>
      </c>
      <c r="R113" s="30" t="e">
        <f>HLOOKUP($R$118,MASTER!$B$1:$BHF$124,Q113,FALSE)</f>
        <v>#N/A</v>
      </c>
      <c r="S113" s="31" t="e">
        <f>HLOOKUP($S$118,MASTER!$B$1:$BHF$124,Q113,FALSE)</f>
        <v>#N/A</v>
      </c>
      <c r="U113" s="30" t="e">
        <f>HLOOKUP($U$118,MASTER!$B$1:$BHF$124,Q113,FALSE)</f>
        <v>#N/A</v>
      </c>
      <c r="V113" s="31" t="e">
        <f>HLOOKUP($V$118,MASTER!$B$1:$BHF$124,Q113,FALSE)</f>
        <v>#N/A</v>
      </c>
    </row>
    <row r="114" spans="1:23" hidden="1" x14ac:dyDescent="0.15">
      <c r="A114" s="1380"/>
      <c r="B114" s="1380"/>
      <c r="N114" s="36">
        <v>120</v>
      </c>
      <c r="O114" s="30" t="e">
        <f>HLOOKUP($O$118,MASTER!$A$1:$BHF$123,N114,FALSE)</f>
        <v>#N/A</v>
      </c>
      <c r="P114" s="31" t="e">
        <f>HLOOKUP($P$118,MASTER!$B$1:$BHF$123,Q114,FALSE)</f>
        <v>#N/A</v>
      </c>
      <c r="Q114" s="1">
        <v>120</v>
      </c>
      <c r="R114" s="30" t="e">
        <f>HLOOKUP($R$118,MASTER!$B$1:$BHF$124,Q114,FALSE)</f>
        <v>#N/A</v>
      </c>
      <c r="S114" s="31" t="e">
        <f>HLOOKUP($S$118,MASTER!$B$1:$BHF$124,Q114,FALSE)</f>
        <v>#N/A</v>
      </c>
      <c r="U114" s="30" t="e">
        <f>HLOOKUP($U$118,MASTER!$B$1:$BHF$124,Q114,FALSE)</f>
        <v>#N/A</v>
      </c>
      <c r="V114" s="31" t="e">
        <f>HLOOKUP($V$118,MASTER!$B$1:$BHF$124,Q114,FALSE)</f>
        <v>#N/A</v>
      </c>
    </row>
    <row r="115" spans="1:23" hidden="1" x14ac:dyDescent="0.15">
      <c r="A115" s="13" t="s">
        <v>38</v>
      </c>
      <c r="B115" s="15"/>
      <c r="N115" s="36">
        <v>121</v>
      </c>
      <c r="O115" s="30" t="e">
        <f>HLOOKUP($O$118,MASTER!$A$1:$BHF$123,N115,FALSE)</f>
        <v>#N/A</v>
      </c>
      <c r="P115" s="31" t="e">
        <f>HLOOKUP($P$118,MASTER!$B$1:$BHF$123,Q115,FALSE)</f>
        <v>#N/A</v>
      </c>
      <c r="Q115" s="1">
        <v>121</v>
      </c>
      <c r="R115" s="30" t="e">
        <f>HLOOKUP($R$118,MASTER!$B$1:$BHF$124,Q115,FALSE)</f>
        <v>#N/A</v>
      </c>
      <c r="S115" s="31" t="e">
        <f>HLOOKUP($S$118,MASTER!$B$1:$BHF$124,Q115,FALSE)</f>
        <v>#N/A</v>
      </c>
      <c r="U115" s="30" t="e">
        <f>HLOOKUP($U$118,MASTER!$B$1:$BHF$124,Q115,FALSE)</f>
        <v>#N/A</v>
      </c>
      <c r="V115" s="31" t="e">
        <f>HLOOKUP($V$118,MASTER!$B$1:$BHF$124,Q115,FALSE)</f>
        <v>#N/A</v>
      </c>
    </row>
    <row r="116" spans="1:23" hidden="1" x14ac:dyDescent="0.15">
      <c r="A116" s="13" t="s">
        <v>39</v>
      </c>
      <c r="B116" s="14"/>
      <c r="N116" s="36">
        <v>122</v>
      </c>
      <c r="O116" s="30" t="e">
        <f>HLOOKUP($O$118,MASTER!$A$1:$BHF$123,N116,FALSE)</f>
        <v>#N/A</v>
      </c>
      <c r="P116" s="31" t="e">
        <f>HLOOKUP($P$118,MASTER!$B$1:$BHF$123,Q116,FALSE)</f>
        <v>#N/A</v>
      </c>
      <c r="Q116" s="1">
        <v>122</v>
      </c>
      <c r="R116" s="30" t="e">
        <f>HLOOKUP($R$118,MASTER!$B$1:$BHF$124,Q116,FALSE)</f>
        <v>#N/A</v>
      </c>
      <c r="S116" s="31" t="e">
        <f>HLOOKUP($S$118,MASTER!$B$1:$BHF$124,Q116,FALSE)</f>
        <v>#N/A</v>
      </c>
      <c r="U116" s="30" t="e">
        <f>HLOOKUP($U$118,MASTER!$B$1:$BHF$124,Q116,FALSE)</f>
        <v>#N/A</v>
      </c>
      <c r="V116" s="31" t="e">
        <f>HLOOKUP($V$118,MASTER!$B$1:$BHF$124,Q116,FALSE)</f>
        <v>#N/A</v>
      </c>
    </row>
    <row r="117" spans="1:23" ht="14.25" hidden="1" thickBot="1" x14ac:dyDescent="0.2">
      <c r="N117" s="36">
        <v>123</v>
      </c>
      <c r="O117" s="30" t="e">
        <f>HLOOKUP($O$118,MASTER!$A$1:$BHF$123,N117,FALSE)</f>
        <v>#N/A</v>
      </c>
      <c r="P117" s="31" t="e">
        <f>HLOOKUP($P$118,MASTER!$B$1:$BHF$123,Q117,FALSE)</f>
        <v>#N/A</v>
      </c>
      <c r="Q117" s="36">
        <v>123</v>
      </c>
      <c r="R117" s="30" t="e">
        <f>HLOOKUP($R$118,MASTER!$B$1:$BHF$124,Q117,FALSE)</f>
        <v>#N/A</v>
      </c>
      <c r="S117" s="31" t="e">
        <f>HLOOKUP($S$118,MASTER!$B$1:$BHF$124,Q117,FALSE)</f>
        <v>#N/A</v>
      </c>
      <c r="T117" s="36"/>
      <c r="U117" s="30" t="e">
        <f>HLOOKUP($U$118,MASTER!$B$1:$BHF$124,Q117,FALSE)</f>
        <v>#N/A</v>
      </c>
      <c r="V117" s="31" t="e">
        <f>HLOOKUP($V$118,MASTER!$B$1:$BHF$124,Q117,FALSE)</f>
        <v>#N/A</v>
      </c>
    </row>
    <row r="118" spans="1:23" hidden="1" x14ac:dyDescent="0.15">
      <c r="N118" s="1">
        <v>123</v>
      </c>
      <c r="O118" s="34" t="e">
        <f>HLOOKUP($O$1,MASTER!$A$2:$BHF$125,N118,FALSE)</f>
        <v>#N/A</v>
      </c>
      <c r="P118" s="35" t="e">
        <f>O118+1</f>
        <v>#N/A</v>
      </c>
      <c r="Q118" s="35" t="e">
        <f>O118+2</f>
        <v>#N/A</v>
      </c>
      <c r="R118" s="35" t="e">
        <f>O118+3</f>
        <v>#N/A</v>
      </c>
      <c r="S118" s="45" t="e">
        <f>O118+4</f>
        <v>#N/A</v>
      </c>
      <c r="T118" s="55" t="e">
        <f>O118+5</f>
        <v>#N/A</v>
      </c>
      <c r="U118" s="35" t="e">
        <f>O118+6</f>
        <v>#N/A</v>
      </c>
      <c r="V118" s="35" t="e">
        <f>O118+7</f>
        <v>#N/A</v>
      </c>
      <c r="W118" s="56" t="e">
        <f>O118+8</f>
        <v>#N/A</v>
      </c>
    </row>
    <row r="119" spans="1:23" hidden="1" x14ac:dyDescent="0.15">
      <c r="A119" s="1387"/>
      <c r="B119" s="1389"/>
      <c r="C119" s="1389"/>
      <c r="D119" s="1389"/>
      <c r="E119" s="1389"/>
      <c r="F119" s="1389"/>
      <c r="G119" s="1389"/>
      <c r="H119" s="1389"/>
      <c r="I119" s="1388"/>
    </row>
    <row r="120" spans="1:23" hidden="1" x14ac:dyDescent="0.15">
      <c r="A120" s="1387"/>
      <c r="B120" s="1389"/>
      <c r="C120" s="1389"/>
      <c r="D120" s="1389"/>
      <c r="E120" s="1389"/>
      <c r="F120" s="1389"/>
      <c r="G120" s="1389"/>
      <c r="H120" s="1389"/>
      <c r="I120" s="1388"/>
    </row>
    <row r="121" spans="1:23" hidden="1" x14ac:dyDescent="0.15">
      <c r="A121" s="11"/>
      <c r="B121" s="81" t="s">
        <v>40</v>
      </c>
      <c r="C121" s="81" t="s">
        <v>41</v>
      </c>
      <c r="D121" s="81" t="s">
        <v>42</v>
      </c>
      <c r="E121" s="18" t="s">
        <v>43</v>
      </c>
      <c r="F121" s="18" t="s">
        <v>44</v>
      </c>
      <c r="G121" s="18" t="s">
        <v>45</v>
      </c>
      <c r="H121" s="18" t="s">
        <v>46</v>
      </c>
      <c r="I121" s="18" t="s">
        <v>47</v>
      </c>
    </row>
    <row r="122" spans="1:23" hidden="1" x14ac:dyDescent="0.15">
      <c r="A122" s="13" t="s">
        <v>31</v>
      </c>
      <c r="B122" s="14"/>
      <c r="C122" s="14"/>
      <c r="D122" s="14"/>
      <c r="E122" s="14"/>
      <c r="F122" s="14"/>
      <c r="G122" s="14"/>
      <c r="H122" s="14"/>
      <c r="I122" s="14"/>
    </row>
    <row r="123" spans="1:23" hidden="1" x14ac:dyDescent="0.15">
      <c r="A123" s="13" t="s">
        <v>48</v>
      </c>
      <c r="B123" s="14"/>
      <c r="C123" s="14"/>
      <c r="D123" s="14"/>
      <c r="E123" s="14"/>
      <c r="F123" s="14"/>
      <c r="G123" s="14"/>
      <c r="H123" s="14"/>
      <c r="I123" s="14"/>
    </row>
    <row r="124" spans="1:23" hidden="1" x14ac:dyDescent="0.15">
      <c r="A124" s="13" t="s">
        <v>49</v>
      </c>
      <c r="B124" s="14"/>
      <c r="C124" s="14"/>
      <c r="D124" s="14"/>
      <c r="E124" s="14"/>
      <c r="F124" s="14"/>
      <c r="G124" s="14"/>
      <c r="H124" s="14"/>
      <c r="I124" s="14"/>
    </row>
    <row r="125" spans="1:23" hidden="1" x14ac:dyDescent="0.15">
      <c r="A125" s="13" t="s">
        <v>48</v>
      </c>
      <c r="B125" s="14"/>
      <c r="C125" s="14"/>
      <c r="D125" s="14"/>
      <c r="E125" s="14"/>
      <c r="F125" s="14"/>
      <c r="G125" s="14"/>
      <c r="H125" s="14"/>
      <c r="I125" s="14"/>
    </row>
    <row r="126" spans="1:23" hidden="1" x14ac:dyDescent="0.15">
      <c r="A126" s="13" t="s">
        <v>50</v>
      </c>
      <c r="B126" s="14"/>
      <c r="C126" s="14"/>
      <c r="D126" s="14"/>
      <c r="E126" s="14"/>
      <c r="F126" s="14"/>
      <c r="G126" s="14"/>
      <c r="H126" s="14"/>
      <c r="I126" s="14"/>
    </row>
    <row r="127" spans="1:23" hidden="1" x14ac:dyDescent="0.15">
      <c r="A127" s="13" t="s">
        <v>48</v>
      </c>
      <c r="B127" s="14"/>
      <c r="C127" s="14"/>
      <c r="D127" s="14"/>
      <c r="E127" s="14"/>
      <c r="F127" s="14"/>
      <c r="G127" s="14"/>
      <c r="H127" s="14"/>
      <c r="I127" s="14"/>
    </row>
    <row r="128" spans="1:23" hidden="1" x14ac:dyDescent="0.15"/>
    <row r="129" spans="1:6" hidden="1" x14ac:dyDescent="0.15">
      <c r="A129" s="1380"/>
      <c r="B129" s="1380"/>
    </row>
    <row r="130" spans="1:6" hidden="1" x14ac:dyDescent="0.15">
      <c r="A130" s="1380"/>
      <c r="B130" s="1380"/>
    </row>
    <row r="131" spans="1:6" hidden="1" x14ac:dyDescent="0.15">
      <c r="A131" s="13" t="s">
        <v>38</v>
      </c>
      <c r="B131" s="15"/>
    </row>
    <row r="132" spans="1:6" hidden="1" x14ac:dyDescent="0.15">
      <c r="A132" s="13" t="s">
        <v>51</v>
      </c>
      <c r="B132" s="14"/>
    </row>
    <row r="133" spans="1:6" hidden="1" x14ac:dyDescent="0.15"/>
    <row r="134" spans="1:6" hidden="1" x14ac:dyDescent="0.15"/>
    <row r="135" spans="1:6" hidden="1" x14ac:dyDescent="0.15"/>
    <row r="136" spans="1:6" hidden="1" x14ac:dyDescent="0.15">
      <c r="A136" s="1" t="s">
        <v>105</v>
      </c>
    </row>
    <row r="137" spans="1:6" hidden="1" x14ac:dyDescent="0.15">
      <c r="A137" s="1" t="e">
        <f>F40&amp;"曲げモーメント-軸力相関図"&amp;" "&amp;IF(LEN(F37)=3,LEFT(FigLeft,14),LEFT(FigLeft,15))</f>
        <v>#N/A</v>
      </c>
    </row>
    <row r="138" spans="1:6" hidden="1" x14ac:dyDescent="0.15"/>
    <row r="139" spans="1:6" hidden="1" x14ac:dyDescent="0.15"/>
    <row r="140" spans="1:6" hidden="1" x14ac:dyDescent="0.15">
      <c r="A140" s="75" t="e">
        <f>IF(NOT(F40="終局"),IF(LEN(F37)=3,LEFT(FigLeft,14),LEFT(FigLeft,15))&amp;CHAR(10)&amp;O3&amp;CHAR(10)&amp;"                     "&amp;RIGHT(FigLeft,3)&amp;"   "&amp;RIGHT(R2,3)&amp;"   "&amp;RIGHT(U2,3)&amp;CHAR(10)&amp;O4&amp;"      "&amp;P4&amp;"     "&amp;S4&amp;"     "&amp;V4&amp;CHAR(10)&amp;O5&amp;"      "&amp;P5&amp;"     "&amp;S5&amp;"     "&amp;V5,IF(LEN(F37)=3,LEFT(FigLeft,14),LEFT(FigLeft,15))&amp;CHAR(10)&amp;O3&amp;CHAR(10)&amp;"                  "&amp;RIGHT(FigLeft,3)&amp;"          "&amp;RIGHT(R2,3)&amp;"           "&amp;RIGHT(U2,3)&amp;CHAR(10)&amp;"  "&amp;O4&amp;"      "&amp;P4&amp;"     "&amp;S4&amp;"     "&amp;V4&amp;CHAR(10)&amp;O5&amp;"         "&amp;P5&amp;"            "&amp;S5&amp;"            "&amp;V5&amp;"                   ")</f>
        <v>#N/A</v>
      </c>
    </row>
    <row r="141" spans="1:6" hidden="1" x14ac:dyDescent="0.15"/>
    <row r="142" spans="1:6" x14ac:dyDescent="0.15">
      <c r="E142" s="1353" t="s">
        <v>453</v>
      </c>
      <c r="F142" s="20"/>
    </row>
  </sheetData>
  <sheetProtection password="EE4B" sheet="1" objects="1" scenarios="1"/>
  <dataConsolidate/>
  <mergeCells count="50">
    <mergeCell ref="A130:B130"/>
    <mergeCell ref="A93:B93"/>
    <mergeCell ref="A94:B94"/>
    <mergeCell ref="A95:B95"/>
    <mergeCell ref="A100:B100"/>
    <mergeCell ref="A101:B101"/>
    <mergeCell ref="A102:B102"/>
    <mergeCell ref="A113:B113"/>
    <mergeCell ref="A114:B114"/>
    <mergeCell ref="A119:I119"/>
    <mergeCell ref="A120:I120"/>
    <mergeCell ref="A129:B129"/>
    <mergeCell ref="A86:B86"/>
    <mergeCell ref="A65:B65"/>
    <mergeCell ref="A66:B66"/>
    <mergeCell ref="A67:B67"/>
    <mergeCell ref="A72:B72"/>
    <mergeCell ref="A73:B73"/>
    <mergeCell ref="A74:B74"/>
    <mergeCell ref="A78:B78"/>
    <mergeCell ref="A79:B79"/>
    <mergeCell ref="A80:B80"/>
    <mergeCell ref="A84:B84"/>
    <mergeCell ref="A85:B85"/>
    <mergeCell ref="A59:B59"/>
    <mergeCell ref="O9:P9"/>
    <mergeCell ref="R9:S9"/>
    <mergeCell ref="U9:V9"/>
    <mergeCell ref="O11:P11"/>
    <mergeCell ref="R11:S11"/>
    <mergeCell ref="U11:V11"/>
    <mergeCell ref="O13:P13"/>
    <mergeCell ref="R13:S13"/>
    <mergeCell ref="U13:V13"/>
    <mergeCell ref="A51:B51"/>
    <mergeCell ref="A58:B58"/>
    <mergeCell ref="B36:C36"/>
    <mergeCell ref="E36:F36"/>
    <mergeCell ref="O3:P3"/>
    <mergeCell ref="R3:S3"/>
    <mergeCell ref="U3:V3"/>
    <mergeCell ref="O7:P7"/>
    <mergeCell ref="R7:S7"/>
    <mergeCell ref="U7:V7"/>
    <mergeCell ref="O1:P1"/>
    <mergeCell ref="R1:S1"/>
    <mergeCell ref="U1:V1"/>
    <mergeCell ref="O2:P2"/>
    <mergeCell ref="R2:S2"/>
    <mergeCell ref="U2:V2"/>
  </mergeCells>
  <phoneticPr fontId="5"/>
  <conditionalFormatting sqref="F39">
    <cfRule type="expression" dxfId="4" priority="1">
      <formula>AND($F$38=85,$F$39="特壁厚")</formula>
    </cfRule>
    <cfRule type="expression" dxfId="3" priority="3">
      <formula>AND($F$38=85,$F$39="特壁厚")</formula>
    </cfRule>
  </conditionalFormatting>
  <conditionalFormatting sqref="F37">
    <cfRule type="expression" dxfId="2" priority="2">
      <formula>OR(AND($F$37=300,$F$39="特壁厚"),AND(OR($F$37=300,$F$37=350,$F$37=400,$F$37=450),$F$38=123))</formula>
    </cfRule>
  </conditionalFormatting>
  <printOptions horizontalCentered="1" verticalCentered="1"/>
  <pageMargins left="0" right="0" top="0" bottom="0" header="0.31496062992125984" footer="0.31496062992125984"/>
  <pageSetup paperSize="9" scale="86" orientation="landscape" horizontalDpi="300" verticalDpi="300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showInputMessage="1" showErrorMessage="1">
          <x14:formula1>
            <xm:f>'Pulldown Master'!$E$3:$E$6</xm:f>
          </x14:formula1>
          <xm:sqref>F40</xm:sqref>
        </x14:dataValidation>
        <x14:dataValidation type="list" showInputMessage="1" showErrorMessage="1">
          <x14:formula1>
            <xm:f>'Pulldown Master'!$D$3:$D$5</xm:f>
          </x14:formula1>
          <xm:sqref>F39</xm:sqref>
        </x14:dataValidation>
        <x14:dataValidation type="list" showInputMessage="1" showErrorMessage="1">
          <x14:formula1>
            <xm:f>'Pulldown Master'!$C$3:$C$6</xm:f>
          </x14:formula1>
          <xm:sqref>F38</xm:sqref>
        </x14:dataValidation>
        <x14:dataValidation type="list" showInputMessage="1" showErrorMessage="1">
          <x14:formula1>
            <xm:f>'Pulldown Master'!$B$3:$B$15</xm:f>
          </x14:formula1>
          <xm:sqref>F37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W140"/>
  <sheetViews>
    <sheetView view="pageBreakPreview" topLeftCell="A7" zoomScale="70" zoomScaleNormal="60" zoomScaleSheetLayoutView="70" workbookViewId="0">
      <selection activeCell="J42" sqref="J42"/>
    </sheetView>
  </sheetViews>
  <sheetFormatPr defaultColWidth="10.28515625" defaultRowHeight="13.5" x14ac:dyDescent="0.15"/>
  <cols>
    <col min="1" max="2" width="15.5703125" style="1" customWidth="1"/>
    <col min="3" max="3" width="10.7109375" style="1" bestFit="1" customWidth="1"/>
    <col min="4" max="4" width="10.28515625" style="1" customWidth="1"/>
    <col min="5" max="5" width="9" style="2" bestFit="1" customWidth="1"/>
    <col min="6" max="14" width="10.28515625" style="1" customWidth="1"/>
    <col min="15" max="16" width="17.85546875" style="1" customWidth="1"/>
    <col min="17" max="17" width="2.42578125" style="1" customWidth="1"/>
    <col min="18" max="19" width="17.85546875" style="1" customWidth="1"/>
    <col min="20" max="20" width="2.42578125" style="1" customWidth="1"/>
    <col min="21" max="22" width="17.85546875" style="1" customWidth="1"/>
    <col min="23" max="23" width="2.42578125" style="1" customWidth="1"/>
    <col min="24" max="16384" width="10.28515625" style="1"/>
  </cols>
  <sheetData>
    <row r="1" spans="1:22" ht="14.25" thickBot="1" x14ac:dyDescent="0.2">
      <c r="O1" s="1370" t="e">
        <f>HLOOKUP(H41,MASTER!A2:BHF125,1,FALSE)</f>
        <v>#N/A</v>
      </c>
      <c r="P1" s="1371"/>
      <c r="R1" s="1372" t="e">
        <f>HLOOKUP($R$118,MASTER!$B$1:$BHF$124,8,FALSE)</f>
        <v>#N/A</v>
      </c>
      <c r="S1" s="1373"/>
      <c r="U1" s="1372" t="e">
        <f>HLOOKUP($U$118,MASTER!$B$1:$BHF$124,8,FALSE)</f>
        <v>#N/A</v>
      </c>
      <c r="V1" s="1373"/>
    </row>
    <row r="2" spans="1:22" ht="14.25" thickBot="1" x14ac:dyDescent="0.2">
      <c r="O2" s="1370" t="e">
        <f>HLOOKUP($O$118,MASTER!$A$1:$BHF$123,8,FALSE)</f>
        <v>#N/A</v>
      </c>
      <c r="P2" s="1371"/>
      <c r="R2" s="1372" t="e">
        <f>HLOOKUP($R$118,MASTER!$B$1:$BHF$124,8,FALSE)</f>
        <v>#N/A</v>
      </c>
      <c r="S2" s="1373"/>
      <c r="U2" s="1372" t="e">
        <f>HLOOKUP($U$118,MASTER!$B$1:$BHF$124,8,FALSE)</f>
        <v>#N/A</v>
      </c>
      <c r="V2" s="1373"/>
    </row>
    <row r="3" spans="1:22" x14ac:dyDescent="0.15">
      <c r="B3" s="3"/>
      <c r="O3" s="1374" t="e">
        <f>HLOOKUP($O$118,MASTER!$A$1:$BHF$123,9,FALSE)</f>
        <v>#N/A</v>
      </c>
      <c r="P3" s="1375"/>
      <c r="R3" s="1376" t="e">
        <f>HLOOKUP($R$118,MASTER!$B$1:$BHF$124,9,FALSE)</f>
        <v>#N/A</v>
      </c>
      <c r="S3" s="1377"/>
      <c r="U3" s="1374" t="e">
        <f>HLOOKUP($U$118,MASTER!$B$1:$BHF$124,9,FALSE)</f>
        <v>#N/A</v>
      </c>
      <c r="V3" s="1375"/>
    </row>
    <row r="4" spans="1:22" x14ac:dyDescent="0.15">
      <c r="A4" s="4"/>
      <c r="B4" s="3"/>
      <c r="O4" s="53" t="e">
        <f>HLOOKUP(H41,MASTER!A2:BHF123,9,FALSE)</f>
        <v>#N/A</v>
      </c>
      <c r="P4" s="24" t="e">
        <f>HLOOKUP($P$118,MASTER!$B$1:$BHF$123,10,FALSE)</f>
        <v>#N/A</v>
      </c>
      <c r="R4" s="53" t="e">
        <f>HLOOKUP($R$118,MASTER!$B$1:$BHF$124,10,FALSE)</f>
        <v>#N/A</v>
      </c>
      <c r="S4" s="24" t="e">
        <f>HLOOKUP($S$118,MASTER!$B$1:$BHF$124,10,FALSE)</f>
        <v>#N/A</v>
      </c>
      <c r="U4" s="53" t="e">
        <f>HLOOKUP($R$118,MASTER!$B$1:$BHF$124,10,FALSE)</f>
        <v>#N/A</v>
      </c>
      <c r="V4" s="24" t="e">
        <f>HLOOKUP($V$118,MASTER!$B$1:$BHF$124,10,FALSE)</f>
        <v>#N/A</v>
      </c>
    </row>
    <row r="5" spans="1:22" ht="14.25" thickBot="1" x14ac:dyDescent="0.2">
      <c r="A5" s="4"/>
      <c r="B5" s="3"/>
      <c r="O5" s="54" t="e">
        <f>HLOOKUP(H41,MASTER!A2:BHF124,10,FALSE)</f>
        <v>#N/A</v>
      </c>
      <c r="P5" s="57" t="e">
        <f>HLOOKUP($P$118,MASTER!$B$1:$BHF$123,11,FALSE)</f>
        <v>#N/A</v>
      </c>
      <c r="R5" s="54" t="e">
        <f>HLOOKUP($R$118,MASTER!$B$1:$BHF$124,11,FALSE)</f>
        <v>#N/A</v>
      </c>
      <c r="S5" s="57" t="e">
        <f>HLOOKUP($S$118,MASTER!$B$1:$BHF$124,11,FALSE)</f>
        <v>#N/A</v>
      </c>
      <c r="U5" s="54" t="e">
        <f>HLOOKUP($R$118,MASTER!$B$1:$BHF$124,11,FALSE)</f>
        <v>#N/A</v>
      </c>
      <c r="V5" s="88" t="e">
        <f>HLOOKUP($V$118,MASTER!$B$1:$BHF$124,11,FALSE)</f>
        <v>#N/A</v>
      </c>
    </row>
    <row r="6" spans="1:22" ht="14.25" thickBot="1" x14ac:dyDescent="0.2">
      <c r="A6" s="4"/>
      <c r="B6" s="3"/>
      <c r="O6" s="5" t="s">
        <v>9</v>
      </c>
      <c r="P6" s="6" t="s">
        <v>10</v>
      </c>
      <c r="R6" s="5" t="s">
        <v>9</v>
      </c>
      <c r="S6" s="6" t="s">
        <v>10</v>
      </c>
      <c r="U6" s="5" t="s">
        <v>9</v>
      </c>
      <c r="V6" s="6" t="s">
        <v>10</v>
      </c>
    </row>
    <row r="7" spans="1:22" x14ac:dyDescent="0.15">
      <c r="A7" s="4"/>
      <c r="B7" s="3"/>
      <c r="N7" s="50">
        <v>6</v>
      </c>
      <c r="O7" s="1378" t="e">
        <f>HLOOKUP($O$118,MASTER!$A$1:$BHF$123,13,FALSE)</f>
        <v>#N/A</v>
      </c>
      <c r="P7" s="1379"/>
      <c r="Q7" s="1">
        <v>13</v>
      </c>
      <c r="R7" s="1378" t="e">
        <f>HLOOKUP($R$118,MASTER!$B$1:$BHF$124,Q7,FALSE)</f>
        <v>#N/A</v>
      </c>
      <c r="S7" s="1379"/>
      <c r="U7" s="1378" t="e">
        <f>HLOOKUP($U$118,MASTER!$B$1:$BHF$124,Q7,FALSE)</f>
        <v>#N/A</v>
      </c>
      <c r="V7" s="1379"/>
    </row>
    <row r="8" spans="1:22" x14ac:dyDescent="0.15">
      <c r="A8" s="4"/>
      <c r="B8" s="3"/>
      <c r="N8" s="50">
        <v>7</v>
      </c>
      <c r="O8" s="25" t="e">
        <f>HLOOKUP($O$118,MASTER!$A$1:$BHF$123,14,FALSE)</f>
        <v>#N/A</v>
      </c>
      <c r="P8" s="28" t="e">
        <f>HLOOKUP($P$118,MASTER!$B$1:$BHF$123,Q8,FALSE)</f>
        <v>#N/A</v>
      </c>
      <c r="Q8" s="1">
        <v>14</v>
      </c>
      <c r="R8" s="25" t="e">
        <f>HLOOKUP($R$118,MASTER!$B$1:$BHF$124,Q8,FALSE)</f>
        <v>#N/A</v>
      </c>
      <c r="S8" s="28" t="e">
        <f>HLOOKUP($S$118,MASTER!$B$1:$BHF$124,Q8,FALSE)</f>
        <v>#N/A</v>
      </c>
      <c r="U8" s="25" t="e">
        <f>HLOOKUP($U$118,MASTER!$B$1:$BHF$124,Q8,FALSE)</f>
        <v>#N/A</v>
      </c>
      <c r="V8" s="28" t="e">
        <f>HLOOKUP($V$118,MASTER!$B$1:$BHF$124,Q8,FALSE)</f>
        <v>#N/A</v>
      </c>
    </row>
    <row r="9" spans="1:22" x14ac:dyDescent="0.15">
      <c r="A9" s="4"/>
      <c r="B9" s="3"/>
      <c r="N9" s="50">
        <v>8</v>
      </c>
      <c r="O9" s="1381" t="e">
        <f>HLOOKUP($O$118,MASTER!$A$1:$BHF$123,15,FALSE)</f>
        <v>#N/A</v>
      </c>
      <c r="P9" s="1382"/>
      <c r="Q9" s="1">
        <v>15</v>
      </c>
      <c r="R9" s="1381" t="e">
        <f>HLOOKUP($R$118,MASTER!$B$1:$BHF$124,Q9,FALSE)</f>
        <v>#N/A</v>
      </c>
      <c r="S9" s="1382"/>
      <c r="U9" s="1381" t="e">
        <f>HLOOKUP($U$118,MASTER!$B$1:$BHF$124,Q9,FALSE)</f>
        <v>#N/A</v>
      </c>
      <c r="V9" s="1382"/>
    </row>
    <row r="10" spans="1:22" x14ac:dyDescent="0.15">
      <c r="A10" s="4"/>
      <c r="B10" s="3"/>
      <c r="N10" s="50">
        <v>9</v>
      </c>
      <c r="O10" s="25" t="e">
        <f>HLOOKUP($O$118,MASTER!$A$1:$BHF$123,16,FALSE)</f>
        <v>#N/A</v>
      </c>
      <c r="P10" s="28" t="e">
        <f>HLOOKUP($P$118,MASTER!$B$1:$BHF$123,Q10,FALSE)</f>
        <v>#N/A</v>
      </c>
      <c r="Q10" s="1">
        <v>16</v>
      </c>
      <c r="R10" s="25" t="e">
        <f>HLOOKUP($R$118,MASTER!$B$1:$BHF$124,Q10,FALSE)</f>
        <v>#N/A</v>
      </c>
      <c r="S10" s="28" t="e">
        <f>HLOOKUP($S$118,MASTER!$B$1:$BHF$124,Q10,FALSE)</f>
        <v>#N/A</v>
      </c>
      <c r="U10" s="25" t="e">
        <f>HLOOKUP($U$118,MASTER!$B$1:$BHF$124,Q10,FALSE)</f>
        <v>#N/A</v>
      </c>
      <c r="V10" s="28" t="e">
        <f>HLOOKUP($V$118,MASTER!$B$1:$BHF$124,Q10,FALSE)</f>
        <v>#N/A</v>
      </c>
    </row>
    <row r="11" spans="1:22" x14ac:dyDescent="0.15">
      <c r="A11" s="4"/>
      <c r="B11" s="3"/>
      <c r="N11" s="50">
        <v>10</v>
      </c>
      <c r="O11" s="1381" t="e">
        <f>HLOOKUP($O$118,MASTER!$A$1:$BHF$123,17,FALSE)</f>
        <v>#N/A</v>
      </c>
      <c r="P11" s="1382"/>
      <c r="Q11" s="1">
        <v>17</v>
      </c>
      <c r="R11" s="1381" t="e">
        <f>HLOOKUP($R$118,MASTER!$B$1:$BHF$124,Q11,FALSE)</f>
        <v>#N/A</v>
      </c>
      <c r="S11" s="1382"/>
      <c r="U11" s="1381" t="e">
        <f>HLOOKUP($U$118,MASTER!$B$1:$BHF$124,Q11,FALSE)</f>
        <v>#N/A</v>
      </c>
      <c r="V11" s="1382"/>
    </row>
    <row r="12" spans="1:22" x14ac:dyDescent="0.15">
      <c r="A12" s="4"/>
      <c r="B12" s="3"/>
      <c r="N12" s="36">
        <v>11</v>
      </c>
      <c r="O12" s="25" t="e">
        <f>HLOOKUP($O$118,MASTER!$A$1:$BHF$123,18,FALSE)</f>
        <v>#N/A</v>
      </c>
      <c r="P12" s="28" t="e">
        <f>HLOOKUP($P$118,MASTER!$B$1:$BHF$123,Q12,FALSE)</f>
        <v>#N/A</v>
      </c>
      <c r="Q12" s="1">
        <v>18</v>
      </c>
      <c r="R12" s="25" t="e">
        <f>HLOOKUP($R$118,MASTER!$B$1:$BHF$124,Q12,FALSE)</f>
        <v>#N/A</v>
      </c>
      <c r="S12" s="28" t="e">
        <f>HLOOKUP($S$118,MASTER!$B$1:$BHF$124,Q12,FALSE)</f>
        <v>#N/A</v>
      </c>
      <c r="U12" s="25" t="e">
        <f>HLOOKUP($U$118,MASTER!$B$1:$BHF$124,Q12,FALSE)</f>
        <v>#N/A</v>
      </c>
      <c r="V12" s="28" t="e">
        <f>HLOOKUP($V$118,MASTER!$B$1:$BHF$124,Q12,FALSE)</f>
        <v>#N/A</v>
      </c>
    </row>
    <row r="13" spans="1:22" x14ac:dyDescent="0.15">
      <c r="A13" s="4"/>
      <c r="B13" s="3"/>
      <c r="N13" s="36">
        <v>12</v>
      </c>
      <c r="O13" s="1383" t="e">
        <f>HLOOKUP($O$118,MASTER!$A$1:$BHF$123,19,FALSE)</f>
        <v>#N/A</v>
      </c>
      <c r="P13" s="1384"/>
      <c r="Q13" s="1">
        <v>19</v>
      </c>
      <c r="R13" s="1383" t="e">
        <f>HLOOKUP($R$118,MASTER!$B$1:$BHF$124,Q13,FALSE)</f>
        <v>#N/A</v>
      </c>
      <c r="S13" s="1384"/>
      <c r="U13" s="1381" t="e">
        <f>HLOOKUP($U$118,MASTER!$B$1:$BHF$124,Q13,FALSE)</f>
        <v>#N/A</v>
      </c>
      <c r="V13" s="1382"/>
    </row>
    <row r="14" spans="1:22" ht="14.25" thickBot="1" x14ac:dyDescent="0.2">
      <c r="A14" s="4"/>
      <c r="B14" s="3"/>
      <c r="N14" s="36">
        <v>13</v>
      </c>
      <c r="O14" s="26" t="e">
        <f>HLOOKUP($O$118,MASTER!$A$1:$BHF$123,20,FALSE)</f>
        <v>#N/A</v>
      </c>
      <c r="P14" s="29" t="e">
        <f>HLOOKUP($P$118,MASTER!$B$1:$BHF$123,Q14,FALSE)</f>
        <v>#N/A</v>
      </c>
      <c r="Q14" s="1">
        <v>20</v>
      </c>
      <c r="R14" s="26" t="e">
        <f>HLOOKUP($R$118,MASTER!$B$1:$BHF$124,Q14,FALSE)</f>
        <v>#N/A</v>
      </c>
      <c r="S14" s="29" t="e">
        <f>HLOOKUP($S$118,MASTER!$B$1:$BHF$124,Q14,FALSE)</f>
        <v>#N/A</v>
      </c>
      <c r="U14" s="26" t="e">
        <f>HLOOKUP($U$118,MASTER!$B$1:$BHF$124,Q14,FALSE)</f>
        <v>#N/A</v>
      </c>
      <c r="V14" s="29" t="e">
        <f>HLOOKUP($V$118,MASTER!$B$1:$BHF$124,Q14,FALSE)</f>
        <v>#N/A</v>
      </c>
    </row>
    <row r="15" spans="1:22" x14ac:dyDescent="0.15">
      <c r="A15" s="4"/>
      <c r="B15" s="3"/>
      <c r="N15" s="36">
        <v>21</v>
      </c>
      <c r="O15" s="30" t="e">
        <f>HLOOKUP($O$118,MASTER!$A$1:$BHF$123,N15,FALSE)</f>
        <v>#N/A</v>
      </c>
      <c r="P15" s="31" t="e">
        <f>HLOOKUP($P$118,MASTER!$B$1:$BHF$123,Q15,FALSE)</f>
        <v>#N/A</v>
      </c>
      <c r="Q15" s="1">
        <v>21</v>
      </c>
      <c r="R15" s="30" t="e">
        <f>HLOOKUP($R$118,MASTER!$B$1:$BHF$124,Q15,FALSE)</f>
        <v>#N/A</v>
      </c>
      <c r="S15" s="31" t="e">
        <f>HLOOKUP($S$118,MASTER!$B$1:$BHF$124,Q15,FALSE)</f>
        <v>#N/A</v>
      </c>
      <c r="U15" s="30" t="e">
        <f>HLOOKUP($U$118,MASTER!$B$1:$BHF$124,Q15,FALSE)</f>
        <v>#N/A</v>
      </c>
      <c r="V15" s="31" t="e">
        <f>HLOOKUP($V$118,MASTER!$B$1:$BHF$124,Q15,FALSE)</f>
        <v>#N/A</v>
      </c>
    </row>
    <row r="16" spans="1:22" x14ac:dyDescent="0.15">
      <c r="A16" s="4"/>
      <c r="B16" s="3"/>
      <c r="N16" s="36">
        <v>22</v>
      </c>
      <c r="O16" s="30" t="e">
        <f>HLOOKUP($O$118,MASTER!$A$1:$BHF$123,N16,FALSE)</f>
        <v>#N/A</v>
      </c>
      <c r="P16" s="31" t="e">
        <f>HLOOKUP($P$118,MASTER!$B$1:$BHF$123,Q16,FALSE)</f>
        <v>#N/A</v>
      </c>
      <c r="Q16" s="1">
        <v>22</v>
      </c>
      <c r="R16" s="30" t="e">
        <f>HLOOKUP($R$118,MASTER!$B$1:$BHF$124,Q16,FALSE)</f>
        <v>#N/A</v>
      </c>
      <c r="S16" s="31" t="e">
        <f>HLOOKUP($S$118,MASTER!$B$1:$BHF$124,Q16,FALSE)</f>
        <v>#N/A</v>
      </c>
      <c r="U16" s="30" t="e">
        <f>HLOOKUP($U$118,MASTER!$B$1:$BHF$124,Q16,FALSE)</f>
        <v>#N/A</v>
      </c>
      <c r="V16" s="31" t="e">
        <f>HLOOKUP($V$118,MASTER!$B$1:$BHF$124,Q16,FALSE)</f>
        <v>#N/A</v>
      </c>
    </row>
    <row r="17" spans="1:22" x14ac:dyDescent="0.15">
      <c r="A17" s="4"/>
      <c r="B17" s="3"/>
      <c r="N17" s="36">
        <v>23</v>
      </c>
      <c r="O17" s="30" t="e">
        <f>HLOOKUP($O$118,MASTER!$A$1:$BHF$123,N17,FALSE)</f>
        <v>#N/A</v>
      </c>
      <c r="P17" s="31" t="e">
        <f>HLOOKUP($P$118,MASTER!$B$1:$BHF$123,Q17,FALSE)</f>
        <v>#N/A</v>
      </c>
      <c r="Q17" s="1">
        <v>23</v>
      </c>
      <c r="R17" s="30" t="e">
        <f>HLOOKUP($R$118,MASTER!$B$1:$BHF$124,Q17,FALSE)</f>
        <v>#N/A</v>
      </c>
      <c r="S17" s="31" t="e">
        <f>HLOOKUP($S$118,MASTER!$B$1:$BHF$124,Q17,FALSE)</f>
        <v>#N/A</v>
      </c>
      <c r="U17" s="30" t="e">
        <f>HLOOKUP($U$118,MASTER!$B$1:$BHF$124,Q17,FALSE)</f>
        <v>#N/A</v>
      </c>
      <c r="V17" s="31" t="e">
        <f>HLOOKUP($V$118,MASTER!$B$1:$BHF$124,Q17,FALSE)</f>
        <v>#N/A</v>
      </c>
    </row>
    <row r="18" spans="1:22" x14ac:dyDescent="0.15">
      <c r="A18" s="4"/>
      <c r="B18" s="3"/>
      <c r="N18" s="36">
        <v>24</v>
      </c>
      <c r="O18" s="30" t="e">
        <f>HLOOKUP($O$118,MASTER!$A$1:$BHF$123,N18,FALSE)</f>
        <v>#N/A</v>
      </c>
      <c r="P18" s="31" t="e">
        <f>HLOOKUP($P$118,MASTER!$B$1:$BHF$123,Q18,FALSE)</f>
        <v>#N/A</v>
      </c>
      <c r="Q18" s="1">
        <v>24</v>
      </c>
      <c r="R18" s="30" t="e">
        <f>HLOOKUP($R$118,MASTER!$B$1:$BHF$124,Q18,FALSE)</f>
        <v>#N/A</v>
      </c>
      <c r="S18" s="31" t="e">
        <f>HLOOKUP($S$118,MASTER!$B$1:$BHF$124,Q18,FALSE)</f>
        <v>#N/A</v>
      </c>
      <c r="U18" s="30" t="e">
        <f>HLOOKUP($U$118,MASTER!$B$1:$BHF$124,Q18,FALSE)</f>
        <v>#N/A</v>
      </c>
      <c r="V18" s="31" t="e">
        <f>HLOOKUP($V$118,MASTER!$B$1:$BHF$124,Q18,FALSE)</f>
        <v>#N/A</v>
      </c>
    </row>
    <row r="19" spans="1:22" x14ac:dyDescent="0.15">
      <c r="A19" s="4"/>
      <c r="B19" s="3"/>
      <c r="N19" s="36">
        <v>25</v>
      </c>
      <c r="O19" s="30" t="e">
        <f>HLOOKUP($O$118,MASTER!$A$1:$BHF$123,N19,FALSE)</f>
        <v>#N/A</v>
      </c>
      <c r="P19" s="31" t="e">
        <f>HLOOKUP($P$118,MASTER!$B$1:$BHF$123,Q19,FALSE)</f>
        <v>#N/A</v>
      </c>
      <c r="Q19" s="1">
        <v>25</v>
      </c>
      <c r="R19" s="30" t="e">
        <f>HLOOKUP($R$118,MASTER!$B$1:$BHF$124,Q19,FALSE)</f>
        <v>#N/A</v>
      </c>
      <c r="S19" s="31" t="e">
        <f>HLOOKUP($S$118,MASTER!$B$1:$BHF$124,Q19,FALSE)</f>
        <v>#N/A</v>
      </c>
      <c r="U19" s="30" t="e">
        <f>HLOOKUP($U$118,MASTER!$B$1:$BHF$124,Q19,FALSE)</f>
        <v>#N/A</v>
      </c>
      <c r="V19" s="31" t="e">
        <f>HLOOKUP($V$118,MASTER!$B$1:$BHF$124,Q19,FALSE)</f>
        <v>#N/A</v>
      </c>
    </row>
    <row r="20" spans="1:22" x14ac:dyDescent="0.15">
      <c r="A20" s="4"/>
      <c r="B20" s="3"/>
      <c r="N20" s="36">
        <v>26</v>
      </c>
      <c r="O20" s="30" t="e">
        <f>HLOOKUP($O$118,MASTER!$A$1:$BHF$123,N20,FALSE)</f>
        <v>#N/A</v>
      </c>
      <c r="P20" s="31" t="e">
        <f>HLOOKUP($P$118,MASTER!$B$1:$BHF$123,Q20,FALSE)</f>
        <v>#N/A</v>
      </c>
      <c r="Q20" s="1">
        <v>26</v>
      </c>
      <c r="R20" s="30" t="e">
        <f>HLOOKUP($R$118,MASTER!$B$1:$BHF$124,Q20,FALSE)</f>
        <v>#N/A</v>
      </c>
      <c r="S20" s="31" t="e">
        <f>HLOOKUP($S$118,MASTER!$B$1:$BHF$124,Q20,FALSE)</f>
        <v>#N/A</v>
      </c>
      <c r="U20" s="30" t="e">
        <f>HLOOKUP($U$118,MASTER!$B$1:$BHF$124,Q20,FALSE)</f>
        <v>#N/A</v>
      </c>
      <c r="V20" s="31" t="e">
        <f>HLOOKUP($V$118,MASTER!$B$1:$BHF$124,Q20,FALSE)</f>
        <v>#N/A</v>
      </c>
    </row>
    <row r="21" spans="1:22" x14ac:dyDescent="0.15">
      <c r="A21" s="4"/>
      <c r="B21" s="3"/>
      <c r="N21" s="36">
        <v>27</v>
      </c>
      <c r="O21" s="30" t="e">
        <f>HLOOKUP($O$118,MASTER!$A$1:$BHF$123,N21,FALSE)</f>
        <v>#N/A</v>
      </c>
      <c r="P21" s="31" t="e">
        <f>HLOOKUP($P$118,MASTER!$B$1:$BHF$123,Q21,FALSE)</f>
        <v>#N/A</v>
      </c>
      <c r="Q21" s="1">
        <v>27</v>
      </c>
      <c r="R21" s="30" t="e">
        <f>HLOOKUP($R$118,MASTER!$B$1:$BHF$124,Q21,FALSE)</f>
        <v>#N/A</v>
      </c>
      <c r="S21" s="31" t="e">
        <f>HLOOKUP($S$118,MASTER!$B$1:$BHF$124,Q21,FALSE)</f>
        <v>#N/A</v>
      </c>
      <c r="U21" s="30" t="e">
        <f>HLOOKUP($U$118,MASTER!$B$1:$BHF$124,Q21,FALSE)</f>
        <v>#N/A</v>
      </c>
      <c r="V21" s="31" t="e">
        <f>HLOOKUP($V$118,MASTER!$B$1:$BHF$124,Q21,FALSE)</f>
        <v>#N/A</v>
      </c>
    </row>
    <row r="22" spans="1:22" x14ac:dyDescent="0.15">
      <c r="A22" s="4"/>
      <c r="B22" s="3"/>
      <c r="N22" s="36">
        <v>28</v>
      </c>
      <c r="O22" s="30" t="e">
        <f>HLOOKUP($O$118,MASTER!$A$1:$BHF$123,N22,FALSE)</f>
        <v>#N/A</v>
      </c>
      <c r="P22" s="31" t="e">
        <f>HLOOKUP($P$118,MASTER!$B$1:$BHF$123,Q22,FALSE)</f>
        <v>#N/A</v>
      </c>
      <c r="Q22" s="1">
        <v>28</v>
      </c>
      <c r="R22" s="30" t="e">
        <f>HLOOKUP($R$118,MASTER!$B$1:$BHF$124,Q22,FALSE)</f>
        <v>#N/A</v>
      </c>
      <c r="S22" s="31" t="e">
        <f>HLOOKUP($S$118,MASTER!$B$1:$BHF$124,Q22,FALSE)</f>
        <v>#N/A</v>
      </c>
      <c r="U22" s="30" t="e">
        <f>HLOOKUP($U$118,MASTER!$B$1:$BHF$124,Q22,FALSE)</f>
        <v>#N/A</v>
      </c>
      <c r="V22" s="31" t="e">
        <f>HLOOKUP($V$118,MASTER!$B$1:$BHF$124,Q22,FALSE)</f>
        <v>#N/A</v>
      </c>
    </row>
    <row r="23" spans="1:22" x14ac:dyDescent="0.15">
      <c r="A23" s="4"/>
      <c r="B23" s="3"/>
      <c r="N23" s="36">
        <v>29</v>
      </c>
      <c r="O23" s="30" t="e">
        <f>HLOOKUP($O$118,MASTER!$A$1:$BHF$123,N23,FALSE)</f>
        <v>#N/A</v>
      </c>
      <c r="P23" s="31" t="e">
        <f>HLOOKUP($P$118,MASTER!$B$1:$BHF$123,Q23,FALSE)</f>
        <v>#N/A</v>
      </c>
      <c r="Q23" s="1">
        <v>29</v>
      </c>
      <c r="R23" s="30" t="e">
        <f>HLOOKUP($R$118,MASTER!$B$1:$BHF$124,Q23,FALSE)</f>
        <v>#N/A</v>
      </c>
      <c r="S23" s="31" t="e">
        <f>HLOOKUP($S$118,MASTER!$B$1:$BHF$124,Q23,FALSE)</f>
        <v>#N/A</v>
      </c>
      <c r="U23" s="30" t="e">
        <f>HLOOKUP($U$118,MASTER!$B$1:$BHF$124,Q23,FALSE)</f>
        <v>#N/A</v>
      </c>
      <c r="V23" s="31" t="e">
        <f>HLOOKUP($V$118,MASTER!$B$1:$BHF$124,Q23,FALSE)</f>
        <v>#N/A</v>
      </c>
    </row>
    <row r="24" spans="1:22" x14ac:dyDescent="0.15">
      <c r="A24" s="4"/>
      <c r="B24" s="3"/>
      <c r="N24" s="36">
        <v>30</v>
      </c>
      <c r="O24" s="30" t="e">
        <f>HLOOKUP($O$118,MASTER!$A$1:$BHF$123,N24,FALSE)</f>
        <v>#N/A</v>
      </c>
      <c r="P24" s="31" t="e">
        <f>HLOOKUP($P$118,MASTER!$B$1:$BHF$123,Q24,FALSE)</f>
        <v>#N/A</v>
      </c>
      <c r="Q24" s="1">
        <v>30</v>
      </c>
      <c r="R24" s="30" t="e">
        <f>HLOOKUP($R$118,MASTER!$B$1:$BHF$124,Q24,FALSE)</f>
        <v>#N/A</v>
      </c>
      <c r="S24" s="31" t="e">
        <f>HLOOKUP($S$118,MASTER!$B$1:$BHF$124,Q24,FALSE)</f>
        <v>#N/A</v>
      </c>
      <c r="U24" s="30" t="e">
        <f>HLOOKUP($U$118,MASTER!$B$1:$BHF$124,Q24,FALSE)</f>
        <v>#N/A</v>
      </c>
      <c r="V24" s="31" t="e">
        <f>HLOOKUP($V$118,MASTER!$B$1:$BHF$124,Q24,FALSE)</f>
        <v>#N/A</v>
      </c>
    </row>
    <row r="25" spans="1:22" x14ac:dyDescent="0.15">
      <c r="A25" s="4"/>
      <c r="B25" s="3"/>
      <c r="N25" s="36">
        <v>31</v>
      </c>
      <c r="O25" s="30" t="e">
        <f>HLOOKUP($O$118,MASTER!$A$1:$BHF$123,N25,FALSE)</f>
        <v>#N/A</v>
      </c>
      <c r="P25" s="31" t="e">
        <f>HLOOKUP($P$118,MASTER!$B$1:$BHF$123,Q25,FALSE)</f>
        <v>#N/A</v>
      </c>
      <c r="Q25" s="1">
        <v>31</v>
      </c>
      <c r="R25" s="30" t="e">
        <f>HLOOKUP($R$118,MASTER!$B$1:$BHF$124,Q25,FALSE)</f>
        <v>#N/A</v>
      </c>
      <c r="S25" s="31" t="e">
        <f>HLOOKUP($S$118,MASTER!$B$1:$BHF$124,Q25,FALSE)</f>
        <v>#N/A</v>
      </c>
      <c r="U25" s="30" t="e">
        <f>HLOOKUP($U$118,MASTER!$B$1:$BHF$124,Q25,FALSE)</f>
        <v>#N/A</v>
      </c>
      <c r="V25" s="31" t="e">
        <f>HLOOKUP($V$118,MASTER!$B$1:$BHF$124,Q25,FALSE)</f>
        <v>#N/A</v>
      </c>
    </row>
    <row r="26" spans="1:22" x14ac:dyDescent="0.15">
      <c r="A26" s="4"/>
      <c r="B26" s="3"/>
      <c r="N26" s="36">
        <v>32</v>
      </c>
      <c r="O26" s="30" t="e">
        <f>HLOOKUP($O$118,MASTER!$A$1:$BHF$123,N26,FALSE)</f>
        <v>#N/A</v>
      </c>
      <c r="P26" s="31" t="e">
        <f>HLOOKUP($P$118,MASTER!$B$1:$BHF$123,Q26,FALSE)</f>
        <v>#N/A</v>
      </c>
      <c r="Q26" s="1">
        <v>32</v>
      </c>
      <c r="R26" s="30" t="e">
        <f>HLOOKUP($R$118,MASTER!$B$1:$BHF$124,Q26,FALSE)</f>
        <v>#N/A</v>
      </c>
      <c r="S26" s="31" t="e">
        <f>HLOOKUP($S$118,MASTER!$B$1:$BHF$124,Q26,FALSE)</f>
        <v>#N/A</v>
      </c>
      <c r="U26" s="30" t="e">
        <f>HLOOKUP($U$118,MASTER!$B$1:$BHF$124,Q26,FALSE)</f>
        <v>#N/A</v>
      </c>
      <c r="V26" s="31" t="e">
        <f>HLOOKUP($V$118,MASTER!$B$1:$BHF$124,Q26,FALSE)</f>
        <v>#N/A</v>
      </c>
    </row>
    <row r="27" spans="1:22" x14ac:dyDescent="0.15">
      <c r="A27" s="4"/>
      <c r="B27" s="3"/>
      <c r="N27" s="36">
        <v>33</v>
      </c>
      <c r="O27" s="30" t="e">
        <f>HLOOKUP($O$118,MASTER!$A$1:$BHF$123,N27,FALSE)</f>
        <v>#N/A</v>
      </c>
      <c r="P27" s="31" t="e">
        <f>HLOOKUP($P$118,MASTER!$B$1:$BHF$123,Q27,FALSE)</f>
        <v>#N/A</v>
      </c>
      <c r="Q27" s="1">
        <v>33</v>
      </c>
      <c r="R27" s="30" t="e">
        <f>HLOOKUP($R$118,MASTER!$B$1:$BHF$124,Q27,FALSE)</f>
        <v>#N/A</v>
      </c>
      <c r="S27" s="31" t="e">
        <f>HLOOKUP($S$118,MASTER!$B$1:$BHF$124,Q27,FALSE)</f>
        <v>#N/A</v>
      </c>
      <c r="U27" s="30" t="e">
        <f>HLOOKUP($U$118,MASTER!$B$1:$BHF$124,Q27,FALSE)</f>
        <v>#N/A</v>
      </c>
      <c r="V27" s="31" t="e">
        <f>HLOOKUP($V$118,MASTER!$B$1:$BHF$124,Q27,FALSE)</f>
        <v>#N/A</v>
      </c>
    </row>
    <row r="28" spans="1:22" x14ac:dyDescent="0.15">
      <c r="A28" s="4"/>
      <c r="B28" s="3"/>
      <c r="N28" s="36">
        <v>34</v>
      </c>
      <c r="O28" s="30" t="e">
        <f>HLOOKUP($O$118,MASTER!$A$1:$BHF$123,N28,FALSE)</f>
        <v>#N/A</v>
      </c>
      <c r="P28" s="31" t="e">
        <f>HLOOKUP($P$118,MASTER!$B$1:$BHF$123,Q28,FALSE)</f>
        <v>#N/A</v>
      </c>
      <c r="Q28" s="1">
        <v>34</v>
      </c>
      <c r="R28" s="30" t="e">
        <f>HLOOKUP($R$118,MASTER!$B$1:$BHF$124,Q28,FALSE)</f>
        <v>#N/A</v>
      </c>
      <c r="S28" s="31" t="e">
        <f>HLOOKUP($S$118,MASTER!$B$1:$BHF$124,Q28,FALSE)</f>
        <v>#N/A</v>
      </c>
      <c r="U28" s="30" t="e">
        <f>HLOOKUP($U$118,MASTER!$B$1:$BHF$124,Q28,FALSE)</f>
        <v>#N/A</v>
      </c>
      <c r="V28" s="31" t="e">
        <f>HLOOKUP($V$118,MASTER!$B$1:$BHF$124,Q28,FALSE)</f>
        <v>#N/A</v>
      </c>
    </row>
    <row r="29" spans="1:22" x14ac:dyDescent="0.15">
      <c r="A29" s="4"/>
      <c r="B29" s="3"/>
      <c r="N29" s="36">
        <v>35</v>
      </c>
      <c r="O29" s="30" t="e">
        <f>HLOOKUP($O$118,MASTER!$A$1:$BHF$123,N29,FALSE)</f>
        <v>#N/A</v>
      </c>
      <c r="P29" s="31" t="e">
        <f>HLOOKUP($P$118,MASTER!$B$1:$BHF$123,Q29,FALSE)</f>
        <v>#N/A</v>
      </c>
      <c r="Q29" s="1">
        <v>35</v>
      </c>
      <c r="R29" s="30" t="e">
        <f>HLOOKUP($R$118,MASTER!$B$1:$BHF$124,Q29,FALSE)</f>
        <v>#N/A</v>
      </c>
      <c r="S29" s="31" t="e">
        <f>HLOOKUP($S$118,MASTER!$B$1:$BHF$124,Q29,FALSE)</f>
        <v>#N/A</v>
      </c>
      <c r="U29" s="30" t="e">
        <f>HLOOKUP($U$118,MASTER!$B$1:$BHF$124,Q29,FALSE)</f>
        <v>#N/A</v>
      </c>
      <c r="V29" s="31" t="e">
        <f>HLOOKUP($V$118,MASTER!$B$1:$BHF$124,Q29,FALSE)</f>
        <v>#N/A</v>
      </c>
    </row>
    <row r="30" spans="1:22" x14ac:dyDescent="0.15">
      <c r="A30" s="4"/>
      <c r="B30" s="3"/>
      <c r="N30" s="36">
        <v>36</v>
      </c>
      <c r="O30" s="30" t="e">
        <f>HLOOKUP($O$118,MASTER!$A$1:$BHF$123,N30,FALSE)</f>
        <v>#N/A</v>
      </c>
      <c r="P30" s="31" t="e">
        <f>HLOOKUP($P$118,MASTER!$B$1:$BHF$123,Q30,FALSE)</f>
        <v>#N/A</v>
      </c>
      <c r="Q30" s="1">
        <v>36</v>
      </c>
      <c r="R30" s="30" t="e">
        <f>HLOOKUP($R$118,MASTER!$B$1:$BHF$124,Q30,FALSE)</f>
        <v>#N/A</v>
      </c>
      <c r="S30" s="31" t="e">
        <f>HLOOKUP($S$118,MASTER!$B$1:$BHF$124,Q30,FALSE)</f>
        <v>#N/A</v>
      </c>
      <c r="U30" s="30" t="e">
        <f>HLOOKUP($U$118,MASTER!$B$1:$BHF$124,Q30,FALSE)</f>
        <v>#N/A</v>
      </c>
      <c r="V30" s="31" t="e">
        <f>HLOOKUP($V$118,MASTER!$B$1:$BHF$124,Q30,FALSE)</f>
        <v>#N/A</v>
      </c>
    </row>
    <row r="31" spans="1:22" x14ac:dyDescent="0.15">
      <c r="N31" s="36">
        <v>37</v>
      </c>
      <c r="O31" s="30" t="e">
        <f>HLOOKUP($O$118,MASTER!$A$1:$BHF$123,N31,FALSE)</f>
        <v>#N/A</v>
      </c>
      <c r="P31" s="31" t="e">
        <f>HLOOKUP($P$118,MASTER!$B$1:$BHF$123,Q31,FALSE)</f>
        <v>#N/A</v>
      </c>
      <c r="Q31" s="1">
        <v>37</v>
      </c>
      <c r="R31" s="30" t="e">
        <f>HLOOKUP($R$118,MASTER!$B$1:$BHF$124,Q31,FALSE)</f>
        <v>#N/A</v>
      </c>
      <c r="S31" s="31" t="e">
        <f>HLOOKUP($S$118,MASTER!$B$1:$BHF$124,Q31,FALSE)</f>
        <v>#N/A</v>
      </c>
      <c r="U31" s="30" t="e">
        <f>HLOOKUP($U$118,MASTER!$B$1:$BHF$124,Q31,FALSE)</f>
        <v>#N/A</v>
      </c>
      <c r="V31" s="31" t="e">
        <f>HLOOKUP($V$118,MASTER!$B$1:$BHF$124,Q31,FALSE)</f>
        <v>#N/A</v>
      </c>
    </row>
    <row r="32" spans="1:22" x14ac:dyDescent="0.15">
      <c r="N32" s="36">
        <v>38</v>
      </c>
      <c r="O32" s="30" t="e">
        <f>HLOOKUP($O$118,MASTER!$A$1:$BHF$123,N32,FALSE)</f>
        <v>#N/A</v>
      </c>
      <c r="P32" s="31" t="e">
        <f>HLOOKUP($P$118,MASTER!$B$1:$BHF$123,Q32,FALSE)</f>
        <v>#N/A</v>
      </c>
      <c r="Q32" s="1">
        <v>38</v>
      </c>
      <c r="R32" s="30" t="e">
        <f>HLOOKUP($R$118,MASTER!$B$1:$BHF$124,Q32,FALSE)</f>
        <v>#N/A</v>
      </c>
      <c r="S32" s="31" t="e">
        <f>HLOOKUP($S$118,MASTER!$B$1:$BHF$124,Q32,FALSE)</f>
        <v>#N/A</v>
      </c>
      <c r="U32" s="30" t="e">
        <f>HLOOKUP($U$118,MASTER!$B$1:$BHF$124,Q32,FALSE)</f>
        <v>#N/A</v>
      </c>
      <c r="V32" s="31" t="e">
        <f>HLOOKUP($V$118,MASTER!$B$1:$BHF$124,Q32,FALSE)</f>
        <v>#N/A</v>
      </c>
    </row>
    <row r="33" spans="1:22" x14ac:dyDescent="0.15">
      <c r="E33" s="1"/>
      <c r="N33" s="36">
        <v>39</v>
      </c>
      <c r="O33" s="30" t="e">
        <f>HLOOKUP($O$118,MASTER!$A$1:$BHF$123,N33,FALSE)</f>
        <v>#N/A</v>
      </c>
      <c r="P33" s="31" t="e">
        <f>HLOOKUP($P$118,MASTER!$B$1:$BHF$123,Q33,FALSE)</f>
        <v>#N/A</v>
      </c>
      <c r="Q33" s="1">
        <v>39</v>
      </c>
      <c r="R33" s="30" t="e">
        <f>HLOOKUP($R$118,MASTER!$B$1:$BHF$124,Q33,FALSE)</f>
        <v>#N/A</v>
      </c>
      <c r="S33" s="31" t="e">
        <f>HLOOKUP($S$118,MASTER!$B$1:$BHF$124,Q33,FALSE)</f>
        <v>#N/A</v>
      </c>
      <c r="U33" s="30" t="e">
        <f>HLOOKUP($U$118,MASTER!$B$1:$BHF$124,Q33,FALSE)</f>
        <v>#N/A</v>
      </c>
      <c r="V33" s="31" t="e">
        <f>HLOOKUP($V$118,MASTER!$B$1:$BHF$124,Q33,FALSE)</f>
        <v>#N/A</v>
      </c>
    </row>
    <row r="34" spans="1:22" x14ac:dyDescent="0.15">
      <c r="E34" s="1"/>
      <c r="N34" s="36">
        <v>40</v>
      </c>
      <c r="O34" s="30" t="e">
        <f>HLOOKUP($O$118,MASTER!$A$1:$BHF$123,N34,FALSE)</f>
        <v>#N/A</v>
      </c>
      <c r="P34" s="31" t="e">
        <f>HLOOKUP($P$118,MASTER!$B$1:$BHF$123,Q34,FALSE)</f>
        <v>#N/A</v>
      </c>
      <c r="Q34" s="1">
        <v>40</v>
      </c>
      <c r="R34" s="30" t="e">
        <f>HLOOKUP($R$118,MASTER!$B$1:$BHF$124,Q34,FALSE)</f>
        <v>#N/A</v>
      </c>
      <c r="S34" s="31" t="e">
        <f>HLOOKUP($S$118,MASTER!$B$1:$BHF$124,Q34,FALSE)</f>
        <v>#N/A</v>
      </c>
      <c r="U34" s="30" t="e">
        <f>HLOOKUP($U$118,MASTER!$B$1:$BHF$124,Q34,FALSE)</f>
        <v>#N/A</v>
      </c>
      <c r="V34" s="31" t="e">
        <f>HLOOKUP($V$118,MASTER!$B$1:$BHF$124,Q34,FALSE)</f>
        <v>#N/A</v>
      </c>
    </row>
    <row r="35" spans="1:22" x14ac:dyDescent="0.15">
      <c r="E35" s="1"/>
      <c r="N35" s="36">
        <v>41</v>
      </c>
      <c r="O35" s="30" t="e">
        <f>HLOOKUP($O$118,MASTER!$A$1:$BHF$123,N35,FALSE)</f>
        <v>#N/A</v>
      </c>
      <c r="P35" s="31" t="e">
        <f>HLOOKUP($P$118,MASTER!$B$1:$BHF$123,Q35,FALSE)</f>
        <v>#N/A</v>
      </c>
      <c r="Q35" s="1">
        <v>41</v>
      </c>
      <c r="R35" s="30" t="e">
        <f>HLOOKUP($R$118,MASTER!$B$1:$BHF$124,Q35,FALSE)</f>
        <v>#N/A</v>
      </c>
      <c r="S35" s="31" t="e">
        <f>HLOOKUP($S$118,MASTER!$B$1:$BHF$124,Q35,FALSE)</f>
        <v>#N/A</v>
      </c>
      <c r="U35" s="30" t="e">
        <f>HLOOKUP($U$118,MASTER!$B$1:$BHF$124,Q35,FALSE)</f>
        <v>#N/A</v>
      </c>
      <c r="V35" s="31" t="e">
        <f>HLOOKUP($V$118,MASTER!$B$1:$BHF$124,Q35,FALSE)</f>
        <v>#N/A</v>
      </c>
    </row>
    <row r="36" spans="1:22" x14ac:dyDescent="0.15">
      <c r="E36" s="1"/>
      <c r="N36" s="36">
        <v>42</v>
      </c>
      <c r="O36" s="30" t="e">
        <f>HLOOKUP($O$118,MASTER!$A$1:$BHF$123,N36,FALSE)</f>
        <v>#N/A</v>
      </c>
      <c r="P36" s="31" t="e">
        <f>HLOOKUP($P$118,MASTER!$B$1:$BHF$123,Q36,FALSE)</f>
        <v>#N/A</v>
      </c>
      <c r="Q36" s="1">
        <v>42</v>
      </c>
      <c r="R36" s="30" t="e">
        <f>HLOOKUP($R$118,MASTER!$B$1:$BHF$124,Q36,FALSE)</f>
        <v>#N/A</v>
      </c>
      <c r="S36" s="31" t="e">
        <f>HLOOKUP($S$118,MASTER!$B$1:$BHF$124,Q36,FALSE)</f>
        <v>#N/A</v>
      </c>
      <c r="U36" s="30" t="e">
        <f>HLOOKUP($U$118,MASTER!$B$1:$BHF$124,Q36,FALSE)</f>
        <v>#N/A</v>
      </c>
      <c r="V36" s="31" t="e">
        <f>HLOOKUP($V$118,MASTER!$B$1:$BHF$124,Q36,FALSE)</f>
        <v>#N/A</v>
      </c>
    </row>
    <row r="37" spans="1:22" x14ac:dyDescent="0.15">
      <c r="D37" s="9" t="s">
        <v>13</v>
      </c>
      <c r="E37" s="10">
        <f>グラフ!C37</f>
        <v>0</v>
      </c>
      <c r="G37" s="19" t="s">
        <v>60</v>
      </c>
      <c r="H37" s="23">
        <f>グラフ!F37</f>
        <v>0</v>
      </c>
      <c r="I37" s="86" t="str">
        <f>IF(AND(H37=300,H39="特壁厚"),"※特壁厚製品のφ300はありません",IF(AND(OR(H37=300,H37=350,H37=400,H37=450),H38=123),"※123N級製品はφ500～となります",""))</f>
        <v/>
      </c>
      <c r="N37" s="36">
        <v>43</v>
      </c>
      <c r="O37" s="30" t="e">
        <f>HLOOKUP($O$118,MASTER!$A$1:$BHF$123,N37,FALSE)</f>
        <v>#N/A</v>
      </c>
      <c r="P37" s="31" t="e">
        <f>HLOOKUP($P$118,MASTER!$B$1:$BHF$123,Q37,FALSE)</f>
        <v>#N/A</v>
      </c>
      <c r="Q37" s="1">
        <v>43</v>
      </c>
      <c r="R37" s="30" t="e">
        <f>HLOOKUP($R$118,MASTER!$B$1:$BHF$124,Q37,FALSE)</f>
        <v>#N/A</v>
      </c>
      <c r="S37" s="31" t="e">
        <f>HLOOKUP($S$118,MASTER!$B$1:$BHF$124,Q37,FALSE)</f>
        <v>#N/A</v>
      </c>
      <c r="U37" s="30" t="e">
        <f>HLOOKUP($U$118,MASTER!$B$1:$BHF$124,Q37,FALSE)</f>
        <v>#N/A</v>
      </c>
      <c r="V37" s="31" t="e">
        <f>HLOOKUP($V$118,MASTER!$B$1:$BHF$124,Q37,FALSE)</f>
        <v>#N/A</v>
      </c>
    </row>
    <row r="38" spans="1:22" ht="15" customHeight="1" x14ac:dyDescent="0.15">
      <c r="D38" s="9" t="s">
        <v>17</v>
      </c>
      <c r="E38" s="10">
        <f>グラフ!C38</f>
        <v>0</v>
      </c>
      <c r="F38" s="12"/>
      <c r="G38" s="19" t="s">
        <v>57</v>
      </c>
      <c r="H38" s="23">
        <f>グラフ!F38</f>
        <v>0</v>
      </c>
      <c r="N38" s="36">
        <v>44</v>
      </c>
      <c r="O38" s="30" t="e">
        <f>HLOOKUP($O$118,MASTER!$A$1:$BHF$123,N38,FALSE)</f>
        <v>#N/A</v>
      </c>
      <c r="P38" s="31" t="e">
        <f>HLOOKUP($P$118,MASTER!$B$1:$BHF$123,Q38,FALSE)</f>
        <v>#N/A</v>
      </c>
      <c r="Q38" s="1">
        <v>44</v>
      </c>
      <c r="R38" s="30" t="e">
        <f>HLOOKUP($R$118,MASTER!$B$1:$BHF$124,Q38,FALSE)</f>
        <v>#N/A</v>
      </c>
      <c r="S38" s="31" t="e">
        <f>HLOOKUP($S$118,MASTER!$B$1:$BHF$124,Q38,FALSE)</f>
        <v>#N/A</v>
      </c>
      <c r="U38" s="30" t="e">
        <f>HLOOKUP($U$118,MASTER!$B$1:$BHF$124,Q38,FALSE)</f>
        <v>#N/A</v>
      </c>
      <c r="V38" s="31" t="e">
        <f>HLOOKUP($V$118,MASTER!$B$1:$BHF$124,Q38,FALSE)</f>
        <v>#N/A</v>
      </c>
    </row>
    <row r="39" spans="1:22" ht="15" customHeight="1" x14ac:dyDescent="0.15">
      <c r="D39" s="9" t="s">
        <v>19</v>
      </c>
      <c r="E39" s="10">
        <f>グラフ!C39</f>
        <v>0</v>
      </c>
      <c r="G39" s="46" t="s">
        <v>58</v>
      </c>
      <c r="H39" s="47">
        <f>グラフ!F39</f>
        <v>0</v>
      </c>
      <c r="I39" s="86" t="str">
        <f>IF(AND(H38=85,H39="特壁厚"),"※85N級製品の特壁厚はありません","")</f>
        <v/>
      </c>
      <c r="N39" s="36">
        <v>45</v>
      </c>
      <c r="O39" s="30" t="e">
        <f>HLOOKUP($O$118,MASTER!$A$1:$BHF$123,N39,FALSE)</f>
        <v>#N/A</v>
      </c>
      <c r="P39" s="31" t="e">
        <f>HLOOKUP($P$118,MASTER!$B$1:$BHF$123,Q39,FALSE)</f>
        <v>#N/A</v>
      </c>
      <c r="Q39" s="1">
        <v>45</v>
      </c>
      <c r="R39" s="30" t="e">
        <f>HLOOKUP($R$118,MASTER!$B$1:$BHF$124,Q39,FALSE)</f>
        <v>#N/A</v>
      </c>
      <c r="S39" s="31" t="e">
        <f>HLOOKUP($S$118,MASTER!$B$1:$BHF$124,Q39,FALSE)</f>
        <v>#N/A</v>
      </c>
      <c r="U39" s="30" t="e">
        <f>HLOOKUP($U$118,MASTER!$B$1:$BHF$124,Q39,FALSE)</f>
        <v>#N/A</v>
      </c>
      <c r="V39" s="31" t="e">
        <f>HLOOKUP($V$118,MASTER!$B$1:$BHF$124,Q39,FALSE)</f>
        <v>#N/A</v>
      </c>
    </row>
    <row r="40" spans="1:22" ht="15" customHeight="1" x14ac:dyDescent="0.15">
      <c r="E40" s="1"/>
      <c r="G40" s="19" t="s">
        <v>69</v>
      </c>
      <c r="H40" s="48">
        <f>グラフ!F40</f>
        <v>0</v>
      </c>
      <c r="N40" s="36">
        <v>46</v>
      </c>
      <c r="O40" s="30" t="e">
        <f>HLOOKUP($O$118,MASTER!$A$1:$BHF$123,N40,FALSE)</f>
        <v>#N/A</v>
      </c>
      <c r="P40" s="31" t="e">
        <f>HLOOKUP($P$118,MASTER!$B$1:$BHF$123,Q40,FALSE)</f>
        <v>#N/A</v>
      </c>
      <c r="Q40" s="1">
        <v>46</v>
      </c>
      <c r="R40" s="30" t="e">
        <f>HLOOKUP($R$118,MASTER!$B$1:$BHF$124,Q40,FALSE)</f>
        <v>#N/A</v>
      </c>
      <c r="S40" s="31" t="e">
        <f>HLOOKUP($S$118,MASTER!$B$1:$BHF$124,Q40,FALSE)</f>
        <v>#N/A</v>
      </c>
      <c r="U40" s="30" t="e">
        <f>HLOOKUP($U$118,MASTER!$B$1:$BHF$124,Q40,FALSE)</f>
        <v>#N/A</v>
      </c>
      <c r="V40" s="31" t="e">
        <f>HLOOKUP($V$118,MASTER!$B$1:$BHF$124,Q40,FALSE)</f>
        <v>#N/A</v>
      </c>
    </row>
    <row r="41" spans="1:22" ht="15" customHeight="1" x14ac:dyDescent="0.15">
      <c r="D41" s="1">
        <f>E39</f>
        <v>0</v>
      </c>
      <c r="E41" s="1">
        <v>0</v>
      </c>
      <c r="H41" s="49" t="str">
        <f>H37&amp;H38&amp;H39&amp;H40</f>
        <v>0000</v>
      </c>
      <c r="N41" s="36">
        <v>47</v>
      </c>
      <c r="O41" s="30" t="e">
        <f>HLOOKUP($O$118,MASTER!$A$1:$BHF$123,N41,FALSE)</f>
        <v>#N/A</v>
      </c>
      <c r="P41" s="31" t="e">
        <f>HLOOKUP($P$118,MASTER!$B$1:$BHF$123,Q41,FALSE)</f>
        <v>#N/A</v>
      </c>
      <c r="Q41" s="1">
        <v>47</v>
      </c>
      <c r="R41" s="30" t="e">
        <f>HLOOKUP($R$118,MASTER!$B$1:$BHF$124,Q41,FALSE)</f>
        <v>#N/A</v>
      </c>
      <c r="S41" s="31" t="e">
        <f>HLOOKUP($S$118,MASTER!$B$1:$BHF$124,Q41,FALSE)</f>
        <v>#N/A</v>
      </c>
      <c r="U41" s="30" t="e">
        <f>HLOOKUP($U$118,MASTER!$B$1:$BHF$124,Q41,FALSE)</f>
        <v>#N/A</v>
      </c>
      <c r="V41" s="31" t="e">
        <f>HLOOKUP($V$118,MASTER!$B$1:$BHF$124,Q41,FALSE)</f>
        <v>#N/A</v>
      </c>
    </row>
    <row r="42" spans="1:22" ht="15" customHeight="1" x14ac:dyDescent="0.15">
      <c r="D42" s="1">
        <f>E39</f>
        <v>0</v>
      </c>
      <c r="E42" s="1">
        <f>E37</f>
        <v>0</v>
      </c>
      <c r="N42" s="36">
        <v>48</v>
      </c>
      <c r="O42" s="30" t="e">
        <f>HLOOKUP($O$118,MASTER!$A$1:$BHF$123,N42,FALSE)</f>
        <v>#N/A</v>
      </c>
      <c r="P42" s="31" t="e">
        <f>HLOOKUP($P$118,MASTER!$B$1:$BHF$123,Q42,FALSE)</f>
        <v>#N/A</v>
      </c>
      <c r="Q42" s="1">
        <v>48</v>
      </c>
      <c r="R42" s="30" t="e">
        <f>HLOOKUP($R$118,MASTER!$B$1:$BHF$124,Q42,FALSE)</f>
        <v>#N/A</v>
      </c>
      <c r="S42" s="31" t="e">
        <f>HLOOKUP($S$118,MASTER!$B$1:$BHF$124,Q42,FALSE)</f>
        <v>#N/A</v>
      </c>
      <c r="U42" s="30" t="e">
        <f>HLOOKUP($U$118,MASTER!$B$1:$BHF$124,Q42,FALSE)</f>
        <v>#N/A</v>
      </c>
      <c r="V42" s="31" t="e">
        <f>HLOOKUP($V$118,MASTER!$B$1:$BHF$124,Q42,FALSE)</f>
        <v>#N/A</v>
      </c>
    </row>
    <row r="43" spans="1:22" ht="15" customHeight="1" x14ac:dyDescent="0.15">
      <c r="A43" s="82" t="s">
        <v>11</v>
      </c>
      <c r="B43" s="81"/>
      <c r="C43" s="81"/>
      <c r="D43" s="1">
        <f>E38</f>
        <v>0</v>
      </c>
      <c r="E43" s="1">
        <f>E37</f>
        <v>0</v>
      </c>
      <c r="N43" s="36">
        <v>49</v>
      </c>
      <c r="O43" s="30" t="e">
        <f>HLOOKUP($O$118,MASTER!$A$1:$BHF$123,N43,FALSE)</f>
        <v>#N/A</v>
      </c>
      <c r="P43" s="31" t="e">
        <f>HLOOKUP($P$118,MASTER!$B$1:$BHF$123,Q43,FALSE)</f>
        <v>#N/A</v>
      </c>
      <c r="Q43" s="1">
        <v>49</v>
      </c>
      <c r="R43" s="30" t="e">
        <f>HLOOKUP($R$118,MASTER!$B$1:$BHF$124,Q43,FALSE)</f>
        <v>#N/A</v>
      </c>
      <c r="S43" s="31" t="e">
        <f>HLOOKUP($S$118,MASTER!$B$1:$BHF$124,Q43,FALSE)</f>
        <v>#N/A</v>
      </c>
      <c r="U43" s="30" t="e">
        <f>HLOOKUP($U$118,MASTER!$B$1:$BHF$124,Q43,FALSE)</f>
        <v>#N/A</v>
      </c>
      <c r="V43" s="31" t="e">
        <f>HLOOKUP($V$118,MASTER!$B$1:$BHF$124,Q43,FALSE)</f>
        <v>#N/A</v>
      </c>
    </row>
    <row r="44" spans="1:22" ht="15.75" x14ac:dyDescent="0.15">
      <c r="A44" s="82" t="s">
        <v>12</v>
      </c>
      <c r="B44" s="81"/>
      <c r="C44" s="81"/>
      <c r="D44" s="1">
        <f>E38</f>
        <v>0</v>
      </c>
      <c r="E44" s="1">
        <v>0</v>
      </c>
      <c r="N44" s="36">
        <v>50</v>
      </c>
      <c r="O44" s="30" t="e">
        <f>HLOOKUP($O$118,MASTER!$A$1:$BHF$123,N44,FALSE)</f>
        <v>#N/A</v>
      </c>
      <c r="P44" s="31" t="e">
        <f>HLOOKUP($P$118,MASTER!$B$1:$BHF$123,Q44,FALSE)</f>
        <v>#N/A</v>
      </c>
      <c r="Q44" s="1">
        <v>50</v>
      </c>
      <c r="R44" s="30" t="e">
        <f>HLOOKUP($R$118,MASTER!$B$1:$BHF$124,Q44,FALSE)</f>
        <v>#N/A</v>
      </c>
      <c r="S44" s="31" t="e">
        <f>HLOOKUP($S$118,MASTER!$B$1:$BHF$124,Q44,FALSE)</f>
        <v>#N/A</v>
      </c>
      <c r="U44" s="30" t="e">
        <f>HLOOKUP($U$118,MASTER!$B$1:$BHF$124,Q44,FALSE)</f>
        <v>#N/A</v>
      </c>
      <c r="V44" s="31" t="e">
        <f>HLOOKUP($V$118,MASTER!$B$1:$BHF$124,Q44,FALSE)</f>
        <v>#N/A</v>
      </c>
    </row>
    <row r="45" spans="1:22" x14ac:dyDescent="0.15">
      <c r="A45" s="11"/>
      <c r="B45" s="7" t="s">
        <v>14</v>
      </c>
      <c r="C45" s="7" t="s">
        <v>15</v>
      </c>
      <c r="D45" s="7" t="s">
        <v>16</v>
      </c>
      <c r="E45" s="1"/>
      <c r="N45" s="36">
        <v>51</v>
      </c>
      <c r="O45" s="30" t="e">
        <f>HLOOKUP($O$118,MASTER!$A$1:$BHF$123,N45,FALSE)</f>
        <v>#N/A</v>
      </c>
      <c r="P45" s="31" t="e">
        <f>HLOOKUP($P$118,MASTER!$B$1:$BHF$123,Q45,FALSE)</f>
        <v>#N/A</v>
      </c>
      <c r="Q45" s="1">
        <v>51</v>
      </c>
      <c r="R45" s="30" t="e">
        <f>HLOOKUP($R$118,MASTER!$B$1:$BHF$124,Q45,FALSE)</f>
        <v>#N/A</v>
      </c>
      <c r="S45" s="31" t="e">
        <f>HLOOKUP($S$118,MASTER!$B$1:$BHF$124,Q45,FALSE)</f>
        <v>#N/A</v>
      </c>
      <c r="U45" s="30" t="e">
        <f>HLOOKUP($U$118,MASTER!$B$1:$BHF$124,Q45,FALSE)</f>
        <v>#N/A</v>
      </c>
      <c r="V45" s="31" t="e">
        <f>HLOOKUP($V$118,MASTER!$B$1:$BHF$124,Q45,FALSE)</f>
        <v>#N/A</v>
      </c>
    </row>
    <row r="46" spans="1:22" x14ac:dyDescent="0.15">
      <c r="A46" s="13" t="s">
        <v>18</v>
      </c>
      <c r="B46" s="14" t="s">
        <v>0</v>
      </c>
      <c r="C46" s="14" t="s">
        <v>0</v>
      </c>
      <c r="D46" s="14" t="s">
        <v>0</v>
      </c>
      <c r="E46" s="1"/>
      <c r="N46" s="36">
        <v>52</v>
      </c>
      <c r="O46" s="30" t="e">
        <f>HLOOKUP($O$118,MASTER!$A$1:$BHF$123,N46,FALSE)</f>
        <v>#N/A</v>
      </c>
      <c r="P46" s="31" t="e">
        <f>HLOOKUP($P$118,MASTER!$B$1:$BHF$123,Q46,FALSE)</f>
        <v>#N/A</v>
      </c>
      <c r="Q46" s="1">
        <v>52</v>
      </c>
      <c r="R46" s="30" t="e">
        <f>HLOOKUP($R$118,MASTER!$B$1:$BHF$124,Q46,FALSE)</f>
        <v>#N/A</v>
      </c>
      <c r="S46" s="31" t="e">
        <f>HLOOKUP($S$118,MASTER!$B$1:$BHF$124,Q46,FALSE)</f>
        <v>#N/A</v>
      </c>
      <c r="U46" s="30" t="e">
        <f>HLOOKUP($U$118,MASTER!$B$1:$BHF$124,Q46,FALSE)</f>
        <v>#N/A</v>
      </c>
      <c r="V46" s="31" t="e">
        <f>HLOOKUP($V$118,MASTER!$B$1:$BHF$124,Q46,FALSE)</f>
        <v>#N/A</v>
      </c>
    </row>
    <row r="47" spans="1:22" x14ac:dyDescent="0.15">
      <c r="A47" s="13" t="s">
        <v>20</v>
      </c>
      <c r="B47" s="14" t="s">
        <v>1</v>
      </c>
      <c r="C47" s="14" t="s">
        <v>1</v>
      </c>
      <c r="D47" s="14" t="s">
        <v>1</v>
      </c>
      <c r="E47" s="1"/>
      <c r="N47" s="36">
        <v>53</v>
      </c>
      <c r="O47" s="30" t="e">
        <f>HLOOKUP($O$118,MASTER!$A$1:$BHF$123,N47,FALSE)</f>
        <v>#N/A</v>
      </c>
      <c r="P47" s="31" t="e">
        <f>HLOOKUP($P$118,MASTER!$B$1:$BHF$123,Q47,FALSE)</f>
        <v>#N/A</v>
      </c>
      <c r="Q47" s="1">
        <v>53</v>
      </c>
      <c r="R47" s="30" t="e">
        <f>HLOOKUP($R$118,MASTER!$B$1:$BHF$124,Q47,FALSE)</f>
        <v>#N/A</v>
      </c>
      <c r="S47" s="31" t="e">
        <f>HLOOKUP($S$118,MASTER!$B$1:$BHF$124,Q47,FALSE)</f>
        <v>#N/A</v>
      </c>
      <c r="U47" s="30" t="e">
        <f>HLOOKUP($U$118,MASTER!$B$1:$BHF$124,Q47,FALSE)</f>
        <v>#N/A</v>
      </c>
      <c r="V47" s="31" t="e">
        <f>HLOOKUP($V$118,MASTER!$B$1:$BHF$124,Q47,FALSE)</f>
        <v>#N/A</v>
      </c>
    </row>
    <row r="48" spans="1:22" x14ac:dyDescent="0.15">
      <c r="A48" s="13" t="s">
        <v>21</v>
      </c>
      <c r="B48" s="14" t="s">
        <v>2</v>
      </c>
      <c r="C48" s="14" t="s">
        <v>3</v>
      </c>
      <c r="D48" s="14" t="s">
        <v>4</v>
      </c>
      <c r="E48" s="1"/>
      <c r="N48" s="36">
        <v>54</v>
      </c>
      <c r="O48" s="30" t="e">
        <f>HLOOKUP($O$118,MASTER!$A$1:$BHF$123,N48,FALSE)</f>
        <v>#N/A</v>
      </c>
      <c r="P48" s="31" t="e">
        <f>HLOOKUP($P$118,MASTER!$B$1:$BHF$123,Q48,FALSE)</f>
        <v>#N/A</v>
      </c>
      <c r="Q48" s="1">
        <v>54</v>
      </c>
      <c r="R48" s="30" t="e">
        <f>HLOOKUP($R$118,MASTER!$B$1:$BHF$124,Q48,FALSE)</f>
        <v>#N/A</v>
      </c>
      <c r="S48" s="31" t="e">
        <f>HLOOKUP($S$118,MASTER!$B$1:$BHF$124,Q48,FALSE)</f>
        <v>#N/A</v>
      </c>
      <c r="U48" s="30" t="e">
        <f>HLOOKUP($U$118,MASTER!$B$1:$BHF$124,Q48,FALSE)</f>
        <v>#N/A</v>
      </c>
      <c r="V48" s="31" t="e">
        <f>HLOOKUP($V$118,MASTER!$B$1:$BHF$124,Q48,FALSE)</f>
        <v>#N/A</v>
      </c>
    </row>
    <row r="49" spans="1:22" x14ac:dyDescent="0.15">
      <c r="A49" s="13" t="s">
        <v>20</v>
      </c>
      <c r="B49" s="14" t="s">
        <v>3</v>
      </c>
      <c r="C49" s="14" t="s">
        <v>5</v>
      </c>
      <c r="D49" s="14" t="s">
        <v>6</v>
      </c>
      <c r="E49" s="1"/>
      <c r="N49" s="36">
        <v>55</v>
      </c>
      <c r="O49" s="30" t="e">
        <f>HLOOKUP($O$118,MASTER!$A$1:$BHF$123,N49,FALSE)</f>
        <v>#N/A</v>
      </c>
      <c r="P49" s="31" t="e">
        <f>HLOOKUP($P$118,MASTER!$B$1:$BHF$123,Q49,FALSE)</f>
        <v>#N/A</v>
      </c>
      <c r="Q49" s="1">
        <v>55</v>
      </c>
      <c r="R49" s="30" t="e">
        <f>HLOOKUP($R$118,MASTER!$B$1:$BHF$124,Q49,FALSE)</f>
        <v>#N/A</v>
      </c>
      <c r="S49" s="31" t="e">
        <f>HLOOKUP($S$118,MASTER!$B$1:$BHF$124,Q49,FALSE)</f>
        <v>#N/A</v>
      </c>
      <c r="U49" s="30" t="e">
        <f>HLOOKUP($U$118,MASTER!$B$1:$BHF$124,Q49,FALSE)</f>
        <v>#N/A</v>
      </c>
      <c r="V49" s="31" t="e">
        <f>HLOOKUP($V$118,MASTER!$B$1:$BHF$124,Q49,FALSE)</f>
        <v>#N/A</v>
      </c>
    </row>
    <row r="50" spans="1:22" x14ac:dyDescent="0.15">
      <c r="E50" s="1"/>
      <c r="N50" s="36">
        <v>56</v>
      </c>
      <c r="O50" s="30" t="e">
        <f>HLOOKUP($O$118,MASTER!$A$1:$BHF$123,N50,FALSE)</f>
        <v>#N/A</v>
      </c>
      <c r="P50" s="31" t="e">
        <f>HLOOKUP($P$118,MASTER!$B$1:$BHF$123,Q50,FALSE)</f>
        <v>#N/A</v>
      </c>
      <c r="Q50" s="1">
        <v>56</v>
      </c>
      <c r="R50" s="30" t="e">
        <f>HLOOKUP($R$118,MASTER!$B$1:$BHF$124,Q50,FALSE)</f>
        <v>#N/A</v>
      </c>
      <c r="S50" s="31" t="e">
        <f>HLOOKUP($S$118,MASTER!$B$1:$BHF$124,Q50,FALSE)</f>
        <v>#N/A</v>
      </c>
      <c r="U50" s="30" t="e">
        <f>HLOOKUP($U$118,MASTER!$B$1:$BHF$124,Q50,FALSE)</f>
        <v>#N/A</v>
      </c>
      <c r="V50" s="31" t="e">
        <f>HLOOKUP($V$118,MASTER!$B$1:$BHF$124,Q50,FALSE)</f>
        <v>#N/A</v>
      </c>
    </row>
    <row r="51" spans="1:22" x14ac:dyDescent="0.15">
      <c r="A51" s="1380"/>
      <c r="B51" s="1380"/>
      <c r="E51" s="1"/>
      <c r="N51" s="36">
        <v>57</v>
      </c>
      <c r="O51" s="30" t="e">
        <f>HLOOKUP($O$118,MASTER!$A$1:$BHF$123,N51,FALSE)</f>
        <v>#N/A</v>
      </c>
      <c r="P51" s="31" t="e">
        <f>HLOOKUP($P$118,MASTER!$B$1:$BHF$123,Q51,FALSE)</f>
        <v>#N/A</v>
      </c>
      <c r="Q51" s="1">
        <v>57</v>
      </c>
      <c r="R51" s="30" t="e">
        <f>HLOOKUP($R$118,MASTER!$B$1:$BHF$124,Q51,FALSE)</f>
        <v>#N/A</v>
      </c>
      <c r="S51" s="31" t="e">
        <f>HLOOKUP($S$118,MASTER!$B$1:$BHF$124,Q51,FALSE)</f>
        <v>#N/A</v>
      </c>
      <c r="U51" s="30" t="e">
        <f>HLOOKUP($U$118,MASTER!$B$1:$BHF$124,Q51,FALSE)</f>
        <v>#N/A</v>
      </c>
      <c r="V51" s="31" t="e">
        <f>HLOOKUP($V$118,MASTER!$B$1:$BHF$124,Q51,FALSE)</f>
        <v>#N/A</v>
      </c>
    </row>
    <row r="52" spans="1:22" x14ac:dyDescent="0.15">
      <c r="A52" s="8"/>
      <c r="B52" s="8"/>
      <c r="C52" s="11"/>
      <c r="D52" s="11"/>
      <c r="E52" s="1"/>
      <c r="N52" s="36">
        <v>58</v>
      </c>
      <c r="O52" s="30" t="e">
        <f>HLOOKUP($O$118,MASTER!$A$1:$BHF$123,N52,FALSE)</f>
        <v>#N/A</v>
      </c>
      <c r="P52" s="31" t="e">
        <f>HLOOKUP($P$118,MASTER!$B$1:$BHF$123,Q52,FALSE)</f>
        <v>#N/A</v>
      </c>
      <c r="Q52" s="1">
        <v>58</v>
      </c>
      <c r="R52" s="30" t="e">
        <f>HLOOKUP($R$118,MASTER!$B$1:$BHF$124,Q52,FALSE)</f>
        <v>#N/A</v>
      </c>
      <c r="S52" s="31" t="e">
        <f>HLOOKUP($S$118,MASTER!$B$1:$BHF$124,Q52,FALSE)</f>
        <v>#N/A</v>
      </c>
      <c r="U52" s="30" t="e">
        <f>HLOOKUP($U$118,MASTER!$B$1:$BHF$124,Q52,FALSE)</f>
        <v>#N/A</v>
      </c>
      <c r="V52" s="31" t="e">
        <f>HLOOKUP($V$118,MASTER!$B$1:$BHF$124,Q52,FALSE)</f>
        <v>#N/A</v>
      </c>
    </row>
    <row r="53" spans="1:22" x14ac:dyDescent="0.15">
      <c r="A53" s="13" t="s">
        <v>22</v>
      </c>
      <c r="B53" s="15"/>
      <c r="C53" s="14"/>
      <c r="D53" s="14"/>
      <c r="E53" s="1"/>
      <c r="N53" s="36">
        <v>59</v>
      </c>
      <c r="O53" s="30" t="e">
        <f>HLOOKUP($O$118,MASTER!$A$1:$BHF$123,N53,FALSE)</f>
        <v>#N/A</v>
      </c>
      <c r="P53" s="31" t="e">
        <f>HLOOKUP($P$118,MASTER!$B$1:$BHF$123,Q53,FALSE)</f>
        <v>#N/A</v>
      </c>
      <c r="Q53" s="1">
        <v>59</v>
      </c>
      <c r="R53" s="30" t="e">
        <f>HLOOKUP($R$118,MASTER!$B$1:$BHF$124,Q53,FALSE)</f>
        <v>#N/A</v>
      </c>
      <c r="S53" s="31" t="e">
        <f>HLOOKUP($S$118,MASTER!$B$1:$BHF$124,Q53,FALSE)</f>
        <v>#N/A</v>
      </c>
      <c r="U53" s="30" t="e">
        <f>HLOOKUP($U$118,MASTER!$B$1:$BHF$124,Q53,FALSE)</f>
        <v>#N/A</v>
      </c>
      <c r="V53" s="31" t="e">
        <f>HLOOKUP($V$118,MASTER!$B$1:$BHF$124,Q53,FALSE)</f>
        <v>#N/A</v>
      </c>
    </row>
    <row r="54" spans="1:22" x14ac:dyDescent="0.15">
      <c r="A54" s="13" t="s">
        <v>22</v>
      </c>
      <c r="B54" s="14"/>
      <c r="C54" s="14"/>
      <c r="D54" s="16"/>
      <c r="E54" s="1"/>
      <c r="N54" s="36">
        <v>60</v>
      </c>
      <c r="O54" s="30" t="e">
        <f>HLOOKUP($O$118,MASTER!$A$1:$BHF$123,N54,FALSE)</f>
        <v>#N/A</v>
      </c>
      <c r="P54" s="31" t="e">
        <f>HLOOKUP($P$118,MASTER!$B$1:$BHF$123,Q54,FALSE)</f>
        <v>#N/A</v>
      </c>
      <c r="Q54" s="1">
        <v>60</v>
      </c>
      <c r="R54" s="30" t="e">
        <f>HLOOKUP($R$118,MASTER!$B$1:$BHF$124,Q54,FALSE)</f>
        <v>#N/A</v>
      </c>
      <c r="S54" s="31" t="e">
        <f>HLOOKUP($S$118,MASTER!$B$1:$BHF$124,Q54,FALSE)</f>
        <v>#N/A</v>
      </c>
      <c r="U54" s="30" t="e">
        <f>HLOOKUP($U$118,MASTER!$B$1:$BHF$124,Q54,FALSE)</f>
        <v>#N/A</v>
      </c>
      <c r="V54" s="31" t="e">
        <f>HLOOKUP($V$118,MASTER!$B$1:$BHF$124,Q54,FALSE)</f>
        <v>#N/A</v>
      </c>
    </row>
    <row r="55" spans="1:22" x14ac:dyDescent="0.15">
      <c r="A55" s="13" t="s">
        <v>23</v>
      </c>
      <c r="B55" s="14"/>
      <c r="C55" s="14"/>
      <c r="D55" s="14"/>
      <c r="E55" s="1"/>
      <c r="N55" s="36">
        <v>61</v>
      </c>
      <c r="O55" s="30" t="e">
        <f>HLOOKUP($O$118,MASTER!$A$1:$BHF$123,N55,FALSE)</f>
        <v>#N/A</v>
      </c>
      <c r="P55" s="31" t="e">
        <f>HLOOKUP($P$118,MASTER!$B$1:$BHF$123,Q55,FALSE)</f>
        <v>#N/A</v>
      </c>
      <c r="Q55" s="1">
        <v>61</v>
      </c>
      <c r="R55" s="30" t="e">
        <f>HLOOKUP($R$118,MASTER!$B$1:$BHF$124,Q55,FALSE)</f>
        <v>#N/A</v>
      </c>
      <c r="S55" s="31" t="e">
        <f>HLOOKUP($S$118,MASTER!$B$1:$BHF$124,Q55,FALSE)</f>
        <v>#N/A</v>
      </c>
      <c r="U55" s="30" t="e">
        <f>HLOOKUP($U$118,MASTER!$B$1:$BHF$124,Q55,FALSE)</f>
        <v>#N/A</v>
      </c>
      <c r="V55" s="31" t="e">
        <f>HLOOKUP($V$118,MASTER!$B$1:$BHF$124,Q55,FALSE)</f>
        <v>#N/A</v>
      </c>
    </row>
    <row r="56" spans="1:22" x14ac:dyDescent="0.15">
      <c r="A56" s="13" t="s">
        <v>23</v>
      </c>
      <c r="B56" s="14"/>
      <c r="C56" s="14"/>
      <c r="D56" s="14"/>
      <c r="E56" s="1"/>
      <c r="N56" s="36">
        <v>62</v>
      </c>
      <c r="O56" s="30" t="e">
        <f>HLOOKUP($O$118,MASTER!$A$1:$BHF$123,N56,FALSE)</f>
        <v>#N/A</v>
      </c>
      <c r="P56" s="31" t="e">
        <f>HLOOKUP($P$118,MASTER!$B$1:$BHF$123,Q56,FALSE)</f>
        <v>#N/A</v>
      </c>
      <c r="Q56" s="1">
        <v>62</v>
      </c>
      <c r="R56" s="30" t="e">
        <f>HLOOKUP($R$118,MASTER!$B$1:$BHF$124,Q56,FALSE)</f>
        <v>#N/A</v>
      </c>
      <c r="S56" s="31" t="e">
        <f>HLOOKUP($S$118,MASTER!$B$1:$BHF$124,Q56,FALSE)</f>
        <v>#N/A</v>
      </c>
      <c r="U56" s="30" t="e">
        <f>HLOOKUP($U$118,MASTER!$B$1:$BHF$124,Q56,FALSE)</f>
        <v>#N/A</v>
      </c>
      <c r="V56" s="31" t="e">
        <f>HLOOKUP($V$118,MASTER!$B$1:$BHF$124,Q56,FALSE)</f>
        <v>#N/A</v>
      </c>
    </row>
    <row r="57" spans="1:22" x14ac:dyDescent="0.15">
      <c r="E57" s="1"/>
      <c r="N57" s="36">
        <v>63</v>
      </c>
      <c r="O57" s="30" t="e">
        <f>HLOOKUP($O$118,MASTER!$A$1:$BHF$123,N57,FALSE)</f>
        <v>#N/A</v>
      </c>
      <c r="P57" s="31" t="e">
        <f>HLOOKUP($P$118,MASTER!$B$1:$BHF$123,Q57,FALSE)</f>
        <v>#N/A</v>
      </c>
      <c r="Q57" s="1">
        <v>63</v>
      </c>
      <c r="R57" s="30" t="e">
        <f>HLOOKUP($R$118,MASTER!$B$1:$BHF$124,Q57,FALSE)</f>
        <v>#N/A</v>
      </c>
      <c r="S57" s="31" t="e">
        <f>HLOOKUP($S$118,MASTER!$B$1:$BHF$124,Q57,FALSE)</f>
        <v>#N/A</v>
      </c>
      <c r="U57" s="30" t="e">
        <f>HLOOKUP($U$118,MASTER!$B$1:$BHF$124,Q57,FALSE)</f>
        <v>#N/A</v>
      </c>
      <c r="V57" s="31" t="e">
        <f>HLOOKUP($V$118,MASTER!$B$1:$BHF$124,Q57,FALSE)</f>
        <v>#N/A</v>
      </c>
    </row>
    <row r="58" spans="1:22" x14ac:dyDescent="0.15">
      <c r="A58" s="1380"/>
      <c r="B58" s="1380"/>
      <c r="E58" s="1"/>
      <c r="N58" s="36">
        <v>64</v>
      </c>
      <c r="O58" s="30" t="e">
        <f>HLOOKUP($O$118,MASTER!$A$1:$BHF$123,N58,FALSE)</f>
        <v>#N/A</v>
      </c>
      <c r="P58" s="31" t="e">
        <f>HLOOKUP($P$118,MASTER!$B$1:$BHF$123,Q58,FALSE)</f>
        <v>#N/A</v>
      </c>
      <c r="Q58" s="1">
        <v>64</v>
      </c>
      <c r="R58" s="30" t="e">
        <f>HLOOKUP($R$118,MASTER!$B$1:$BHF$124,Q58,FALSE)</f>
        <v>#N/A</v>
      </c>
      <c r="S58" s="31" t="e">
        <f>HLOOKUP($S$118,MASTER!$B$1:$BHF$124,Q58,FALSE)</f>
        <v>#N/A</v>
      </c>
      <c r="U58" s="30" t="e">
        <f>HLOOKUP($U$118,MASTER!$B$1:$BHF$124,Q58,FALSE)</f>
        <v>#N/A</v>
      </c>
      <c r="V58" s="31" t="e">
        <f>HLOOKUP($V$118,MASTER!$B$1:$BHF$124,Q58,FALSE)</f>
        <v>#N/A</v>
      </c>
    </row>
    <row r="59" spans="1:22" x14ac:dyDescent="0.15">
      <c r="A59" s="1380"/>
      <c r="B59" s="1380"/>
      <c r="E59" s="1"/>
      <c r="N59" s="36">
        <v>65</v>
      </c>
      <c r="O59" s="30" t="e">
        <f>HLOOKUP($O$118,MASTER!$A$1:$BHF$123,N59,FALSE)</f>
        <v>#N/A</v>
      </c>
      <c r="P59" s="31" t="e">
        <f>HLOOKUP($P$118,MASTER!$B$1:$BHF$123,Q59,FALSE)</f>
        <v>#N/A</v>
      </c>
      <c r="Q59" s="1">
        <v>65</v>
      </c>
      <c r="R59" s="30" t="e">
        <f>HLOOKUP($R$118,MASTER!$B$1:$BHF$124,Q59,FALSE)</f>
        <v>#N/A</v>
      </c>
      <c r="S59" s="31" t="e">
        <f>HLOOKUP($S$118,MASTER!$B$1:$BHF$124,Q59,FALSE)</f>
        <v>#N/A</v>
      </c>
      <c r="U59" s="30" t="e">
        <f>HLOOKUP($U$118,MASTER!$B$1:$BHF$124,Q59,FALSE)</f>
        <v>#N/A</v>
      </c>
      <c r="V59" s="31" t="e">
        <f>HLOOKUP($V$118,MASTER!$B$1:$BHF$124,Q59,FALSE)</f>
        <v>#N/A</v>
      </c>
    </row>
    <row r="60" spans="1:22" x14ac:dyDescent="0.15">
      <c r="A60" s="13" t="s">
        <v>24</v>
      </c>
      <c r="B60" s="15"/>
      <c r="C60" s="14"/>
      <c r="D60" s="14"/>
      <c r="E60" s="1"/>
      <c r="N60" s="36">
        <v>66</v>
      </c>
      <c r="O60" s="30" t="e">
        <f>HLOOKUP($O$118,MASTER!$A$1:$BHF$123,N60,FALSE)</f>
        <v>#N/A</v>
      </c>
      <c r="P60" s="31" t="e">
        <f>HLOOKUP($P$118,MASTER!$B$1:$BHF$123,Q60,FALSE)</f>
        <v>#N/A</v>
      </c>
      <c r="Q60" s="1">
        <v>66</v>
      </c>
      <c r="R60" s="30" t="e">
        <f>HLOOKUP($R$118,MASTER!$B$1:$BHF$124,Q60,FALSE)</f>
        <v>#N/A</v>
      </c>
      <c r="S60" s="31" t="e">
        <f>HLOOKUP($S$118,MASTER!$B$1:$BHF$124,Q60,FALSE)</f>
        <v>#N/A</v>
      </c>
      <c r="U60" s="30" t="e">
        <f>HLOOKUP($U$118,MASTER!$B$1:$BHF$124,Q60,FALSE)</f>
        <v>#N/A</v>
      </c>
      <c r="V60" s="31" t="e">
        <f>HLOOKUP($V$118,MASTER!$B$1:$BHF$124,Q60,FALSE)</f>
        <v>#N/A</v>
      </c>
    </row>
    <row r="61" spans="1:22" x14ac:dyDescent="0.15">
      <c r="A61" s="13" t="s">
        <v>24</v>
      </c>
      <c r="B61" s="14"/>
      <c r="C61" s="14"/>
      <c r="D61" s="14"/>
      <c r="E61" s="1"/>
      <c r="N61" s="36">
        <v>67</v>
      </c>
      <c r="O61" s="30" t="e">
        <f>HLOOKUP($O$118,MASTER!$A$1:$BHF$123,N61,FALSE)</f>
        <v>#N/A</v>
      </c>
      <c r="P61" s="31" t="e">
        <f>HLOOKUP($P$118,MASTER!$B$1:$BHF$123,Q61,FALSE)</f>
        <v>#N/A</v>
      </c>
      <c r="Q61" s="1">
        <v>67</v>
      </c>
      <c r="R61" s="30" t="e">
        <f>HLOOKUP($R$118,MASTER!$B$1:$BHF$124,Q61,FALSE)</f>
        <v>#N/A</v>
      </c>
      <c r="S61" s="31" t="e">
        <f>HLOOKUP($S$118,MASTER!$B$1:$BHF$124,Q61,FALSE)</f>
        <v>#N/A</v>
      </c>
      <c r="U61" s="30" t="e">
        <f>HLOOKUP($U$118,MASTER!$B$1:$BHF$124,Q61,FALSE)</f>
        <v>#N/A</v>
      </c>
      <c r="V61" s="31" t="e">
        <f>HLOOKUP($V$118,MASTER!$B$1:$BHF$124,Q61,FALSE)</f>
        <v>#N/A</v>
      </c>
    </row>
    <row r="62" spans="1:22" x14ac:dyDescent="0.15">
      <c r="A62" s="13" t="s">
        <v>25</v>
      </c>
      <c r="B62" s="14"/>
      <c r="E62" s="1"/>
      <c r="N62" s="36">
        <v>68</v>
      </c>
      <c r="O62" s="30" t="e">
        <f>HLOOKUP($O$118,MASTER!$A$1:$BHF$123,N62,FALSE)</f>
        <v>#N/A</v>
      </c>
      <c r="P62" s="31" t="e">
        <f>HLOOKUP($P$118,MASTER!$B$1:$BHF$123,Q62,FALSE)</f>
        <v>#N/A</v>
      </c>
      <c r="Q62" s="1">
        <v>68</v>
      </c>
      <c r="R62" s="30" t="e">
        <f>HLOOKUP($R$118,MASTER!$B$1:$BHF$124,Q62,FALSE)</f>
        <v>#N/A</v>
      </c>
      <c r="S62" s="31" t="e">
        <f>HLOOKUP($S$118,MASTER!$B$1:$BHF$124,Q62,FALSE)</f>
        <v>#N/A</v>
      </c>
      <c r="U62" s="30" t="e">
        <f>HLOOKUP($U$118,MASTER!$B$1:$BHF$124,Q62,FALSE)</f>
        <v>#N/A</v>
      </c>
      <c r="V62" s="31" t="e">
        <f>HLOOKUP($V$118,MASTER!$B$1:$BHF$124,Q62,FALSE)</f>
        <v>#N/A</v>
      </c>
    </row>
    <row r="63" spans="1:22" x14ac:dyDescent="0.15">
      <c r="A63" s="13" t="s">
        <v>25</v>
      </c>
      <c r="B63" s="14"/>
      <c r="E63" s="1"/>
      <c r="N63" s="36">
        <v>69</v>
      </c>
      <c r="O63" s="30" t="e">
        <f>HLOOKUP($O$118,MASTER!$A$1:$BHF$123,N63,FALSE)</f>
        <v>#N/A</v>
      </c>
      <c r="P63" s="31" t="e">
        <f>HLOOKUP($P$118,MASTER!$B$1:$BHF$123,Q63,FALSE)</f>
        <v>#N/A</v>
      </c>
      <c r="Q63" s="1">
        <v>69</v>
      </c>
      <c r="R63" s="30" t="e">
        <f>HLOOKUP($R$118,MASTER!$B$1:$BHF$124,Q63,FALSE)</f>
        <v>#N/A</v>
      </c>
      <c r="S63" s="31" t="e">
        <f>HLOOKUP($S$118,MASTER!$B$1:$BHF$124,Q63,FALSE)</f>
        <v>#N/A</v>
      </c>
      <c r="U63" s="30" t="e">
        <f>HLOOKUP($U$118,MASTER!$B$1:$BHF$124,Q63,FALSE)</f>
        <v>#N/A</v>
      </c>
      <c r="V63" s="31" t="e">
        <f>HLOOKUP($V$118,MASTER!$B$1:$BHF$124,Q63,FALSE)</f>
        <v>#N/A</v>
      </c>
    </row>
    <row r="64" spans="1:22" x14ac:dyDescent="0.15">
      <c r="E64" s="1"/>
      <c r="N64" s="36">
        <v>70</v>
      </c>
      <c r="O64" s="30" t="e">
        <f>HLOOKUP($O$118,MASTER!$A$1:$BHF$123,N64,FALSE)</f>
        <v>#N/A</v>
      </c>
      <c r="P64" s="31" t="e">
        <f>HLOOKUP($P$118,MASTER!$B$1:$BHF$123,Q64,FALSE)</f>
        <v>#N/A</v>
      </c>
      <c r="Q64" s="1">
        <v>70</v>
      </c>
      <c r="R64" s="30" t="e">
        <f>HLOOKUP($R$118,MASTER!$B$1:$BHF$124,Q64,FALSE)</f>
        <v>#N/A</v>
      </c>
      <c r="S64" s="31" t="e">
        <f>HLOOKUP($S$118,MASTER!$B$1:$BHF$124,Q64,FALSE)</f>
        <v>#N/A</v>
      </c>
      <c r="U64" s="30" t="e">
        <f>HLOOKUP($U$118,MASTER!$B$1:$BHF$124,Q64,FALSE)</f>
        <v>#N/A</v>
      </c>
      <c r="V64" s="31" t="e">
        <f>HLOOKUP($V$118,MASTER!$B$1:$BHF$124,Q64,FALSE)</f>
        <v>#N/A</v>
      </c>
    </row>
    <row r="65" spans="1:22" x14ac:dyDescent="0.15">
      <c r="A65" s="1387"/>
      <c r="B65" s="1388"/>
      <c r="E65" s="1"/>
      <c r="N65" s="36">
        <v>71</v>
      </c>
      <c r="O65" s="30" t="e">
        <f>HLOOKUP($O$118,MASTER!$A$1:$BHF$123,N65,FALSE)</f>
        <v>#N/A</v>
      </c>
      <c r="P65" s="31" t="e">
        <f>HLOOKUP($P$118,MASTER!$B$1:$BHF$123,Q65,FALSE)</f>
        <v>#N/A</v>
      </c>
      <c r="Q65" s="1">
        <v>71</v>
      </c>
      <c r="R65" s="30" t="e">
        <f>HLOOKUP($R$118,MASTER!$B$1:$BHF$124,Q65,FALSE)</f>
        <v>#N/A</v>
      </c>
      <c r="S65" s="31" t="e">
        <f>HLOOKUP($S$118,MASTER!$B$1:$BHF$124,Q65,FALSE)</f>
        <v>#N/A</v>
      </c>
      <c r="U65" s="30" t="e">
        <f>HLOOKUP($U$118,MASTER!$B$1:$BHF$124,Q65,FALSE)</f>
        <v>#N/A</v>
      </c>
      <c r="V65" s="31" t="e">
        <f>HLOOKUP($V$118,MASTER!$B$1:$BHF$124,Q65,FALSE)</f>
        <v>#N/A</v>
      </c>
    </row>
    <row r="66" spans="1:22" x14ac:dyDescent="0.15">
      <c r="A66" s="1387"/>
      <c r="B66" s="1388"/>
      <c r="E66" s="1"/>
      <c r="N66" s="36">
        <v>72</v>
      </c>
      <c r="O66" s="30" t="e">
        <f>HLOOKUP($O$118,MASTER!$A$1:$BHF$123,N66,FALSE)</f>
        <v>#N/A</v>
      </c>
      <c r="P66" s="31" t="e">
        <f>HLOOKUP($P$118,MASTER!$B$1:$BHF$123,Q66,FALSE)</f>
        <v>#N/A</v>
      </c>
      <c r="Q66" s="1">
        <v>72</v>
      </c>
      <c r="R66" s="30" t="e">
        <f>HLOOKUP($R$118,MASTER!$B$1:$BHF$124,Q66,FALSE)</f>
        <v>#N/A</v>
      </c>
      <c r="S66" s="31" t="e">
        <f>HLOOKUP($S$118,MASTER!$B$1:$BHF$124,Q66,FALSE)</f>
        <v>#N/A</v>
      </c>
      <c r="U66" s="30" t="e">
        <f>HLOOKUP($U$118,MASTER!$B$1:$BHF$124,Q66,FALSE)</f>
        <v>#N/A</v>
      </c>
      <c r="V66" s="31" t="e">
        <f>HLOOKUP($V$118,MASTER!$B$1:$BHF$124,Q66,FALSE)</f>
        <v>#N/A</v>
      </c>
    </row>
    <row r="67" spans="1:22" x14ac:dyDescent="0.15">
      <c r="A67" s="1387"/>
      <c r="B67" s="1388"/>
      <c r="E67" s="1"/>
      <c r="N67" s="36">
        <v>73</v>
      </c>
      <c r="O67" s="30" t="e">
        <f>HLOOKUP($O$118,MASTER!$A$1:$BHF$123,N67,FALSE)</f>
        <v>#N/A</v>
      </c>
      <c r="P67" s="31" t="e">
        <f>HLOOKUP($P$118,MASTER!$B$1:$BHF$123,Q67,FALSE)</f>
        <v>#N/A</v>
      </c>
      <c r="Q67" s="1">
        <v>73</v>
      </c>
      <c r="R67" s="30" t="e">
        <f>HLOOKUP($R$118,MASTER!$B$1:$BHF$124,Q67,FALSE)</f>
        <v>#N/A</v>
      </c>
      <c r="S67" s="31" t="e">
        <f>HLOOKUP($S$118,MASTER!$B$1:$BHF$124,Q67,FALSE)</f>
        <v>#N/A</v>
      </c>
      <c r="U67" s="30" t="e">
        <f>HLOOKUP($U$118,MASTER!$B$1:$BHF$124,Q67,FALSE)</f>
        <v>#N/A</v>
      </c>
      <c r="V67" s="31" t="e">
        <f>HLOOKUP($V$118,MASTER!$B$1:$BHF$124,Q67,FALSE)</f>
        <v>#N/A</v>
      </c>
    </row>
    <row r="68" spans="1:22" x14ac:dyDescent="0.15">
      <c r="A68" s="13" t="s">
        <v>26</v>
      </c>
      <c r="B68" s="14"/>
      <c r="E68" s="1"/>
      <c r="N68" s="36">
        <v>74</v>
      </c>
      <c r="O68" s="30" t="e">
        <f>HLOOKUP($O$118,MASTER!$A$1:$BHF$123,N68,FALSE)</f>
        <v>#N/A</v>
      </c>
      <c r="P68" s="31" t="e">
        <f>HLOOKUP($P$118,MASTER!$B$1:$BHF$123,Q68,FALSE)</f>
        <v>#N/A</v>
      </c>
      <c r="Q68" s="1">
        <v>74</v>
      </c>
      <c r="R68" s="30" t="e">
        <f>HLOOKUP($R$118,MASTER!$B$1:$BHF$124,Q68,FALSE)</f>
        <v>#N/A</v>
      </c>
      <c r="S68" s="31" t="e">
        <f>HLOOKUP($S$118,MASTER!$B$1:$BHF$124,Q68,FALSE)</f>
        <v>#N/A</v>
      </c>
      <c r="U68" s="30" t="e">
        <f>HLOOKUP($U$118,MASTER!$B$1:$BHF$124,Q68,FALSE)</f>
        <v>#N/A</v>
      </c>
      <c r="V68" s="31" t="e">
        <f>HLOOKUP($V$118,MASTER!$B$1:$BHF$124,Q68,FALSE)</f>
        <v>#N/A</v>
      </c>
    </row>
    <row r="69" spans="1:22" x14ac:dyDescent="0.15">
      <c r="A69" s="13" t="s">
        <v>27</v>
      </c>
      <c r="B69" s="14"/>
      <c r="E69" s="1"/>
      <c r="N69" s="36">
        <v>75</v>
      </c>
      <c r="O69" s="30" t="e">
        <f>HLOOKUP($O$118,MASTER!$A$1:$BHF$123,N69,FALSE)</f>
        <v>#N/A</v>
      </c>
      <c r="P69" s="31" t="e">
        <f>HLOOKUP($P$118,MASTER!$B$1:$BHF$123,Q69,FALSE)</f>
        <v>#N/A</v>
      </c>
      <c r="Q69" s="1">
        <v>75</v>
      </c>
      <c r="R69" s="30" t="e">
        <f>HLOOKUP($R$118,MASTER!$B$1:$BHF$124,Q69,FALSE)</f>
        <v>#N/A</v>
      </c>
      <c r="S69" s="31" t="e">
        <f>HLOOKUP($S$118,MASTER!$B$1:$BHF$124,Q69,FALSE)</f>
        <v>#N/A</v>
      </c>
      <c r="U69" s="30" t="e">
        <f>HLOOKUP($U$118,MASTER!$B$1:$BHF$124,Q69,FALSE)</f>
        <v>#N/A</v>
      </c>
      <c r="V69" s="31" t="e">
        <f>HLOOKUP($V$118,MASTER!$B$1:$BHF$124,Q69,FALSE)</f>
        <v>#N/A</v>
      </c>
    </row>
    <row r="70" spans="1:22" x14ac:dyDescent="0.15">
      <c r="A70" s="13" t="s">
        <v>28</v>
      </c>
      <c r="B70" s="14"/>
      <c r="E70" s="1"/>
      <c r="N70" s="36">
        <v>76</v>
      </c>
      <c r="O70" s="30" t="e">
        <f>HLOOKUP($O$118,MASTER!$A$1:$BHF$123,N70,FALSE)</f>
        <v>#N/A</v>
      </c>
      <c r="P70" s="31" t="e">
        <f>HLOOKUP($P$118,MASTER!$B$1:$BHF$123,Q70,FALSE)</f>
        <v>#N/A</v>
      </c>
      <c r="Q70" s="1">
        <v>76</v>
      </c>
      <c r="R70" s="30" t="e">
        <f>HLOOKUP($R$118,MASTER!$B$1:$BHF$124,Q70,FALSE)</f>
        <v>#N/A</v>
      </c>
      <c r="S70" s="31" t="e">
        <f>HLOOKUP($S$118,MASTER!$B$1:$BHF$124,Q70,FALSE)</f>
        <v>#N/A</v>
      </c>
      <c r="U70" s="30" t="e">
        <f>HLOOKUP($U$118,MASTER!$B$1:$BHF$124,Q70,FALSE)</f>
        <v>#N/A</v>
      </c>
      <c r="V70" s="31" t="e">
        <f>HLOOKUP($V$118,MASTER!$B$1:$BHF$124,Q70,FALSE)</f>
        <v>#N/A</v>
      </c>
    </row>
    <row r="71" spans="1:22" x14ac:dyDescent="0.15">
      <c r="E71" s="1"/>
      <c r="N71" s="36">
        <v>77</v>
      </c>
      <c r="O71" s="30" t="e">
        <f>HLOOKUP($O$118,MASTER!$A$1:$BHF$123,N71,FALSE)</f>
        <v>#N/A</v>
      </c>
      <c r="P71" s="31" t="e">
        <f>HLOOKUP($P$118,MASTER!$B$1:$BHF$123,Q71,FALSE)</f>
        <v>#N/A</v>
      </c>
      <c r="Q71" s="1">
        <v>77</v>
      </c>
      <c r="R71" s="30" t="e">
        <f>HLOOKUP($R$118,MASTER!$B$1:$BHF$124,Q71,FALSE)</f>
        <v>#N/A</v>
      </c>
      <c r="S71" s="31" t="e">
        <f>HLOOKUP($S$118,MASTER!$B$1:$BHF$124,Q71,FALSE)</f>
        <v>#N/A</v>
      </c>
      <c r="U71" s="30" t="e">
        <f>HLOOKUP($U$118,MASTER!$B$1:$BHF$124,Q71,FALSE)</f>
        <v>#N/A</v>
      </c>
      <c r="V71" s="31" t="e">
        <f>HLOOKUP($V$118,MASTER!$B$1:$BHF$124,Q71,FALSE)</f>
        <v>#N/A</v>
      </c>
    </row>
    <row r="72" spans="1:22" x14ac:dyDescent="0.15">
      <c r="A72" s="1380"/>
      <c r="B72" s="1380"/>
      <c r="E72" s="1"/>
      <c r="N72" s="36">
        <v>78</v>
      </c>
      <c r="O72" s="30" t="e">
        <f>HLOOKUP($O$118,MASTER!$A$1:$BHF$123,N72,FALSE)</f>
        <v>#N/A</v>
      </c>
      <c r="P72" s="31" t="e">
        <f>HLOOKUP($P$118,MASTER!$B$1:$BHF$123,Q72,FALSE)</f>
        <v>#N/A</v>
      </c>
      <c r="Q72" s="1">
        <v>78</v>
      </c>
      <c r="R72" s="30" t="e">
        <f>HLOOKUP($R$118,MASTER!$B$1:$BHF$124,Q72,FALSE)</f>
        <v>#N/A</v>
      </c>
      <c r="S72" s="31" t="e">
        <f>HLOOKUP($S$118,MASTER!$B$1:$BHF$124,Q72,FALSE)</f>
        <v>#N/A</v>
      </c>
      <c r="U72" s="30" t="e">
        <f>HLOOKUP($U$118,MASTER!$B$1:$BHF$124,Q72,FALSE)</f>
        <v>#N/A</v>
      </c>
      <c r="V72" s="31" t="e">
        <f>HLOOKUP($V$118,MASTER!$B$1:$BHF$124,Q72,FALSE)</f>
        <v>#N/A</v>
      </c>
    </row>
    <row r="73" spans="1:22" x14ac:dyDescent="0.15">
      <c r="A73" s="1380"/>
      <c r="B73" s="1380"/>
      <c r="E73" s="1"/>
      <c r="N73" s="36">
        <v>79</v>
      </c>
      <c r="O73" s="30" t="e">
        <f>HLOOKUP($O$118,MASTER!$A$1:$BHF$123,N73,FALSE)</f>
        <v>#N/A</v>
      </c>
      <c r="P73" s="31" t="e">
        <f>HLOOKUP($P$118,MASTER!$B$1:$BHF$123,Q73,FALSE)</f>
        <v>#N/A</v>
      </c>
      <c r="Q73" s="1">
        <v>79</v>
      </c>
      <c r="R73" s="30" t="e">
        <f>HLOOKUP($R$118,MASTER!$B$1:$BHF$124,Q73,FALSE)</f>
        <v>#N/A</v>
      </c>
      <c r="S73" s="31" t="e">
        <f>HLOOKUP($S$118,MASTER!$B$1:$BHF$124,Q73,FALSE)</f>
        <v>#N/A</v>
      </c>
      <c r="U73" s="30" t="e">
        <f>HLOOKUP($U$118,MASTER!$B$1:$BHF$124,Q73,FALSE)</f>
        <v>#N/A</v>
      </c>
      <c r="V73" s="31" t="e">
        <f>HLOOKUP($V$118,MASTER!$B$1:$BHF$124,Q73,FALSE)</f>
        <v>#N/A</v>
      </c>
    </row>
    <row r="74" spans="1:22" x14ac:dyDescent="0.15">
      <c r="A74" s="1387"/>
      <c r="B74" s="1388"/>
      <c r="E74" s="1"/>
      <c r="N74" s="36">
        <v>80</v>
      </c>
      <c r="O74" s="30" t="e">
        <f>HLOOKUP($O$118,MASTER!$A$1:$BHF$123,N74,FALSE)</f>
        <v>#N/A</v>
      </c>
      <c r="P74" s="31" t="e">
        <f>HLOOKUP($P$118,MASTER!$B$1:$BHF$123,Q74,FALSE)</f>
        <v>#N/A</v>
      </c>
      <c r="Q74" s="1">
        <v>80</v>
      </c>
      <c r="R74" s="30" t="e">
        <f>HLOOKUP($R$118,MASTER!$B$1:$BHF$124,Q74,FALSE)</f>
        <v>#N/A</v>
      </c>
      <c r="S74" s="31" t="e">
        <f>HLOOKUP($S$118,MASTER!$B$1:$BHF$124,Q74,FALSE)</f>
        <v>#N/A</v>
      </c>
      <c r="U74" s="30" t="e">
        <f>HLOOKUP($U$118,MASTER!$B$1:$BHF$124,Q74,FALSE)</f>
        <v>#N/A</v>
      </c>
      <c r="V74" s="31" t="e">
        <f>HLOOKUP($V$118,MASTER!$B$1:$BHF$124,Q74,FALSE)</f>
        <v>#N/A</v>
      </c>
    </row>
    <row r="75" spans="1:22" x14ac:dyDescent="0.15">
      <c r="A75" s="13" t="s">
        <v>29</v>
      </c>
      <c r="B75" s="14"/>
      <c r="E75" s="1"/>
      <c r="N75" s="36">
        <v>81</v>
      </c>
      <c r="O75" s="30" t="e">
        <f>HLOOKUP($O$118,MASTER!$A$1:$BHF$123,N75,FALSE)</f>
        <v>#N/A</v>
      </c>
      <c r="P75" s="31" t="e">
        <f>HLOOKUP($P$118,MASTER!$B$1:$BHF$123,Q75,FALSE)</f>
        <v>#N/A</v>
      </c>
      <c r="Q75" s="1">
        <v>81</v>
      </c>
      <c r="R75" s="30" t="e">
        <f>HLOOKUP($R$118,MASTER!$B$1:$BHF$124,Q75,FALSE)</f>
        <v>#N/A</v>
      </c>
      <c r="S75" s="31" t="e">
        <f>HLOOKUP($S$118,MASTER!$B$1:$BHF$124,Q75,FALSE)</f>
        <v>#N/A</v>
      </c>
      <c r="U75" s="30" t="e">
        <f>HLOOKUP($U$118,MASTER!$B$1:$BHF$124,Q75,FALSE)</f>
        <v>#N/A</v>
      </c>
      <c r="V75" s="31" t="e">
        <f>HLOOKUP($V$118,MASTER!$B$1:$BHF$124,Q75,FALSE)</f>
        <v>#N/A</v>
      </c>
    </row>
    <row r="76" spans="1:22" x14ac:dyDescent="0.15">
      <c r="A76" s="13" t="s">
        <v>30</v>
      </c>
      <c r="B76" s="14"/>
      <c r="E76" s="1"/>
      <c r="N76" s="36">
        <v>82</v>
      </c>
      <c r="O76" s="30" t="e">
        <f>HLOOKUP($O$118,MASTER!$A$1:$BHF$123,N76,FALSE)</f>
        <v>#N/A</v>
      </c>
      <c r="P76" s="31" t="e">
        <f>HLOOKUP($P$118,MASTER!$B$1:$BHF$123,Q76,FALSE)</f>
        <v>#N/A</v>
      </c>
      <c r="Q76" s="1">
        <v>82</v>
      </c>
      <c r="R76" s="30" t="e">
        <f>HLOOKUP($R$118,MASTER!$B$1:$BHF$124,Q76,FALSE)</f>
        <v>#N/A</v>
      </c>
      <c r="S76" s="31" t="e">
        <f>HLOOKUP($S$118,MASTER!$B$1:$BHF$124,Q76,FALSE)</f>
        <v>#N/A</v>
      </c>
      <c r="U76" s="30" t="e">
        <f>HLOOKUP($U$118,MASTER!$B$1:$BHF$124,Q76,FALSE)</f>
        <v>#N/A</v>
      </c>
      <c r="V76" s="31" t="e">
        <f>HLOOKUP($V$118,MASTER!$B$1:$BHF$124,Q76,FALSE)</f>
        <v>#N/A</v>
      </c>
    </row>
    <row r="77" spans="1:22" x14ac:dyDescent="0.15">
      <c r="E77" s="1"/>
      <c r="N77" s="36">
        <v>83</v>
      </c>
      <c r="O77" s="30" t="e">
        <f>HLOOKUP($O$118,MASTER!$A$1:$BHF$123,N77,FALSE)</f>
        <v>#N/A</v>
      </c>
      <c r="P77" s="31" t="e">
        <f>HLOOKUP($P$118,MASTER!$B$1:$BHF$123,Q77,FALSE)</f>
        <v>#N/A</v>
      </c>
      <c r="Q77" s="1">
        <v>83</v>
      </c>
      <c r="R77" s="30" t="e">
        <f>HLOOKUP($R$118,MASTER!$B$1:$BHF$124,Q77,FALSE)</f>
        <v>#N/A</v>
      </c>
      <c r="S77" s="31" t="e">
        <f>HLOOKUP($S$118,MASTER!$B$1:$BHF$124,Q77,FALSE)</f>
        <v>#N/A</v>
      </c>
      <c r="U77" s="30" t="e">
        <f>HLOOKUP($U$118,MASTER!$B$1:$BHF$124,Q77,FALSE)</f>
        <v>#N/A</v>
      </c>
      <c r="V77" s="31" t="e">
        <f>HLOOKUP($V$118,MASTER!$B$1:$BHF$124,Q77,FALSE)</f>
        <v>#N/A</v>
      </c>
    </row>
    <row r="78" spans="1:22" x14ac:dyDescent="0.15">
      <c r="A78" s="1380"/>
      <c r="B78" s="1380"/>
      <c r="E78" s="1"/>
      <c r="N78" s="36">
        <v>84</v>
      </c>
      <c r="O78" s="30" t="e">
        <f>HLOOKUP($O$118,MASTER!$A$1:$BHF$123,N78,FALSE)</f>
        <v>#N/A</v>
      </c>
      <c r="P78" s="31" t="e">
        <f>HLOOKUP($P$118,MASTER!$B$1:$BHF$123,Q78,FALSE)</f>
        <v>#N/A</v>
      </c>
      <c r="Q78" s="1">
        <v>84</v>
      </c>
      <c r="R78" s="30" t="e">
        <f>HLOOKUP($R$118,MASTER!$B$1:$BHF$124,Q78,FALSE)</f>
        <v>#N/A</v>
      </c>
      <c r="S78" s="31" t="e">
        <f>HLOOKUP($S$118,MASTER!$B$1:$BHF$124,Q78,FALSE)</f>
        <v>#N/A</v>
      </c>
      <c r="U78" s="30" t="e">
        <f>HLOOKUP($U$118,MASTER!$B$1:$BHF$124,Q78,FALSE)</f>
        <v>#N/A</v>
      </c>
      <c r="V78" s="31" t="e">
        <f>HLOOKUP($V$118,MASTER!$B$1:$BHF$124,Q78,FALSE)</f>
        <v>#N/A</v>
      </c>
    </row>
    <row r="79" spans="1:22" x14ac:dyDescent="0.15">
      <c r="A79" s="1380"/>
      <c r="B79" s="1380"/>
      <c r="E79" s="1"/>
      <c r="N79" s="36">
        <v>85</v>
      </c>
      <c r="O79" s="30" t="e">
        <f>HLOOKUP($O$118,MASTER!$A$1:$BHF$123,N79,FALSE)</f>
        <v>#N/A</v>
      </c>
      <c r="P79" s="31" t="e">
        <f>HLOOKUP($P$118,MASTER!$B$1:$BHF$123,Q79,FALSE)</f>
        <v>#N/A</v>
      </c>
      <c r="Q79" s="1">
        <v>85</v>
      </c>
      <c r="R79" s="30" t="e">
        <f>HLOOKUP($R$118,MASTER!$B$1:$BHF$124,Q79,FALSE)</f>
        <v>#N/A</v>
      </c>
      <c r="S79" s="31" t="e">
        <f>HLOOKUP($S$118,MASTER!$B$1:$BHF$124,Q79,FALSE)</f>
        <v>#N/A</v>
      </c>
      <c r="U79" s="30" t="e">
        <f>HLOOKUP($U$118,MASTER!$B$1:$BHF$124,Q79,FALSE)</f>
        <v>#N/A</v>
      </c>
      <c r="V79" s="31" t="e">
        <f>HLOOKUP($V$118,MASTER!$B$1:$BHF$124,Q79,FALSE)</f>
        <v>#N/A</v>
      </c>
    </row>
    <row r="80" spans="1:22" x14ac:dyDescent="0.15">
      <c r="A80" s="1387"/>
      <c r="B80" s="1388"/>
      <c r="E80" s="1"/>
      <c r="N80" s="36">
        <v>86</v>
      </c>
      <c r="O80" s="30" t="e">
        <f>HLOOKUP($O$118,MASTER!$A$1:$BHF$123,N80,FALSE)</f>
        <v>#N/A</v>
      </c>
      <c r="P80" s="31" t="e">
        <f>HLOOKUP($P$118,MASTER!$B$1:$BHF$123,Q80,FALSE)</f>
        <v>#N/A</v>
      </c>
      <c r="Q80" s="1">
        <v>86</v>
      </c>
      <c r="R80" s="30" t="e">
        <f>HLOOKUP($R$118,MASTER!$B$1:$BHF$124,Q80,FALSE)</f>
        <v>#N/A</v>
      </c>
      <c r="S80" s="31" t="e">
        <f>HLOOKUP($S$118,MASTER!$B$1:$BHF$124,Q80,FALSE)</f>
        <v>#N/A</v>
      </c>
      <c r="U80" s="30" t="e">
        <f>HLOOKUP($U$118,MASTER!$B$1:$BHF$124,Q80,FALSE)</f>
        <v>#N/A</v>
      </c>
      <c r="V80" s="31" t="e">
        <f>HLOOKUP($V$118,MASTER!$B$1:$BHF$124,Q80,FALSE)</f>
        <v>#N/A</v>
      </c>
    </row>
    <row r="81" spans="1:22" x14ac:dyDescent="0.15">
      <c r="A81" s="13" t="s">
        <v>7</v>
      </c>
      <c r="B81" s="15"/>
      <c r="E81" s="1"/>
      <c r="N81" s="36">
        <v>87</v>
      </c>
      <c r="O81" s="30" t="e">
        <f>HLOOKUP($O$118,MASTER!$A$1:$BHF$123,N81,FALSE)</f>
        <v>#N/A</v>
      </c>
      <c r="P81" s="31" t="e">
        <f>HLOOKUP($P$118,MASTER!$B$1:$BHF$123,Q81,FALSE)</f>
        <v>#N/A</v>
      </c>
      <c r="Q81" s="1">
        <v>87</v>
      </c>
      <c r="R81" s="30" t="e">
        <f>HLOOKUP($R$118,MASTER!$B$1:$BHF$124,Q81,FALSE)</f>
        <v>#N/A</v>
      </c>
      <c r="S81" s="31" t="e">
        <f>HLOOKUP($S$118,MASTER!$B$1:$BHF$124,Q81,FALSE)</f>
        <v>#N/A</v>
      </c>
      <c r="U81" s="30" t="e">
        <f>HLOOKUP($U$118,MASTER!$B$1:$BHF$124,Q81,FALSE)</f>
        <v>#N/A</v>
      </c>
      <c r="V81" s="31" t="e">
        <f>HLOOKUP($V$118,MASTER!$B$1:$BHF$124,Q81,FALSE)</f>
        <v>#N/A</v>
      </c>
    </row>
    <row r="82" spans="1:22" x14ac:dyDescent="0.15">
      <c r="A82" s="13" t="s">
        <v>30</v>
      </c>
      <c r="B82" s="14"/>
      <c r="E82" s="1"/>
      <c r="N82" s="36">
        <v>88</v>
      </c>
      <c r="O82" s="30" t="e">
        <f>HLOOKUP($O$118,MASTER!$A$1:$BHF$123,N82,FALSE)</f>
        <v>#N/A</v>
      </c>
      <c r="P82" s="31" t="e">
        <f>HLOOKUP($P$118,MASTER!$B$1:$BHF$123,Q82,FALSE)</f>
        <v>#N/A</v>
      </c>
      <c r="Q82" s="1">
        <v>88</v>
      </c>
      <c r="R82" s="30" t="e">
        <f>HLOOKUP($R$118,MASTER!$B$1:$BHF$124,Q82,FALSE)</f>
        <v>#N/A</v>
      </c>
      <c r="S82" s="31" t="e">
        <f>HLOOKUP($S$118,MASTER!$B$1:$BHF$124,Q82,FALSE)</f>
        <v>#N/A</v>
      </c>
      <c r="U82" s="30" t="e">
        <f>HLOOKUP($U$118,MASTER!$B$1:$BHF$124,Q82,FALSE)</f>
        <v>#N/A</v>
      </c>
      <c r="V82" s="31" t="e">
        <f>HLOOKUP($V$118,MASTER!$B$1:$BHF$124,Q82,FALSE)</f>
        <v>#N/A</v>
      </c>
    </row>
    <row r="83" spans="1:22" x14ac:dyDescent="0.15">
      <c r="E83" s="1"/>
      <c r="N83" s="36">
        <v>89</v>
      </c>
      <c r="O83" s="30" t="e">
        <f>HLOOKUP($O$118,MASTER!$A$1:$BHF$123,N83,FALSE)</f>
        <v>#N/A</v>
      </c>
      <c r="P83" s="31" t="e">
        <f>HLOOKUP($P$118,MASTER!$B$1:$BHF$123,Q83,FALSE)</f>
        <v>#N/A</v>
      </c>
      <c r="Q83" s="1">
        <v>89</v>
      </c>
      <c r="R83" s="30" t="e">
        <f>HLOOKUP($R$118,MASTER!$B$1:$BHF$124,Q83,FALSE)</f>
        <v>#N/A</v>
      </c>
      <c r="S83" s="31" t="e">
        <f>HLOOKUP($S$118,MASTER!$B$1:$BHF$124,Q83,FALSE)</f>
        <v>#N/A</v>
      </c>
      <c r="U83" s="30" t="e">
        <f>HLOOKUP($U$118,MASTER!$B$1:$BHF$124,Q83,FALSE)</f>
        <v>#N/A</v>
      </c>
      <c r="V83" s="31" t="e">
        <f>HLOOKUP($V$118,MASTER!$B$1:$BHF$124,Q83,FALSE)</f>
        <v>#N/A</v>
      </c>
    </row>
    <row r="84" spans="1:22" x14ac:dyDescent="0.15">
      <c r="A84" s="1387"/>
      <c r="B84" s="1388"/>
      <c r="E84" s="1"/>
      <c r="N84" s="36">
        <v>90</v>
      </c>
      <c r="O84" s="30" t="e">
        <f>HLOOKUP($O$118,MASTER!$A$1:$BHF$123,N84,FALSE)</f>
        <v>#N/A</v>
      </c>
      <c r="P84" s="31" t="e">
        <f>HLOOKUP($P$118,MASTER!$B$1:$BHF$123,Q84,FALSE)</f>
        <v>#N/A</v>
      </c>
      <c r="Q84" s="1">
        <v>90</v>
      </c>
      <c r="R84" s="30" t="e">
        <f>HLOOKUP($R$118,MASTER!$B$1:$BHF$124,Q84,FALSE)</f>
        <v>#N/A</v>
      </c>
      <c r="S84" s="31" t="e">
        <f>HLOOKUP($S$118,MASTER!$B$1:$BHF$124,Q84,FALSE)</f>
        <v>#N/A</v>
      </c>
      <c r="U84" s="30" t="e">
        <f>HLOOKUP($U$118,MASTER!$B$1:$BHF$124,Q84,FALSE)</f>
        <v>#N/A</v>
      </c>
      <c r="V84" s="31" t="e">
        <f>HLOOKUP($V$118,MASTER!$B$1:$BHF$124,Q84,FALSE)</f>
        <v>#N/A</v>
      </c>
    </row>
    <row r="85" spans="1:22" x14ac:dyDescent="0.15">
      <c r="A85" s="1387"/>
      <c r="B85" s="1388"/>
      <c r="E85" s="1"/>
      <c r="N85" s="36">
        <v>91</v>
      </c>
      <c r="O85" s="30" t="e">
        <f>HLOOKUP($O$118,MASTER!$A$1:$BHF$123,N85,FALSE)</f>
        <v>#N/A</v>
      </c>
      <c r="P85" s="31" t="e">
        <f>HLOOKUP($P$118,MASTER!$B$1:$BHF$123,Q85,FALSE)</f>
        <v>#N/A</v>
      </c>
      <c r="Q85" s="1">
        <v>91</v>
      </c>
      <c r="R85" s="30" t="e">
        <f>HLOOKUP($R$118,MASTER!$B$1:$BHF$124,Q85,FALSE)</f>
        <v>#N/A</v>
      </c>
      <c r="S85" s="31" t="e">
        <f>HLOOKUP($S$118,MASTER!$B$1:$BHF$124,Q85,FALSE)</f>
        <v>#N/A</v>
      </c>
      <c r="U85" s="30" t="e">
        <f>HLOOKUP($U$118,MASTER!$B$1:$BHF$124,Q85,FALSE)</f>
        <v>#N/A</v>
      </c>
      <c r="V85" s="31" t="e">
        <f>HLOOKUP($V$118,MASTER!$B$1:$BHF$124,Q85,FALSE)</f>
        <v>#N/A</v>
      </c>
    </row>
    <row r="86" spans="1:22" x14ac:dyDescent="0.15">
      <c r="A86" s="1387"/>
      <c r="B86" s="1388"/>
      <c r="E86" s="1"/>
      <c r="N86" s="36">
        <v>92</v>
      </c>
      <c r="O86" s="30" t="e">
        <f>HLOOKUP($O$118,MASTER!$A$1:$BHF$123,N86,FALSE)</f>
        <v>#N/A</v>
      </c>
      <c r="P86" s="31" t="e">
        <f>HLOOKUP($P$118,MASTER!$B$1:$BHF$123,Q86,FALSE)</f>
        <v>#N/A</v>
      </c>
      <c r="Q86" s="1">
        <v>92</v>
      </c>
      <c r="R86" s="30" t="e">
        <f>HLOOKUP($R$118,MASTER!$B$1:$BHF$124,Q86,FALSE)</f>
        <v>#N/A</v>
      </c>
      <c r="S86" s="31" t="e">
        <f>HLOOKUP($S$118,MASTER!$B$1:$BHF$124,Q86,FALSE)</f>
        <v>#N/A</v>
      </c>
      <c r="U86" s="30" t="e">
        <f>HLOOKUP($U$118,MASTER!$B$1:$BHF$124,Q86,FALSE)</f>
        <v>#N/A</v>
      </c>
      <c r="V86" s="31" t="e">
        <f>HLOOKUP($V$118,MASTER!$B$1:$BHF$124,Q86,FALSE)</f>
        <v>#N/A</v>
      </c>
    </row>
    <row r="87" spans="1:22" x14ac:dyDescent="0.15">
      <c r="A87" s="13" t="s">
        <v>31</v>
      </c>
      <c r="B87" s="14"/>
      <c r="E87" s="1"/>
      <c r="N87" s="36">
        <v>93</v>
      </c>
      <c r="O87" s="30" t="e">
        <f>HLOOKUP($O$118,MASTER!$A$1:$BHF$123,N87,FALSE)</f>
        <v>#N/A</v>
      </c>
      <c r="P87" s="31" t="e">
        <f>HLOOKUP($P$118,MASTER!$B$1:$BHF$123,Q87,FALSE)</f>
        <v>#N/A</v>
      </c>
      <c r="Q87" s="1">
        <v>93</v>
      </c>
      <c r="R87" s="30" t="e">
        <f>HLOOKUP($R$118,MASTER!$B$1:$BHF$124,Q87,FALSE)</f>
        <v>#N/A</v>
      </c>
      <c r="S87" s="31" t="e">
        <f>HLOOKUP($S$118,MASTER!$B$1:$BHF$124,Q87,FALSE)</f>
        <v>#N/A</v>
      </c>
      <c r="U87" s="30" t="e">
        <f>HLOOKUP($U$118,MASTER!$B$1:$BHF$124,Q87,FALSE)</f>
        <v>#N/A</v>
      </c>
      <c r="V87" s="31" t="e">
        <f>HLOOKUP($V$118,MASTER!$B$1:$BHF$124,Q87,FALSE)</f>
        <v>#N/A</v>
      </c>
    </row>
    <row r="88" spans="1:22" x14ac:dyDescent="0.15">
      <c r="A88" s="13" t="s">
        <v>32</v>
      </c>
      <c r="B88" s="14"/>
      <c r="E88" s="1"/>
      <c r="N88" s="36">
        <v>94</v>
      </c>
      <c r="O88" s="30" t="e">
        <f>HLOOKUP($O$118,MASTER!$A$1:$BHF$123,N88,FALSE)</f>
        <v>#N/A</v>
      </c>
      <c r="P88" s="31" t="e">
        <f>HLOOKUP($P$118,MASTER!$B$1:$BHF$123,Q88,FALSE)</f>
        <v>#N/A</v>
      </c>
      <c r="Q88" s="1">
        <v>94</v>
      </c>
      <c r="R88" s="30" t="e">
        <f>HLOOKUP($R$118,MASTER!$B$1:$BHF$124,Q88,FALSE)</f>
        <v>#N/A</v>
      </c>
      <c r="S88" s="31" t="e">
        <f>HLOOKUP($S$118,MASTER!$B$1:$BHF$124,Q88,FALSE)</f>
        <v>#N/A</v>
      </c>
      <c r="U88" s="30" t="e">
        <f>HLOOKUP($U$118,MASTER!$B$1:$BHF$124,Q88,FALSE)</f>
        <v>#N/A</v>
      </c>
      <c r="V88" s="31" t="e">
        <f>HLOOKUP($V$118,MASTER!$B$1:$BHF$124,Q88,FALSE)</f>
        <v>#N/A</v>
      </c>
    </row>
    <row r="89" spans="1:22" x14ac:dyDescent="0.15">
      <c r="A89" s="13" t="s">
        <v>33</v>
      </c>
      <c r="B89" s="14"/>
      <c r="E89" s="1"/>
      <c r="N89" s="36">
        <v>95</v>
      </c>
      <c r="O89" s="30" t="e">
        <f>HLOOKUP($O$118,MASTER!$A$1:$BHF$123,N89,FALSE)</f>
        <v>#N/A</v>
      </c>
      <c r="P89" s="31" t="e">
        <f>HLOOKUP($P$118,MASTER!$B$1:$BHF$123,Q89,FALSE)</f>
        <v>#N/A</v>
      </c>
      <c r="Q89" s="1">
        <v>95</v>
      </c>
      <c r="R89" s="30" t="e">
        <f>HLOOKUP($R$118,MASTER!$B$1:$BHF$124,Q89,FALSE)</f>
        <v>#N/A</v>
      </c>
      <c r="S89" s="31" t="e">
        <f>HLOOKUP($S$118,MASTER!$B$1:$BHF$124,Q89,FALSE)</f>
        <v>#N/A</v>
      </c>
      <c r="U89" s="30" t="e">
        <f>HLOOKUP($U$118,MASTER!$B$1:$BHF$124,Q89,FALSE)</f>
        <v>#N/A</v>
      </c>
      <c r="V89" s="31" t="e">
        <f>HLOOKUP($V$118,MASTER!$B$1:$BHF$124,Q89,FALSE)</f>
        <v>#N/A</v>
      </c>
    </row>
    <row r="90" spans="1:22" x14ac:dyDescent="0.15">
      <c r="A90" s="13" t="s">
        <v>34</v>
      </c>
      <c r="B90" s="14"/>
      <c r="E90" s="1"/>
      <c r="N90" s="36">
        <v>96</v>
      </c>
      <c r="O90" s="30" t="e">
        <f>HLOOKUP($O$118,MASTER!$A$1:$BHF$123,N90,FALSE)</f>
        <v>#N/A</v>
      </c>
      <c r="P90" s="31" t="e">
        <f>HLOOKUP($P$118,MASTER!$B$1:$BHF$123,Q90,FALSE)</f>
        <v>#N/A</v>
      </c>
      <c r="Q90" s="1">
        <v>96</v>
      </c>
      <c r="R90" s="30" t="e">
        <f>HLOOKUP($R$118,MASTER!$B$1:$BHF$124,Q90,FALSE)</f>
        <v>#N/A</v>
      </c>
      <c r="S90" s="31" t="e">
        <f>HLOOKUP($S$118,MASTER!$B$1:$BHF$124,Q90,FALSE)</f>
        <v>#N/A</v>
      </c>
      <c r="U90" s="30" t="e">
        <f>HLOOKUP($U$118,MASTER!$B$1:$BHF$124,Q90,FALSE)</f>
        <v>#N/A</v>
      </c>
      <c r="V90" s="31" t="e">
        <f>HLOOKUP($V$118,MASTER!$B$1:$BHF$124,Q90,FALSE)</f>
        <v>#N/A</v>
      </c>
    </row>
    <row r="91" spans="1:22" x14ac:dyDescent="0.15">
      <c r="A91" s="13" t="s">
        <v>28</v>
      </c>
      <c r="B91" s="14"/>
      <c r="E91" s="1"/>
      <c r="N91" s="36">
        <v>97</v>
      </c>
      <c r="O91" s="30" t="e">
        <f>HLOOKUP($O$118,MASTER!$A$1:$BHF$123,N91,FALSE)</f>
        <v>#N/A</v>
      </c>
      <c r="P91" s="31" t="e">
        <f>HLOOKUP($P$118,MASTER!$B$1:$BHF$123,Q91,FALSE)</f>
        <v>#N/A</v>
      </c>
      <c r="Q91" s="1">
        <v>97</v>
      </c>
      <c r="R91" s="30" t="e">
        <f>HLOOKUP($R$118,MASTER!$B$1:$BHF$124,Q91,FALSE)</f>
        <v>#N/A</v>
      </c>
      <c r="S91" s="31" t="e">
        <f>HLOOKUP($S$118,MASTER!$B$1:$BHF$124,Q91,FALSE)</f>
        <v>#N/A</v>
      </c>
      <c r="U91" s="30" t="e">
        <f>HLOOKUP($U$118,MASTER!$B$1:$BHF$124,Q91,FALSE)</f>
        <v>#N/A</v>
      </c>
      <c r="V91" s="31" t="e">
        <f>HLOOKUP($V$118,MASTER!$B$1:$BHF$124,Q91,FALSE)</f>
        <v>#N/A</v>
      </c>
    </row>
    <row r="92" spans="1:22" x14ac:dyDescent="0.15">
      <c r="E92" s="1"/>
      <c r="N92" s="36">
        <v>98</v>
      </c>
      <c r="O92" s="30" t="e">
        <f>HLOOKUP($O$118,MASTER!$A$1:$BHF$123,N92,FALSE)</f>
        <v>#N/A</v>
      </c>
      <c r="P92" s="31" t="e">
        <f>HLOOKUP($P$118,MASTER!$B$1:$BHF$123,Q92,FALSE)</f>
        <v>#N/A</v>
      </c>
      <c r="Q92" s="1">
        <v>98</v>
      </c>
      <c r="R92" s="30" t="e">
        <f>HLOOKUP($R$118,MASTER!$B$1:$BHF$124,Q92,FALSE)</f>
        <v>#N/A</v>
      </c>
      <c r="S92" s="31" t="e">
        <f>HLOOKUP($S$118,MASTER!$B$1:$BHF$124,Q92,FALSE)</f>
        <v>#N/A</v>
      </c>
      <c r="U92" s="30" t="e">
        <f>HLOOKUP($U$118,MASTER!$B$1:$BHF$124,Q92,FALSE)</f>
        <v>#N/A</v>
      </c>
      <c r="V92" s="31" t="e">
        <f>HLOOKUP($V$118,MASTER!$B$1:$BHF$124,Q92,FALSE)</f>
        <v>#N/A</v>
      </c>
    </row>
    <row r="93" spans="1:22" x14ac:dyDescent="0.15">
      <c r="A93" s="1380"/>
      <c r="B93" s="1380"/>
      <c r="E93" s="1"/>
      <c r="N93" s="36">
        <v>99</v>
      </c>
      <c r="O93" s="30" t="e">
        <f>HLOOKUP($O$118,MASTER!$A$1:$BHF$123,N93,FALSE)</f>
        <v>#N/A</v>
      </c>
      <c r="P93" s="31" t="e">
        <f>HLOOKUP($P$118,MASTER!$B$1:$BHF$123,Q93,FALSE)</f>
        <v>#N/A</v>
      </c>
      <c r="Q93" s="1">
        <v>99</v>
      </c>
      <c r="R93" s="30" t="e">
        <f>HLOOKUP($R$118,MASTER!$B$1:$BHF$124,Q93,FALSE)</f>
        <v>#N/A</v>
      </c>
      <c r="S93" s="31" t="e">
        <f>HLOOKUP($S$118,MASTER!$B$1:$BHF$124,Q93,FALSE)</f>
        <v>#N/A</v>
      </c>
      <c r="U93" s="30" t="e">
        <f>HLOOKUP($U$118,MASTER!$B$1:$BHF$124,Q93,FALSE)</f>
        <v>#N/A</v>
      </c>
      <c r="V93" s="31" t="e">
        <f>HLOOKUP($V$118,MASTER!$B$1:$BHF$124,Q93,FALSE)</f>
        <v>#N/A</v>
      </c>
    </row>
    <row r="94" spans="1:22" x14ac:dyDescent="0.15">
      <c r="A94" s="1380"/>
      <c r="B94" s="1380"/>
      <c r="N94" s="36">
        <v>100</v>
      </c>
      <c r="O94" s="30" t="e">
        <f>HLOOKUP($O$118,MASTER!$A$1:$BHF$123,N94,FALSE)</f>
        <v>#N/A</v>
      </c>
      <c r="P94" s="31" t="e">
        <f>HLOOKUP($P$118,MASTER!$B$1:$BHF$123,Q94,FALSE)</f>
        <v>#N/A</v>
      </c>
      <c r="Q94" s="1">
        <v>100</v>
      </c>
      <c r="R94" s="30" t="e">
        <f>HLOOKUP($R$118,MASTER!$B$1:$BHF$124,Q94,FALSE)</f>
        <v>#N/A</v>
      </c>
      <c r="S94" s="31" t="e">
        <f>HLOOKUP($S$118,MASTER!$B$1:$BHF$124,Q94,FALSE)</f>
        <v>#N/A</v>
      </c>
      <c r="U94" s="30" t="e">
        <f>HLOOKUP($U$118,MASTER!$B$1:$BHF$124,Q94,FALSE)</f>
        <v>#N/A</v>
      </c>
      <c r="V94" s="31" t="e">
        <f>HLOOKUP($V$118,MASTER!$B$1:$BHF$124,Q94,FALSE)</f>
        <v>#N/A</v>
      </c>
    </row>
    <row r="95" spans="1:22" x14ac:dyDescent="0.15">
      <c r="A95" s="1387"/>
      <c r="B95" s="1388"/>
      <c r="N95" s="36">
        <v>101</v>
      </c>
      <c r="O95" s="30" t="e">
        <f>HLOOKUP($O$118,MASTER!$A$1:$BHF$123,N95,FALSE)</f>
        <v>#N/A</v>
      </c>
      <c r="P95" s="31" t="e">
        <f>HLOOKUP($P$118,MASTER!$B$1:$BHF$123,Q95,FALSE)</f>
        <v>#N/A</v>
      </c>
      <c r="Q95" s="1">
        <v>101</v>
      </c>
      <c r="R95" s="30" t="e">
        <f>HLOOKUP($R$118,MASTER!$B$1:$BHF$124,Q95,FALSE)</f>
        <v>#N/A</v>
      </c>
      <c r="S95" s="31" t="e">
        <f>HLOOKUP($S$118,MASTER!$B$1:$BHF$124,Q95,FALSE)</f>
        <v>#N/A</v>
      </c>
      <c r="U95" s="30" t="e">
        <f>HLOOKUP($U$118,MASTER!$B$1:$BHF$124,Q95,FALSE)</f>
        <v>#N/A</v>
      </c>
      <c r="V95" s="31" t="e">
        <f>HLOOKUP($V$118,MASTER!$B$1:$BHF$124,Q95,FALSE)</f>
        <v>#N/A</v>
      </c>
    </row>
    <row r="96" spans="1:22" x14ac:dyDescent="0.15">
      <c r="A96" s="13" t="s">
        <v>35</v>
      </c>
      <c r="B96" s="17"/>
      <c r="N96" s="36">
        <v>102</v>
      </c>
      <c r="O96" s="30" t="e">
        <f>HLOOKUP($O$118,MASTER!$A$1:$BHF$123,N96,FALSE)</f>
        <v>#N/A</v>
      </c>
      <c r="P96" s="31" t="e">
        <f>HLOOKUP($P$118,MASTER!$B$1:$BHF$123,Q96,FALSE)</f>
        <v>#N/A</v>
      </c>
      <c r="Q96" s="1">
        <v>102</v>
      </c>
      <c r="R96" s="30" t="e">
        <f>HLOOKUP($R$118,MASTER!$B$1:$BHF$124,Q96,FALSE)</f>
        <v>#N/A</v>
      </c>
      <c r="S96" s="31" t="e">
        <f>HLOOKUP($S$118,MASTER!$B$1:$BHF$124,Q96,FALSE)</f>
        <v>#N/A</v>
      </c>
      <c r="U96" s="30" t="e">
        <f>HLOOKUP($U$118,MASTER!$B$1:$BHF$124,Q96,FALSE)</f>
        <v>#N/A</v>
      </c>
      <c r="V96" s="31" t="e">
        <f>HLOOKUP($V$118,MASTER!$B$1:$BHF$124,Q96,FALSE)</f>
        <v>#N/A</v>
      </c>
    </row>
    <row r="97" spans="1:22" x14ac:dyDescent="0.15">
      <c r="A97" s="13" t="s">
        <v>36</v>
      </c>
      <c r="B97" s="14"/>
      <c r="N97" s="36">
        <v>103</v>
      </c>
      <c r="O97" s="30" t="e">
        <f>HLOOKUP($O$118,MASTER!$A$1:$BHF$123,N97,FALSE)</f>
        <v>#N/A</v>
      </c>
      <c r="P97" s="31" t="e">
        <f>HLOOKUP($P$118,MASTER!$B$1:$BHF$123,Q97,FALSE)</f>
        <v>#N/A</v>
      </c>
      <c r="Q97" s="1">
        <v>103</v>
      </c>
      <c r="R97" s="30" t="e">
        <f>HLOOKUP($R$118,MASTER!$B$1:$BHF$124,Q97,FALSE)</f>
        <v>#N/A</v>
      </c>
      <c r="S97" s="31" t="e">
        <f>HLOOKUP($S$118,MASTER!$B$1:$BHF$124,Q97,FALSE)</f>
        <v>#N/A</v>
      </c>
      <c r="U97" s="30" t="e">
        <f>HLOOKUP($U$118,MASTER!$B$1:$BHF$124,Q97,FALSE)</f>
        <v>#N/A</v>
      </c>
      <c r="V97" s="31" t="e">
        <f>HLOOKUP($V$118,MASTER!$B$1:$BHF$124,Q97,FALSE)</f>
        <v>#N/A</v>
      </c>
    </row>
    <row r="98" spans="1:22" x14ac:dyDescent="0.15">
      <c r="A98" s="13" t="s">
        <v>30</v>
      </c>
      <c r="B98" s="14"/>
      <c r="N98" s="36">
        <v>104</v>
      </c>
      <c r="O98" s="30" t="e">
        <f>HLOOKUP($O$118,MASTER!$A$1:$BHF$123,N98,FALSE)</f>
        <v>#N/A</v>
      </c>
      <c r="P98" s="31" t="e">
        <f>HLOOKUP($P$118,MASTER!$B$1:$BHF$123,Q98,FALSE)</f>
        <v>#N/A</v>
      </c>
      <c r="Q98" s="1">
        <v>104</v>
      </c>
      <c r="R98" s="30" t="e">
        <f>HLOOKUP($R$118,MASTER!$B$1:$BHF$124,Q98,FALSE)</f>
        <v>#N/A</v>
      </c>
      <c r="S98" s="31" t="e">
        <f>HLOOKUP($S$118,MASTER!$B$1:$BHF$124,Q98,FALSE)</f>
        <v>#N/A</v>
      </c>
      <c r="U98" s="30" t="e">
        <f>HLOOKUP($U$118,MASTER!$B$1:$BHF$124,Q98,FALSE)</f>
        <v>#N/A</v>
      </c>
      <c r="V98" s="31" t="e">
        <f>HLOOKUP($V$118,MASTER!$B$1:$BHF$124,Q98,FALSE)</f>
        <v>#N/A</v>
      </c>
    </row>
    <row r="99" spans="1:22" x14ac:dyDescent="0.15">
      <c r="N99" s="36">
        <v>105</v>
      </c>
      <c r="O99" s="30" t="e">
        <f>HLOOKUP($O$118,MASTER!$A$1:$BHF$123,N99,FALSE)</f>
        <v>#N/A</v>
      </c>
      <c r="P99" s="31" t="e">
        <f>HLOOKUP($P$118,MASTER!$B$1:$BHF$123,Q99,FALSE)</f>
        <v>#N/A</v>
      </c>
      <c r="Q99" s="1">
        <v>105</v>
      </c>
      <c r="R99" s="30" t="e">
        <f>HLOOKUP($R$118,MASTER!$B$1:$BHF$124,Q99,FALSE)</f>
        <v>#N/A</v>
      </c>
      <c r="S99" s="31" t="e">
        <f>HLOOKUP($S$118,MASTER!$B$1:$BHF$124,Q99,FALSE)</f>
        <v>#N/A</v>
      </c>
      <c r="U99" s="30" t="e">
        <f>HLOOKUP($U$118,MASTER!$B$1:$BHF$124,Q99,FALSE)</f>
        <v>#N/A</v>
      </c>
      <c r="V99" s="31" t="e">
        <f>HLOOKUP($V$118,MASTER!$B$1:$BHF$124,Q99,FALSE)</f>
        <v>#N/A</v>
      </c>
    </row>
    <row r="100" spans="1:22" x14ac:dyDescent="0.15">
      <c r="A100" s="1380"/>
      <c r="B100" s="1380"/>
      <c r="N100" s="36">
        <v>106</v>
      </c>
      <c r="O100" s="30" t="e">
        <f>HLOOKUP($O$118,MASTER!$A$1:$BHF$123,N100,FALSE)</f>
        <v>#N/A</v>
      </c>
      <c r="P100" s="31" t="e">
        <f>HLOOKUP($P$118,MASTER!$B$1:$BHF$123,Q100,FALSE)</f>
        <v>#N/A</v>
      </c>
      <c r="Q100" s="1">
        <v>106</v>
      </c>
      <c r="R100" s="30" t="e">
        <f>HLOOKUP($R$118,MASTER!$B$1:$BHF$124,Q100,FALSE)</f>
        <v>#N/A</v>
      </c>
      <c r="S100" s="31" t="e">
        <f>HLOOKUP($S$118,MASTER!$B$1:$BHF$124,Q100,FALSE)</f>
        <v>#N/A</v>
      </c>
      <c r="U100" s="30" t="e">
        <f>HLOOKUP($U$118,MASTER!$B$1:$BHF$124,Q100,FALSE)</f>
        <v>#N/A</v>
      </c>
      <c r="V100" s="31" t="e">
        <f>HLOOKUP($V$118,MASTER!$B$1:$BHF$124,Q100,FALSE)</f>
        <v>#N/A</v>
      </c>
    </row>
    <row r="101" spans="1:22" x14ac:dyDescent="0.15">
      <c r="A101" s="1380"/>
      <c r="B101" s="1380"/>
      <c r="N101" s="36">
        <v>107</v>
      </c>
      <c r="O101" s="30" t="e">
        <f>HLOOKUP($O$118,MASTER!$A$1:$BHF$123,N101,FALSE)</f>
        <v>#N/A</v>
      </c>
      <c r="P101" s="31" t="e">
        <f>HLOOKUP($P$118,MASTER!$B$1:$BHF$123,Q101,FALSE)</f>
        <v>#N/A</v>
      </c>
      <c r="Q101" s="1">
        <v>107</v>
      </c>
      <c r="R101" s="30" t="e">
        <f>HLOOKUP($R$118,MASTER!$B$1:$BHF$124,Q101,FALSE)</f>
        <v>#N/A</v>
      </c>
      <c r="S101" s="31" t="e">
        <f>HLOOKUP($S$118,MASTER!$B$1:$BHF$124,Q101,FALSE)</f>
        <v>#N/A</v>
      </c>
      <c r="U101" s="30" t="e">
        <f>HLOOKUP($U$118,MASTER!$B$1:$BHF$124,Q101,FALSE)</f>
        <v>#N/A</v>
      </c>
      <c r="V101" s="31" t="e">
        <f>HLOOKUP($V$118,MASTER!$B$1:$BHF$124,Q101,FALSE)</f>
        <v>#N/A</v>
      </c>
    </row>
    <row r="102" spans="1:22" x14ac:dyDescent="0.15">
      <c r="A102" s="1387"/>
      <c r="B102" s="1388"/>
      <c r="N102" s="36">
        <v>108</v>
      </c>
      <c r="O102" s="30" t="e">
        <f>HLOOKUP($O$118,MASTER!$A$1:$BHF$123,N102,FALSE)</f>
        <v>#N/A</v>
      </c>
      <c r="P102" s="31" t="e">
        <f>HLOOKUP($P$118,MASTER!$B$1:$BHF$123,Q102,FALSE)</f>
        <v>#N/A</v>
      </c>
      <c r="Q102" s="1">
        <v>108</v>
      </c>
      <c r="R102" s="30" t="e">
        <f>HLOOKUP($R$118,MASTER!$B$1:$BHF$124,Q102,FALSE)</f>
        <v>#N/A</v>
      </c>
      <c r="S102" s="31" t="e">
        <f>HLOOKUP($S$118,MASTER!$B$1:$BHF$124,Q102,FALSE)</f>
        <v>#N/A</v>
      </c>
      <c r="U102" s="30" t="e">
        <f>HLOOKUP($U$118,MASTER!$B$1:$BHF$124,Q102,FALSE)</f>
        <v>#N/A</v>
      </c>
      <c r="V102" s="31" t="e">
        <f>HLOOKUP($V$118,MASTER!$B$1:$BHF$124,Q102,FALSE)</f>
        <v>#N/A</v>
      </c>
    </row>
    <row r="103" spans="1:22" x14ac:dyDescent="0.15">
      <c r="A103" s="13" t="s">
        <v>37</v>
      </c>
      <c r="B103" s="15"/>
      <c r="N103" s="36">
        <v>109</v>
      </c>
      <c r="O103" s="30" t="e">
        <f>HLOOKUP($O$118,MASTER!$A$1:$BHF$123,N103,FALSE)</f>
        <v>#N/A</v>
      </c>
      <c r="P103" s="31" t="e">
        <f>HLOOKUP($P$118,MASTER!$B$1:$BHF$123,Q103,FALSE)</f>
        <v>#N/A</v>
      </c>
      <c r="Q103" s="1">
        <v>109</v>
      </c>
      <c r="R103" s="30" t="e">
        <f>HLOOKUP($R$118,MASTER!$B$1:$BHF$124,Q103,FALSE)</f>
        <v>#N/A</v>
      </c>
      <c r="S103" s="31" t="e">
        <f>HLOOKUP($S$118,MASTER!$B$1:$BHF$124,Q103,FALSE)</f>
        <v>#N/A</v>
      </c>
      <c r="U103" s="30" t="e">
        <f>HLOOKUP($U$118,MASTER!$B$1:$BHF$124,Q103,FALSE)</f>
        <v>#N/A</v>
      </c>
      <c r="V103" s="31" t="e">
        <f>HLOOKUP($V$118,MASTER!$B$1:$BHF$124,Q103,FALSE)</f>
        <v>#N/A</v>
      </c>
    </row>
    <row r="104" spans="1:22" x14ac:dyDescent="0.15">
      <c r="A104" s="13" t="s">
        <v>30</v>
      </c>
      <c r="B104" s="14"/>
      <c r="N104" s="36">
        <v>110</v>
      </c>
      <c r="O104" s="30" t="e">
        <f>HLOOKUP($O$118,MASTER!$A$1:$BHF$123,N104,FALSE)</f>
        <v>#N/A</v>
      </c>
      <c r="P104" s="31" t="e">
        <f>HLOOKUP($P$118,MASTER!$B$1:$BHF$123,Q104,FALSE)</f>
        <v>#N/A</v>
      </c>
      <c r="Q104" s="1">
        <v>110</v>
      </c>
      <c r="R104" s="30" t="e">
        <f>HLOOKUP($R$118,MASTER!$B$1:$BHF$124,Q104,FALSE)</f>
        <v>#N/A</v>
      </c>
      <c r="S104" s="31" t="e">
        <f>HLOOKUP($S$118,MASTER!$B$1:$BHF$124,Q104,FALSE)</f>
        <v>#N/A</v>
      </c>
      <c r="U104" s="30" t="e">
        <f>HLOOKUP($U$118,MASTER!$B$1:$BHF$124,Q104,FALSE)</f>
        <v>#N/A</v>
      </c>
      <c r="V104" s="31" t="e">
        <f>HLOOKUP($V$118,MASTER!$B$1:$BHF$124,Q104,FALSE)</f>
        <v>#N/A</v>
      </c>
    </row>
    <row r="105" spans="1:22" x14ac:dyDescent="0.15">
      <c r="N105" s="36">
        <v>111</v>
      </c>
      <c r="O105" s="30" t="e">
        <f>HLOOKUP($O$118,MASTER!$A$1:$BHF$123,N105,FALSE)</f>
        <v>#N/A</v>
      </c>
      <c r="P105" s="31" t="e">
        <f>HLOOKUP($P$118,MASTER!$B$1:$BHF$123,Q105,FALSE)</f>
        <v>#N/A</v>
      </c>
      <c r="Q105" s="1">
        <v>111</v>
      </c>
      <c r="R105" s="30" t="e">
        <f>HLOOKUP($R$118,MASTER!$B$1:$BHF$124,Q105,FALSE)</f>
        <v>#N/A</v>
      </c>
      <c r="S105" s="31" t="e">
        <f>HLOOKUP($S$118,MASTER!$B$1:$BHF$124,Q105,FALSE)</f>
        <v>#N/A</v>
      </c>
      <c r="U105" s="30" t="e">
        <f>HLOOKUP($U$118,MASTER!$B$1:$BHF$124,Q105,FALSE)</f>
        <v>#N/A</v>
      </c>
      <c r="V105" s="31" t="e">
        <f>HLOOKUP($V$118,MASTER!$B$1:$BHF$124,Q105,FALSE)</f>
        <v>#N/A</v>
      </c>
    </row>
    <row r="106" spans="1:22" x14ac:dyDescent="0.15">
      <c r="A106" s="8"/>
      <c r="B106" s="8"/>
      <c r="C106" s="2"/>
      <c r="E106" s="1"/>
      <c r="N106" s="36">
        <v>112</v>
      </c>
      <c r="O106" s="30" t="e">
        <f>HLOOKUP($O$118,MASTER!$A$1:$BHF$123,N106,FALSE)</f>
        <v>#N/A</v>
      </c>
      <c r="P106" s="31" t="e">
        <f>HLOOKUP($P$118,MASTER!$B$1:$BHF$123,Q106,FALSE)</f>
        <v>#N/A</v>
      </c>
      <c r="Q106" s="1">
        <v>112</v>
      </c>
      <c r="R106" s="30" t="e">
        <f>HLOOKUP($R$118,MASTER!$B$1:$BHF$124,Q106,FALSE)</f>
        <v>#N/A</v>
      </c>
      <c r="S106" s="31" t="e">
        <f>HLOOKUP($S$118,MASTER!$B$1:$BHF$124,Q106,FALSE)</f>
        <v>#N/A</v>
      </c>
      <c r="U106" s="30" t="e">
        <f>HLOOKUP($U$118,MASTER!$B$1:$BHF$124,Q106,FALSE)</f>
        <v>#N/A</v>
      </c>
      <c r="V106" s="31" t="e">
        <f>HLOOKUP($V$118,MASTER!$B$1:$BHF$124,Q106,FALSE)</f>
        <v>#N/A</v>
      </c>
    </row>
    <row r="107" spans="1:22" x14ac:dyDescent="0.15">
      <c r="A107" s="8"/>
      <c r="B107" s="8"/>
      <c r="C107" s="2"/>
      <c r="E107" s="1"/>
      <c r="N107" s="36">
        <v>113</v>
      </c>
      <c r="O107" s="30" t="e">
        <f>HLOOKUP($O$118,MASTER!$A$1:$BHF$123,N107,FALSE)</f>
        <v>#N/A</v>
      </c>
      <c r="P107" s="31" t="e">
        <f>HLOOKUP($P$118,MASTER!$B$1:$BHF$123,Q107,FALSE)</f>
        <v>#N/A</v>
      </c>
      <c r="Q107" s="1">
        <v>113</v>
      </c>
      <c r="R107" s="30" t="e">
        <f>HLOOKUP($R$118,MASTER!$B$1:$BHF$124,Q107,FALSE)</f>
        <v>#N/A</v>
      </c>
      <c r="S107" s="31" t="e">
        <f>HLOOKUP($S$118,MASTER!$B$1:$BHF$124,Q107,FALSE)</f>
        <v>#N/A</v>
      </c>
      <c r="U107" s="30" t="e">
        <f>HLOOKUP($U$118,MASTER!$B$1:$BHF$124,Q107,FALSE)</f>
        <v>#N/A</v>
      </c>
      <c r="V107" s="31" t="e">
        <f>HLOOKUP($V$118,MASTER!$B$1:$BHF$124,Q107,FALSE)</f>
        <v>#N/A</v>
      </c>
    </row>
    <row r="108" spans="1:22" x14ac:dyDescent="0.15">
      <c r="A108" s="13" t="s">
        <v>18</v>
      </c>
      <c r="B108" s="14"/>
      <c r="C108" s="2"/>
      <c r="E108" s="1"/>
      <c r="N108" s="36">
        <v>114</v>
      </c>
      <c r="O108" s="30" t="e">
        <f>HLOOKUP($O$118,MASTER!$A$1:$BHF$123,N108,FALSE)</f>
        <v>#N/A</v>
      </c>
      <c r="P108" s="31" t="e">
        <f>HLOOKUP($P$118,MASTER!$B$1:$BHF$123,Q108,FALSE)</f>
        <v>#N/A</v>
      </c>
      <c r="Q108" s="1">
        <v>114</v>
      </c>
      <c r="R108" s="30" t="e">
        <f>HLOOKUP($R$118,MASTER!$B$1:$BHF$124,Q108,FALSE)</f>
        <v>#N/A</v>
      </c>
      <c r="S108" s="31" t="e">
        <f>HLOOKUP($S$118,MASTER!$B$1:$BHF$124,Q108,FALSE)</f>
        <v>#N/A</v>
      </c>
      <c r="U108" s="30" t="e">
        <f>HLOOKUP($U$118,MASTER!$B$1:$BHF$124,Q108,FALSE)</f>
        <v>#N/A</v>
      </c>
      <c r="V108" s="31" t="e">
        <f>HLOOKUP($V$118,MASTER!$B$1:$BHF$124,Q108,FALSE)</f>
        <v>#N/A</v>
      </c>
    </row>
    <row r="109" spans="1:22" x14ac:dyDescent="0.15">
      <c r="A109" s="13" t="s">
        <v>20</v>
      </c>
      <c r="B109" s="14"/>
      <c r="C109" s="2"/>
      <c r="E109" s="1"/>
      <c r="N109" s="36">
        <v>115</v>
      </c>
      <c r="O109" s="30" t="e">
        <f>HLOOKUP($O$118,MASTER!$A$1:$BHF$123,N109,FALSE)</f>
        <v>#N/A</v>
      </c>
      <c r="P109" s="31" t="e">
        <f>HLOOKUP($P$118,MASTER!$B$1:$BHF$123,Q109,FALSE)</f>
        <v>#N/A</v>
      </c>
      <c r="Q109" s="1">
        <v>115</v>
      </c>
      <c r="R109" s="30" t="e">
        <f>HLOOKUP($R$118,MASTER!$B$1:$BHF$124,Q109,FALSE)</f>
        <v>#N/A</v>
      </c>
      <c r="S109" s="31" t="e">
        <f>HLOOKUP($S$118,MASTER!$B$1:$BHF$124,Q109,FALSE)</f>
        <v>#N/A</v>
      </c>
      <c r="U109" s="30" t="e">
        <f>HLOOKUP($U$118,MASTER!$B$1:$BHF$124,Q109,FALSE)</f>
        <v>#N/A</v>
      </c>
      <c r="V109" s="31" t="e">
        <f>HLOOKUP($V$118,MASTER!$B$1:$BHF$124,Q109,FALSE)</f>
        <v>#N/A</v>
      </c>
    </row>
    <row r="110" spans="1:22" x14ac:dyDescent="0.15">
      <c r="A110" s="13" t="s">
        <v>21</v>
      </c>
      <c r="B110" s="14"/>
      <c r="C110" s="2"/>
      <c r="E110" s="1"/>
      <c r="N110" s="36">
        <v>116</v>
      </c>
      <c r="O110" s="30" t="e">
        <f>HLOOKUP($O$118,MASTER!$A$1:$BHF$123,N110,FALSE)</f>
        <v>#N/A</v>
      </c>
      <c r="P110" s="31" t="e">
        <f>HLOOKUP($P$118,MASTER!$B$1:$BHF$123,Q110,FALSE)</f>
        <v>#N/A</v>
      </c>
      <c r="Q110" s="1">
        <v>116</v>
      </c>
      <c r="R110" s="30" t="e">
        <f>HLOOKUP($R$118,MASTER!$B$1:$BHF$124,Q110,FALSE)</f>
        <v>#N/A</v>
      </c>
      <c r="S110" s="31" t="e">
        <f>HLOOKUP($S$118,MASTER!$B$1:$BHF$124,Q110,FALSE)</f>
        <v>#N/A</v>
      </c>
      <c r="U110" s="30" t="e">
        <f>HLOOKUP($U$118,MASTER!$B$1:$BHF$124,Q110,FALSE)</f>
        <v>#N/A</v>
      </c>
      <c r="V110" s="31" t="e">
        <f>HLOOKUP($V$118,MASTER!$B$1:$BHF$124,Q110,FALSE)</f>
        <v>#N/A</v>
      </c>
    </row>
    <row r="111" spans="1:22" x14ac:dyDescent="0.15">
      <c r="A111" s="13" t="s">
        <v>20</v>
      </c>
      <c r="B111" s="14"/>
      <c r="C111" s="2"/>
      <c r="E111" s="1"/>
      <c r="N111" s="36">
        <v>117</v>
      </c>
      <c r="O111" s="30" t="e">
        <f>HLOOKUP($O$118,MASTER!$A$1:$BHF$123,N111,FALSE)</f>
        <v>#N/A</v>
      </c>
      <c r="P111" s="31" t="e">
        <f>HLOOKUP($P$118,MASTER!$B$1:$BHF$123,Q111,FALSE)</f>
        <v>#N/A</v>
      </c>
      <c r="Q111" s="1">
        <v>117</v>
      </c>
      <c r="R111" s="30" t="e">
        <f>HLOOKUP($R$118,MASTER!$B$1:$BHF$124,Q111,FALSE)</f>
        <v>#N/A</v>
      </c>
      <c r="S111" s="31" t="e">
        <f>HLOOKUP($S$118,MASTER!$B$1:$BHF$124,Q111,FALSE)</f>
        <v>#N/A</v>
      </c>
      <c r="U111" s="30" t="e">
        <f>HLOOKUP($U$118,MASTER!$B$1:$BHF$124,Q111,FALSE)</f>
        <v>#N/A</v>
      </c>
      <c r="V111" s="31" t="e">
        <f>HLOOKUP($V$118,MASTER!$B$1:$BHF$124,Q111,FALSE)</f>
        <v>#N/A</v>
      </c>
    </row>
    <row r="112" spans="1:22" x14ac:dyDescent="0.15">
      <c r="N112" s="36">
        <v>118</v>
      </c>
      <c r="O112" s="30" t="e">
        <f>HLOOKUP($O$118,MASTER!$A$1:$BHF$123,N112,FALSE)</f>
        <v>#N/A</v>
      </c>
      <c r="P112" s="31" t="e">
        <f>HLOOKUP($P$118,MASTER!$B$1:$BHF$123,Q112,FALSE)</f>
        <v>#N/A</v>
      </c>
      <c r="Q112" s="1">
        <v>118</v>
      </c>
      <c r="R112" s="30" t="e">
        <f>HLOOKUP($R$118,MASTER!$B$1:$BHF$124,Q112,FALSE)</f>
        <v>#N/A</v>
      </c>
      <c r="S112" s="31" t="e">
        <f>HLOOKUP($S$118,MASTER!$B$1:$BHF$124,Q112,FALSE)</f>
        <v>#N/A</v>
      </c>
      <c r="U112" s="30" t="e">
        <f>HLOOKUP($U$118,MASTER!$B$1:$BHF$124,Q112,FALSE)</f>
        <v>#N/A</v>
      </c>
      <c r="V112" s="31" t="e">
        <f>HLOOKUP($V$118,MASTER!$B$1:$BHF$124,Q112,FALSE)</f>
        <v>#N/A</v>
      </c>
    </row>
    <row r="113" spans="1:23" x14ac:dyDescent="0.15">
      <c r="A113" s="1380"/>
      <c r="B113" s="1380"/>
      <c r="N113" s="36">
        <v>119</v>
      </c>
      <c r="O113" s="30" t="e">
        <f>HLOOKUP($O$118,MASTER!$A$1:$BHF$123,N113,FALSE)</f>
        <v>#N/A</v>
      </c>
      <c r="P113" s="31" t="e">
        <f>HLOOKUP($P$118,MASTER!$B$1:$BHF$123,Q113,FALSE)</f>
        <v>#N/A</v>
      </c>
      <c r="Q113" s="1">
        <v>119</v>
      </c>
      <c r="R113" s="30" t="e">
        <f>HLOOKUP($R$118,MASTER!$B$1:$BHF$124,Q113,FALSE)</f>
        <v>#N/A</v>
      </c>
      <c r="S113" s="31" t="e">
        <f>HLOOKUP($S$118,MASTER!$B$1:$BHF$124,Q113,FALSE)</f>
        <v>#N/A</v>
      </c>
      <c r="U113" s="30" t="e">
        <f>HLOOKUP($U$118,MASTER!$B$1:$BHF$124,Q113,FALSE)</f>
        <v>#N/A</v>
      </c>
      <c r="V113" s="31" t="e">
        <f>HLOOKUP($V$118,MASTER!$B$1:$BHF$124,Q113,FALSE)</f>
        <v>#N/A</v>
      </c>
    </row>
    <row r="114" spans="1:23" x14ac:dyDescent="0.15">
      <c r="A114" s="1380"/>
      <c r="B114" s="1380"/>
      <c r="N114" s="36">
        <v>120</v>
      </c>
      <c r="O114" s="30" t="e">
        <f>HLOOKUP($O$118,MASTER!$A$1:$BHF$123,N114,FALSE)</f>
        <v>#N/A</v>
      </c>
      <c r="P114" s="31" t="e">
        <f>HLOOKUP($P$118,MASTER!$B$1:$BHF$123,Q114,FALSE)</f>
        <v>#N/A</v>
      </c>
      <c r="Q114" s="1">
        <v>120</v>
      </c>
      <c r="R114" s="30" t="e">
        <f>HLOOKUP($R$118,MASTER!$B$1:$BHF$124,Q114,FALSE)</f>
        <v>#N/A</v>
      </c>
      <c r="S114" s="31" t="e">
        <f>HLOOKUP($S$118,MASTER!$B$1:$BHF$124,Q114,FALSE)</f>
        <v>#N/A</v>
      </c>
      <c r="U114" s="30" t="e">
        <f>HLOOKUP($U$118,MASTER!$B$1:$BHF$124,Q114,FALSE)</f>
        <v>#N/A</v>
      </c>
      <c r="V114" s="31" t="e">
        <f>HLOOKUP($V$118,MASTER!$B$1:$BHF$124,Q114,FALSE)</f>
        <v>#N/A</v>
      </c>
    </row>
    <row r="115" spans="1:23" x14ac:dyDescent="0.15">
      <c r="A115" s="13" t="s">
        <v>38</v>
      </c>
      <c r="B115" s="15"/>
      <c r="N115" s="36">
        <v>121</v>
      </c>
      <c r="O115" s="30" t="e">
        <f>HLOOKUP($O$118,MASTER!$A$1:$BHF$123,N115,FALSE)</f>
        <v>#N/A</v>
      </c>
      <c r="P115" s="31" t="e">
        <f>HLOOKUP($P$118,MASTER!$B$1:$BHF$123,Q115,FALSE)</f>
        <v>#N/A</v>
      </c>
      <c r="Q115" s="1">
        <v>121</v>
      </c>
      <c r="R115" s="30" t="e">
        <f>HLOOKUP($R$118,MASTER!$B$1:$BHF$124,Q115,FALSE)</f>
        <v>#N/A</v>
      </c>
      <c r="S115" s="31" t="e">
        <f>HLOOKUP($S$118,MASTER!$B$1:$BHF$124,Q115,FALSE)</f>
        <v>#N/A</v>
      </c>
      <c r="U115" s="30" t="e">
        <f>HLOOKUP($U$118,MASTER!$B$1:$BHF$124,Q115,FALSE)</f>
        <v>#N/A</v>
      </c>
      <c r="V115" s="31" t="e">
        <f>HLOOKUP($V$118,MASTER!$B$1:$BHF$124,Q115,FALSE)</f>
        <v>#N/A</v>
      </c>
    </row>
    <row r="116" spans="1:23" x14ac:dyDescent="0.15">
      <c r="A116" s="13" t="s">
        <v>39</v>
      </c>
      <c r="B116" s="14"/>
      <c r="N116" s="36">
        <v>122</v>
      </c>
      <c r="O116" s="30" t="e">
        <f>HLOOKUP($O$118,MASTER!$A$1:$BHF$123,N116,FALSE)</f>
        <v>#N/A</v>
      </c>
      <c r="P116" s="31" t="e">
        <f>HLOOKUP($P$118,MASTER!$B$1:$BHF$123,Q116,FALSE)</f>
        <v>#N/A</v>
      </c>
      <c r="Q116" s="1">
        <v>122</v>
      </c>
      <c r="R116" s="30" t="e">
        <f>HLOOKUP($R$118,MASTER!$B$1:$BHF$124,Q116,FALSE)</f>
        <v>#N/A</v>
      </c>
      <c r="S116" s="31" t="e">
        <f>HLOOKUP($S$118,MASTER!$B$1:$BHF$124,Q116,FALSE)</f>
        <v>#N/A</v>
      </c>
      <c r="U116" s="30" t="e">
        <f>HLOOKUP($U$118,MASTER!$B$1:$BHF$124,Q116,FALSE)</f>
        <v>#N/A</v>
      </c>
      <c r="V116" s="31" t="e">
        <f>HLOOKUP($V$118,MASTER!$B$1:$BHF$124,Q116,FALSE)</f>
        <v>#N/A</v>
      </c>
    </row>
    <row r="117" spans="1:23" ht="14.25" thickBot="1" x14ac:dyDescent="0.2">
      <c r="N117" s="36">
        <v>123</v>
      </c>
      <c r="O117" s="30" t="e">
        <f>HLOOKUP($O$118,MASTER!$A$1:$BHF$123,N117,FALSE)</f>
        <v>#N/A</v>
      </c>
      <c r="P117" s="31" t="e">
        <f>HLOOKUP($P$118,MASTER!$B$1:$BHF$123,Q117,FALSE)</f>
        <v>#N/A</v>
      </c>
      <c r="Q117" s="36">
        <v>123</v>
      </c>
      <c r="R117" s="30" t="e">
        <f>HLOOKUP($R$118,MASTER!$B$1:$BHF$124,Q117,FALSE)</f>
        <v>#N/A</v>
      </c>
      <c r="S117" s="31" t="e">
        <f>HLOOKUP($S$118,MASTER!$B$1:$BHF$124,Q117,FALSE)</f>
        <v>#N/A</v>
      </c>
      <c r="T117" s="36"/>
      <c r="U117" s="30" t="e">
        <f>HLOOKUP($U$118,MASTER!$B$1:$BHF$124,Q117,FALSE)</f>
        <v>#N/A</v>
      </c>
      <c r="V117" s="31" t="e">
        <f>HLOOKUP($V$118,MASTER!$B$1:$BHF$124,Q117,FALSE)</f>
        <v>#N/A</v>
      </c>
    </row>
    <row r="118" spans="1:23" x14ac:dyDescent="0.15">
      <c r="N118" s="1">
        <v>123</v>
      </c>
      <c r="O118" s="34" t="e">
        <f>HLOOKUP($O$1,MASTER!$A$2:$BHF$125,N118,FALSE)</f>
        <v>#N/A</v>
      </c>
      <c r="P118" s="35" t="e">
        <f>O118+1</f>
        <v>#N/A</v>
      </c>
      <c r="Q118" s="35" t="e">
        <f>O118+2</f>
        <v>#N/A</v>
      </c>
      <c r="R118" s="35" t="e">
        <f>O118+3</f>
        <v>#N/A</v>
      </c>
      <c r="S118" s="45" t="e">
        <f>O118+4</f>
        <v>#N/A</v>
      </c>
      <c r="T118" s="55" t="e">
        <f>O118+5</f>
        <v>#N/A</v>
      </c>
      <c r="U118" s="35" t="e">
        <f>O118+6</f>
        <v>#N/A</v>
      </c>
      <c r="V118" s="35" t="e">
        <f>O118+7</f>
        <v>#N/A</v>
      </c>
      <c r="W118" s="56" t="e">
        <f>O118+8</f>
        <v>#N/A</v>
      </c>
    </row>
    <row r="119" spans="1:23" x14ac:dyDescent="0.15">
      <c r="A119" s="1387"/>
      <c r="B119" s="1389"/>
      <c r="C119" s="1389"/>
      <c r="D119" s="1389"/>
      <c r="E119" s="1389"/>
      <c r="F119" s="1389"/>
      <c r="G119" s="1389"/>
      <c r="H119" s="1389"/>
      <c r="I119" s="1388"/>
      <c r="O119" s="1" t="e">
        <f>IF(H38=85,RIGHT(FigLeft,2),RIGHT(FigLeft,3))</f>
        <v>#N/A</v>
      </c>
      <c r="R119" s="1" t="e">
        <f>IF(H38=85,RIGHT(R2,2),RIGHT(R2,3))</f>
        <v>#N/A</v>
      </c>
      <c r="U119" s="1" t="e">
        <f>IF(H38=85,RIGHT(U2,2),RIGHT(U2,3))</f>
        <v>#N/A</v>
      </c>
    </row>
    <row r="120" spans="1:23" x14ac:dyDescent="0.15">
      <c r="A120" s="1387"/>
      <c r="B120" s="1389"/>
      <c r="C120" s="1389"/>
      <c r="D120" s="1389"/>
      <c r="E120" s="1389"/>
      <c r="F120" s="1389"/>
      <c r="G120" s="1389"/>
      <c r="H120" s="1389"/>
      <c r="I120" s="1388"/>
    </row>
    <row r="121" spans="1:23" x14ac:dyDescent="0.15">
      <c r="A121" s="11"/>
      <c r="B121" s="8" t="s">
        <v>40</v>
      </c>
      <c r="C121" s="8" t="s">
        <v>41</v>
      </c>
      <c r="D121" s="8" t="s">
        <v>42</v>
      </c>
      <c r="E121" s="18" t="s">
        <v>43</v>
      </c>
      <c r="F121" s="18" t="s">
        <v>44</v>
      </c>
      <c r="G121" s="18" t="s">
        <v>45</v>
      </c>
      <c r="H121" s="18" t="s">
        <v>46</v>
      </c>
      <c r="I121" s="18" t="s">
        <v>47</v>
      </c>
    </row>
    <row r="122" spans="1:23" x14ac:dyDescent="0.15">
      <c r="A122" s="13" t="s">
        <v>31</v>
      </c>
      <c r="B122" s="14"/>
      <c r="C122" s="14"/>
      <c r="D122" s="14"/>
      <c r="E122" s="14"/>
      <c r="F122" s="14"/>
      <c r="G122" s="14"/>
      <c r="H122" s="14"/>
      <c r="I122" s="14"/>
    </row>
    <row r="123" spans="1:23" x14ac:dyDescent="0.15">
      <c r="A123" s="13" t="s">
        <v>48</v>
      </c>
      <c r="B123" s="14"/>
      <c r="C123" s="14"/>
      <c r="D123" s="14"/>
      <c r="E123" s="14"/>
      <c r="F123" s="14"/>
      <c r="G123" s="14"/>
      <c r="H123" s="14"/>
      <c r="I123" s="14"/>
    </row>
    <row r="124" spans="1:23" x14ac:dyDescent="0.15">
      <c r="A124" s="13" t="s">
        <v>49</v>
      </c>
      <c r="B124" s="14"/>
      <c r="C124" s="14"/>
      <c r="D124" s="14"/>
      <c r="E124" s="14"/>
      <c r="F124" s="14"/>
      <c r="G124" s="14"/>
      <c r="H124" s="14"/>
      <c r="I124" s="14"/>
    </row>
    <row r="125" spans="1:23" x14ac:dyDescent="0.15">
      <c r="A125" s="13" t="s">
        <v>48</v>
      </c>
      <c r="B125" s="14"/>
      <c r="C125" s="14"/>
      <c r="D125" s="14"/>
      <c r="E125" s="14"/>
      <c r="F125" s="14"/>
      <c r="G125" s="14"/>
      <c r="H125" s="14"/>
      <c r="I125" s="14"/>
    </row>
    <row r="126" spans="1:23" x14ac:dyDescent="0.15">
      <c r="A126" s="13" t="s">
        <v>50</v>
      </c>
      <c r="B126" s="14"/>
      <c r="C126" s="14"/>
      <c r="D126" s="14"/>
      <c r="E126" s="14"/>
      <c r="F126" s="14"/>
      <c r="G126" s="14"/>
      <c r="H126" s="14"/>
      <c r="I126" s="14"/>
    </row>
    <row r="127" spans="1:23" x14ac:dyDescent="0.15">
      <c r="A127" s="13" t="s">
        <v>48</v>
      </c>
      <c r="B127" s="14"/>
      <c r="C127" s="14"/>
      <c r="D127" s="14"/>
      <c r="E127" s="14"/>
      <c r="F127" s="14"/>
      <c r="G127" s="14"/>
      <c r="H127" s="14"/>
      <c r="I127" s="14"/>
    </row>
    <row r="129" spans="1:2" x14ac:dyDescent="0.15">
      <c r="A129" s="1380"/>
      <c r="B129" s="1380"/>
    </row>
    <row r="130" spans="1:2" x14ac:dyDescent="0.15">
      <c r="A130" s="1380"/>
      <c r="B130" s="1380"/>
    </row>
    <row r="131" spans="1:2" x14ac:dyDescent="0.15">
      <c r="A131" s="13" t="s">
        <v>38</v>
      </c>
      <c r="B131" s="15"/>
    </row>
    <row r="132" spans="1:2" x14ac:dyDescent="0.15">
      <c r="A132" s="13" t="s">
        <v>51</v>
      </c>
      <c r="B132" s="14"/>
    </row>
    <row r="136" spans="1:2" x14ac:dyDescent="0.15">
      <c r="A136" s="1" t="s">
        <v>105</v>
      </c>
    </row>
    <row r="137" spans="1:2" x14ac:dyDescent="0.15">
      <c r="A137" s="1" t="e">
        <f>H40&amp;"曲げモーメント-軸力相関図"&amp;" "&amp;IF(LEN(H37)=3,IF(OR(H38=105,H38=123),LEFT(FigLeft,14),LEFT(FigLeft,11)),IF(OR(H38=105,H38=123),LEFT(FigLeft,15),LEFT(FigLeft,12)))</f>
        <v>#N/A</v>
      </c>
    </row>
    <row r="140" spans="1:2" x14ac:dyDescent="0.15">
      <c r="A140" s="75" t="e">
        <f>IF(NOT(H40="終局"),IF(LEN(H37)=3,IF(OR(H38=105,H38=123),LEFT(FigLeft,14),LEFT(FigLeft,11)),IF(OR(H38=105,H38=123),LEFT(FigLeft,15),LEFT(FigLeft,12)))&amp;CHAR(10)&amp;CHAR(10)&amp;O3&amp;CHAR(10)&amp;IF(H38=85,"                     "&amp;RIGHT(FigLeft,2)&amp;"      "&amp;RIGHT(R2,2)&amp;"    "&amp;RIGHT(U2,2),"                     "&amp;RIGHT(FigLeft,3)&amp;"   "&amp;RIGHT(R2,3)&amp;"   "&amp;RIGHT(U2,3))&amp;CHAR(10)&amp;O4&amp;"      "&amp;P4&amp;"     "&amp;S4&amp;"     "&amp;V4&amp;CHAR(10)&amp;O5&amp;"      "&amp;P5&amp;"     "&amp;S5&amp;"     "&amp;V5,IF(LEN(H37)=3,IF(OR(H38=105,H38=123),LEFT(FigLeft,14),LEFT(FigLeft,11)),IF(OR(H38=105,H38=123),LEFT(FigLeft,15),LEFT(FigLeft,12)))&amp;CHAR(10)&amp;CHAR(10)&amp;"                "&amp;O3&amp;CHAR(10)&amp;IF(H38=85,"                 "&amp;RIGHT(FigLeft,2)&amp;"            "&amp;RIGHT(R2,2)&amp;"         "&amp;RIGHT(U2,2),"                    "&amp;RIGHT(FigLeft,3)&amp;"          "&amp;RIGHT(R2,3)&amp;"           "&amp;RIGHT(U2,3))&amp;CHAR(10)&amp;"  "&amp;O4&amp;"      "&amp;P4&amp;"     "&amp;S4&amp;"     "&amp;V4&amp;CHAR(10)&amp;O5&amp;"         "&amp;P5&amp;"            "&amp;S5&amp;"            "&amp;V5&amp;"                   ")</f>
        <v>#N/A</v>
      </c>
    </row>
  </sheetData>
  <dataConsolidate/>
  <mergeCells count="48">
    <mergeCell ref="A86:B86"/>
    <mergeCell ref="A73:B73"/>
    <mergeCell ref="A78:B78"/>
    <mergeCell ref="A79:B79"/>
    <mergeCell ref="A58:B58"/>
    <mergeCell ref="A59:B59"/>
    <mergeCell ref="A74:B74"/>
    <mergeCell ref="A84:B84"/>
    <mergeCell ref="A85:B85"/>
    <mergeCell ref="A66:B66"/>
    <mergeCell ref="A65:B65"/>
    <mergeCell ref="A72:B72"/>
    <mergeCell ref="A93:B93"/>
    <mergeCell ref="U2:V2"/>
    <mergeCell ref="U3:V3"/>
    <mergeCell ref="R2:S2"/>
    <mergeCell ref="R3:S3"/>
    <mergeCell ref="O3:P3"/>
    <mergeCell ref="O2:P2"/>
    <mergeCell ref="O7:P7"/>
    <mergeCell ref="O9:P9"/>
    <mergeCell ref="U7:V7"/>
    <mergeCell ref="U9:V9"/>
    <mergeCell ref="U11:V11"/>
    <mergeCell ref="R11:S11"/>
    <mergeCell ref="R13:S13"/>
    <mergeCell ref="A51:B51"/>
    <mergeCell ref="A80:B80"/>
    <mergeCell ref="A130:B130"/>
    <mergeCell ref="A119:I119"/>
    <mergeCell ref="A120:I120"/>
    <mergeCell ref="A94:B94"/>
    <mergeCell ref="A95:B95"/>
    <mergeCell ref="A100:B100"/>
    <mergeCell ref="A101:B101"/>
    <mergeCell ref="A113:B113"/>
    <mergeCell ref="A114:B114"/>
    <mergeCell ref="A102:B102"/>
    <mergeCell ref="A129:B129"/>
    <mergeCell ref="U13:V13"/>
    <mergeCell ref="O11:P11"/>
    <mergeCell ref="O13:P13"/>
    <mergeCell ref="A67:B67"/>
    <mergeCell ref="O1:P1"/>
    <mergeCell ref="R1:S1"/>
    <mergeCell ref="U1:V1"/>
    <mergeCell ref="R7:S7"/>
    <mergeCell ref="R9:S9"/>
  </mergeCells>
  <phoneticPr fontId="5"/>
  <conditionalFormatting sqref="H39">
    <cfRule type="expression" dxfId="1" priority="2">
      <formula>AND($H$38=85,$H$39="特壁厚")</formula>
    </cfRule>
  </conditionalFormatting>
  <conditionalFormatting sqref="H37">
    <cfRule type="expression" dxfId="0" priority="1">
      <formula>OR(AND($H$37=300,$H$39="特壁厚"),AND(OR($H$37=300,$H$37=350,$H$37=400,$H$37=450),$H$38=123))</formula>
    </cfRule>
  </conditionalFormatting>
  <pageMargins left="0.78740157480314965" right="0.78740157480314965" top="0.78740157480314965" bottom="0.98425196850393704" header="0" footer="0.51181102362204722"/>
  <pageSetup paperSize="8" scale="46" orientation="landscape" horizontalDpi="300" verticalDpi="300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HF222"/>
  <sheetViews>
    <sheetView view="pageBreakPreview" zoomScale="80" zoomScaleNormal="85" zoomScaleSheetLayoutView="80" workbookViewId="0">
      <selection activeCell="BEH124" sqref="BEH124"/>
    </sheetView>
  </sheetViews>
  <sheetFormatPr defaultColWidth="9.140625" defaultRowHeight="13.5" x14ac:dyDescent="0.15"/>
  <cols>
    <col min="1" max="1" width="2.42578125" style="20" customWidth="1"/>
    <col min="2" max="3" width="17.85546875" style="20" customWidth="1"/>
    <col min="4" max="4" width="2.42578125" style="20" customWidth="1"/>
    <col min="5" max="6" width="17.85546875" style="20" customWidth="1"/>
    <col min="7" max="7" width="2.42578125" style="20" customWidth="1"/>
    <col min="8" max="9" width="17.85546875" style="20" customWidth="1"/>
    <col min="10" max="10" width="2.42578125" style="20" customWidth="1"/>
    <col min="11" max="12" width="17.85546875" style="20" customWidth="1"/>
    <col min="13" max="13" width="2.42578125" style="20" customWidth="1"/>
    <col min="14" max="15" width="17.85546875" style="20" customWidth="1"/>
    <col min="16" max="16" width="2.42578125" style="20" customWidth="1"/>
    <col min="17" max="18" width="17.85546875" style="20" customWidth="1"/>
    <col min="19" max="19" width="2.42578125" style="20" customWidth="1"/>
    <col min="20" max="21" width="17.85546875" style="20" customWidth="1"/>
    <col min="22" max="22" width="2.42578125" style="20" customWidth="1"/>
    <col min="23" max="24" width="17.85546875" style="20" customWidth="1"/>
    <col min="25" max="25" width="2.42578125" style="20" customWidth="1"/>
    <col min="26" max="27" width="17.85546875" style="20" customWidth="1"/>
    <col min="28" max="28" width="2.42578125" style="20" customWidth="1"/>
    <col min="29" max="30" width="17.85546875" style="20" customWidth="1"/>
    <col min="31" max="31" width="2.42578125" style="20" customWidth="1"/>
    <col min="32" max="33" width="17.85546875" style="20" customWidth="1"/>
    <col min="34" max="34" width="2.42578125" style="20" customWidth="1"/>
    <col min="35" max="36" width="17.85546875" style="20" customWidth="1"/>
    <col min="37" max="37" width="2.42578125" style="20" customWidth="1"/>
    <col min="38" max="39" width="17.85546875" style="20" customWidth="1"/>
    <col min="40" max="40" width="2.42578125" style="20" customWidth="1"/>
    <col min="41" max="42" width="17.85546875" style="20" customWidth="1"/>
    <col min="43" max="43" width="2.42578125" style="20" customWidth="1"/>
    <col min="44" max="45" width="17.85546875" style="20" customWidth="1"/>
    <col min="46" max="46" width="2.42578125" style="20" customWidth="1"/>
    <col min="47" max="48" width="17.85546875" style="20" customWidth="1"/>
    <col min="49" max="49" width="2.42578125" style="20" customWidth="1"/>
    <col min="50" max="51" width="17.85546875" style="20" customWidth="1"/>
    <col min="52" max="52" width="2.42578125" style="20" customWidth="1"/>
    <col min="53" max="54" width="17.85546875" style="20" customWidth="1"/>
    <col min="55" max="55" width="2.42578125" style="20" customWidth="1"/>
    <col min="56" max="57" width="17.85546875" style="20" customWidth="1"/>
    <col min="58" max="58" width="2.42578125" style="20" customWidth="1"/>
    <col min="59" max="60" width="17.85546875" style="20" customWidth="1"/>
    <col min="61" max="61" width="2.42578125" style="20" customWidth="1"/>
    <col min="62" max="63" width="17.85546875" style="20" customWidth="1"/>
    <col min="64" max="64" width="2.42578125" style="20" customWidth="1"/>
    <col min="65" max="66" width="17.85546875" style="20" customWidth="1"/>
    <col min="67" max="67" width="2.42578125" style="20" customWidth="1"/>
    <col min="68" max="69" width="17.85546875" style="20" customWidth="1"/>
    <col min="70" max="70" width="2.42578125" style="20" customWidth="1"/>
    <col min="71" max="72" width="17.85546875" style="20" customWidth="1"/>
    <col min="73" max="73" width="2.42578125" style="20" customWidth="1"/>
    <col min="74" max="75" width="17.85546875" style="20" customWidth="1"/>
    <col min="76" max="76" width="2.42578125" style="20" customWidth="1"/>
    <col min="77" max="78" width="17.85546875" style="20" customWidth="1"/>
    <col min="79" max="79" width="2.42578125" style="20" customWidth="1"/>
    <col min="80" max="81" width="17.85546875" style="20" customWidth="1"/>
    <col min="82" max="82" width="2.42578125" style="20" customWidth="1"/>
    <col min="83" max="84" width="17.85546875" style="20" customWidth="1"/>
    <col min="85" max="85" width="2.42578125" style="20" customWidth="1"/>
    <col min="86" max="87" width="17.85546875" style="20" customWidth="1"/>
    <col min="88" max="88" width="2.42578125" style="20" customWidth="1"/>
    <col min="89" max="90" width="17.85546875" style="20" customWidth="1"/>
    <col min="91" max="91" width="2.42578125" style="20" customWidth="1"/>
    <col min="92" max="93" width="17.85546875" style="20" customWidth="1"/>
    <col min="94" max="94" width="2.42578125" style="20" customWidth="1"/>
    <col min="95" max="96" width="17.85546875" style="20" customWidth="1"/>
    <col min="97" max="97" width="2.42578125" style="20" customWidth="1"/>
    <col min="98" max="99" width="17.85546875" style="20" customWidth="1"/>
    <col min="100" max="100" width="2.42578125" style="20" customWidth="1"/>
    <col min="101" max="102" width="17.85546875" style="20" customWidth="1"/>
    <col min="103" max="103" width="2.42578125" style="20" customWidth="1"/>
    <col min="104" max="105" width="17.85546875" style="20" customWidth="1"/>
    <col min="106" max="106" width="2.42578125" style="20" customWidth="1"/>
    <col min="107" max="108" width="17.85546875" style="20" customWidth="1"/>
    <col min="109" max="109" width="2.42578125" style="20" customWidth="1"/>
    <col min="110" max="111" width="17.85546875" style="20" customWidth="1"/>
    <col min="112" max="112" width="2.42578125" style="20" customWidth="1"/>
    <col min="113" max="114" width="17.85546875" style="20" customWidth="1"/>
    <col min="115" max="115" width="2.42578125" style="20" customWidth="1"/>
    <col min="116" max="117" width="17.85546875" style="20" customWidth="1"/>
    <col min="118" max="118" width="2.42578125" style="20" customWidth="1"/>
    <col min="119" max="120" width="17.85546875" style="20" customWidth="1"/>
    <col min="121" max="121" width="2.42578125" style="20" customWidth="1"/>
    <col min="122" max="123" width="17.85546875" style="20" customWidth="1"/>
    <col min="124" max="124" width="2.42578125" style="20" customWidth="1"/>
    <col min="125" max="126" width="17.85546875" style="20" customWidth="1"/>
    <col min="127" max="127" width="2.42578125" style="20" customWidth="1"/>
    <col min="128" max="129" width="17.85546875" style="20" customWidth="1"/>
    <col min="130" max="130" width="2.42578125" style="20" customWidth="1"/>
    <col min="131" max="132" width="17.85546875" style="20" customWidth="1"/>
    <col min="133" max="133" width="2.42578125" style="20" customWidth="1"/>
    <col min="134" max="135" width="17.85546875" style="20" customWidth="1"/>
    <col min="136" max="136" width="2.42578125" style="20" customWidth="1"/>
    <col min="137" max="138" width="17.85546875" style="20" customWidth="1"/>
    <col min="139" max="139" width="2.42578125" style="20" customWidth="1"/>
    <col min="140" max="141" width="17.85546875" style="20" customWidth="1"/>
    <col min="142" max="142" width="2.42578125" style="20" customWidth="1"/>
    <col min="143" max="144" width="17.85546875" style="20" customWidth="1"/>
    <col min="145" max="145" width="2.42578125" style="20" customWidth="1"/>
    <col min="146" max="147" width="17.85546875" style="20" customWidth="1"/>
    <col min="148" max="148" width="2.42578125" style="20" customWidth="1"/>
    <col min="149" max="150" width="17.85546875" style="20" customWidth="1"/>
    <col min="151" max="151" width="2.42578125" style="20" customWidth="1"/>
    <col min="152" max="153" width="17.85546875" style="20" customWidth="1"/>
    <col min="154" max="154" width="2.42578125" style="20" customWidth="1"/>
    <col min="155" max="156" width="17.85546875" style="20" customWidth="1"/>
    <col min="157" max="157" width="2.42578125" style="20" customWidth="1"/>
    <col min="158" max="159" width="17.85546875" style="20" customWidth="1"/>
    <col min="160" max="160" width="2.42578125" style="20" customWidth="1"/>
    <col min="161" max="162" width="17.85546875" style="20" customWidth="1"/>
    <col min="163" max="163" width="2.42578125" style="20" customWidth="1"/>
    <col min="164" max="165" width="17.85546875" style="20" customWidth="1"/>
    <col min="166" max="166" width="2.42578125" style="20" customWidth="1"/>
    <col min="167" max="168" width="17.85546875" style="20" customWidth="1"/>
    <col min="169" max="169" width="2.42578125" style="20" customWidth="1"/>
    <col min="170" max="171" width="17.85546875" style="20" customWidth="1"/>
    <col min="172" max="172" width="2.42578125" style="20" customWidth="1"/>
    <col min="173" max="174" width="17.85546875" style="20" customWidth="1"/>
    <col min="175" max="175" width="2.42578125" style="20" customWidth="1"/>
    <col min="176" max="177" width="17.85546875" style="20" customWidth="1"/>
    <col min="178" max="178" width="2.42578125" style="20" customWidth="1"/>
    <col min="179" max="180" width="17.85546875" style="20" customWidth="1"/>
    <col min="181" max="181" width="2.42578125" style="20" customWidth="1"/>
    <col min="182" max="183" width="17.85546875" style="20" customWidth="1"/>
    <col min="184" max="184" width="2.42578125" style="20" customWidth="1"/>
    <col min="185" max="186" width="17.85546875" style="20" customWidth="1"/>
    <col min="187" max="187" width="2.42578125" style="20" customWidth="1"/>
    <col min="188" max="189" width="17.85546875" style="20" customWidth="1"/>
    <col min="190" max="190" width="2.42578125" style="20" customWidth="1"/>
    <col min="191" max="192" width="17.85546875" style="20" customWidth="1"/>
    <col min="193" max="193" width="2.42578125" style="20" customWidth="1"/>
    <col min="194" max="195" width="17.85546875" style="20" customWidth="1"/>
    <col min="196" max="196" width="2.42578125" style="20" customWidth="1"/>
    <col min="197" max="198" width="17.85546875" style="20" customWidth="1"/>
    <col min="199" max="199" width="2.42578125" style="20" customWidth="1"/>
    <col min="200" max="201" width="17.85546875" style="20" customWidth="1"/>
    <col min="202" max="202" width="2.42578125" style="20" customWidth="1"/>
    <col min="203" max="204" width="17.85546875" style="20" customWidth="1"/>
    <col min="205" max="205" width="2.42578125" style="20" customWidth="1"/>
    <col min="206" max="207" width="17.85546875" style="20" customWidth="1"/>
    <col min="208" max="208" width="2.42578125" style="20" customWidth="1"/>
    <col min="209" max="210" width="17.85546875" style="20" customWidth="1"/>
    <col min="211" max="211" width="2.42578125" style="20" customWidth="1"/>
    <col min="212" max="213" width="17.85546875" style="20" customWidth="1"/>
    <col min="214" max="214" width="2.42578125" style="20" customWidth="1"/>
    <col min="215" max="216" width="17.85546875" style="20" customWidth="1"/>
    <col min="217" max="217" width="2.42578125" style="20" customWidth="1"/>
    <col min="218" max="219" width="17.85546875" style="20" customWidth="1"/>
    <col min="220" max="220" width="2.42578125" style="20" customWidth="1"/>
    <col min="221" max="222" width="17.85546875" style="20" customWidth="1"/>
    <col min="223" max="223" width="2.42578125" style="20" customWidth="1"/>
    <col min="224" max="225" width="17.85546875" style="20" customWidth="1"/>
    <col min="226" max="226" width="2.42578125" style="20" customWidth="1"/>
    <col min="227" max="228" width="17.85546875" style="20" customWidth="1"/>
    <col min="229" max="229" width="2.42578125" style="20" customWidth="1"/>
    <col min="230" max="231" width="17.85546875" style="20" customWidth="1"/>
    <col min="232" max="232" width="2.42578125" style="20" customWidth="1"/>
    <col min="233" max="234" width="17.85546875" style="20" customWidth="1"/>
    <col min="235" max="235" width="2.42578125" style="20" customWidth="1"/>
    <col min="236" max="237" width="17.85546875" style="20" customWidth="1"/>
    <col min="238" max="238" width="2.42578125" style="20" customWidth="1"/>
    <col min="239" max="240" width="17.85546875" style="20" customWidth="1"/>
    <col min="241" max="241" width="2.42578125" style="20" customWidth="1"/>
    <col min="242" max="243" width="17.85546875" style="20" customWidth="1"/>
    <col min="244" max="244" width="2.42578125" style="20" customWidth="1"/>
    <col min="245" max="246" width="17.85546875" style="20" customWidth="1"/>
    <col min="247" max="247" width="2.42578125" style="20" customWidth="1"/>
    <col min="248" max="249" width="17.85546875" style="20" customWidth="1"/>
    <col min="250" max="250" width="2.42578125" style="20" customWidth="1"/>
    <col min="251" max="252" width="17.85546875" style="20" customWidth="1"/>
    <col min="253" max="253" width="2.42578125" style="20" customWidth="1"/>
    <col min="254" max="255" width="17.85546875" style="20" customWidth="1"/>
    <col min="256" max="256" width="2.42578125" style="20" customWidth="1"/>
    <col min="257" max="258" width="17.85546875" style="20" customWidth="1"/>
    <col min="259" max="259" width="2.42578125" style="20" customWidth="1"/>
    <col min="260" max="261" width="17.85546875" style="20" customWidth="1"/>
    <col min="262" max="262" width="2.42578125" style="20" customWidth="1"/>
    <col min="263" max="264" width="17.85546875" style="20" customWidth="1"/>
    <col min="265" max="265" width="2.42578125" style="20" customWidth="1"/>
    <col min="266" max="267" width="17.85546875" style="20" customWidth="1"/>
    <col min="268" max="268" width="2.42578125" style="20" customWidth="1"/>
    <col min="269" max="270" width="17.85546875" style="20" customWidth="1"/>
    <col min="271" max="271" width="2.42578125" style="20" customWidth="1"/>
    <col min="272" max="273" width="17.85546875" style="20" customWidth="1"/>
    <col min="274" max="274" width="2.42578125" style="20" customWidth="1"/>
    <col min="275" max="276" width="17.85546875" style="20" customWidth="1"/>
    <col min="277" max="277" width="2.42578125" style="20" customWidth="1"/>
    <col min="278" max="279" width="17.85546875" style="20" customWidth="1"/>
    <col min="280" max="280" width="2.42578125" style="20" customWidth="1"/>
    <col min="281" max="282" width="17.85546875" style="20" customWidth="1"/>
    <col min="283" max="283" width="2.42578125" style="20" customWidth="1"/>
    <col min="284" max="285" width="17.85546875" style="20" customWidth="1"/>
    <col min="286" max="286" width="2.42578125" style="20" customWidth="1"/>
    <col min="287" max="288" width="17.85546875" style="20" customWidth="1"/>
    <col min="289" max="289" width="2.42578125" style="20" customWidth="1"/>
    <col min="290" max="291" width="17.85546875" style="20" customWidth="1"/>
    <col min="292" max="292" width="2.42578125" style="20" customWidth="1"/>
    <col min="293" max="294" width="17.85546875" style="20" customWidth="1"/>
    <col min="295" max="295" width="2.42578125" style="20" customWidth="1"/>
    <col min="296" max="297" width="17.85546875" style="20" customWidth="1"/>
    <col min="298" max="298" width="2.42578125" style="20" customWidth="1"/>
    <col min="299" max="300" width="17.85546875" style="20" customWidth="1"/>
    <col min="301" max="301" width="2.42578125" style="20" customWidth="1"/>
    <col min="302" max="303" width="17.85546875" style="20" customWidth="1"/>
    <col min="304" max="304" width="2.42578125" style="20" customWidth="1"/>
    <col min="305" max="306" width="17.85546875" style="20" customWidth="1"/>
    <col min="307" max="307" width="2.42578125" style="20" customWidth="1"/>
    <col min="308" max="309" width="17.85546875" style="20" customWidth="1"/>
    <col min="310" max="310" width="2.42578125" style="20" customWidth="1"/>
    <col min="311" max="312" width="17.85546875" style="20" customWidth="1"/>
    <col min="313" max="313" width="2.42578125" style="20" customWidth="1"/>
    <col min="314" max="315" width="17.85546875" style="20" customWidth="1"/>
    <col min="316" max="316" width="2.42578125" style="20" customWidth="1"/>
    <col min="317" max="318" width="17.85546875" style="20" customWidth="1"/>
    <col min="319" max="319" width="2.42578125" style="20" customWidth="1"/>
    <col min="320" max="321" width="17.85546875" style="20" customWidth="1"/>
    <col min="322" max="322" width="2.42578125" style="20" customWidth="1"/>
    <col min="323" max="324" width="17.85546875" style="20" customWidth="1"/>
    <col min="325" max="325" width="2.42578125" style="20" customWidth="1"/>
    <col min="326" max="327" width="17.85546875" style="20" customWidth="1"/>
    <col min="328" max="328" width="2.42578125" style="20" customWidth="1"/>
    <col min="329" max="330" width="17.85546875" style="20" customWidth="1"/>
    <col min="331" max="331" width="2.42578125" style="20" customWidth="1"/>
    <col min="332" max="333" width="17.85546875" style="20" customWidth="1"/>
    <col min="334" max="334" width="2.42578125" style="20" customWidth="1"/>
    <col min="335" max="336" width="17.85546875" style="20" customWidth="1"/>
    <col min="337" max="337" width="2.42578125" style="20" customWidth="1"/>
    <col min="338" max="339" width="17.85546875" style="20" customWidth="1"/>
    <col min="340" max="340" width="2.42578125" style="20" customWidth="1"/>
    <col min="341" max="342" width="17.85546875" style="20" customWidth="1"/>
    <col min="343" max="343" width="2.42578125" style="20" customWidth="1"/>
    <col min="344" max="345" width="17.85546875" style="20" customWidth="1"/>
    <col min="346" max="346" width="2.42578125" style="20" customWidth="1"/>
    <col min="347" max="348" width="17.85546875" style="20" customWidth="1"/>
    <col min="349" max="349" width="2.42578125" style="20" customWidth="1"/>
    <col min="350" max="351" width="17.85546875" style="20" customWidth="1"/>
    <col min="352" max="352" width="2.42578125" style="20" customWidth="1"/>
    <col min="353" max="354" width="17.85546875" style="20" customWidth="1"/>
    <col min="355" max="355" width="2.42578125" style="20" customWidth="1"/>
    <col min="356" max="357" width="17.85546875" style="20" customWidth="1"/>
    <col min="358" max="358" width="2.42578125" style="20" customWidth="1"/>
    <col min="359" max="360" width="17.85546875" style="20" customWidth="1"/>
    <col min="361" max="361" width="2.42578125" style="20" customWidth="1"/>
    <col min="362" max="363" width="17.85546875" style="20" customWidth="1"/>
    <col min="364" max="364" width="2.42578125" style="20" customWidth="1"/>
    <col min="365" max="366" width="17.85546875" style="20" customWidth="1"/>
    <col min="367" max="367" width="2.42578125" style="20" customWidth="1"/>
    <col min="368" max="369" width="17.85546875" style="20" customWidth="1"/>
    <col min="370" max="370" width="2.42578125" style="20" customWidth="1"/>
    <col min="371" max="372" width="17.85546875" style="20" customWidth="1"/>
    <col min="373" max="373" width="2.42578125" style="20" customWidth="1"/>
    <col min="374" max="375" width="17.85546875" style="20" customWidth="1"/>
    <col min="376" max="376" width="2.42578125" style="20" customWidth="1"/>
    <col min="377" max="378" width="17.85546875" style="20" customWidth="1"/>
    <col min="379" max="379" width="2.42578125" style="20" customWidth="1"/>
    <col min="380" max="381" width="17.85546875" style="20" customWidth="1"/>
    <col min="382" max="382" width="2.42578125" style="20" customWidth="1"/>
    <col min="383" max="384" width="17.85546875" style="20" customWidth="1"/>
    <col min="385" max="385" width="2.42578125" style="20" customWidth="1"/>
    <col min="386" max="387" width="17.85546875" style="20" customWidth="1"/>
    <col min="388" max="388" width="2.42578125" style="20" customWidth="1"/>
    <col min="389" max="390" width="17.85546875" style="20" customWidth="1"/>
    <col min="391" max="391" width="2.42578125" style="20" customWidth="1"/>
    <col min="392" max="393" width="17.85546875" style="20" customWidth="1"/>
    <col min="394" max="394" width="2.42578125" style="20" customWidth="1"/>
    <col min="395" max="396" width="17.85546875" style="20" customWidth="1"/>
    <col min="397" max="397" width="2.42578125" style="20" customWidth="1"/>
    <col min="398" max="399" width="17.85546875" style="20" customWidth="1"/>
    <col min="400" max="400" width="2.42578125" style="20" customWidth="1"/>
    <col min="401" max="402" width="17.85546875" style="20" customWidth="1"/>
    <col min="403" max="403" width="2.42578125" style="20" customWidth="1"/>
    <col min="404" max="405" width="17.85546875" style="20" customWidth="1"/>
    <col min="406" max="406" width="2.42578125" style="20" customWidth="1"/>
    <col min="407" max="408" width="17.85546875" style="20" customWidth="1"/>
    <col min="409" max="409" width="2.42578125" style="20" customWidth="1"/>
    <col min="410" max="411" width="17.85546875" style="20" customWidth="1"/>
    <col min="412" max="412" width="2.42578125" style="20" customWidth="1"/>
    <col min="413" max="414" width="17.85546875" style="20" customWidth="1"/>
    <col min="415" max="415" width="2.42578125" style="20" customWidth="1"/>
    <col min="416" max="417" width="17.85546875" style="20" customWidth="1"/>
    <col min="418" max="418" width="2.42578125" style="20" customWidth="1"/>
    <col min="419" max="420" width="17.85546875" style="20" customWidth="1"/>
    <col min="421" max="421" width="2.42578125" style="20" customWidth="1"/>
    <col min="422" max="423" width="17.85546875" style="20" customWidth="1"/>
    <col min="424" max="424" width="2.42578125" style="20" customWidth="1"/>
    <col min="425" max="426" width="17.85546875" style="20" customWidth="1"/>
    <col min="427" max="427" width="2.42578125" style="20" customWidth="1"/>
    <col min="428" max="429" width="17.85546875" style="20" customWidth="1"/>
    <col min="430" max="430" width="2.42578125" style="20" customWidth="1"/>
    <col min="431" max="432" width="17.85546875" style="20" customWidth="1"/>
    <col min="433" max="433" width="2.42578125" style="20" customWidth="1"/>
    <col min="434" max="435" width="17.85546875" style="20" customWidth="1"/>
    <col min="436" max="436" width="2.42578125" style="20" customWidth="1"/>
    <col min="437" max="438" width="17.85546875" style="20" customWidth="1"/>
    <col min="439" max="439" width="2.42578125" style="20" customWidth="1"/>
    <col min="440" max="441" width="17.85546875" style="20" customWidth="1"/>
    <col min="442" max="442" width="2.42578125" style="20" customWidth="1"/>
    <col min="443" max="444" width="17.85546875" style="20" customWidth="1"/>
    <col min="445" max="445" width="2.42578125" style="20" customWidth="1"/>
    <col min="446" max="447" width="17.85546875" style="20" customWidth="1"/>
    <col min="448" max="448" width="2.42578125" style="20" customWidth="1"/>
    <col min="449" max="450" width="17.85546875" style="20" customWidth="1"/>
    <col min="451" max="451" width="2.42578125" style="20" customWidth="1"/>
    <col min="452" max="453" width="17.85546875" style="20" customWidth="1"/>
    <col min="454" max="454" width="2.42578125" style="20" customWidth="1"/>
    <col min="455" max="456" width="17.85546875" style="20" customWidth="1"/>
    <col min="457" max="457" width="2.42578125" style="20" customWidth="1"/>
    <col min="458" max="459" width="17.85546875" style="20" customWidth="1"/>
    <col min="460" max="460" width="2.42578125" style="20" customWidth="1"/>
    <col min="461" max="462" width="17.85546875" style="20" customWidth="1"/>
    <col min="463" max="463" width="2.42578125" style="20" customWidth="1"/>
    <col min="464" max="465" width="17.85546875" style="20" customWidth="1"/>
    <col min="466" max="466" width="2.42578125" style="20" customWidth="1"/>
    <col min="467" max="468" width="17.85546875" style="20" customWidth="1"/>
    <col min="469" max="469" width="2.42578125" style="20" customWidth="1"/>
    <col min="470" max="471" width="17.85546875" style="20" customWidth="1"/>
    <col min="472" max="472" width="2.42578125" style="20" customWidth="1"/>
    <col min="473" max="474" width="17.85546875" style="20" customWidth="1"/>
    <col min="475" max="475" width="2.42578125" style="20" customWidth="1"/>
    <col min="476" max="477" width="17.85546875" style="20" customWidth="1"/>
    <col min="478" max="478" width="2.42578125" style="20" customWidth="1"/>
    <col min="479" max="480" width="17.85546875" style="20" customWidth="1"/>
    <col min="481" max="481" width="2.42578125" style="20" customWidth="1"/>
    <col min="482" max="483" width="17.85546875" style="20" customWidth="1"/>
    <col min="484" max="484" width="2.42578125" style="20" customWidth="1"/>
    <col min="485" max="486" width="17.85546875" style="20" customWidth="1"/>
    <col min="487" max="487" width="2.42578125" style="20" customWidth="1"/>
    <col min="488" max="489" width="17.85546875" style="20" customWidth="1"/>
    <col min="490" max="490" width="2.42578125" style="20" customWidth="1"/>
    <col min="491" max="492" width="17.85546875" style="20" customWidth="1"/>
    <col min="493" max="493" width="2.42578125" style="20" customWidth="1"/>
    <col min="494" max="495" width="17.85546875" style="20" customWidth="1"/>
    <col min="496" max="496" width="2.42578125" style="20" customWidth="1"/>
    <col min="497" max="498" width="17.85546875" style="20" customWidth="1"/>
    <col min="499" max="499" width="2.42578125" style="20" customWidth="1"/>
    <col min="500" max="501" width="17.85546875" style="20" customWidth="1"/>
    <col min="502" max="502" width="2.42578125" style="20" customWidth="1"/>
    <col min="503" max="504" width="17.85546875" style="20" customWidth="1"/>
    <col min="505" max="505" width="2.42578125" style="20" customWidth="1"/>
    <col min="506" max="507" width="17.85546875" style="20" customWidth="1"/>
    <col min="508" max="508" width="2.42578125" style="20" customWidth="1"/>
    <col min="509" max="510" width="17.85546875" style="20" customWidth="1"/>
    <col min="511" max="511" width="2.42578125" style="20" customWidth="1"/>
    <col min="512" max="513" width="17.85546875" style="20" customWidth="1"/>
    <col min="514" max="514" width="2.42578125" style="20" customWidth="1"/>
    <col min="515" max="516" width="17.85546875" style="20" customWidth="1"/>
    <col min="517" max="517" width="2.42578125" style="20" customWidth="1"/>
    <col min="518" max="519" width="17.85546875" style="20" customWidth="1"/>
    <col min="520" max="520" width="2.42578125" style="20" customWidth="1"/>
    <col min="521" max="522" width="17.85546875" style="20" customWidth="1"/>
    <col min="523" max="523" width="2.42578125" style="20" customWidth="1"/>
    <col min="524" max="525" width="17.85546875" style="20" customWidth="1"/>
    <col min="526" max="526" width="2.42578125" style="20" customWidth="1"/>
    <col min="527" max="528" width="17.85546875" style="20" customWidth="1"/>
    <col min="529" max="529" width="2.42578125" style="20" customWidth="1"/>
    <col min="530" max="531" width="17.85546875" style="20" customWidth="1"/>
    <col min="532" max="532" width="2.42578125" style="20" customWidth="1"/>
    <col min="533" max="534" width="17.85546875" style="20" customWidth="1"/>
    <col min="535" max="535" width="2.42578125" style="20" customWidth="1"/>
    <col min="536" max="537" width="17.85546875" style="20" customWidth="1"/>
    <col min="538" max="538" width="2.42578125" style="20" customWidth="1"/>
    <col min="539" max="540" width="17.85546875" style="20" customWidth="1"/>
    <col min="541" max="541" width="2.42578125" style="20" customWidth="1"/>
    <col min="542" max="543" width="17.85546875" style="20" customWidth="1"/>
    <col min="544" max="544" width="2.42578125" style="20" customWidth="1"/>
    <col min="545" max="546" width="17.85546875" style="20" customWidth="1"/>
    <col min="547" max="547" width="2.42578125" style="20" customWidth="1"/>
    <col min="548" max="549" width="17.85546875" style="20" customWidth="1"/>
    <col min="550" max="550" width="2.42578125" style="20" customWidth="1"/>
    <col min="551" max="552" width="17.85546875" style="20" customWidth="1"/>
    <col min="553" max="553" width="2.42578125" style="20" customWidth="1"/>
    <col min="554" max="555" width="17.85546875" style="20" customWidth="1"/>
    <col min="556" max="556" width="2.42578125" style="20" customWidth="1"/>
    <col min="557" max="558" width="17.85546875" style="20" customWidth="1"/>
    <col min="559" max="559" width="2.42578125" style="20" customWidth="1"/>
    <col min="560" max="561" width="17.85546875" style="20" customWidth="1"/>
    <col min="562" max="562" width="2.42578125" style="20" customWidth="1"/>
    <col min="563" max="564" width="17.85546875" style="20" customWidth="1"/>
    <col min="565" max="565" width="2.42578125" style="20" customWidth="1"/>
    <col min="566" max="567" width="17.85546875" style="20" customWidth="1"/>
    <col min="568" max="568" width="2.42578125" style="20" customWidth="1"/>
    <col min="569" max="570" width="17.85546875" style="20" customWidth="1"/>
    <col min="571" max="571" width="2.42578125" style="20" customWidth="1"/>
    <col min="572" max="573" width="17.85546875" style="20" customWidth="1"/>
    <col min="574" max="574" width="2.42578125" style="20" customWidth="1"/>
    <col min="575" max="576" width="17.85546875" style="20" customWidth="1"/>
    <col min="577" max="577" width="2.42578125" style="20" customWidth="1"/>
    <col min="578" max="579" width="17.85546875" style="20" customWidth="1"/>
    <col min="580" max="580" width="2.42578125" style="20" customWidth="1"/>
    <col min="581" max="582" width="17.85546875" style="20" customWidth="1"/>
    <col min="583" max="583" width="2.42578125" style="20" customWidth="1"/>
    <col min="584" max="585" width="17.85546875" style="20" customWidth="1"/>
    <col min="586" max="586" width="2.42578125" style="20" customWidth="1"/>
    <col min="587" max="588" width="17.85546875" style="20" customWidth="1"/>
    <col min="589" max="589" width="2.42578125" style="20" customWidth="1"/>
    <col min="590" max="591" width="17.85546875" style="20" customWidth="1"/>
    <col min="592" max="592" width="2.42578125" style="20" customWidth="1"/>
    <col min="593" max="594" width="17.85546875" style="20" customWidth="1"/>
    <col min="595" max="595" width="2.42578125" style="20" customWidth="1"/>
    <col min="596" max="597" width="17.85546875" style="20" customWidth="1"/>
    <col min="598" max="598" width="2.42578125" style="20" customWidth="1"/>
    <col min="599" max="600" width="17.85546875" style="20" customWidth="1"/>
    <col min="601" max="601" width="2.42578125" style="20" customWidth="1"/>
    <col min="602" max="603" width="17.85546875" style="20" customWidth="1"/>
    <col min="604" max="604" width="2.42578125" style="20" customWidth="1"/>
    <col min="605" max="606" width="17.85546875" style="20" customWidth="1"/>
    <col min="607" max="607" width="2.42578125" style="20" customWidth="1"/>
    <col min="608" max="609" width="17.85546875" style="20" customWidth="1"/>
    <col min="610" max="610" width="2.42578125" style="20" customWidth="1"/>
    <col min="611" max="612" width="17.85546875" style="20" customWidth="1"/>
    <col min="613" max="613" width="2.42578125" style="20" customWidth="1"/>
    <col min="614" max="615" width="17.85546875" style="20" customWidth="1"/>
    <col min="616" max="616" width="2.42578125" style="20" customWidth="1"/>
    <col min="617" max="618" width="17.85546875" style="20" customWidth="1"/>
    <col min="619" max="619" width="2.42578125" style="20" customWidth="1"/>
    <col min="620" max="621" width="17.85546875" style="20" customWidth="1"/>
    <col min="622" max="622" width="2.42578125" style="20" customWidth="1"/>
    <col min="623" max="624" width="17.85546875" style="20" customWidth="1"/>
    <col min="625" max="625" width="2.42578125" style="20" customWidth="1"/>
    <col min="626" max="627" width="17.85546875" style="20" customWidth="1"/>
    <col min="628" max="628" width="2.42578125" style="20" customWidth="1"/>
    <col min="629" max="630" width="17.85546875" style="20" customWidth="1"/>
    <col min="631" max="631" width="2.42578125" style="20" customWidth="1"/>
    <col min="632" max="633" width="17.85546875" style="20" customWidth="1"/>
    <col min="634" max="634" width="2.42578125" style="20" customWidth="1"/>
    <col min="635" max="636" width="17.85546875" style="20" customWidth="1"/>
    <col min="637" max="637" width="2.42578125" style="20" customWidth="1"/>
    <col min="638" max="639" width="17.85546875" style="20" customWidth="1"/>
    <col min="640" max="640" width="2.42578125" style="20" customWidth="1"/>
    <col min="641" max="642" width="17.85546875" style="20" customWidth="1"/>
    <col min="643" max="643" width="2.42578125" style="20" customWidth="1"/>
    <col min="644" max="645" width="17.85546875" style="20" customWidth="1"/>
    <col min="646" max="646" width="2.42578125" style="20" customWidth="1"/>
    <col min="647" max="648" width="17.85546875" style="20" customWidth="1"/>
    <col min="649" max="649" width="2.42578125" style="20" customWidth="1"/>
    <col min="650" max="651" width="17.85546875" style="20" customWidth="1"/>
    <col min="652" max="652" width="2.42578125" style="20" customWidth="1"/>
    <col min="653" max="654" width="17.85546875" style="20" customWidth="1"/>
    <col min="655" max="655" width="2.42578125" style="20" customWidth="1"/>
    <col min="656" max="657" width="17.85546875" style="20" customWidth="1"/>
    <col min="658" max="658" width="2.42578125" style="20" customWidth="1"/>
    <col min="659" max="660" width="17.85546875" style="20" customWidth="1"/>
    <col min="661" max="661" width="2.42578125" style="20" customWidth="1"/>
    <col min="662" max="663" width="17.85546875" style="20" customWidth="1"/>
    <col min="664" max="664" width="2.42578125" style="20" customWidth="1"/>
    <col min="665" max="666" width="17.85546875" style="20" customWidth="1"/>
    <col min="667" max="667" width="2.42578125" style="20" customWidth="1"/>
    <col min="668" max="669" width="17.85546875" style="20" customWidth="1"/>
    <col min="670" max="670" width="2.42578125" style="20" customWidth="1"/>
    <col min="671" max="672" width="17.85546875" style="20" customWidth="1"/>
    <col min="673" max="673" width="2.42578125" style="20" customWidth="1"/>
    <col min="674" max="675" width="17.85546875" style="20" customWidth="1"/>
    <col min="676" max="676" width="2.42578125" style="20" customWidth="1"/>
    <col min="677" max="678" width="17.85546875" style="20" customWidth="1"/>
    <col min="679" max="679" width="2.42578125" style="20" customWidth="1"/>
    <col min="680" max="681" width="17.85546875" style="20" customWidth="1"/>
    <col min="682" max="682" width="2.42578125" style="20" customWidth="1"/>
    <col min="683" max="684" width="17.85546875" style="20" customWidth="1"/>
    <col min="685" max="685" width="2.42578125" style="20" customWidth="1"/>
    <col min="686" max="687" width="17.85546875" style="20" customWidth="1"/>
    <col min="688" max="688" width="2.42578125" style="20" customWidth="1"/>
    <col min="689" max="690" width="17.85546875" style="20" customWidth="1"/>
    <col min="691" max="691" width="2.42578125" style="20" customWidth="1"/>
    <col min="692" max="693" width="17.85546875" style="20" customWidth="1"/>
    <col min="694" max="694" width="2.42578125" style="20" customWidth="1"/>
    <col min="695" max="696" width="17.85546875" style="20" customWidth="1"/>
    <col min="697" max="697" width="2.42578125" style="20" customWidth="1"/>
    <col min="698" max="699" width="17.85546875" style="20" customWidth="1"/>
    <col min="700" max="700" width="2.42578125" style="20" customWidth="1"/>
    <col min="701" max="702" width="17.85546875" style="20" customWidth="1"/>
    <col min="703" max="703" width="2.42578125" style="20" customWidth="1"/>
    <col min="704" max="705" width="17.85546875" style="20" customWidth="1"/>
    <col min="706" max="706" width="2.42578125" style="20" customWidth="1"/>
    <col min="707" max="708" width="17.85546875" style="20" customWidth="1"/>
    <col min="709" max="709" width="2.42578125" style="20" customWidth="1"/>
    <col min="710" max="711" width="17.85546875" style="20" customWidth="1"/>
    <col min="712" max="712" width="2.42578125" style="20" customWidth="1"/>
    <col min="713" max="714" width="17.85546875" style="20" customWidth="1"/>
    <col min="715" max="715" width="2.42578125" style="20" customWidth="1"/>
    <col min="716" max="717" width="17.85546875" style="20" customWidth="1"/>
    <col min="718" max="718" width="2.42578125" style="20" customWidth="1"/>
    <col min="719" max="720" width="17.85546875" style="20" customWidth="1"/>
    <col min="721" max="721" width="2.42578125" style="20" customWidth="1"/>
    <col min="722" max="723" width="17.85546875" style="20" customWidth="1"/>
    <col min="724" max="724" width="2.42578125" style="20" customWidth="1"/>
    <col min="725" max="726" width="17.85546875" style="20" customWidth="1"/>
    <col min="727" max="727" width="2.42578125" style="20" customWidth="1"/>
    <col min="728" max="729" width="17.85546875" style="20" customWidth="1"/>
    <col min="730" max="730" width="2.42578125" style="20" customWidth="1"/>
    <col min="731" max="732" width="17.85546875" style="20" customWidth="1"/>
    <col min="733" max="733" width="2.42578125" style="20" customWidth="1"/>
    <col min="734" max="735" width="17.85546875" style="20" customWidth="1"/>
    <col min="736" max="736" width="2.42578125" style="20" customWidth="1"/>
    <col min="737" max="738" width="17.85546875" style="20" customWidth="1"/>
    <col min="739" max="739" width="2.42578125" style="20" customWidth="1"/>
    <col min="740" max="741" width="17.85546875" style="20" customWidth="1"/>
    <col min="742" max="742" width="2.42578125" style="20" customWidth="1"/>
    <col min="743" max="744" width="17.85546875" style="20" customWidth="1"/>
    <col min="745" max="745" width="2.42578125" style="20" customWidth="1"/>
    <col min="746" max="747" width="17.85546875" style="20" customWidth="1"/>
    <col min="748" max="748" width="2.42578125" style="20" customWidth="1"/>
    <col min="749" max="750" width="17.85546875" style="20" customWidth="1"/>
    <col min="751" max="751" width="2.42578125" style="20" customWidth="1"/>
    <col min="752" max="753" width="17.85546875" style="20" customWidth="1"/>
    <col min="754" max="754" width="2.42578125" style="20" customWidth="1"/>
    <col min="755" max="756" width="17.85546875" style="20" customWidth="1"/>
    <col min="757" max="757" width="2.42578125" style="20" customWidth="1"/>
    <col min="758" max="759" width="17.85546875" style="20" customWidth="1"/>
    <col min="760" max="760" width="2.42578125" style="20" customWidth="1"/>
    <col min="761" max="762" width="17.85546875" style="20" customWidth="1"/>
    <col min="763" max="763" width="2.42578125" style="20" customWidth="1"/>
    <col min="764" max="765" width="17.85546875" style="20" customWidth="1"/>
    <col min="766" max="766" width="2.42578125" style="20" customWidth="1"/>
    <col min="767" max="768" width="17.85546875" style="20" customWidth="1"/>
    <col min="769" max="769" width="2.42578125" style="20" customWidth="1"/>
    <col min="770" max="771" width="17.85546875" style="20" customWidth="1"/>
    <col min="772" max="772" width="2.42578125" style="20" customWidth="1"/>
    <col min="773" max="774" width="17.85546875" style="20" customWidth="1"/>
    <col min="775" max="775" width="2.42578125" style="20" customWidth="1"/>
    <col min="776" max="777" width="17.85546875" style="20" customWidth="1"/>
    <col min="778" max="778" width="2.42578125" style="20" customWidth="1"/>
    <col min="779" max="780" width="17.85546875" style="20" customWidth="1"/>
    <col min="781" max="781" width="2.42578125" style="20" customWidth="1"/>
    <col min="782" max="783" width="17.85546875" style="20" customWidth="1"/>
    <col min="784" max="784" width="2.42578125" style="20" customWidth="1"/>
    <col min="785" max="786" width="17.85546875" style="20" customWidth="1"/>
    <col min="787" max="787" width="2.42578125" style="20" customWidth="1"/>
    <col min="788" max="789" width="17.85546875" style="20" customWidth="1"/>
    <col min="790" max="790" width="2.42578125" style="20" customWidth="1"/>
    <col min="791" max="792" width="17.85546875" style="20" customWidth="1"/>
    <col min="793" max="793" width="2.42578125" style="20" customWidth="1"/>
    <col min="794" max="795" width="17.85546875" style="20" customWidth="1"/>
    <col min="796" max="796" width="2.42578125" style="20" customWidth="1"/>
    <col min="797" max="798" width="17.85546875" style="20" customWidth="1"/>
    <col min="799" max="799" width="2.42578125" style="20" customWidth="1"/>
    <col min="800" max="801" width="17.85546875" style="20" customWidth="1"/>
    <col min="802" max="802" width="2.42578125" style="20" customWidth="1"/>
    <col min="803" max="804" width="17.85546875" style="20" customWidth="1"/>
    <col min="805" max="805" width="2.42578125" style="20" customWidth="1"/>
    <col min="806" max="807" width="17.85546875" style="20" customWidth="1"/>
    <col min="808" max="808" width="2.42578125" style="20" customWidth="1"/>
    <col min="809" max="810" width="17.85546875" style="20" customWidth="1"/>
    <col min="811" max="811" width="2.42578125" style="20" customWidth="1"/>
    <col min="812" max="813" width="17.85546875" style="20" customWidth="1"/>
    <col min="814" max="814" width="2.42578125" style="20" customWidth="1"/>
    <col min="815" max="816" width="17.85546875" style="20" customWidth="1"/>
    <col min="817" max="817" width="2.42578125" style="20" customWidth="1"/>
    <col min="818" max="819" width="17.85546875" style="20" customWidth="1"/>
    <col min="820" max="820" width="2.42578125" style="20" customWidth="1"/>
    <col min="821" max="822" width="17.85546875" style="20" customWidth="1"/>
    <col min="823" max="823" width="2.42578125" style="20" customWidth="1"/>
    <col min="824" max="825" width="17.85546875" style="20" customWidth="1"/>
    <col min="826" max="826" width="2.42578125" style="20" customWidth="1"/>
    <col min="827" max="828" width="17.85546875" style="20" customWidth="1"/>
    <col min="829" max="829" width="2.42578125" style="20" customWidth="1"/>
    <col min="830" max="831" width="17.85546875" style="20" customWidth="1"/>
    <col min="832" max="832" width="2.42578125" style="20" customWidth="1"/>
    <col min="833" max="834" width="17.85546875" style="20" customWidth="1"/>
    <col min="835" max="835" width="2.42578125" style="20" customWidth="1"/>
    <col min="836" max="837" width="17.85546875" style="20" customWidth="1"/>
    <col min="838" max="838" width="2.42578125" style="20" customWidth="1"/>
    <col min="839" max="840" width="17.85546875" style="20" customWidth="1"/>
    <col min="841" max="841" width="2.42578125" style="20" customWidth="1"/>
    <col min="842" max="843" width="17.85546875" style="20" customWidth="1"/>
    <col min="844" max="844" width="2.42578125" style="20" customWidth="1"/>
    <col min="845" max="846" width="17.85546875" style="20" customWidth="1"/>
    <col min="847" max="847" width="2.42578125" style="20" customWidth="1"/>
    <col min="848" max="849" width="17.85546875" style="20" customWidth="1"/>
    <col min="850" max="850" width="2.42578125" style="20" customWidth="1"/>
    <col min="851" max="852" width="17.85546875" style="20" customWidth="1"/>
    <col min="853" max="853" width="2.42578125" style="20" customWidth="1"/>
    <col min="854" max="855" width="17.85546875" style="20" customWidth="1"/>
    <col min="856" max="856" width="2.42578125" style="20" customWidth="1"/>
    <col min="857" max="858" width="17.85546875" style="20" customWidth="1"/>
    <col min="859" max="859" width="2.42578125" style="20" customWidth="1"/>
    <col min="860" max="861" width="17.85546875" style="20" customWidth="1"/>
    <col min="862" max="862" width="2.42578125" style="20" customWidth="1"/>
    <col min="863" max="864" width="17.85546875" style="20" customWidth="1"/>
    <col min="865" max="865" width="2.42578125" style="20" customWidth="1"/>
    <col min="866" max="867" width="17.85546875" style="20" customWidth="1"/>
    <col min="868" max="868" width="2.42578125" style="20" customWidth="1"/>
    <col min="869" max="870" width="17.85546875" style="20" customWidth="1"/>
    <col min="871" max="871" width="2.42578125" style="20" customWidth="1"/>
    <col min="872" max="873" width="17.85546875" style="20" customWidth="1"/>
    <col min="874" max="874" width="2.42578125" style="20" customWidth="1"/>
    <col min="875" max="876" width="17.85546875" style="20" customWidth="1"/>
    <col min="877" max="877" width="2.42578125" style="20" customWidth="1"/>
    <col min="878" max="879" width="17.85546875" style="20" customWidth="1"/>
    <col min="880" max="880" width="2.42578125" style="20" customWidth="1"/>
    <col min="881" max="882" width="17.85546875" style="20" customWidth="1"/>
    <col min="883" max="883" width="2.42578125" style="20" customWidth="1"/>
    <col min="884" max="885" width="17.85546875" style="20" customWidth="1"/>
    <col min="886" max="886" width="2.42578125" style="20" customWidth="1"/>
    <col min="887" max="888" width="17.85546875" style="20" customWidth="1"/>
    <col min="889" max="889" width="2.42578125" style="20" customWidth="1"/>
    <col min="890" max="891" width="17.85546875" style="20" customWidth="1"/>
    <col min="892" max="892" width="2.42578125" style="20" customWidth="1"/>
    <col min="893" max="894" width="17.85546875" style="20" customWidth="1"/>
    <col min="895" max="895" width="2.42578125" style="20" customWidth="1"/>
    <col min="896" max="897" width="17.85546875" style="20" customWidth="1"/>
    <col min="898" max="898" width="2.42578125" style="20" customWidth="1"/>
    <col min="899" max="900" width="17.85546875" style="20" customWidth="1"/>
    <col min="901" max="901" width="2.42578125" style="20" customWidth="1"/>
    <col min="902" max="903" width="17.85546875" style="20" customWidth="1"/>
    <col min="904" max="904" width="2.42578125" style="20" customWidth="1"/>
    <col min="905" max="906" width="17.85546875" style="20" customWidth="1"/>
    <col min="907" max="907" width="2.42578125" style="20" customWidth="1"/>
    <col min="908" max="909" width="17.85546875" style="20" customWidth="1"/>
    <col min="910" max="910" width="2.42578125" style="20" customWidth="1"/>
    <col min="911" max="912" width="17.85546875" style="20" customWidth="1"/>
    <col min="913" max="913" width="2.42578125" style="20" customWidth="1"/>
    <col min="914" max="915" width="17.85546875" style="20" customWidth="1"/>
    <col min="916" max="916" width="2.42578125" style="20" customWidth="1"/>
    <col min="917" max="918" width="17.85546875" style="20" customWidth="1"/>
    <col min="919" max="919" width="2.42578125" style="20" customWidth="1"/>
    <col min="920" max="921" width="17.85546875" style="20" customWidth="1"/>
    <col min="922" max="922" width="2.42578125" style="20" customWidth="1"/>
    <col min="923" max="924" width="17.85546875" style="20" customWidth="1"/>
    <col min="925" max="925" width="2.42578125" style="20" customWidth="1"/>
    <col min="926" max="927" width="17.85546875" style="20" customWidth="1"/>
    <col min="928" max="928" width="2.42578125" style="20" customWidth="1"/>
    <col min="929" max="930" width="17.85546875" style="20" customWidth="1"/>
    <col min="931" max="931" width="2.42578125" style="20" customWidth="1"/>
    <col min="932" max="933" width="17.85546875" style="20" customWidth="1"/>
    <col min="934" max="934" width="2.42578125" style="20" customWidth="1"/>
    <col min="935" max="936" width="17.85546875" style="20" customWidth="1"/>
    <col min="937" max="937" width="2.42578125" style="20" customWidth="1"/>
    <col min="938" max="939" width="17.85546875" style="20" customWidth="1"/>
    <col min="940" max="940" width="2.42578125" style="20" customWidth="1"/>
    <col min="941" max="942" width="17.85546875" style="20" customWidth="1"/>
    <col min="943" max="943" width="2.42578125" style="20" customWidth="1"/>
    <col min="944" max="945" width="17.85546875" style="20" customWidth="1"/>
    <col min="946" max="946" width="2.42578125" style="20" customWidth="1"/>
    <col min="947" max="948" width="17.85546875" style="20" customWidth="1"/>
    <col min="949" max="949" width="2.42578125" style="20" customWidth="1"/>
    <col min="950" max="951" width="17.85546875" style="20" customWidth="1"/>
    <col min="952" max="952" width="2.42578125" style="20" customWidth="1"/>
    <col min="953" max="954" width="17.85546875" style="20" customWidth="1"/>
    <col min="955" max="955" width="2.42578125" style="20" customWidth="1"/>
    <col min="956" max="957" width="17.85546875" style="20" customWidth="1"/>
    <col min="958" max="958" width="2.42578125" style="20" customWidth="1"/>
    <col min="959" max="960" width="17.85546875" style="20" customWidth="1"/>
    <col min="961" max="961" width="2.42578125" style="20" customWidth="1"/>
    <col min="962" max="963" width="17.85546875" style="20" customWidth="1"/>
    <col min="964" max="964" width="2.42578125" style="20" customWidth="1"/>
    <col min="965" max="966" width="17.85546875" style="20" customWidth="1"/>
    <col min="967" max="967" width="2.42578125" style="20" customWidth="1"/>
    <col min="968" max="969" width="17.85546875" style="20" customWidth="1"/>
    <col min="970" max="970" width="2.42578125" style="20" customWidth="1"/>
    <col min="971" max="972" width="17.85546875" style="20" customWidth="1"/>
    <col min="973" max="973" width="2.42578125" style="20" customWidth="1"/>
    <col min="974" max="975" width="17.85546875" style="20" customWidth="1"/>
    <col min="976" max="976" width="2.42578125" style="20" customWidth="1"/>
    <col min="977" max="978" width="17.85546875" style="20" customWidth="1"/>
    <col min="979" max="979" width="2.42578125" style="20" customWidth="1"/>
    <col min="980" max="981" width="17.85546875" style="20" customWidth="1"/>
    <col min="982" max="982" width="2.42578125" style="20" customWidth="1"/>
    <col min="983" max="984" width="17.85546875" style="20" customWidth="1"/>
    <col min="985" max="985" width="2.42578125" style="20" customWidth="1"/>
    <col min="986" max="987" width="17.85546875" style="20" customWidth="1"/>
    <col min="988" max="988" width="2.42578125" style="20" customWidth="1"/>
    <col min="989" max="990" width="17.85546875" style="20" customWidth="1"/>
    <col min="991" max="991" width="2.42578125" style="20" customWidth="1"/>
    <col min="992" max="993" width="17.85546875" style="20" customWidth="1"/>
    <col min="994" max="994" width="2.42578125" style="20" customWidth="1"/>
    <col min="995" max="996" width="17.85546875" style="20" customWidth="1"/>
    <col min="997" max="997" width="2.42578125" style="20" customWidth="1"/>
    <col min="998" max="999" width="17.85546875" style="20" customWidth="1"/>
    <col min="1000" max="1000" width="2.42578125" style="20" customWidth="1"/>
    <col min="1001" max="1002" width="17.85546875" style="20" customWidth="1"/>
    <col min="1003" max="1003" width="2.42578125" style="20" customWidth="1"/>
    <col min="1004" max="1005" width="17.85546875" style="20" customWidth="1"/>
    <col min="1006" max="1006" width="2.42578125" style="20" customWidth="1"/>
    <col min="1007" max="1008" width="17.85546875" style="20" customWidth="1"/>
    <col min="1009" max="1009" width="2.42578125" style="20" customWidth="1"/>
    <col min="1010" max="1011" width="17.85546875" style="20" customWidth="1"/>
    <col min="1012" max="1012" width="2.42578125" style="20" customWidth="1"/>
    <col min="1013" max="1014" width="17.85546875" style="20" customWidth="1"/>
    <col min="1015" max="1015" width="2.42578125" style="20" customWidth="1"/>
    <col min="1016" max="1017" width="17.85546875" style="20" customWidth="1"/>
    <col min="1018" max="1018" width="2.42578125" style="20" customWidth="1"/>
    <col min="1019" max="1020" width="17.85546875" style="20" customWidth="1"/>
    <col min="1021" max="1021" width="2.42578125" style="20" customWidth="1"/>
    <col min="1022" max="1023" width="17.85546875" style="20" customWidth="1"/>
    <col min="1024" max="1024" width="2.42578125" style="20" customWidth="1"/>
    <col min="1025" max="1026" width="17.85546875" style="20" customWidth="1"/>
    <col min="1027" max="1027" width="2.42578125" style="20" customWidth="1"/>
    <col min="1028" max="1029" width="17.85546875" style="20" customWidth="1"/>
    <col min="1030" max="1030" width="2.42578125" style="20" customWidth="1"/>
    <col min="1031" max="1032" width="17.85546875" style="20" customWidth="1"/>
    <col min="1033" max="1033" width="2.42578125" style="20" customWidth="1"/>
    <col min="1034" max="1035" width="17.85546875" style="20" customWidth="1"/>
    <col min="1036" max="1036" width="2.42578125" style="20" customWidth="1"/>
    <col min="1037" max="1038" width="17.85546875" style="20" customWidth="1"/>
    <col min="1039" max="1039" width="2.42578125" style="20" customWidth="1"/>
    <col min="1040" max="1041" width="17.85546875" style="20" customWidth="1"/>
    <col min="1042" max="1042" width="2.42578125" style="20" customWidth="1"/>
    <col min="1043" max="1044" width="17.85546875" style="20" customWidth="1"/>
    <col min="1045" max="1045" width="2.42578125" style="20" customWidth="1"/>
    <col min="1046" max="1047" width="17.85546875" style="20" customWidth="1"/>
    <col min="1048" max="1048" width="2.42578125" style="20" customWidth="1"/>
    <col min="1049" max="1050" width="17.85546875" style="20" customWidth="1"/>
    <col min="1051" max="1051" width="2.42578125" style="20" customWidth="1"/>
    <col min="1052" max="1053" width="17.85546875" style="20" customWidth="1"/>
    <col min="1054" max="1054" width="2.42578125" style="20" customWidth="1"/>
    <col min="1055" max="1056" width="17.85546875" style="20" customWidth="1"/>
    <col min="1057" max="1057" width="2.42578125" style="20" customWidth="1"/>
    <col min="1058" max="1059" width="17.85546875" style="20" customWidth="1"/>
    <col min="1060" max="1060" width="2.42578125" style="20" customWidth="1"/>
    <col min="1061" max="1062" width="17.85546875" style="20" customWidth="1"/>
    <col min="1063" max="1063" width="2.42578125" style="20" customWidth="1"/>
    <col min="1064" max="1065" width="17.85546875" style="20" customWidth="1"/>
    <col min="1066" max="1066" width="2.42578125" style="20" customWidth="1"/>
    <col min="1067" max="1068" width="17.85546875" style="20" customWidth="1"/>
    <col min="1069" max="1069" width="2.42578125" style="20" customWidth="1"/>
    <col min="1070" max="1071" width="17.85546875" style="20" customWidth="1"/>
    <col min="1072" max="1072" width="2.42578125" style="20" customWidth="1"/>
    <col min="1073" max="1074" width="17.85546875" style="20" customWidth="1"/>
    <col min="1075" max="1075" width="2.42578125" style="20" customWidth="1"/>
    <col min="1076" max="1077" width="17.85546875" style="20" customWidth="1"/>
    <col min="1078" max="1078" width="2.42578125" style="20" customWidth="1"/>
    <col min="1079" max="1080" width="17.85546875" style="20" customWidth="1"/>
    <col min="1081" max="1081" width="2.42578125" style="20" customWidth="1"/>
    <col min="1082" max="1083" width="17.85546875" style="20" customWidth="1"/>
    <col min="1084" max="1084" width="2.42578125" style="20" customWidth="1"/>
    <col min="1085" max="1086" width="17.85546875" style="20" customWidth="1"/>
    <col min="1087" max="1087" width="2.42578125" style="20" customWidth="1"/>
    <col min="1088" max="1089" width="17.85546875" style="20" customWidth="1"/>
    <col min="1090" max="1090" width="2.42578125" style="20" customWidth="1"/>
    <col min="1091" max="1092" width="17.85546875" style="20" customWidth="1"/>
    <col min="1093" max="1093" width="2.42578125" style="20" customWidth="1"/>
    <col min="1094" max="1095" width="17.85546875" style="20" customWidth="1"/>
    <col min="1096" max="1096" width="2.42578125" style="20" customWidth="1"/>
    <col min="1097" max="1098" width="17.85546875" style="20" customWidth="1"/>
    <col min="1099" max="1099" width="2.42578125" style="20" customWidth="1"/>
    <col min="1100" max="1101" width="17.85546875" style="20" customWidth="1"/>
    <col min="1102" max="1102" width="2.42578125" style="20" customWidth="1"/>
    <col min="1103" max="1104" width="17.85546875" style="20" customWidth="1"/>
    <col min="1105" max="1105" width="2.42578125" style="20" customWidth="1"/>
    <col min="1106" max="1107" width="17.85546875" style="20" customWidth="1"/>
    <col min="1108" max="1108" width="2.42578125" style="20" customWidth="1"/>
    <col min="1109" max="1110" width="17.85546875" style="20" customWidth="1"/>
    <col min="1111" max="1111" width="2.42578125" style="20" customWidth="1"/>
    <col min="1112" max="1113" width="17.85546875" style="20" customWidth="1"/>
    <col min="1114" max="1114" width="2.42578125" style="20" customWidth="1"/>
    <col min="1115" max="1116" width="17.85546875" style="20" customWidth="1"/>
    <col min="1117" max="1117" width="2.42578125" style="20" customWidth="1"/>
    <col min="1118" max="1119" width="17.85546875" style="20" customWidth="1"/>
    <col min="1120" max="1120" width="2.42578125" style="20" customWidth="1"/>
    <col min="1121" max="1122" width="17.85546875" style="20" customWidth="1"/>
    <col min="1123" max="1123" width="2.42578125" style="20" customWidth="1"/>
    <col min="1124" max="1125" width="17.85546875" style="20" customWidth="1"/>
    <col min="1126" max="1126" width="2.42578125" style="20" customWidth="1"/>
    <col min="1127" max="1128" width="17.85546875" style="20" customWidth="1"/>
    <col min="1129" max="1129" width="2.42578125" style="20" customWidth="1"/>
    <col min="1130" max="1131" width="17.85546875" style="20" customWidth="1"/>
    <col min="1132" max="1132" width="2.42578125" style="20" customWidth="1"/>
    <col min="1133" max="1134" width="17.85546875" style="20" customWidth="1"/>
    <col min="1135" max="1135" width="2.42578125" style="20" customWidth="1"/>
    <col min="1136" max="1137" width="17.85546875" style="20" customWidth="1"/>
    <col min="1138" max="1138" width="2.42578125" style="20" customWidth="1"/>
    <col min="1139" max="1140" width="17.85546875" style="20" customWidth="1"/>
    <col min="1141" max="1141" width="2.42578125" style="20" customWidth="1"/>
    <col min="1142" max="1143" width="17.85546875" style="20" customWidth="1"/>
    <col min="1144" max="1144" width="2.42578125" style="20" customWidth="1"/>
    <col min="1145" max="1146" width="17.85546875" style="20" customWidth="1"/>
    <col min="1147" max="1147" width="2.42578125" style="20" customWidth="1"/>
    <col min="1148" max="1149" width="17.85546875" style="20" customWidth="1"/>
    <col min="1150" max="1150" width="2.42578125" style="20" customWidth="1"/>
    <col min="1151" max="1152" width="17.85546875" style="20" customWidth="1"/>
    <col min="1153" max="1153" width="2.42578125" style="20" customWidth="1"/>
    <col min="1154" max="1155" width="17.85546875" style="20" customWidth="1"/>
    <col min="1156" max="1156" width="2.42578125" style="20" customWidth="1"/>
    <col min="1157" max="1158" width="17.85546875" style="20" customWidth="1"/>
    <col min="1159" max="1159" width="2.42578125" style="20" customWidth="1"/>
    <col min="1160" max="1161" width="17.85546875" style="20" customWidth="1"/>
    <col min="1162" max="1162" width="2.42578125" style="20" customWidth="1"/>
    <col min="1163" max="1164" width="17.85546875" style="20" customWidth="1"/>
    <col min="1165" max="1165" width="2.42578125" style="20" customWidth="1"/>
    <col min="1166" max="1167" width="17.85546875" style="20" customWidth="1"/>
    <col min="1168" max="1168" width="2.42578125" style="20" customWidth="1"/>
    <col min="1169" max="1170" width="17.85546875" style="20" customWidth="1"/>
    <col min="1171" max="1171" width="2.42578125" style="20" customWidth="1"/>
    <col min="1172" max="1173" width="17.85546875" style="20" customWidth="1"/>
    <col min="1174" max="1174" width="2.42578125" style="20" customWidth="1"/>
    <col min="1175" max="1176" width="17.85546875" style="20" customWidth="1"/>
    <col min="1177" max="1177" width="2.42578125" style="20" customWidth="1"/>
    <col min="1178" max="1179" width="17.85546875" style="20" customWidth="1"/>
    <col min="1180" max="1180" width="2.42578125" style="20" customWidth="1"/>
    <col min="1181" max="1182" width="17.85546875" style="20" customWidth="1"/>
    <col min="1183" max="1183" width="2.42578125" style="20" customWidth="1"/>
    <col min="1184" max="1185" width="17.85546875" style="20" customWidth="1"/>
    <col min="1186" max="1186" width="2.42578125" style="20" customWidth="1"/>
    <col min="1187" max="1188" width="17.85546875" style="20" customWidth="1"/>
    <col min="1189" max="1189" width="2.42578125" style="20" customWidth="1"/>
    <col min="1190" max="1191" width="17.85546875" style="20" customWidth="1"/>
    <col min="1192" max="1192" width="2.42578125" style="20" customWidth="1"/>
    <col min="1193" max="1194" width="17.85546875" style="20" customWidth="1"/>
    <col min="1195" max="1195" width="2.42578125" style="20" customWidth="1"/>
    <col min="1196" max="1197" width="17.85546875" style="20" customWidth="1"/>
    <col min="1198" max="1198" width="2.42578125" style="20" customWidth="1"/>
    <col min="1199" max="1200" width="17.85546875" style="20" customWidth="1"/>
    <col min="1201" max="1201" width="2.42578125" style="20" customWidth="1"/>
    <col min="1202" max="1203" width="17.85546875" style="20" customWidth="1"/>
    <col min="1204" max="1204" width="2.42578125" style="20" customWidth="1"/>
    <col min="1205" max="1206" width="17.85546875" style="20" customWidth="1"/>
    <col min="1207" max="1207" width="2.42578125" style="20" customWidth="1"/>
    <col min="1208" max="1209" width="17.85546875" style="20" customWidth="1"/>
    <col min="1210" max="1210" width="2.42578125" style="20" customWidth="1"/>
    <col min="1211" max="1212" width="17.85546875" style="20" customWidth="1"/>
    <col min="1213" max="1213" width="2.42578125" style="20" customWidth="1"/>
    <col min="1214" max="1215" width="17.85546875" style="20" customWidth="1"/>
    <col min="1216" max="1216" width="2.42578125" style="20" customWidth="1"/>
    <col min="1217" max="1218" width="17.85546875" style="20" customWidth="1"/>
    <col min="1219" max="1219" width="2.42578125" style="20" customWidth="1"/>
    <col min="1220" max="1221" width="17.85546875" style="20" customWidth="1"/>
    <col min="1222" max="1222" width="2.42578125" style="20" customWidth="1"/>
    <col min="1223" max="1224" width="17.85546875" style="20" customWidth="1"/>
    <col min="1225" max="1225" width="2.42578125" style="20" customWidth="1"/>
    <col min="1226" max="1227" width="17.85546875" style="20" customWidth="1"/>
    <col min="1228" max="1228" width="2.42578125" style="20" customWidth="1"/>
    <col min="1229" max="1230" width="17.85546875" style="20" customWidth="1"/>
    <col min="1231" max="1231" width="2.42578125" style="20" customWidth="1"/>
    <col min="1232" max="1233" width="17.85546875" style="20" customWidth="1"/>
    <col min="1234" max="1234" width="2.42578125" style="20" customWidth="1"/>
    <col min="1235" max="1236" width="17.85546875" style="20" customWidth="1"/>
    <col min="1237" max="1237" width="2.42578125" style="20" customWidth="1"/>
    <col min="1238" max="1239" width="17.85546875" style="20" customWidth="1"/>
    <col min="1240" max="1240" width="2.42578125" style="20" customWidth="1"/>
    <col min="1241" max="1242" width="17.85546875" style="20" customWidth="1"/>
    <col min="1243" max="1243" width="2.42578125" style="20" customWidth="1"/>
    <col min="1244" max="1245" width="17.85546875" style="20" customWidth="1"/>
    <col min="1246" max="1246" width="2.42578125" style="20" customWidth="1"/>
    <col min="1247" max="1248" width="17.85546875" style="20" customWidth="1"/>
    <col min="1249" max="1249" width="2.42578125" style="20" customWidth="1"/>
    <col min="1250" max="1251" width="17.85546875" style="20" customWidth="1"/>
    <col min="1252" max="1252" width="2.42578125" style="20" customWidth="1"/>
    <col min="1253" max="1254" width="17.85546875" style="20" customWidth="1"/>
    <col min="1255" max="1255" width="2.42578125" style="20" customWidth="1"/>
    <col min="1256" max="1257" width="17.85546875" style="20" customWidth="1"/>
    <col min="1258" max="1258" width="2.42578125" style="20" customWidth="1"/>
    <col min="1259" max="1260" width="17.85546875" style="20" customWidth="1"/>
    <col min="1261" max="1261" width="2.42578125" style="20" customWidth="1"/>
    <col min="1262" max="1263" width="17.85546875" style="20" customWidth="1"/>
    <col min="1264" max="1264" width="2.42578125" style="20" customWidth="1"/>
    <col min="1265" max="1266" width="17.85546875" style="20" customWidth="1"/>
    <col min="1267" max="1267" width="2.42578125" style="20" customWidth="1"/>
    <col min="1268" max="1269" width="17.85546875" style="20" customWidth="1"/>
    <col min="1270" max="1270" width="2.42578125" style="20" customWidth="1"/>
    <col min="1271" max="1272" width="17.85546875" style="20" customWidth="1"/>
    <col min="1273" max="1273" width="2.42578125" style="20" customWidth="1"/>
    <col min="1274" max="1275" width="17.85546875" style="20" customWidth="1"/>
    <col min="1276" max="1276" width="2.42578125" style="20" customWidth="1"/>
    <col min="1277" max="1278" width="17.85546875" style="20" customWidth="1"/>
    <col min="1279" max="1279" width="2.42578125" style="20" customWidth="1"/>
    <col min="1280" max="1281" width="17.85546875" style="20" customWidth="1"/>
    <col min="1282" max="1282" width="2.42578125" style="20" customWidth="1"/>
    <col min="1283" max="1284" width="17.85546875" style="20" customWidth="1"/>
    <col min="1285" max="1285" width="2.42578125" style="20" customWidth="1"/>
    <col min="1286" max="1287" width="17.85546875" style="20" customWidth="1"/>
    <col min="1288" max="1288" width="2.42578125" style="20" customWidth="1"/>
    <col min="1289" max="1290" width="17.85546875" style="20" customWidth="1"/>
    <col min="1291" max="1291" width="2.42578125" style="20" customWidth="1"/>
    <col min="1292" max="1293" width="17.85546875" style="20" customWidth="1"/>
    <col min="1294" max="1294" width="2.42578125" style="20" customWidth="1"/>
    <col min="1295" max="1296" width="17.85546875" style="20" customWidth="1"/>
    <col min="1297" max="1297" width="2.42578125" style="20" customWidth="1"/>
    <col min="1298" max="1299" width="17.85546875" style="20" customWidth="1"/>
    <col min="1300" max="1300" width="2.42578125" style="20" customWidth="1"/>
    <col min="1301" max="1302" width="17.85546875" style="20" customWidth="1"/>
    <col min="1303" max="1303" width="2.42578125" style="20" customWidth="1"/>
    <col min="1304" max="1305" width="17.85546875" style="20" customWidth="1"/>
    <col min="1306" max="1306" width="2.42578125" style="20" customWidth="1"/>
    <col min="1307" max="1308" width="17.85546875" style="20" customWidth="1"/>
    <col min="1309" max="1309" width="2.42578125" style="20" customWidth="1"/>
    <col min="1310" max="1311" width="17.85546875" style="20" customWidth="1"/>
    <col min="1312" max="1312" width="2.42578125" style="20" customWidth="1"/>
    <col min="1313" max="1314" width="17.85546875" style="20" customWidth="1"/>
    <col min="1315" max="1315" width="2.42578125" style="20" customWidth="1"/>
    <col min="1316" max="1317" width="17.85546875" style="20" customWidth="1"/>
    <col min="1318" max="1318" width="2.42578125" style="20" customWidth="1"/>
    <col min="1319" max="1320" width="17.85546875" style="20" customWidth="1"/>
    <col min="1321" max="1321" width="2.42578125" style="20" customWidth="1"/>
    <col min="1322" max="1323" width="17.85546875" style="20" customWidth="1"/>
    <col min="1324" max="1324" width="2.42578125" style="20" customWidth="1"/>
    <col min="1325" max="1326" width="17.85546875" style="20" customWidth="1"/>
    <col min="1327" max="1327" width="2.42578125" style="20" customWidth="1"/>
    <col min="1328" max="1329" width="17.85546875" style="20" customWidth="1"/>
    <col min="1330" max="1330" width="2.42578125" style="20" customWidth="1"/>
    <col min="1331" max="1332" width="17.85546875" style="20" customWidth="1"/>
    <col min="1333" max="1333" width="2.42578125" style="20" customWidth="1"/>
    <col min="1334" max="1335" width="17.85546875" style="20" customWidth="1"/>
    <col min="1336" max="1336" width="2.42578125" style="20" customWidth="1"/>
    <col min="1337" max="1338" width="17.85546875" style="20" customWidth="1"/>
    <col min="1339" max="1339" width="2.42578125" style="20" customWidth="1"/>
    <col min="1340" max="1341" width="17.85546875" style="20" customWidth="1"/>
    <col min="1342" max="1342" width="2.42578125" style="20" customWidth="1"/>
    <col min="1343" max="1344" width="17.85546875" style="20" customWidth="1"/>
    <col min="1345" max="1345" width="2.42578125" style="20" customWidth="1"/>
    <col min="1346" max="1347" width="17.85546875" style="20" customWidth="1"/>
    <col min="1348" max="1348" width="2.42578125" style="20" customWidth="1"/>
    <col min="1349" max="1350" width="17.85546875" style="20" customWidth="1"/>
    <col min="1351" max="1351" width="2.42578125" style="20" customWidth="1"/>
    <col min="1352" max="1353" width="17.85546875" style="20" customWidth="1"/>
    <col min="1354" max="1354" width="2.42578125" style="20" customWidth="1"/>
    <col min="1355" max="1356" width="17.85546875" style="20" customWidth="1"/>
    <col min="1357" max="1357" width="2.42578125" style="20" customWidth="1"/>
    <col min="1358" max="1359" width="17.85546875" style="20" customWidth="1"/>
    <col min="1360" max="1360" width="2.42578125" style="20" customWidth="1"/>
    <col min="1361" max="1362" width="17.85546875" style="20" customWidth="1"/>
    <col min="1363" max="1363" width="2.42578125" style="20" customWidth="1"/>
    <col min="1364" max="1365" width="17.85546875" style="20" customWidth="1"/>
    <col min="1366" max="1366" width="2.42578125" style="20" customWidth="1"/>
    <col min="1367" max="1368" width="17.85546875" style="20" customWidth="1"/>
    <col min="1369" max="1369" width="2.42578125" style="20" customWidth="1"/>
    <col min="1370" max="1371" width="17.85546875" style="20" customWidth="1"/>
    <col min="1372" max="1372" width="2.42578125" style="20" customWidth="1"/>
    <col min="1373" max="1374" width="17.85546875" style="20" customWidth="1"/>
    <col min="1375" max="1375" width="2.42578125" style="20" customWidth="1"/>
    <col min="1376" max="1377" width="17.85546875" style="20" customWidth="1"/>
    <col min="1378" max="1378" width="2.42578125" style="20" customWidth="1"/>
    <col min="1379" max="1380" width="17.85546875" style="20" customWidth="1"/>
    <col min="1381" max="1381" width="2.42578125" style="20" customWidth="1"/>
    <col min="1382" max="1383" width="17.85546875" style="20" customWidth="1"/>
    <col min="1384" max="1384" width="2.42578125" style="20" customWidth="1"/>
    <col min="1385" max="1386" width="17.85546875" style="20" customWidth="1"/>
    <col min="1387" max="1387" width="2.42578125" style="20" customWidth="1"/>
    <col min="1388" max="1389" width="17.85546875" style="20" customWidth="1"/>
    <col min="1390" max="1390" width="2.42578125" style="20" customWidth="1"/>
    <col min="1391" max="1392" width="17.85546875" style="20" customWidth="1"/>
    <col min="1393" max="1393" width="2.42578125" style="20" customWidth="1"/>
    <col min="1394" max="1395" width="17.85546875" style="20" customWidth="1"/>
    <col min="1396" max="1396" width="2.42578125" style="20" customWidth="1"/>
    <col min="1397" max="1398" width="17.85546875" style="20" customWidth="1"/>
    <col min="1399" max="1399" width="2.42578125" style="20" customWidth="1"/>
    <col min="1400" max="1401" width="17.85546875" style="20" customWidth="1"/>
    <col min="1402" max="1402" width="2.42578125" style="20" customWidth="1"/>
    <col min="1403" max="1404" width="17.85546875" style="20" customWidth="1"/>
    <col min="1405" max="1405" width="2.42578125" style="20" customWidth="1"/>
    <col min="1406" max="1407" width="17.85546875" style="20" customWidth="1"/>
    <col min="1408" max="1408" width="2.42578125" style="20" customWidth="1"/>
    <col min="1409" max="1410" width="17.85546875" style="20" customWidth="1"/>
    <col min="1411" max="1411" width="2.42578125" style="20" customWidth="1"/>
    <col min="1412" max="1413" width="17.85546875" style="20" customWidth="1"/>
    <col min="1414" max="1414" width="2.42578125" style="20" customWidth="1"/>
    <col min="1415" max="1416" width="17.85546875" style="20" customWidth="1"/>
    <col min="1417" max="1417" width="2.42578125" style="20" customWidth="1"/>
    <col min="1418" max="1419" width="17.85546875" style="20" customWidth="1"/>
    <col min="1420" max="1420" width="2.42578125" style="20" customWidth="1"/>
    <col min="1421" max="1422" width="17.85546875" style="20" customWidth="1"/>
    <col min="1423" max="1423" width="2.42578125" style="20" customWidth="1"/>
    <col min="1424" max="1425" width="17.85546875" style="20" customWidth="1"/>
    <col min="1426" max="1426" width="2.42578125" style="20" customWidth="1"/>
    <col min="1427" max="1428" width="17.85546875" style="20" customWidth="1"/>
    <col min="1429" max="1429" width="2.42578125" style="20" customWidth="1"/>
    <col min="1430" max="1431" width="17.85546875" style="20" customWidth="1"/>
    <col min="1432" max="1432" width="2.42578125" style="20" customWidth="1"/>
    <col min="1433" max="1434" width="17.85546875" style="20" customWidth="1"/>
    <col min="1435" max="1435" width="2.42578125" style="20" customWidth="1"/>
    <col min="1436" max="1437" width="17.85546875" style="20" customWidth="1"/>
    <col min="1438" max="1438" width="2.42578125" style="20" customWidth="1"/>
    <col min="1439" max="1440" width="17.85546875" style="20" customWidth="1"/>
    <col min="1441" max="1441" width="2.42578125" style="20" customWidth="1"/>
    <col min="1442" max="1443" width="17.85546875" style="20" customWidth="1"/>
    <col min="1444" max="1444" width="2.42578125" style="20" customWidth="1"/>
    <col min="1445" max="1446" width="17.85546875" style="20" customWidth="1"/>
    <col min="1447" max="1447" width="2.42578125" style="20" customWidth="1"/>
    <col min="1448" max="1449" width="17.85546875" style="20" customWidth="1"/>
    <col min="1450" max="1450" width="2.42578125" style="20" customWidth="1"/>
    <col min="1451" max="1452" width="17.85546875" style="20" customWidth="1"/>
    <col min="1453" max="1453" width="2.42578125" style="20" customWidth="1"/>
    <col min="1454" max="1455" width="17.85546875" style="20" customWidth="1"/>
    <col min="1456" max="1456" width="2.42578125" style="20" customWidth="1"/>
    <col min="1457" max="1458" width="17.85546875" style="20" customWidth="1"/>
    <col min="1459" max="1459" width="2.42578125" style="20" customWidth="1"/>
    <col min="1460" max="1461" width="17.85546875" style="20" customWidth="1"/>
    <col min="1462" max="1462" width="2.42578125" style="20" customWidth="1"/>
    <col min="1463" max="1464" width="17.85546875" style="20" customWidth="1"/>
    <col min="1465" max="1465" width="2.42578125" style="20" customWidth="1"/>
    <col min="1466" max="1467" width="17.85546875" style="20" customWidth="1"/>
    <col min="1468" max="1468" width="2.42578125" style="20" customWidth="1"/>
    <col min="1469" max="1470" width="17.85546875" style="20" customWidth="1"/>
    <col min="1471" max="1471" width="2.42578125" style="20" customWidth="1"/>
    <col min="1472" max="1473" width="17.85546875" style="20" customWidth="1"/>
    <col min="1474" max="1474" width="2.42578125" style="20" customWidth="1"/>
    <col min="1475" max="1476" width="17.85546875" style="20" customWidth="1"/>
    <col min="1477" max="1477" width="2.42578125" style="20" customWidth="1"/>
    <col min="1478" max="1479" width="17.85546875" style="20" customWidth="1"/>
    <col min="1480" max="1480" width="2.42578125" style="20" customWidth="1"/>
    <col min="1481" max="1482" width="17.85546875" style="20" customWidth="1"/>
    <col min="1483" max="1483" width="2.42578125" style="20" customWidth="1"/>
    <col min="1484" max="1485" width="17.85546875" style="20" customWidth="1"/>
    <col min="1486" max="1486" width="2.42578125" style="20" customWidth="1"/>
    <col min="1487" max="1488" width="17.85546875" style="20" customWidth="1"/>
    <col min="1489" max="1489" width="2.42578125" style="20" customWidth="1"/>
    <col min="1490" max="1491" width="17.85546875" style="20" customWidth="1"/>
    <col min="1492" max="1492" width="2.42578125" style="20" customWidth="1"/>
    <col min="1493" max="1494" width="17.85546875" style="20" customWidth="1"/>
    <col min="1495" max="1495" width="2.42578125" style="20" customWidth="1"/>
    <col min="1496" max="1497" width="17.85546875" style="20" customWidth="1"/>
    <col min="1498" max="1498" width="2.42578125" style="20" customWidth="1"/>
    <col min="1499" max="1500" width="17.85546875" style="20" customWidth="1"/>
    <col min="1501" max="1501" width="2.42578125" style="20" customWidth="1"/>
    <col min="1502" max="1503" width="17.85546875" style="20" customWidth="1"/>
    <col min="1504" max="1504" width="2.42578125" style="20" customWidth="1"/>
    <col min="1505" max="1506" width="17.85546875" style="20" customWidth="1"/>
    <col min="1507" max="1507" width="2.42578125" style="20" customWidth="1"/>
    <col min="1508" max="1509" width="17.85546875" style="20" customWidth="1"/>
    <col min="1510" max="1510" width="2.42578125" style="20" customWidth="1"/>
    <col min="1511" max="1512" width="17.85546875" style="20" customWidth="1"/>
    <col min="1513" max="1513" width="2.42578125" style="20" customWidth="1"/>
    <col min="1514" max="1515" width="17.85546875" style="20" customWidth="1"/>
    <col min="1516" max="1516" width="2.42578125" style="20" customWidth="1"/>
    <col min="1517" max="1518" width="17.85546875" style="20" customWidth="1"/>
    <col min="1519" max="1519" width="2.42578125" style="20" customWidth="1"/>
    <col min="1520" max="1521" width="17.85546875" style="20" customWidth="1"/>
    <col min="1522" max="1522" width="2.42578125" style="20" customWidth="1"/>
    <col min="1523" max="1524" width="17.85546875" style="20" customWidth="1"/>
    <col min="1525" max="1525" width="2.42578125" style="20" customWidth="1"/>
    <col min="1526" max="1527" width="17.85546875" style="20" customWidth="1"/>
    <col min="1528" max="1528" width="2.42578125" style="20" customWidth="1"/>
    <col min="1529" max="1530" width="17.85546875" style="20" customWidth="1"/>
    <col min="1531" max="1531" width="2.42578125" style="20" customWidth="1"/>
    <col min="1532" max="1533" width="17.85546875" style="20" customWidth="1"/>
    <col min="1534" max="1534" width="2.42578125" style="20" customWidth="1"/>
    <col min="1535" max="1536" width="17.85546875" style="20" customWidth="1"/>
    <col min="1537" max="1537" width="2.42578125" style="20" customWidth="1"/>
    <col min="1538" max="1539" width="17.85546875" style="20" customWidth="1"/>
    <col min="1540" max="1540" width="2.42578125" style="20" customWidth="1"/>
    <col min="1541" max="1542" width="17.85546875" style="20" customWidth="1"/>
    <col min="1543" max="1543" width="2.42578125" style="20" customWidth="1"/>
    <col min="1544" max="1545" width="17.85546875" style="20" customWidth="1"/>
    <col min="1546" max="1546" width="2.42578125" style="20" customWidth="1"/>
    <col min="1547" max="1548" width="17.85546875" style="20" customWidth="1"/>
    <col min="1549" max="1549" width="2.42578125" style="20" customWidth="1"/>
    <col min="1550" max="1551" width="17.85546875" style="20" customWidth="1"/>
    <col min="1552" max="1552" width="2.42578125" style="20" customWidth="1"/>
    <col min="1553" max="1554" width="17.85546875" style="20" customWidth="1"/>
    <col min="1555" max="1555" width="2.42578125" style="20" customWidth="1"/>
    <col min="1556" max="1557" width="17.85546875" style="20" customWidth="1"/>
    <col min="1558" max="1558" width="2.42578125" style="20" customWidth="1"/>
    <col min="1559" max="1560" width="17.85546875" style="20" customWidth="1"/>
    <col min="1561" max="1561" width="2.42578125" style="20" customWidth="1"/>
    <col min="1562" max="1563" width="17.85546875" style="20" customWidth="1"/>
    <col min="1564" max="1564" width="2.42578125" style="20" customWidth="1"/>
    <col min="1565" max="1566" width="17.85546875" style="20" customWidth="1"/>
    <col min="1567" max="16384" width="9.140625" style="20"/>
  </cols>
  <sheetData>
    <row r="1" spans="2:1566" x14ac:dyDescent="0.15">
      <c r="B1" s="20">
        <v>1</v>
      </c>
      <c r="C1" s="20">
        <v>2</v>
      </c>
      <c r="D1" s="20">
        <v>3</v>
      </c>
      <c r="E1" s="20">
        <v>4</v>
      </c>
      <c r="F1" s="20">
        <v>5</v>
      </c>
      <c r="G1" s="20">
        <v>6</v>
      </c>
      <c r="H1" s="20">
        <v>7</v>
      </c>
      <c r="I1" s="20">
        <v>8</v>
      </c>
      <c r="J1" s="20">
        <v>9</v>
      </c>
      <c r="K1" s="20">
        <v>10</v>
      </c>
      <c r="L1" s="20">
        <v>11</v>
      </c>
      <c r="M1" s="20">
        <v>12</v>
      </c>
      <c r="N1" s="20">
        <v>13</v>
      </c>
      <c r="O1" s="20">
        <v>14</v>
      </c>
      <c r="P1" s="20">
        <v>15</v>
      </c>
      <c r="Q1" s="20">
        <v>16</v>
      </c>
      <c r="R1" s="20">
        <v>17</v>
      </c>
      <c r="S1" s="20">
        <v>18</v>
      </c>
      <c r="T1" s="20">
        <v>19</v>
      </c>
      <c r="U1" s="20">
        <v>20</v>
      </c>
      <c r="V1" s="20">
        <v>21</v>
      </c>
      <c r="W1" s="20">
        <v>22</v>
      </c>
      <c r="X1" s="20">
        <v>23</v>
      </c>
      <c r="Y1" s="20">
        <v>24</v>
      </c>
      <c r="Z1" s="20">
        <v>25</v>
      </c>
      <c r="AA1" s="20">
        <v>26</v>
      </c>
      <c r="AB1" s="20">
        <v>27</v>
      </c>
      <c r="AC1" s="20">
        <v>28</v>
      </c>
      <c r="AD1" s="20">
        <v>29</v>
      </c>
      <c r="AE1" s="20">
        <v>30</v>
      </c>
      <c r="AF1" s="20">
        <v>31</v>
      </c>
      <c r="AG1" s="20">
        <v>32</v>
      </c>
      <c r="AH1" s="20">
        <v>33</v>
      </c>
      <c r="AI1" s="20">
        <v>34</v>
      </c>
      <c r="AJ1" s="20">
        <v>35</v>
      </c>
      <c r="AK1" s="20">
        <v>36</v>
      </c>
      <c r="AL1" s="20">
        <v>37</v>
      </c>
      <c r="AM1" s="20">
        <v>38</v>
      </c>
      <c r="AN1" s="20">
        <v>39</v>
      </c>
      <c r="AO1" s="20">
        <v>40</v>
      </c>
      <c r="AP1" s="20">
        <v>41</v>
      </c>
      <c r="AQ1" s="20">
        <v>42</v>
      </c>
      <c r="AR1" s="20">
        <v>43</v>
      </c>
      <c r="AS1" s="20">
        <v>44</v>
      </c>
      <c r="AT1" s="20">
        <v>45</v>
      </c>
      <c r="AU1" s="20">
        <v>46</v>
      </c>
      <c r="AV1" s="20">
        <v>47</v>
      </c>
      <c r="AW1" s="20">
        <v>48</v>
      </c>
      <c r="AX1" s="20">
        <v>49</v>
      </c>
      <c r="AY1" s="20">
        <v>50</v>
      </c>
      <c r="AZ1" s="20">
        <v>51</v>
      </c>
      <c r="BA1" s="20">
        <v>52</v>
      </c>
      <c r="BB1" s="20">
        <v>53</v>
      </c>
      <c r="BC1" s="20">
        <v>54</v>
      </c>
      <c r="BD1" s="20">
        <v>55</v>
      </c>
      <c r="BE1" s="20">
        <v>56</v>
      </c>
      <c r="BF1" s="20">
        <v>57</v>
      </c>
      <c r="BG1" s="20">
        <v>58</v>
      </c>
      <c r="BH1" s="20">
        <v>59</v>
      </c>
      <c r="BI1" s="20">
        <v>60</v>
      </c>
      <c r="BJ1" s="20">
        <v>61</v>
      </c>
      <c r="BK1" s="20">
        <v>62</v>
      </c>
      <c r="BL1" s="20">
        <v>63</v>
      </c>
      <c r="BM1" s="20">
        <v>64</v>
      </c>
      <c r="BN1" s="20">
        <v>65</v>
      </c>
      <c r="BO1" s="20">
        <v>66</v>
      </c>
      <c r="BP1" s="20">
        <v>67</v>
      </c>
      <c r="BQ1" s="20">
        <v>68</v>
      </c>
      <c r="BR1" s="20">
        <v>69</v>
      </c>
      <c r="BS1" s="20">
        <v>70</v>
      </c>
      <c r="BT1" s="20">
        <v>71</v>
      </c>
      <c r="BU1" s="20">
        <v>72</v>
      </c>
      <c r="BV1" s="20">
        <v>73</v>
      </c>
      <c r="BW1" s="20">
        <v>74</v>
      </c>
      <c r="BX1" s="20">
        <v>75</v>
      </c>
      <c r="BY1" s="20">
        <v>76</v>
      </c>
      <c r="BZ1" s="20">
        <v>77</v>
      </c>
      <c r="CA1" s="20">
        <v>78</v>
      </c>
      <c r="CB1" s="20">
        <v>79</v>
      </c>
      <c r="CC1" s="20">
        <v>80</v>
      </c>
      <c r="CD1" s="20">
        <v>81</v>
      </c>
      <c r="CE1" s="20">
        <v>82</v>
      </c>
      <c r="CF1" s="20">
        <v>83</v>
      </c>
      <c r="CG1" s="20">
        <v>84</v>
      </c>
      <c r="CH1" s="20">
        <v>85</v>
      </c>
      <c r="CI1" s="20">
        <v>86</v>
      </c>
      <c r="CJ1" s="20">
        <v>87</v>
      </c>
      <c r="CK1" s="20">
        <v>88</v>
      </c>
      <c r="CL1" s="20">
        <v>89</v>
      </c>
      <c r="CM1" s="20">
        <v>90</v>
      </c>
      <c r="CN1" s="20">
        <v>91</v>
      </c>
      <c r="CO1" s="20">
        <v>92</v>
      </c>
      <c r="CP1" s="20">
        <v>93</v>
      </c>
      <c r="CQ1" s="20">
        <v>94</v>
      </c>
      <c r="CR1" s="20">
        <v>95</v>
      </c>
      <c r="CS1" s="20">
        <v>96</v>
      </c>
      <c r="CT1" s="20">
        <v>97</v>
      </c>
      <c r="CU1" s="20">
        <v>98</v>
      </c>
      <c r="CV1" s="20">
        <v>99</v>
      </c>
      <c r="CW1" s="20">
        <v>100</v>
      </c>
      <c r="CX1" s="20">
        <v>101</v>
      </c>
      <c r="CY1" s="20">
        <v>102</v>
      </c>
      <c r="CZ1" s="20">
        <v>103</v>
      </c>
      <c r="DA1" s="20">
        <v>104</v>
      </c>
      <c r="DB1" s="20">
        <v>105</v>
      </c>
      <c r="DC1" s="20">
        <v>106</v>
      </c>
      <c r="DD1" s="20">
        <v>107</v>
      </c>
      <c r="DE1" s="20">
        <v>108</v>
      </c>
      <c r="DF1" s="20">
        <v>109</v>
      </c>
      <c r="DG1" s="20">
        <v>110</v>
      </c>
      <c r="DH1" s="20">
        <v>111</v>
      </c>
      <c r="DI1" s="20">
        <v>112</v>
      </c>
      <c r="DJ1" s="20">
        <v>113</v>
      </c>
      <c r="DK1" s="20">
        <v>114</v>
      </c>
      <c r="DL1" s="20">
        <v>115</v>
      </c>
      <c r="DM1" s="20">
        <v>116</v>
      </c>
      <c r="DN1" s="20">
        <v>117</v>
      </c>
      <c r="DO1" s="20">
        <v>118</v>
      </c>
      <c r="DP1" s="20">
        <v>119</v>
      </c>
      <c r="DQ1" s="20">
        <v>120</v>
      </c>
      <c r="DR1" s="20">
        <v>121</v>
      </c>
      <c r="DS1" s="20">
        <v>122</v>
      </c>
      <c r="DT1" s="20">
        <v>123</v>
      </c>
      <c r="DU1" s="20">
        <v>124</v>
      </c>
      <c r="DV1" s="20">
        <v>125</v>
      </c>
      <c r="DW1" s="20">
        <v>126</v>
      </c>
      <c r="DX1" s="20">
        <v>127</v>
      </c>
      <c r="DY1" s="20">
        <v>128</v>
      </c>
      <c r="DZ1" s="20">
        <v>129</v>
      </c>
      <c r="EA1" s="20">
        <v>130</v>
      </c>
      <c r="EB1" s="20">
        <v>131</v>
      </c>
      <c r="EC1" s="20">
        <v>132</v>
      </c>
      <c r="ED1" s="20">
        <v>133</v>
      </c>
      <c r="EE1" s="20">
        <v>134</v>
      </c>
      <c r="EF1" s="20">
        <v>135</v>
      </c>
      <c r="EG1" s="20">
        <v>136</v>
      </c>
      <c r="EH1" s="20">
        <v>137</v>
      </c>
      <c r="EI1" s="20">
        <v>138</v>
      </c>
      <c r="EJ1" s="20">
        <v>139</v>
      </c>
      <c r="EK1" s="20">
        <v>140</v>
      </c>
      <c r="EL1" s="20">
        <v>141</v>
      </c>
      <c r="EM1" s="20">
        <v>142</v>
      </c>
      <c r="EN1" s="20">
        <v>143</v>
      </c>
      <c r="EO1" s="20">
        <v>144</v>
      </c>
      <c r="EP1" s="20">
        <v>145</v>
      </c>
      <c r="EQ1" s="20">
        <v>146</v>
      </c>
      <c r="ER1" s="20">
        <v>147</v>
      </c>
      <c r="ES1" s="20">
        <v>148</v>
      </c>
      <c r="ET1" s="20">
        <v>149</v>
      </c>
      <c r="EU1" s="20">
        <v>150</v>
      </c>
      <c r="EV1" s="20">
        <v>151</v>
      </c>
      <c r="EW1" s="20">
        <v>152</v>
      </c>
      <c r="EX1" s="20">
        <v>153</v>
      </c>
      <c r="EY1" s="20">
        <v>154</v>
      </c>
      <c r="EZ1" s="20">
        <v>155</v>
      </c>
      <c r="FA1" s="20">
        <v>156</v>
      </c>
      <c r="FB1" s="20">
        <v>157</v>
      </c>
      <c r="FC1" s="20">
        <v>158</v>
      </c>
      <c r="FD1" s="20">
        <v>159</v>
      </c>
      <c r="FE1" s="20">
        <v>160</v>
      </c>
      <c r="FF1" s="20">
        <v>161</v>
      </c>
      <c r="FG1" s="20">
        <v>162</v>
      </c>
      <c r="FH1" s="20">
        <v>163</v>
      </c>
      <c r="FI1" s="20">
        <v>164</v>
      </c>
      <c r="FJ1" s="20">
        <v>165</v>
      </c>
      <c r="FK1" s="20">
        <v>166</v>
      </c>
      <c r="FL1" s="20">
        <v>167</v>
      </c>
      <c r="FM1" s="20">
        <v>168</v>
      </c>
      <c r="FN1" s="20">
        <v>169</v>
      </c>
      <c r="FO1" s="20">
        <v>170</v>
      </c>
      <c r="FP1" s="20">
        <v>171</v>
      </c>
      <c r="FQ1" s="20">
        <v>172</v>
      </c>
      <c r="FR1" s="20">
        <v>173</v>
      </c>
      <c r="FS1" s="20">
        <v>174</v>
      </c>
      <c r="FT1" s="20">
        <v>175</v>
      </c>
      <c r="FU1" s="20">
        <v>176</v>
      </c>
      <c r="FV1" s="20">
        <v>177</v>
      </c>
      <c r="FW1" s="20">
        <v>178</v>
      </c>
      <c r="FX1" s="20">
        <v>179</v>
      </c>
      <c r="FY1" s="20">
        <v>180</v>
      </c>
      <c r="FZ1" s="20">
        <v>181</v>
      </c>
      <c r="GA1" s="20">
        <v>182</v>
      </c>
      <c r="GB1" s="20">
        <v>183</v>
      </c>
      <c r="GC1" s="20">
        <v>184</v>
      </c>
      <c r="GD1" s="20">
        <v>185</v>
      </c>
      <c r="GE1" s="20">
        <v>186</v>
      </c>
      <c r="GF1" s="20">
        <v>187</v>
      </c>
      <c r="GG1" s="20">
        <v>188</v>
      </c>
      <c r="GH1" s="20">
        <v>189</v>
      </c>
      <c r="GI1" s="20">
        <v>190</v>
      </c>
      <c r="GJ1" s="20">
        <v>191</v>
      </c>
      <c r="GK1" s="20">
        <v>192</v>
      </c>
      <c r="GL1" s="20">
        <v>193</v>
      </c>
      <c r="GM1" s="20">
        <v>194</v>
      </c>
      <c r="GN1" s="20">
        <v>195</v>
      </c>
      <c r="GO1" s="20">
        <v>196</v>
      </c>
      <c r="GP1" s="20">
        <v>197</v>
      </c>
      <c r="GQ1" s="20">
        <v>198</v>
      </c>
      <c r="GR1" s="20">
        <v>199</v>
      </c>
      <c r="GS1" s="20">
        <v>200</v>
      </c>
      <c r="GT1" s="20">
        <v>201</v>
      </c>
      <c r="GU1" s="20">
        <v>202</v>
      </c>
      <c r="GV1" s="20">
        <v>203</v>
      </c>
      <c r="GW1" s="20">
        <v>204</v>
      </c>
      <c r="GX1" s="20">
        <v>205</v>
      </c>
      <c r="GY1" s="20">
        <v>206</v>
      </c>
      <c r="GZ1" s="20">
        <v>207</v>
      </c>
      <c r="HA1" s="20">
        <v>208</v>
      </c>
      <c r="HB1" s="20">
        <v>209</v>
      </c>
      <c r="HC1" s="20">
        <v>210</v>
      </c>
      <c r="HD1" s="20">
        <v>211</v>
      </c>
      <c r="HE1" s="20">
        <v>212</v>
      </c>
      <c r="HF1" s="20">
        <v>213</v>
      </c>
      <c r="HG1" s="20">
        <v>214</v>
      </c>
      <c r="HH1" s="20">
        <v>215</v>
      </c>
      <c r="HI1" s="20">
        <v>216</v>
      </c>
      <c r="HJ1" s="20">
        <v>217</v>
      </c>
      <c r="HK1" s="20">
        <v>218</v>
      </c>
      <c r="HL1" s="20">
        <v>219</v>
      </c>
      <c r="HM1" s="20">
        <v>220</v>
      </c>
      <c r="HN1" s="20">
        <v>221</v>
      </c>
      <c r="HO1" s="20">
        <v>222</v>
      </c>
      <c r="HP1" s="20">
        <v>223</v>
      </c>
      <c r="HQ1" s="20">
        <v>224</v>
      </c>
      <c r="HR1" s="20">
        <v>225</v>
      </c>
      <c r="HS1" s="20">
        <v>226</v>
      </c>
      <c r="HT1" s="20">
        <v>227</v>
      </c>
      <c r="HU1" s="20">
        <v>228</v>
      </c>
      <c r="HV1" s="20">
        <v>229</v>
      </c>
      <c r="HW1" s="20">
        <v>230</v>
      </c>
      <c r="HX1" s="20">
        <v>231</v>
      </c>
      <c r="HY1" s="20">
        <v>232</v>
      </c>
      <c r="HZ1" s="20">
        <v>233</v>
      </c>
      <c r="IA1" s="20">
        <v>234</v>
      </c>
      <c r="IB1" s="20">
        <v>235</v>
      </c>
      <c r="IC1" s="20">
        <v>236</v>
      </c>
      <c r="ID1" s="20">
        <v>237</v>
      </c>
      <c r="IE1" s="20">
        <v>238</v>
      </c>
      <c r="IF1" s="20">
        <v>239</v>
      </c>
      <c r="IG1" s="20">
        <v>240</v>
      </c>
      <c r="IH1" s="20">
        <v>241</v>
      </c>
      <c r="II1" s="20">
        <v>242</v>
      </c>
      <c r="IJ1" s="20">
        <v>243</v>
      </c>
      <c r="IK1" s="20">
        <v>244</v>
      </c>
      <c r="IL1" s="20">
        <v>245</v>
      </c>
      <c r="IM1" s="20">
        <v>246</v>
      </c>
      <c r="IN1" s="20">
        <v>247</v>
      </c>
      <c r="IO1" s="20">
        <v>248</v>
      </c>
      <c r="IP1" s="20">
        <v>249</v>
      </c>
      <c r="IQ1" s="20">
        <v>250</v>
      </c>
      <c r="IR1" s="20">
        <v>251</v>
      </c>
      <c r="IS1" s="20">
        <v>252</v>
      </c>
      <c r="IT1" s="20">
        <v>253</v>
      </c>
      <c r="IU1" s="20">
        <v>254</v>
      </c>
      <c r="IV1" s="20">
        <v>255</v>
      </c>
      <c r="IW1" s="20">
        <v>256</v>
      </c>
      <c r="IX1" s="20">
        <v>257</v>
      </c>
      <c r="IY1" s="20">
        <v>258</v>
      </c>
      <c r="IZ1" s="20">
        <v>259</v>
      </c>
      <c r="JA1" s="20">
        <v>260</v>
      </c>
      <c r="JB1" s="20">
        <v>261</v>
      </c>
      <c r="JC1" s="20">
        <v>262</v>
      </c>
      <c r="JD1" s="20">
        <v>263</v>
      </c>
      <c r="JE1" s="20">
        <v>264</v>
      </c>
      <c r="JF1" s="20">
        <v>265</v>
      </c>
      <c r="JG1" s="20">
        <v>266</v>
      </c>
      <c r="JH1" s="20">
        <v>267</v>
      </c>
      <c r="JI1" s="20">
        <v>268</v>
      </c>
      <c r="JJ1" s="20">
        <v>269</v>
      </c>
      <c r="JK1" s="20">
        <v>270</v>
      </c>
      <c r="JL1" s="20">
        <v>271</v>
      </c>
      <c r="JM1" s="20">
        <v>272</v>
      </c>
      <c r="JN1" s="20">
        <v>273</v>
      </c>
      <c r="JO1" s="20">
        <v>274</v>
      </c>
      <c r="JP1" s="20">
        <v>275</v>
      </c>
      <c r="JQ1" s="20">
        <v>276</v>
      </c>
      <c r="JR1" s="20">
        <v>277</v>
      </c>
      <c r="JS1" s="20">
        <v>278</v>
      </c>
      <c r="JT1" s="20">
        <v>279</v>
      </c>
      <c r="JU1" s="20">
        <v>280</v>
      </c>
      <c r="JV1" s="20">
        <v>281</v>
      </c>
      <c r="JW1" s="20">
        <v>282</v>
      </c>
      <c r="JX1" s="20">
        <v>283</v>
      </c>
      <c r="JY1" s="20">
        <v>284</v>
      </c>
      <c r="JZ1" s="20">
        <v>285</v>
      </c>
      <c r="KA1" s="20">
        <v>286</v>
      </c>
      <c r="KB1" s="20">
        <v>287</v>
      </c>
      <c r="KC1" s="20">
        <v>288</v>
      </c>
      <c r="KD1" s="20">
        <v>289</v>
      </c>
      <c r="KE1" s="20">
        <v>290</v>
      </c>
      <c r="KF1" s="20">
        <v>291</v>
      </c>
      <c r="KG1" s="20">
        <v>292</v>
      </c>
      <c r="KH1" s="20">
        <v>293</v>
      </c>
      <c r="KI1" s="20">
        <v>294</v>
      </c>
      <c r="KJ1" s="20">
        <v>295</v>
      </c>
      <c r="KK1" s="20">
        <v>296</v>
      </c>
      <c r="KL1" s="20">
        <v>297</v>
      </c>
      <c r="KM1" s="20">
        <v>298</v>
      </c>
      <c r="KN1" s="20">
        <v>299</v>
      </c>
      <c r="KO1" s="20">
        <v>300</v>
      </c>
      <c r="KP1" s="20">
        <v>301</v>
      </c>
      <c r="KQ1" s="20">
        <v>302</v>
      </c>
      <c r="KR1" s="20">
        <v>303</v>
      </c>
      <c r="KS1" s="20">
        <v>304</v>
      </c>
      <c r="KT1" s="20">
        <v>305</v>
      </c>
      <c r="KU1" s="20">
        <v>306</v>
      </c>
      <c r="KV1" s="20">
        <v>307</v>
      </c>
      <c r="KW1" s="20">
        <v>308</v>
      </c>
      <c r="KX1" s="20">
        <v>309</v>
      </c>
      <c r="KY1" s="20">
        <v>310</v>
      </c>
      <c r="KZ1" s="20">
        <v>311</v>
      </c>
      <c r="LA1" s="20">
        <v>312</v>
      </c>
      <c r="LB1" s="20">
        <v>313</v>
      </c>
      <c r="LC1" s="20">
        <v>314</v>
      </c>
      <c r="LD1" s="20">
        <v>315</v>
      </c>
      <c r="LE1" s="20">
        <v>316</v>
      </c>
      <c r="LF1" s="20">
        <v>317</v>
      </c>
      <c r="LG1" s="20">
        <v>318</v>
      </c>
      <c r="LH1" s="20">
        <v>319</v>
      </c>
      <c r="LI1" s="20">
        <v>320</v>
      </c>
      <c r="LJ1" s="20">
        <v>321</v>
      </c>
      <c r="LK1" s="20">
        <v>322</v>
      </c>
      <c r="LL1" s="20">
        <v>323</v>
      </c>
      <c r="LM1" s="20">
        <v>324</v>
      </c>
      <c r="LN1" s="20">
        <v>325</v>
      </c>
      <c r="LO1" s="20">
        <v>326</v>
      </c>
      <c r="LP1" s="20">
        <v>327</v>
      </c>
      <c r="LQ1" s="20">
        <v>328</v>
      </c>
      <c r="LR1" s="20">
        <v>329</v>
      </c>
      <c r="LS1" s="20">
        <v>330</v>
      </c>
      <c r="LT1" s="20">
        <v>331</v>
      </c>
      <c r="LU1" s="20">
        <v>332</v>
      </c>
      <c r="LV1" s="20">
        <v>333</v>
      </c>
      <c r="LW1" s="20">
        <v>334</v>
      </c>
      <c r="LX1" s="20">
        <v>335</v>
      </c>
      <c r="LY1" s="20">
        <v>336</v>
      </c>
      <c r="LZ1" s="20">
        <v>337</v>
      </c>
      <c r="MA1" s="20">
        <v>338</v>
      </c>
      <c r="MB1" s="20">
        <v>339</v>
      </c>
      <c r="MC1" s="20">
        <v>340</v>
      </c>
      <c r="MD1" s="20">
        <v>341</v>
      </c>
      <c r="ME1" s="20">
        <v>342</v>
      </c>
      <c r="MF1" s="20">
        <v>343</v>
      </c>
      <c r="MG1" s="20">
        <v>344</v>
      </c>
      <c r="MH1" s="20">
        <v>345</v>
      </c>
      <c r="MI1" s="20">
        <v>346</v>
      </c>
      <c r="MJ1" s="20">
        <v>347</v>
      </c>
      <c r="MK1" s="20">
        <v>348</v>
      </c>
      <c r="ML1" s="20">
        <v>349</v>
      </c>
      <c r="MM1" s="20">
        <v>350</v>
      </c>
      <c r="MN1" s="20">
        <v>351</v>
      </c>
      <c r="MO1" s="20">
        <v>352</v>
      </c>
      <c r="MP1" s="20">
        <v>353</v>
      </c>
      <c r="MQ1" s="20">
        <v>354</v>
      </c>
      <c r="MR1" s="20">
        <v>355</v>
      </c>
      <c r="MS1" s="20">
        <v>356</v>
      </c>
      <c r="MT1" s="20">
        <v>357</v>
      </c>
      <c r="MU1" s="20">
        <v>358</v>
      </c>
      <c r="MV1" s="20">
        <v>359</v>
      </c>
      <c r="MW1" s="20">
        <v>360</v>
      </c>
      <c r="MX1" s="20">
        <v>361</v>
      </c>
      <c r="MY1" s="20">
        <v>362</v>
      </c>
      <c r="MZ1" s="20">
        <v>363</v>
      </c>
      <c r="NA1" s="20">
        <v>364</v>
      </c>
      <c r="NB1" s="20">
        <v>365</v>
      </c>
      <c r="NC1" s="20">
        <v>366</v>
      </c>
      <c r="ND1" s="20">
        <v>367</v>
      </c>
      <c r="NE1" s="20">
        <v>368</v>
      </c>
      <c r="NF1" s="20">
        <v>369</v>
      </c>
      <c r="NG1" s="20">
        <v>370</v>
      </c>
      <c r="NH1" s="20">
        <v>371</v>
      </c>
      <c r="NI1" s="20">
        <v>372</v>
      </c>
      <c r="NJ1" s="20">
        <v>373</v>
      </c>
      <c r="NK1" s="20">
        <v>374</v>
      </c>
      <c r="NL1" s="20">
        <v>375</v>
      </c>
      <c r="NM1" s="20">
        <v>376</v>
      </c>
      <c r="NN1" s="20">
        <v>377</v>
      </c>
      <c r="NO1" s="20">
        <v>378</v>
      </c>
      <c r="NP1" s="20">
        <v>379</v>
      </c>
      <c r="NQ1" s="20">
        <v>380</v>
      </c>
      <c r="NR1" s="20">
        <v>381</v>
      </c>
      <c r="NS1" s="20">
        <v>382</v>
      </c>
      <c r="NT1" s="20">
        <v>383</v>
      </c>
      <c r="NU1" s="20">
        <v>384</v>
      </c>
      <c r="NV1" s="20">
        <v>385</v>
      </c>
      <c r="NW1" s="20">
        <v>386</v>
      </c>
      <c r="NX1" s="20">
        <v>387</v>
      </c>
      <c r="NY1" s="20">
        <v>388</v>
      </c>
      <c r="NZ1" s="20">
        <v>389</v>
      </c>
      <c r="OA1" s="20">
        <v>390</v>
      </c>
      <c r="OB1" s="20">
        <v>391</v>
      </c>
      <c r="OC1" s="20">
        <v>392</v>
      </c>
      <c r="OD1" s="20">
        <v>393</v>
      </c>
      <c r="OE1" s="20">
        <v>394</v>
      </c>
      <c r="OF1" s="20">
        <v>395</v>
      </c>
      <c r="OG1" s="20">
        <v>396</v>
      </c>
      <c r="OH1" s="20">
        <v>397</v>
      </c>
      <c r="OI1" s="20">
        <v>398</v>
      </c>
      <c r="OJ1" s="20">
        <v>399</v>
      </c>
      <c r="OK1" s="20">
        <v>400</v>
      </c>
      <c r="OL1" s="20">
        <v>401</v>
      </c>
      <c r="OM1" s="20">
        <v>402</v>
      </c>
      <c r="ON1" s="20">
        <v>403</v>
      </c>
      <c r="OO1" s="20">
        <v>404</v>
      </c>
      <c r="OP1" s="20">
        <v>405</v>
      </c>
      <c r="OQ1" s="20">
        <v>406</v>
      </c>
      <c r="OR1" s="20">
        <v>407</v>
      </c>
      <c r="OS1" s="20">
        <v>408</v>
      </c>
      <c r="OT1" s="20">
        <v>409</v>
      </c>
      <c r="OU1" s="20">
        <v>410</v>
      </c>
      <c r="OV1" s="20">
        <v>411</v>
      </c>
      <c r="OW1" s="20">
        <v>412</v>
      </c>
      <c r="OX1" s="20">
        <v>413</v>
      </c>
      <c r="OY1" s="20">
        <v>414</v>
      </c>
      <c r="OZ1" s="20">
        <v>415</v>
      </c>
      <c r="PA1" s="20">
        <v>416</v>
      </c>
      <c r="PB1" s="20">
        <v>417</v>
      </c>
      <c r="PC1" s="20">
        <v>418</v>
      </c>
      <c r="PD1" s="20">
        <v>419</v>
      </c>
      <c r="PE1" s="20">
        <v>420</v>
      </c>
      <c r="PF1" s="20">
        <v>421</v>
      </c>
      <c r="PG1" s="20">
        <v>422</v>
      </c>
      <c r="PH1" s="20">
        <v>423</v>
      </c>
      <c r="PI1" s="20">
        <v>424</v>
      </c>
      <c r="PJ1" s="20">
        <v>425</v>
      </c>
      <c r="PK1" s="20">
        <v>426</v>
      </c>
      <c r="PL1" s="20">
        <v>427</v>
      </c>
      <c r="PM1" s="20">
        <v>428</v>
      </c>
      <c r="PN1" s="20">
        <v>429</v>
      </c>
      <c r="PO1" s="20">
        <v>430</v>
      </c>
      <c r="PP1" s="20">
        <v>431</v>
      </c>
      <c r="PQ1" s="20">
        <v>432</v>
      </c>
      <c r="PR1" s="20">
        <v>433</v>
      </c>
      <c r="PS1" s="20">
        <v>434</v>
      </c>
      <c r="PT1" s="20">
        <v>435</v>
      </c>
      <c r="PU1" s="20">
        <v>436</v>
      </c>
      <c r="PV1" s="20">
        <v>437</v>
      </c>
      <c r="PW1" s="20">
        <v>438</v>
      </c>
      <c r="PX1" s="20">
        <v>439</v>
      </c>
      <c r="PY1" s="20">
        <v>440</v>
      </c>
      <c r="PZ1" s="20">
        <v>441</v>
      </c>
      <c r="QA1" s="20">
        <v>442</v>
      </c>
      <c r="QB1" s="20">
        <v>443</v>
      </c>
      <c r="QC1" s="20">
        <v>444</v>
      </c>
      <c r="QD1" s="20">
        <v>445</v>
      </c>
      <c r="QE1" s="20">
        <v>446</v>
      </c>
      <c r="QF1" s="20">
        <v>447</v>
      </c>
      <c r="QG1" s="20">
        <v>448</v>
      </c>
      <c r="QH1" s="20">
        <v>449</v>
      </c>
      <c r="QI1" s="20">
        <v>450</v>
      </c>
      <c r="QJ1" s="20">
        <v>451</v>
      </c>
      <c r="QK1" s="20">
        <v>452</v>
      </c>
      <c r="QL1" s="20">
        <v>453</v>
      </c>
      <c r="QM1" s="20">
        <v>454</v>
      </c>
      <c r="QN1" s="20">
        <v>455</v>
      </c>
      <c r="QO1" s="20">
        <v>456</v>
      </c>
      <c r="QP1" s="20">
        <v>457</v>
      </c>
      <c r="QQ1" s="20">
        <v>458</v>
      </c>
      <c r="QR1" s="20">
        <v>459</v>
      </c>
      <c r="QS1" s="20">
        <v>460</v>
      </c>
      <c r="QT1" s="20">
        <v>461</v>
      </c>
      <c r="QU1" s="20">
        <v>462</v>
      </c>
      <c r="QV1" s="20">
        <v>463</v>
      </c>
      <c r="QW1" s="20">
        <v>464</v>
      </c>
      <c r="QX1" s="20">
        <v>465</v>
      </c>
      <c r="QY1" s="20">
        <v>466</v>
      </c>
      <c r="QZ1" s="20">
        <v>467</v>
      </c>
      <c r="RA1" s="20">
        <v>468</v>
      </c>
      <c r="RB1" s="20">
        <v>469</v>
      </c>
      <c r="RC1" s="20">
        <v>470</v>
      </c>
      <c r="RD1" s="20">
        <v>471</v>
      </c>
      <c r="RE1" s="20">
        <v>472</v>
      </c>
      <c r="RF1" s="20">
        <v>473</v>
      </c>
      <c r="RG1" s="20">
        <v>474</v>
      </c>
      <c r="RH1" s="20">
        <v>475</v>
      </c>
      <c r="RI1" s="20">
        <v>476</v>
      </c>
      <c r="RJ1" s="20">
        <v>477</v>
      </c>
      <c r="RK1" s="20">
        <v>478</v>
      </c>
      <c r="RL1" s="20">
        <v>479</v>
      </c>
      <c r="RM1" s="20">
        <v>480</v>
      </c>
      <c r="RN1" s="20">
        <v>481</v>
      </c>
      <c r="RO1" s="20">
        <v>482</v>
      </c>
      <c r="RP1" s="20">
        <v>483</v>
      </c>
      <c r="RQ1" s="20">
        <v>484</v>
      </c>
      <c r="RR1" s="20">
        <v>485</v>
      </c>
      <c r="RS1" s="20">
        <v>486</v>
      </c>
      <c r="RT1" s="20">
        <v>487</v>
      </c>
      <c r="RU1" s="20">
        <v>488</v>
      </c>
      <c r="RV1" s="20">
        <v>489</v>
      </c>
      <c r="RW1" s="20">
        <v>490</v>
      </c>
      <c r="RX1" s="20">
        <v>491</v>
      </c>
      <c r="RY1" s="20">
        <v>492</v>
      </c>
      <c r="RZ1" s="20">
        <v>493</v>
      </c>
      <c r="SA1" s="20">
        <v>494</v>
      </c>
      <c r="SB1" s="20">
        <v>495</v>
      </c>
      <c r="SC1" s="20">
        <v>496</v>
      </c>
      <c r="SD1" s="20">
        <v>497</v>
      </c>
      <c r="SE1" s="20">
        <v>498</v>
      </c>
      <c r="SF1" s="20">
        <v>499</v>
      </c>
      <c r="SG1" s="20">
        <v>500</v>
      </c>
      <c r="SH1" s="20">
        <v>501</v>
      </c>
      <c r="SI1" s="20">
        <v>502</v>
      </c>
      <c r="SJ1" s="20">
        <v>503</v>
      </c>
      <c r="SK1" s="20">
        <v>504</v>
      </c>
      <c r="SL1" s="20">
        <v>505</v>
      </c>
      <c r="SM1" s="20">
        <v>506</v>
      </c>
      <c r="SN1" s="20">
        <v>507</v>
      </c>
      <c r="SO1" s="20">
        <v>508</v>
      </c>
      <c r="SP1" s="20">
        <v>509</v>
      </c>
      <c r="SQ1" s="20">
        <v>510</v>
      </c>
      <c r="SR1" s="20">
        <v>511</v>
      </c>
      <c r="SS1" s="20">
        <v>512</v>
      </c>
      <c r="ST1" s="20">
        <v>513</v>
      </c>
      <c r="SU1" s="20">
        <v>514</v>
      </c>
      <c r="SV1" s="20">
        <v>515</v>
      </c>
      <c r="SW1" s="20">
        <v>516</v>
      </c>
      <c r="SX1" s="20">
        <v>517</v>
      </c>
      <c r="SY1" s="20">
        <v>518</v>
      </c>
      <c r="SZ1" s="20">
        <v>519</v>
      </c>
      <c r="TA1" s="20">
        <v>520</v>
      </c>
      <c r="TB1" s="20">
        <v>521</v>
      </c>
      <c r="TC1" s="20">
        <v>522</v>
      </c>
      <c r="TD1" s="20">
        <v>523</v>
      </c>
      <c r="TE1" s="20">
        <v>524</v>
      </c>
      <c r="TF1" s="20">
        <v>525</v>
      </c>
      <c r="TG1" s="20">
        <v>526</v>
      </c>
      <c r="TH1" s="20">
        <v>527</v>
      </c>
      <c r="TI1" s="20">
        <v>528</v>
      </c>
      <c r="TJ1" s="20">
        <v>529</v>
      </c>
      <c r="TK1" s="20">
        <v>530</v>
      </c>
      <c r="TL1" s="20">
        <v>531</v>
      </c>
      <c r="TM1" s="20">
        <v>532</v>
      </c>
      <c r="TN1" s="20">
        <v>533</v>
      </c>
      <c r="TO1" s="20">
        <v>534</v>
      </c>
      <c r="TP1" s="20">
        <v>535</v>
      </c>
      <c r="TQ1" s="20">
        <v>536</v>
      </c>
      <c r="TR1" s="20">
        <v>537</v>
      </c>
      <c r="TS1" s="20">
        <v>538</v>
      </c>
      <c r="TT1" s="20">
        <v>539</v>
      </c>
      <c r="TU1" s="20">
        <v>540</v>
      </c>
      <c r="TV1" s="20">
        <v>541</v>
      </c>
      <c r="TW1" s="20">
        <v>542</v>
      </c>
      <c r="TX1" s="20">
        <v>543</v>
      </c>
      <c r="TY1" s="20">
        <v>544</v>
      </c>
      <c r="TZ1" s="20">
        <v>545</v>
      </c>
      <c r="UA1" s="20">
        <v>546</v>
      </c>
      <c r="UB1" s="20">
        <v>547</v>
      </c>
      <c r="UC1" s="20">
        <v>548</v>
      </c>
      <c r="UD1" s="20">
        <v>549</v>
      </c>
      <c r="UE1" s="20">
        <v>550</v>
      </c>
      <c r="UF1" s="20">
        <v>551</v>
      </c>
      <c r="UG1" s="20">
        <v>552</v>
      </c>
      <c r="UH1" s="20">
        <v>553</v>
      </c>
      <c r="UI1" s="20">
        <v>554</v>
      </c>
      <c r="UJ1" s="20">
        <v>555</v>
      </c>
      <c r="UK1" s="20">
        <v>556</v>
      </c>
      <c r="UL1" s="20">
        <v>557</v>
      </c>
      <c r="UM1" s="20">
        <v>558</v>
      </c>
      <c r="UN1" s="20">
        <v>559</v>
      </c>
      <c r="UO1" s="20">
        <v>560</v>
      </c>
      <c r="UP1" s="20">
        <v>561</v>
      </c>
      <c r="UQ1" s="20">
        <v>562</v>
      </c>
      <c r="UR1" s="20">
        <v>563</v>
      </c>
      <c r="US1" s="20">
        <v>564</v>
      </c>
      <c r="UT1" s="20">
        <v>565</v>
      </c>
      <c r="UU1" s="20">
        <v>566</v>
      </c>
      <c r="UV1" s="20">
        <v>567</v>
      </c>
      <c r="UW1" s="20">
        <v>568</v>
      </c>
      <c r="UX1" s="20">
        <v>569</v>
      </c>
      <c r="UY1" s="20">
        <v>570</v>
      </c>
      <c r="UZ1" s="20">
        <v>571</v>
      </c>
      <c r="VA1" s="20">
        <v>572</v>
      </c>
      <c r="VB1" s="20">
        <v>573</v>
      </c>
      <c r="VC1" s="20">
        <v>574</v>
      </c>
      <c r="VD1" s="20">
        <v>575</v>
      </c>
      <c r="VE1" s="20">
        <v>576</v>
      </c>
      <c r="VF1" s="20">
        <v>577</v>
      </c>
      <c r="VG1" s="20">
        <v>578</v>
      </c>
      <c r="VH1" s="20">
        <v>579</v>
      </c>
      <c r="VI1" s="20">
        <v>580</v>
      </c>
      <c r="VJ1" s="20">
        <v>581</v>
      </c>
      <c r="VK1" s="20">
        <v>582</v>
      </c>
      <c r="VL1" s="20">
        <v>583</v>
      </c>
      <c r="VM1" s="20">
        <v>584</v>
      </c>
      <c r="VN1" s="20">
        <v>585</v>
      </c>
      <c r="VO1" s="20">
        <v>586</v>
      </c>
      <c r="VP1" s="20">
        <v>587</v>
      </c>
      <c r="VQ1" s="20">
        <v>588</v>
      </c>
      <c r="VR1" s="20">
        <v>589</v>
      </c>
      <c r="VS1" s="20">
        <v>590</v>
      </c>
      <c r="VT1" s="20">
        <v>591</v>
      </c>
      <c r="VU1" s="20">
        <v>592</v>
      </c>
      <c r="VV1" s="20">
        <v>593</v>
      </c>
      <c r="VW1" s="20">
        <v>594</v>
      </c>
      <c r="VX1" s="20">
        <v>595</v>
      </c>
      <c r="VY1" s="20">
        <v>596</v>
      </c>
      <c r="VZ1" s="20">
        <v>597</v>
      </c>
      <c r="WA1" s="20">
        <v>598</v>
      </c>
      <c r="WB1" s="20">
        <v>599</v>
      </c>
      <c r="WC1" s="20">
        <v>600</v>
      </c>
      <c r="WD1" s="20">
        <v>601</v>
      </c>
      <c r="WE1" s="20">
        <v>602</v>
      </c>
      <c r="WF1" s="20">
        <v>603</v>
      </c>
      <c r="WG1" s="20">
        <v>604</v>
      </c>
      <c r="WH1" s="20">
        <v>605</v>
      </c>
      <c r="WI1" s="20">
        <v>606</v>
      </c>
      <c r="WJ1" s="20">
        <v>607</v>
      </c>
      <c r="WK1" s="20">
        <v>608</v>
      </c>
      <c r="WL1" s="20">
        <v>609</v>
      </c>
      <c r="WM1" s="20">
        <v>610</v>
      </c>
      <c r="WN1" s="20">
        <v>611</v>
      </c>
      <c r="WO1" s="20">
        <v>612</v>
      </c>
      <c r="WP1" s="20">
        <v>613</v>
      </c>
      <c r="WQ1" s="20">
        <v>614</v>
      </c>
      <c r="WR1" s="20">
        <v>615</v>
      </c>
      <c r="WS1" s="20">
        <v>616</v>
      </c>
      <c r="WT1" s="20">
        <v>617</v>
      </c>
      <c r="WU1" s="20">
        <v>618</v>
      </c>
      <c r="WV1" s="20">
        <v>619</v>
      </c>
      <c r="WW1" s="20">
        <v>620</v>
      </c>
      <c r="WX1" s="20">
        <v>621</v>
      </c>
      <c r="WY1" s="20">
        <v>622</v>
      </c>
      <c r="WZ1" s="20">
        <v>623</v>
      </c>
      <c r="XA1" s="20">
        <v>624</v>
      </c>
      <c r="XB1" s="20">
        <v>625</v>
      </c>
      <c r="XC1" s="20">
        <v>626</v>
      </c>
      <c r="XD1" s="20">
        <v>627</v>
      </c>
      <c r="XE1" s="20">
        <v>628</v>
      </c>
      <c r="XF1" s="20">
        <v>629</v>
      </c>
      <c r="XG1" s="20">
        <v>630</v>
      </c>
      <c r="XH1" s="20">
        <v>631</v>
      </c>
      <c r="XI1" s="20">
        <v>632</v>
      </c>
      <c r="XJ1" s="20">
        <v>633</v>
      </c>
      <c r="XK1" s="20">
        <v>634</v>
      </c>
      <c r="XL1" s="20">
        <v>635</v>
      </c>
      <c r="XM1" s="20">
        <v>636</v>
      </c>
      <c r="XN1" s="20">
        <v>637</v>
      </c>
      <c r="XO1" s="20">
        <v>638</v>
      </c>
      <c r="XP1" s="20">
        <v>639</v>
      </c>
      <c r="XQ1" s="20">
        <v>640</v>
      </c>
      <c r="XR1" s="20">
        <v>641</v>
      </c>
      <c r="XS1" s="20">
        <v>642</v>
      </c>
      <c r="XT1" s="20">
        <v>643</v>
      </c>
      <c r="XU1" s="20">
        <v>644</v>
      </c>
      <c r="XV1" s="20">
        <v>645</v>
      </c>
      <c r="XW1" s="20">
        <v>646</v>
      </c>
      <c r="XX1" s="20">
        <v>647</v>
      </c>
      <c r="XY1" s="20">
        <v>648</v>
      </c>
      <c r="XZ1" s="20">
        <v>649</v>
      </c>
      <c r="YA1" s="20">
        <v>650</v>
      </c>
      <c r="YB1" s="20">
        <v>651</v>
      </c>
      <c r="YC1" s="20">
        <v>652</v>
      </c>
      <c r="YD1" s="20">
        <v>653</v>
      </c>
      <c r="YE1" s="20">
        <v>654</v>
      </c>
      <c r="YF1" s="20">
        <v>655</v>
      </c>
      <c r="YG1" s="20">
        <v>656</v>
      </c>
      <c r="YH1" s="20">
        <v>657</v>
      </c>
      <c r="YI1" s="20">
        <v>658</v>
      </c>
      <c r="YJ1" s="20">
        <v>659</v>
      </c>
      <c r="YK1" s="20">
        <v>660</v>
      </c>
      <c r="YL1" s="20">
        <v>661</v>
      </c>
      <c r="YM1" s="20">
        <v>662</v>
      </c>
      <c r="YN1" s="20">
        <v>663</v>
      </c>
      <c r="YO1" s="20">
        <v>664</v>
      </c>
      <c r="YP1" s="20">
        <v>665</v>
      </c>
      <c r="YQ1" s="20">
        <v>666</v>
      </c>
      <c r="YR1" s="20">
        <v>667</v>
      </c>
      <c r="YS1" s="20">
        <v>668</v>
      </c>
      <c r="YT1" s="20">
        <v>669</v>
      </c>
      <c r="YU1" s="20">
        <v>670</v>
      </c>
      <c r="YV1" s="20">
        <v>671</v>
      </c>
      <c r="YW1" s="20">
        <v>672</v>
      </c>
      <c r="YX1" s="20">
        <v>673</v>
      </c>
      <c r="YY1" s="20">
        <v>674</v>
      </c>
      <c r="YZ1" s="20">
        <v>675</v>
      </c>
      <c r="ZA1" s="20">
        <v>676</v>
      </c>
      <c r="ZB1" s="20">
        <v>677</v>
      </c>
      <c r="ZC1" s="20">
        <v>678</v>
      </c>
      <c r="ZD1" s="20">
        <v>679</v>
      </c>
      <c r="ZE1" s="20">
        <v>680</v>
      </c>
      <c r="ZF1" s="20">
        <v>681</v>
      </c>
      <c r="ZG1" s="20">
        <v>682</v>
      </c>
      <c r="ZH1" s="20">
        <v>683</v>
      </c>
      <c r="ZI1" s="20">
        <v>684</v>
      </c>
      <c r="ZJ1" s="20">
        <v>685</v>
      </c>
      <c r="ZK1" s="20">
        <v>686</v>
      </c>
      <c r="ZL1" s="20">
        <v>687</v>
      </c>
      <c r="ZM1" s="20">
        <v>688</v>
      </c>
      <c r="ZN1" s="20">
        <v>689</v>
      </c>
      <c r="ZO1" s="20">
        <v>690</v>
      </c>
      <c r="ZP1" s="20">
        <v>691</v>
      </c>
      <c r="ZQ1" s="20">
        <v>692</v>
      </c>
      <c r="ZR1" s="20">
        <v>693</v>
      </c>
      <c r="ZS1" s="20">
        <v>694</v>
      </c>
      <c r="ZT1" s="20">
        <v>695</v>
      </c>
      <c r="ZU1" s="20">
        <v>696</v>
      </c>
      <c r="ZV1" s="20">
        <v>697</v>
      </c>
      <c r="ZW1" s="20">
        <v>698</v>
      </c>
      <c r="ZX1" s="20">
        <v>699</v>
      </c>
      <c r="ZY1" s="20">
        <v>700</v>
      </c>
      <c r="ZZ1" s="20">
        <v>701</v>
      </c>
      <c r="AAA1" s="20">
        <v>702</v>
      </c>
      <c r="AAB1" s="20">
        <v>703</v>
      </c>
      <c r="AAC1" s="20">
        <v>704</v>
      </c>
      <c r="AAD1" s="20">
        <v>705</v>
      </c>
      <c r="AAE1" s="20">
        <v>706</v>
      </c>
      <c r="AAF1" s="20">
        <v>707</v>
      </c>
      <c r="AAG1" s="20">
        <v>708</v>
      </c>
      <c r="AAH1" s="20">
        <v>709</v>
      </c>
      <c r="AAI1" s="20">
        <v>710</v>
      </c>
      <c r="AAJ1" s="20">
        <v>711</v>
      </c>
      <c r="AAK1" s="20">
        <v>712</v>
      </c>
      <c r="AAL1" s="20">
        <v>713</v>
      </c>
      <c r="AAM1" s="20">
        <v>714</v>
      </c>
      <c r="AAN1" s="20">
        <v>715</v>
      </c>
      <c r="AAO1" s="20">
        <v>716</v>
      </c>
      <c r="AAP1" s="20">
        <v>717</v>
      </c>
      <c r="AAQ1" s="20">
        <v>718</v>
      </c>
      <c r="AAR1" s="20">
        <v>719</v>
      </c>
      <c r="AAS1" s="20">
        <v>720</v>
      </c>
      <c r="AAT1" s="20">
        <v>721</v>
      </c>
      <c r="AAU1" s="20">
        <v>722</v>
      </c>
      <c r="AAV1" s="20">
        <v>723</v>
      </c>
      <c r="AAW1" s="20">
        <v>724</v>
      </c>
      <c r="AAX1" s="20">
        <v>725</v>
      </c>
      <c r="AAY1" s="20">
        <v>726</v>
      </c>
      <c r="AAZ1" s="20">
        <v>727</v>
      </c>
      <c r="ABA1" s="20">
        <v>728</v>
      </c>
      <c r="ABB1" s="20">
        <v>729</v>
      </c>
      <c r="ABC1" s="20">
        <v>730</v>
      </c>
      <c r="ABD1" s="20">
        <v>731</v>
      </c>
      <c r="ABE1" s="20">
        <v>732</v>
      </c>
      <c r="ABF1" s="20">
        <v>733</v>
      </c>
      <c r="ABG1" s="20">
        <v>734</v>
      </c>
      <c r="ABH1" s="20">
        <v>735</v>
      </c>
      <c r="ABI1" s="20">
        <v>736</v>
      </c>
      <c r="ABJ1" s="20">
        <v>737</v>
      </c>
      <c r="ABK1" s="20">
        <v>738</v>
      </c>
      <c r="ABL1" s="20">
        <v>739</v>
      </c>
      <c r="ABM1" s="20">
        <v>740</v>
      </c>
      <c r="ABN1" s="20">
        <v>741</v>
      </c>
      <c r="ABO1" s="20">
        <v>742</v>
      </c>
      <c r="ABP1" s="20">
        <v>743</v>
      </c>
      <c r="ABQ1" s="20">
        <v>744</v>
      </c>
      <c r="ABR1" s="20">
        <v>745</v>
      </c>
      <c r="ABS1" s="20">
        <v>746</v>
      </c>
      <c r="ABT1" s="20">
        <v>747</v>
      </c>
      <c r="ABU1" s="20">
        <v>748</v>
      </c>
      <c r="ABV1" s="20">
        <v>749</v>
      </c>
      <c r="ABW1" s="20">
        <v>750</v>
      </c>
      <c r="ABX1" s="20">
        <v>751</v>
      </c>
      <c r="ABY1" s="20">
        <v>752</v>
      </c>
      <c r="ABZ1" s="20">
        <v>753</v>
      </c>
      <c r="ACA1" s="20">
        <v>754</v>
      </c>
      <c r="ACB1" s="20">
        <v>755</v>
      </c>
      <c r="ACC1" s="20">
        <v>756</v>
      </c>
      <c r="ACD1" s="20">
        <v>757</v>
      </c>
      <c r="ACE1" s="20">
        <v>758</v>
      </c>
      <c r="ACF1" s="20">
        <v>759</v>
      </c>
      <c r="ACG1" s="20">
        <v>760</v>
      </c>
      <c r="ACH1" s="20">
        <v>761</v>
      </c>
      <c r="ACI1" s="20">
        <v>762</v>
      </c>
      <c r="ACJ1" s="20">
        <v>763</v>
      </c>
      <c r="ACK1" s="20">
        <v>764</v>
      </c>
      <c r="ACL1" s="20">
        <v>765</v>
      </c>
      <c r="ACM1" s="20">
        <v>766</v>
      </c>
      <c r="ACN1" s="20">
        <v>767</v>
      </c>
      <c r="ACO1" s="20">
        <v>768</v>
      </c>
      <c r="ACP1" s="20">
        <v>769</v>
      </c>
      <c r="ACQ1" s="20">
        <v>770</v>
      </c>
      <c r="ACR1" s="20">
        <v>771</v>
      </c>
      <c r="ACS1" s="20">
        <v>772</v>
      </c>
      <c r="ACT1" s="20">
        <v>773</v>
      </c>
      <c r="ACU1" s="20">
        <v>774</v>
      </c>
      <c r="ACV1" s="20">
        <v>775</v>
      </c>
      <c r="ACW1" s="20">
        <v>776</v>
      </c>
      <c r="ACX1" s="20">
        <v>777</v>
      </c>
      <c r="ACY1" s="20">
        <v>778</v>
      </c>
      <c r="ACZ1" s="20">
        <v>779</v>
      </c>
      <c r="ADA1" s="20">
        <v>780</v>
      </c>
      <c r="ADB1" s="20">
        <v>781</v>
      </c>
      <c r="ADC1" s="20">
        <v>782</v>
      </c>
      <c r="ADD1" s="20">
        <v>783</v>
      </c>
      <c r="ADE1" s="20">
        <v>784</v>
      </c>
      <c r="ADF1" s="20">
        <v>785</v>
      </c>
      <c r="ADG1" s="20">
        <v>786</v>
      </c>
      <c r="ADH1" s="20">
        <v>787</v>
      </c>
      <c r="ADI1" s="20">
        <v>788</v>
      </c>
      <c r="ADJ1" s="20">
        <v>789</v>
      </c>
      <c r="ADK1" s="20">
        <v>790</v>
      </c>
      <c r="ADL1" s="20">
        <v>791</v>
      </c>
      <c r="ADM1" s="20">
        <v>792</v>
      </c>
      <c r="ADN1" s="20">
        <v>793</v>
      </c>
      <c r="ADO1" s="20">
        <v>794</v>
      </c>
      <c r="ADP1" s="20">
        <v>795</v>
      </c>
      <c r="ADQ1" s="20">
        <v>796</v>
      </c>
      <c r="ADR1" s="20">
        <v>797</v>
      </c>
      <c r="ADS1" s="20">
        <v>798</v>
      </c>
      <c r="ADT1" s="20">
        <v>799</v>
      </c>
      <c r="ADU1" s="20">
        <v>800</v>
      </c>
      <c r="ADV1" s="20">
        <v>801</v>
      </c>
      <c r="ADW1" s="20">
        <v>802</v>
      </c>
      <c r="ADX1" s="20">
        <v>803</v>
      </c>
      <c r="ADY1" s="20">
        <v>804</v>
      </c>
      <c r="ADZ1" s="20">
        <v>805</v>
      </c>
      <c r="AEA1" s="20">
        <v>806</v>
      </c>
      <c r="AEB1" s="20">
        <v>807</v>
      </c>
      <c r="AEC1" s="20">
        <v>808</v>
      </c>
      <c r="AED1" s="20">
        <v>809</v>
      </c>
      <c r="AEE1" s="20">
        <v>810</v>
      </c>
      <c r="AEF1" s="20">
        <v>811</v>
      </c>
      <c r="AEG1" s="20">
        <v>812</v>
      </c>
      <c r="AEH1" s="20">
        <v>813</v>
      </c>
      <c r="AEI1" s="20">
        <v>814</v>
      </c>
      <c r="AEJ1" s="20">
        <v>815</v>
      </c>
      <c r="AEK1" s="20">
        <v>816</v>
      </c>
      <c r="AEL1" s="20">
        <v>817</v>
      </c>
      <c r="AEM1" s="20">
        <v>818</v>
      </c>
      <c r="AEN1" s="20">
        <v>819</v>
      </c>
      <c r="AEO1" s="20">
        <v>820</v>
      </c>
      <c r="AEP1" s="20">
        <v>821</v>
      </c>
      <c r="AEQ1" s="20">
        <v>822</v>
      </c>
      <c r="AER1" s="20">
        <v>823</v>
      </c>
      <c r="AES1" s="20">
        <v>824</v>
      </c>
      <c r="AET1" s="20">
        <v>825</v>
      </c>
      <c r="AEU1" s="20">
        <v>826</v>
      </c>
      <c r="AEV1" s="20">
        <v>827</v>
      </c>
      <c r="AEW1" s="20">
        <v>828</v>
      </c>
      <c r="AEX1" s="20">
        <v>829</v>
      </c>
      <c r="AEY1" s="20">
        <v>830</v>
      </c>
      <c r="AEZ1" s="20">
        <v>831</v>
      </c>
      <c r="AFA1" s="20">
        <v>832</v>
      </c>
      <c r="AFB1" s="20">
        <v>833</v>
      </c>
      <c r="AFC1" s="20">
        <v>834</v>
      </c>
      <c r="AFD1" s="20">
        <v>835</v>
      </c>
      <c r="AFE1" s="20">
        <v>836</v>
      </c>
      <c r="AFF1" s="20">
        <v>837</v>
      </c>
      <c r="AFG1" s="20">
        <v>838</v>
      </c>
      <c r="AFH1" s="20">
        <v>839</v>
      </c>
      <c r="AFI1" s="20">
        <v>840</v>
      </c>
      <c r="AFJ1" s="20">
        <v>841</v>
      </c>
      <c r="AFK1" s="20">
        <v>842</v>
      </c>
      <c r="AFL1" s="20">
        <v>843</v>
      </c>
      <c r="AFM1" s="20">
        <v>844</v>
      </c>
      <c r="AFN1" s="20">
        <v>845</v>
      </c>
      <c r="AFO1" s="20">
        <v>846</v>
      </c>
      <c r="AFP1" s="20">
        <v>847</v>
      </c>
      <c r="AFQ1" s="20">
        <v>848</v>
      </c>
      <c r="AFR1" s="20">
        <v>849</v>
      </c>
      <c r="AFS1" s="20">
        <v>850</v>
      </c>
      <c r="AFT1" s="20">
        <v>851</v>
      </c>
      <c r="AFU1" s="20">
        <v>852</v>
      </c>
      <c r="AFV1" s="20">
        <v>853</v>
      </c>
      <c r="AFW1" s="20">
        <v>854</v>
      </c>
      <c r="AFX1" s="20">
        <v>855</v>
      </c>
      <c r="AFY1" s="20">
        <v>856</v>
      </c>
      <c r="AFZ1" s="20">
        <v>857</v>
      </c>
      <c r="AGA1" s="20">
        <v>858</v>
      </c>
      <c r="AGB1" s="20">
        <v>859</v>
      </c>
      <c r="AGC1" s="20">
        <v>860</v>
      </c>
      <c r="AGD1" s="20">
        <v>861</v>
      </c>
      <c r="AGE1" s="20">
        <v>862</v>
      </c>
      <c r="AGF1" s="20">
        <v>863</v>
      </c>
      <c r="AGG1" s="20">
        <v>864</v>
      </c>
      <c r="AGH1" s="20">
        <v>865</v>
      </c>
      <c r="AGI1" s="20">
        <v>866</v>
      </c>
      <c r="AGJ1" s="20">
        <v>867</v>
      </c>
      <c r="AGK1" s="20">
        <v>868</v>
      </c>
      <c r="AGL1" s="20">
        <v>869</v>
      </c>
      <c r="AGM1" s="20">
        <v>870</v>
      </c>
      <c r="AGN1" s="20">
        <v>871</v>
      </c>
      <c r="AGO1" s="20">
        <v>872</v>
      </c>
      <c r="AGP1" s="20">
        <v>873</v>
      </c>
      <c r="AGQ1" s="20">
        <v>874</v>
      </c>
      <c r="AGR1" s="20">
        <v>875</v>
      </c>
      <c r="AGS1" s="20">
        <v>876</v>
      </c>
      <c r="AGT1" s="20">
        <v>877</v>
      </c>
      <c r="AGU1" s="20">
        <v>878</v>
      </c>
      <c r="AGV1" s="20">
        <v>879</v>
      </c>
      <c r="AGW1" s="20">
        <v>880</v>
      </c>
      <c r="AGX1" s="20">
        <v>881</v>
      </c>
      <c r="AGY1" s="20">
        <v>882</v>
      </c>
      <c r="AGZ1" s="20">
        <v>883</v>
      </c>
      <c r="AHA1" s="20">
        <v>884</v>
      </c>
      <c r="AHB1" s="20">
        <v>885</v>
      </c>
      <c r="AHC1" s="20">
        <v>886</v>
      </c>
      <c r="AHD1" s="20">
        <v>887</v>
      </c>
      <c r="AHE1" s="20">
        <v>888</v>
      </c>
      <c r="AHF1" s="20">
        <v>889</v>
      </c>
      <c r="AHG1" s="20">
        <v>890</v>
      </c>
      <c r="AHH1" s="20">
        <v>891</v>
      </c>
      <c r="AHI1" s="20">
        <v>892</v>
      </c>
      <c r="AHJ1" s="20">
        <v>893</v>
      </c>
      <c r="AHK1" s="20">
        <v>894</v>
      </c>
      <c r="AHL1" s="20">
        <v>895</v>
      </c>
      <c r="AHM1" s="20">
        <v>896</v>
      </c>
      <c r="AHN1" s="20">
        <v>897</v>
      </c>
      <c r="AHO1" s="20">
        <v>898</v>
      </c>
      <c r="AHP1" s="20">
        <v>899</v>
      </c>
      <c r="AHQ1" s="20">
        <v>900</v>
      </c>
      <c r="AHR1" s="20">
        <v>901</v>
      </c>
      <c r="AHS1" s="20">
        <v>902</v>
      </c>
      <c r="AHT1" s="20">
        <v>903</v>
      </c>
      <c r="AHU1" s="20">
        <v>904</v>
      </c>
      <c r="AHV1" s="20">
        <v>905</v>
      </c>
      <c r="AHW1" s="20">
        <v>906</v>
      </c>
      <c r="AHX1" s="20">
        <v>907</v>
      </c>
      <c r="AHY1" s="20">
        <v>908</v>
      </c>
      <c r="AHZ1" s="20">
        <v>909</v>
      </c>
      <c r="AIA1" s="20">
        <v>910</v>
      </c>
      <c r="AIB1" s="20">
        <v>911</v>
      </c>
      <c r="AIC1" s="20">
        <v>912</v>
      </c>
      <c r="AID1" s="20">
        <v>913</v>
      </c>
      <c r="AIE1" s="20">
        <v>914</v>
      </c>
      <c r="AIF1" s="20">
        <v>915</v>
      </c>
      <c r="AIG1" s="20">
        <v>916</v>
      </c>
      <c r="AIH1" s="20">
        <v>917</v>
      </c>
      <c r="AII1" s="20">
        <v>918</v>
      </c>
      <c r="AIJ1" s="20">
        <v>919</v>
      </c>
      <c r="AIK1" s="20">
        <v>920</v>
      </c>
      <c r="AIL1" s="20">
        <v>921</v>
      </c>
      <c r="AIM1" s="20">
        <v>922</v>
      </c>
      <c r="AIN1" s="20">
        <v>923</v>
      </c>
      <c r="AIO1" s="20">
        <v>924</v>
      </c>
      <c r="AIP1" s="20">
        <v>925</v>
      </c>
      <c r="AIQ1" s="20">
        <v>926</v>
      </c>
      <c r="AIR1" s="20">
        <v>927</v>
      </c>
      <c r="AIS1" s="20">
        <v>928</v>
      </c>
      <c r="AIT1" s="20">
        <v>929</v>
      </c>
      <c r="AIU1" s="20">
        <v>930</v>
      </c>
      <c r="AIV1" s="20">
        <v>931</v>
      </c>
      <c r="AIW1" s="20">
        <v>932</v>
      </c>
      <c r="AIX1" s="20">
        <v>933</v>
      </c>
      <c r="AIY1" s="20">
        <v>934</v>
      </c>
      <c r="AIZ1" s="20">
        <v>935</v>
      </c>
      <c r="AJA1" s="20">
        <v>936</v>
      </c>
      <c r="AJB1" s="20">
        <v>937</v>
      </c>
      <c r="AJC1" s="20">
        <v>938</v>
      </c>
      <c r="AJD1" s="20">
        <v>939</v>
      </c>
      <c r="AJE1" s="20">
        <v>940</v>
      </c>
      <c r="AJF1" s="20">
        <v>941</v>
      </c>
      <c r="AJG1" s="20">
        <v>942</v>
      </c>
      <c r="AJH1" s="20">
        <v>943</v>
      </c>
      <c r="AJI1" s="20">
        <v>944</v>
      </c>
      <c r="AJJ1" s="20">
        <v>945</v>
      </c>
      <c r="AKT1" s="20">
        <v>981</v>
      </c>
      <c r="AKU1" s="20">
        <v>982</v>
      </c>
      <c r="AKV1" s="20">
        <v>983</v>
      </c>
      <c r="AKW1" s="20">
        <v>984</v>
      </c>
      <c r="AKX1" s="20">
        <v>985</v>
      </c>
      <c r="AKY1" s="20">
        <v>986</v>
      </c>
      <c r="AKZ1" s="20">
        <v>987</v>
      </c>
      <c r="ALA1" s="20">
        <v>988</v>
      </c>
      <c r="ALB1" s="20">
        <v>989</v>
      </c>
      <c r="ALC1" s="20">
        <v>990</v>
      </c>
      <c r="ALD1" s="20">
        <v>991</v>
      </c>
      <c r="ALE1" s="20">
        <v>992</v>
      </c>
      <c r="ALF1" s="20">
        <v>993</v>
      </c>
      <c r="ALG1" s="20">
        <v>994</v>
      </c>
      <c r="ALH1" s="20">
        <v>995</v>
      </c>
      <c r="ALI1" s="20">
        <v>996</v>
      </c>
      <c r="ALJ1" s="20">
        <v>997</v>
      </c>
      <c r="ALK1" s="20">
        <v>998</v>
      </c>
      <c r="ALL1" s="20">
        <v>999</v>
      </c>
      <c r="ALM1" s="20">
        <v>1000</v>
      </c>
      <c r="ALN1" s="20">
        <v>1001</v>
      </c>
      <c r="ALO1" s="20">
        <v>1002</v>
      </c>
      <c r="ALP1" s="20">
        <v>1003</v>
      </c>
      <c r="ALQ1" s="20">
        <v>1004</v>
      </c>
      <c r="ALR1" s="20">
        <v>1005</v>
      </c>
      <c r="ALS1" s="20">
        <v>1006</v>
      </c>
      <c r="ALT1" s="20">
        <v>1007</v>
      </c>
      <c r="ALU1" s="20">
        <v>1008</v>
      </c>
      <c r="ALV1" s="20">
        <v>1009</v>
      </c>
      <c r="ALW1" s="20">
        <v>1010</v>
      </c>
      <c r="ALX1" s="20">
        <v>1011</v>
      </c>
      <c r="ALY1" s="20">
        <v>1012</v>
      </c>
      <c r="ALZ1" s="20">
        <v>1013</v>
      </c>
      <c r="AMA1" s="20">
        <v>1014</v>
      </c>
      <c r="AMB1" s="20">
        <v>1015</v>
      </c>
      <c r="AMC1" s="20">
        <v>1016</v>
      </c>
      <c r="AMD1" s="20">
        <v>1017</v>
      </c>
      <c r="AME1" s="20">
        <v>1018</v>
      </c>
      <c r="AMF1" s="20">
        <v>1019</v>
      </c>
      <c r="AMG1" s="20">
        <v>1020</v>
      </c>
      <c r="AMH1" s="20">
        <v>1021</v>
      </c>
      <c r="AMI1" s="20">
        <v>1022</v>
      </c>
      <c r="AMJ1" s="20">
        <v>1023</v>
      </c>
      <c r="AMK1" s="20">
        <v>1024</v>
      </c>
      <c r="AML1" s="20">
        <v>1025</v>
      </c>
      <c r="AMM1" s="20">
        <v>1026</v>
      </c>
      <c r="AMN1" s="20">
        <v>1027</v>
      </c>
      <c r="AMO1" s="20">
        <v>1028</v>
      </c>
      <c r="AMP1" s="20">
        <v>1029</v>
      </c>
      <c r="AMQ1" s="20">
        <v>1030</v>
      </c>
      <c r="AMR1" s="20">
        <v>1031</v>
      </c>
      <c r="AMS1" s="20">
        <v>1032</v>
      </c>
      <c r="AMT1" s="20">
        <v>1033</v>
      </c>
      <c r="AMU1" s="20">
        <v>1034</v>
      </c>
      <c r="AMV1" s="20">
        <v>1035</v>
      </c>
      <c r="AMW1" s="20">
        <v>1036</v>
      </c>
      <c r="AMX1" s="20">
        <v>1037</v>
      </c>
      <c r="AMY1" s="20">
        <v>1038</v>
      </c>
      <c r="AMZ1" s="20">
        <v>1039</v>
      </c>
      <c r="ANA1" s="20">
        <v>1040</v>
      </c>
      <c r="ANB1" s="20">
        <v>1041</v>
      </c>
      <c r="ANC1" s="20">
        <v>1042</v>
      </c>
      <c r="AND1" s="20">
        <v>1043</v>
      </c>
      <c r="ANE1" s="20">
        <v>1044</v>
      </c>
      <c r="ANF1" s="20">
        <v>1045</v>
      </c>
      <c r="ANG1" s="20">
        <v>1046</v>
      </c>
      <c r="ANH1" s="20">
        <v>1047</v>
      </c>
      <c r="ANI1" s="20">
        <v>1048</v>
      </c>
      <c r="ANJ1" s="20">
        <v>1049</v>
      </c>
      <c r="ANK1" s="20">
        <v>1050</v>
      </c>
      <c r="ANL1" s="20">
        <v>1051</v>
      </c>
      <c r="ANM1" s="20">
        <v>1052</v>
      </c>
      <c r="ANN1" s="20">
        <v>1053</v>
      </c>
      <c r="AOX1" s="20">
        <v>1089</v>
      </c>
      <c r="AOY1" s="20">
        <v>1090</v>
      </c>
      <c r="AOZ1" s="20">
        <v>1091</v>
      </c>
      <c r="APA1" s="20">
        <v>1092</v>
      </c>
      <c r="APB1" s="20">
        <v>1093</v>
      </c>
      <c r="APC1" s="20">
        <v>1094</v>
      </c>
      <c r="APD1" s="20">
        <v>1095</v>
      </c>
      <c r="APE1" s="20">
        <v>1096</v>
      </c>
      <c r="APF1" s="20">
        <v>1097</v>
      </c>
      <c r="APG1" s="20">
        <v>1098</v>
      </c>
      <c r="APH1" s="20">
        <v>1099</v>
      </c>
      <c r="API1" s="20">
        <v>1100</v>
      </c>
      <c r="APJ1" s="20">
        <v>1101</v>
      </c>
      <c r="APK1" s="20">
        <v>1102</v>
      </c>
      <c r="APL1" s="20">
        <v>1103</v>
      </c>
      <c r="APM1" s="20">
        <v>1104</v>
      </c>
      <c r="APN1" s="20">
        <v>1105</v>
      </c>
      <c r="APO1" s="20">
        <v>1106</v>
      </c>
      <c r="APP1" s="20">
        <v>1107</v>
      </c>
      <c r="APQ1" s="20">
        <v>1108</v>
      </c>
      <c r="APR1" s="20">
        <v>1109</v>
      </c>
      <c r="APS1" s="20">
        <v>1110</v>
      </c>
      <c r="APT1" s="20">
        <v>1111</v>
      </c>
      <c r="APU1" s="20">
        <v>1112</v>
      </c>
      <c r="APV1" s="20">
        <v>1113</v>
      </c>
      <c r="APW1" s="20">
        <v>1114</v>
      </c>
      <c r="APX1" s="20">
        <v>1115</v>
      </c>
      <c r="APY1" s="20">
        <v>1116</v>
      </c>
      <c r="APZ1" s="20">
        <v>1117</v>
      </c>
      <c r="AQA1" s="20">
        <v>1118</v>
      </c>
      <c r="AQB1" s="20">
        <v>1119</v>
      </c>
      <c r="AQC1" s="20">
        <v>1120</v>
      </c>
      <c r="AQD1" s="20">
        <v>1121</v>
      </c>
      <c r="AQE1" s="20">
        <v>1122</v>
      </c>
      <c r="AQF1" s="20">
        <v>1123</v>
      </c>
      <c r="AQG1" s="20">
        <v>1124</v>
      </c>
      <c r="AQH1" s="20">
        <v>1125</v>
      </c>
      <c r="AQI1" s="20">
        <v>1126</v>
      </c>
      <c r="AQJ1" s="20">
        <v>1127</v>
      </c>
      <c r="AQK1" s="20">
        <v>1128</v>
      </c>
      <c r="AQL1" s="20">
        <v>1129</v>
      </c>
      <c r="AQM1" s="20">
        <v>1130</v>
      </c>
      <c r="AQN1" s="20">
        <v>1131</v>
      </c>
      <c r="AQO1" s="20">
        <v>1132</v>
      </c>
      <c r="AQP1" s="20">
        <v>1133</v>
      </c>
      <c r="AQQ1" s="20">
        <v>1134</v>
      </c>
      <c r="AQR1" s="20">
        <v>1135</v>
      </c>
      <c r="AQS1" s="20">
        <v>1136</v>
      </c>
      <c r="AQT1" s="20">
        <v>1137</v>
      </c>
      <c r="AQU1" s="20">
        <v>1138</v>
      </c>
      <c r="AQV1" s="20">
        <v>1139</v>
      </c>
      <c r="AQW1" s="20">
        <v>1140</v>
      </c>
      <c r="AQX1" s="20">
        <v>1141</v>
      </c>
      <c r="AQY1" s="20">
        <v>1142</v>
      </c>
      <c r="AQZ1" s="20">
        <v>1143</v>
      </c>
      <c r="ARA1" s="20">
        <v>1144</v>
      </c>
      <c r="ARB1" s="20">
        <v>1145</v>
      </c>
      <c r="ARC1" s="20">
        <v>1146</v>
      </c>
      <c r="ARD1" s="20">
        <v>1147</v>
      </c>
      <c r="ARE1" s="20">
        <v>1148</v>
      </c>
      <c r="ARF1" s="20">
        <v>1149</v>
      </c>
      <c r="ARG1" s="20">
        <v>1150</v>
      </c>
      <c r="ARH1" s="20">
        <v>1151</v>
      </c>
      <c r="ARI1" s="20">
        <v>1152</v>
      </c>
      <c r="ARJ1" s="20">
        <v>1153</v>
      </c>
      <c r="ARK1" s="20">
        <v>1154</v>
      </c>
      <c r="ARL1" s="20">
        <v>1155</v>
      </c>
      <c r="ARM1" s="20">
        <v>1156</v>
      </c>
      <c r="ARN1" s="20">
        <v>1157</v>
      </c>
      <c r="ARO1" s="20">
        <v>1158</v>
      </c>
      <c r="ARP1" s="20">
        <v>1159</v>
      </c>
      <c r="ARQ1" s="20">
        <v>1160</v>
      </c>
      <c r="ARR1" s="20">
        <v>1161</v>
      </c>
      <c r="ATB1" s="20">
        <v>1197</v>
      </c>
      <c r="ATC1" s="20">
        <v>1198</v>
      </c>
      <c r="ATD1" s="20">
        <v>1199</v>
      </c>
      <c r="ATE1" s="20">
        <v>1200</v>
      </c>
      <c r="ATF1" s="20">
        <v>1201</v>
      </c>
      <c r="ATG1" s="20">
        <v>1202</v>
      </c>
      <c r="ATH1" s="20">
        <v>1203</v>
      </c>
      <c r="ATI1" s="20">
        <v>1204</v>
      </c>
      <c r="ATJ1" s="20">
        <v>1205</v>
      </c>
      <c r="ATK1" s="20">
        <v>1206</v>
      </c>
      <c r="ATL1" s="20">
        <v>1207</v>
      </c>
      <c r="ATM1" s="20">
        <v>1208</v>
      </c>
      <c r="ATN1" s="20">
        <v>1209</v>
      </c>
      <c r="ATO1" s="20">
        <v>1210</v>
      </c>
      <c r="ATP1" s="20">
        <v>1211</v>
      </c>
      <c r="ATQ1" s="20">
        <v>1212</v>
      </c>
      <c r="ATR1" s="20">
        <v>1213</v>
      </c>
      <c r="ATS1" s="20">
        <v>1214</v>
      </c>
      <c r="ATT1" s="20">
        <v>1215</v>
      </c>
      <c r="ATU1" s="20">
        <v>1216</v>
      </c>
      <c r="ATV1" s="20">
        <v>1217</v>
      </c>
      <c r="ATW1" s="20">
        <v>1218</v>
      </c>
      <c r="ATX1" s="20">
        <v>1219</v>
      </c>
      <c r="ATY1" s="20">
        <v>1220</v>
      </c>
      <c r="ATZ1" s="20">
        <v>1221</v>
      </c>
      <c r="AUA1" s="20">
        <v>1222</v>
      </c>
      <c r="AUB1" s="20">
        <v>1223</v>
      </c>
      <c r="AUC1" s="20">
        <v>1224</v>
      </c>
      <c r="AUD1" s="20">
        <v>1225</v>
      </c>
      <c r="AUE1" s="20">
        <v>1226</v>
      </c>
      <c r="AUF1" s="20">
        <v>1227</v>
      </c>
      <c r="AUG1" s="20">
        <v>1228</v>
      </c>
      <c r="AUH1" s="20">
        <v>1229</v>
      </c>
      <c r="AUI1" s="20">
        <v>1230</v>
      </c>
      <c r="AUJ1" s="20">
        <v>1231</v>
      </c>
      <c r="AUK1" s="20">
        <v>1232</v>
      </c>
      <c r="AUL1" s="20">
        <v>1233</v>
      </c>
      <c r="AUM1" s="20">
        <v>1234</v>
      </c>
      <c r="AUN1" s="20">
        <v>1235</v>
      </c>
      <c r="AUO1" s="20">
        <v>1236</v>
      </c>
      <c r="AUP1" s="20">
        <v>1237</v>
      </c>
      <c r="AUQ1" s="20">
        <v>1238</v>
      </c>
      <c r="AUR1" s="20">
        <v>1239</v>
      </c>
      <c r="AUS1" s="20">
        <v>1240</v>
      </c>
      <c r="AUT1" s="20">
        <v>1241</v>
      </c>
      <c r="AUU1" s="20">
        <v>1242</v>
      </c>
      <c r="AUV1" s="20">
        <v>1243</v>
      </c>
      <c r="AUW1" s="20">
        <v>1244</v>
      </c>
      <c r="AUX1" s="20">
        <v>1245</v>
      </c>
      <c r="AUY1" s="20">
        <v>1246</v>
      </c>
      <c r="AUZ1" s="20">
        <v>1247</v>
      </c>
      <c r="AVA1" s="20">
        <v>1248</v>
      </c>
      <c r="AVB1" s="20">
        <v>1249</v>
      </c>
      <c r="AVC1" s="20">
        <v>1250</v>
      </c>
      <c r="AVD1" s="20">
        <v>1251</v>
      </c>
      <c r="AVE1" s="20">
        <v>1252</v>
      </c>
      <c r="AVF1" s="20">
        <v>1253</v>
      </c>
      <c r="AVG1" s="20">
        <v>1254</v>
      </c>
      <c r="AVH1" s="20">
        <v>1255</v>
      </c>
      <c r="AVI1" s="20">
        <v>1256</v>
      </c>
      <c r="AVJ1" s="20">
        <v>1257</v>
      </c>
      <c r="AVK1" s="20">
        <v>1258</v>
      </c>
      <c r="AVL1" s="20">
        <v>1259</v>
      </c>
      <c r="AVM1" s="20">
        <v>1260</v>
      </c>
      <c r="AVN1" s="20">
        <v>1261</v>
      </c>
      <c r="AVO1" s="20">
        <v>1262</v>
      </c>
      <c r="AVP1" s="20">
        <v>1263</v>
      </c>
      <c r="AVQ1" s="20">
        <v>1264</v>
      </c>
      <c r="AVR1" s="20">
        <v>1265</v>
      </c>
      <c r="AVS1" s="20">
        <v>1266</v>
      </c>
      <c r="AVT1" s="20">
        <v>1267</v>
      </c>
      <c r="AVU1" s="20">
        <v>1268</v>
      </c>
      <c r="AVV1" s="20">
        <v>1269</v>
      </c>
      <c r="AWW1" s="20">
        <v>1296</v>
      </c>
      <c r="AWX1" s="20">
        <v>1297</v>
      </c>
      <c r="AWY1" s="20">
        <v>1298</v>
      </c>
      <c r="AWZ1" s="20">
        <v>1299</v>
      </c>
      <c r="AXA1" s="20">
        <v>1300</v>
      </c>
      <c r="AXB1" s="20">
        <v>1301</v>
      </c>
      <c r="AXC1" s="20">
        <v>1302</v>
      </c>
      <c r="AXD1" s="20">
        <v>1303</v>
      </c>
      <c r="AXE1" s="20">
        <v>1304</v>
      </c>
      <c r="AXF1" s="20">
        <v>1305</v>
      </c>
      <c r="AXG1" s="20">
        <v>1306</v>
      </c>
      <c r="AXH1" s="20">
        <v>1307</v>
      </c>
      <c r="AXI1" s="20">
        <v>1308</v>
      </c>
      <c r="AXJ1" s="20">
        <v>1309</v>
      </c>
      <c r="AXK1" s="20">
        <v>1310</v>
      </c>
      <c r="AXL1" s="20">
        <v>1311</v>
      </c>
      <c r="AXM1" s="20">
        <v>1312</v>
      </c>
      <c r="AXN1" s="20">
        <v>1313</v>
      </c>
      <c r="AXO1" s="20">
        <v>1314</v>
      </c>
      <c r="AXP1" s="20">
        <v>1315</v>
      </c>
      <c r="AXQ1" s="20">
        <v>1316</v>
      </c>
      <c r="AXR1" s="20">
        <v>1317</v>
      </c>
      <c r="AXS1" s="20">
        <v>1318</v>
      </c>
      <c r="AXT1" s="20">
        <v>1319</v>
      </c>
      <c r="AXU1" s="20">
        <v>1320</v>
      </c>
      <c r="AXV1" s="20">
        <v>1321</v>
      </c>
      <c r="AXW1" s="20">
        <v>1322</v>
      </c>
      <c r="AXX1" s="20">
        <v>1323</v>
      </c>
      <c r="AXY1" s="20">
        <v>1324</v>
      </c>
      <c r="AXZ1" s="20">
        <v>1325</v>
      </c>
      <c r="AYA1" s="20">
        <v>1326</v>
      </c>
      <c r="AYB1" s="20">
        <v>1327</v>
      </c>
      <c r="AYC1" s="20">
        <v>1328</v>
      </c>
      <c r="AYD1" s="20">
        <v>1329</v>
      </c>
      <c r="AYE1" s="20">
        <v>1330</v>
      </c>
      <c r="AYF1" s="20">
        <v>1331</v>
      </c>
      <c r="AYG1" s="20">
        <v>1332</v>
      </c>
      <c r="AYH1" s="20">
        <v>1333</v>
      </c>
      <c r="AYI1" s="20">
        <v>1334</v>
      </c>
      <c r="AYJ1" s="20">
        <v>1335</v>
      </c>
      <c r="AYK1" s="20">
        <v>1336</v>
      </c>
      <c r="AYL1" s="20">
        <v>1337</v>
      </c>
      <c r="AYM1" s="20">
        <v>1338</v>
      </c>
      <c r="AYN1" s="20">
        <v>1339</v>
      </c>
      <c r="AYO1" s="20">
        <v>1340</v>
      </c>
      <c r="AYP1" s="20">
        <v>1341</v>
      </c>
      <c r="AYQ1" s="20">
        <v>1342</v>
      </c>
      <c r="AYR1" s="20">
        <v>1343</v>
      </c>
      <c r="AYS1" s="20">
        <v>1344</v>
      </c>
      <c r="AYT1" s="20">
        <v>1345</v>
      </c>
      <c r="AYU1" s="20">
        <v>1346</v>
      </c>
      <c r="AYV1" s="20">
        <v>1347</v>
      </c>
      <c r="AYW1" s="20">
        <v>1348</v>
      </c>
      <c r="AYX1" s="20">
        <v>1349</v>
      </c>
      <c r="AYY1" s="20">
        <v>1350</v>
      </c>
      <c r="AYZ1" s="20">
        <v>1351</v>
      </c>
      <c r="AZA1" s="20">
        <v>1352</v>
      </c>
      <c r="AZB1" s="20">
        <v>1353</v>
      </c>
      <c r="AZC1" s="20">
        <v>1354</v>
      </c>
      <c r="AZD1" s="20">
        <v>1355</v>
      </c>
      <c r="AZE1" s="20">
        <v>1356</v>
      </c>
      <c r="AZF1" s="20">
        <v>1357</v>
      </c>
      <c r="AZG1" s="20">
        <v>1358</v>
      </c>
      <c r="AZH1" s="20">
        <v>1359</v>
      </c>
      <c r="AZI1" s="20">
        <v>1360</v>
      </c>
      <c r="AZJ1" s="20">
        <v>1361</v>
      </c>
      <c r="AZK1" s="20">
        <v>1362</v>
      </c>
      <c r="AZL1" s="20">
        <v>1363</v>
      </c>
      <c r="AZM1" s="20">
        <v>1364</v>
      </c>
      <c r="AZN1" s="20">
        <v>1365</v>
      </c>
      <c r="AZO1" s="20">
        <v>1366</v>
      </c>
      <c r="AZP1" s="20">
        <v>1367</v>
      </c>
      <c r="AZQ1" s="20">
        <v>1368</v>
      </c>
      <c r="BAR1" s="20">
        <v>1395</v>
      </c>
      <c r="BAS1" s="20">
        <v>1396</v>
      </c>
      <c r="BAT1" s="20">
        <v>1397</v>
      </c>
      <c r="BAU1" s="20">
        <v>1398</v>
      </c>
      <c r="BAV1" s="20">
        <v>1399</v>
      </c>
      <c r="BAW1" s="20">
        <v>1400</v>
      </c>
      <c r="BAX1" s="20">
        <v>1401</v>
      </c>
      <c r="BAY1" s="20">
        <v>1402</v>
      </c>
      <c r="BAZ1" s="20">
        <v>1403</v>
      </c>
      <c r="BBA1" s="20">
        <v>1404</v>
      </c>
      <c r="BBB1" s="20">
        <v>1405</v>
      </c>
      <c r="BBC1" s="20">
        <v>1406</v>
      </c>
      <c r="BBD1" s="20">
        <v>1407</v>
      </c>
      <c r="BBE1" s="20">
        <v>1408</v>
      </c>
      <c r="BBF1" s="20">
        <v>1409</v>
      </c>
      <c r="BBG1" s="20">
        <v>1410</v>
      </c>
      <c r="BBH1" s="20">
        <v>1411</v>
      </c>
      <c r="BBI1" s="20">
        <v>1412</v>
      </c>
      <c r="BBJ1" s="20">
        <v>1413</v>
      </c>
      <c r="BBK1" s="20">
        <v>1414</v>
      </c>
      <c r="BBL1" s="20">
        <v>1415</v>
      </c>
      <c r="BBM1" s="20">
        <v>1416</v>
      </c>
      <c r="BBN1" s="20">
        <v>1417</v>
      </c>
      <c r="BBO1" s="20">
        <v>1418</v>
      </c>
      <c r="BBP1" s="20">
        <v>1419</v>
      </c>
      <c r="BBQ1" s="20">
        <v>1420</v>
      </c>
      <c r="BBR1" s="20">
        <v>1421</v>
      </c>
      <c r="BBS1" s="20">
        <v>1422</v>
      </c>
      <c r="BBT1" s="20">
        <v>1423</v>
      </c>
      <c r="BBU1" s="20">
        <v>1424</v>
      </c>
      <c r="BBV1" s="20">
        <v>1425</v>
      </c>
      <c r="BBW1" s="20">
        <v>1426</v>
      </c>
      <c r="BBX1" s="20">
        <v>1427</v>
      </c>
      <c r="BBY1" s="20">
        <v>1428</v>
      </c>
      <c r="BBZ1" s="20">
        <v>1429</v>
      </c>
      <c r="BCA1" s="20">
        <v>1430</v>
      </c>
      <c r="BCB1" s="20">
        <v>1431</v>
      </c>
      <c r="BCC1" s="20">
        <v>1432</v>
      </c>
      <c r="BCD1" s="20">
        <v>1433</v>
      </c>
      <c r="BCE1" s="20">
        <v>1434</v>
      </c>
      <c r="BCF1" s="20">
        <v>1435</v>
      </c>
      <c r="BCG1" s="20">
        <v>1436</v>
      </c>
      <c r="BCH1" s="20">
        <v>1437</v>
      </c>
      <c r="BCI1" s="20">
        <v>1438</v>
      </c>
      <c r="BCJ1" s="20">
        <v>1439</v>
      </c>
      <c r="BCK1" s="20">
        <v>1440</v>
      </c>
      <c r="BCL1" s="20">
        <v>1441</v>
      </c>
      <c r="BCM1" s="20">
        <v>1442</v>
      </c>
      <c r="BCN1" s="20">
        <v>1443</v>
      </c>
      <c r="BCO1" s="20">
        <v>1444</v>
      </c>
      <c r="BCP1" s="20">
        <v>1445</v>
      </c>
      <c r="BCQ1" s="20">
        <v>1446</v>
      </c>
      <c r="BCR1" s="20">
        <v>1447</v>
      </c>
      <c r="BCS1" s="20">
        <v>1448</v>
      </c>
      <c r="BCT1" s="20">
        <v>1449</v>
      </c>
      <c r="BCU1" s="20">
        <v>1450</v>
      </c>
      <c r="BCV1" s="20">
        <v>1451</v>
      </c>
      <c r="BCW1" s="20">
        <v>1452</v>
      </c>
      <c r="BCX1" s="20">
        <v>1453</v>
      </c>
      <c r="BCY1" s="20">
        <v>1454</v>
      </c>
      <c r="BCZ1" s="20">
        <v>1455</v>
      </c>
      <c r="BDA1" s="20">
        <v>1456</v>
      </c>
      <c r="BDB1" s="20">
        <v>1457</v>
      </c>
      <c r="BDC1" s="20">
        <v>1458</v>
      </c>
      <c r="BDD1" s="20">
        <v>1459</v>
      </c>
      <c r="BDE1" s="20">
        <v>1460</v>
      </c>
      <c r="BDF1" s="20">
        <v>1461</v>
      </c>
      <c r="BDG1" s="20">
        <v>1462</v>
      </c>
      <c r="BDH1" s="20">
        <v>1463</v>
      </c>
      <c r="BDI1" s="20">
        <v>1464</v>
      </c>
      <c r="BDJ1" s="20">
        <v>1465</v>
      </c>
      <c r="BDK1" s="20">
        <v>1466</v>
      </c>
      <c r="BDL1" s="20">
        <v>1467</v>
      </c>
      <c r="BEM1" s="20">
        <v>1494</v>
      </c>
      <c r="BEN1" s="20">
        <v>1495</v>
      </c>
      <c r="BEO1" s="20">
        <v>1496</v>
      </c>
      <c r="BEP1" s="20">
        <v>1497</v>
      </c>
      <c r="BEQ1" s="20">
        <v>1498</v>
      </c>
      <c r="BER1" s="20">
        <v>1499</v>
      </c>
      <c r="BES1" s="20">
        <v>1500</v>
      </c>
      <c r="BET1" s="20">
        <v>1501</v>
      </c>
      <c r="BEU1" s="20">
        <v>1502</v>
      </c>
      <c r="BEV1" s="20">
        <v>1503</v>
      </c>
      <c r="BEW1" s="20">
        <v>1504</v>
      </c>
      <c r="BEX1" s="20">
        <v>1505</v>
      </c>
      <c r="BEY1" s="20">
        <v>1506</v>
      </c>
      <c r="BEZ1" s="20">
        <v>1507</v>
      </c>
      <c r="BFA1" s="20">
        <v>1508</v>
      </c>
      <c r="BFB1" s="20">
        <v>1509</v>
      </c>
      <c r="BFC1" s="20">
        <v>1510</v>
      </c>
      <c r="BFD1" s="20">
        <v>1511</v>
      </c>
      <c r="BFE1" s="20">
        <v>1512</v>
      </c>
      <c r="BFF1" s="20">
        <v>1513</v>
      </c>
      <c r="BFG1" s="20">
        <v>1514</v>
      </c>
      <c r="BFH1" s="20">
        <v>1515</v>
      </c>
      <c r="BFI1" s="20">
        <v>1516</v>
      </c>
      <c r="BFJ1" s="20">
        <v>1517</v>
      </c>
      <c r="BFK1" s="20">
        <v>1518</v>
      </c>
      <c r="BFL1" s="20">
        <v>1519</v>
      </c>
      <c r="BFM1" s="20">
        <v>1520</v>
      </c>
      <c r="BFN1" s="20">
        <v>1521</v>
      </c>
      <c r="BFO1" s="20">
        <v>1522</v>
      </c>
      <c r="BFP1" s="20">
        <v>1523</v>
      </c>
      <c r="BFQ1" s="20">
        <v>1524</v>
      </c>
      <c r="BFR1" s="20">
        <v>1525</v>
      </c>
      <c r="BFS1" s="20">
        <v>1526</v>
      </c>
      <c r="BFT1" s="20">
        <v>1527</v>
      </c>
      <c r="BFU1" s="20">
        <v>1528</v>
      </c>
      <c r="BFV1" s="20">
        <v>1529</v>
      </c>
      <c r="BFW1" s="20">
        <v>1530</v>
      </c>
      <c r="BFX1" s="20">
        <v>1531</v>
      </c>
      <c r="BFY1" s="20">
        <v>1532</v>
      </c>
      <c r="BFZ1" s="20">
        <v>1533</v>
      </c>
      <c r="BGA1" s="20">
        <v>1534</v>
      </c>
      <c r="BGB1" s="20">
        <v>1535</v>
      </c>
      <c r="BGC1" s="20">
        <v>1536</v>
      </c>
      <c r="BGD1" s="20">
        <v>1537</v>
      </c>
      <c r="BGE1" s="20">
        <v>1538</v>
      </c>
      <c r="BGF1" s="20">
        <v>1539</v>
      </c>
      <c r="BGG1" s="20">
        <v>1540</v>
      </c>
      <c r="BGH1" s="20">
        <v>1541</v>
      </c>
      <c r="BGI1" s="20">
        <v>1542</v>
      </c>
      <c r="BGJ1" s="20">
        <v>1543</v>
      </c>
      <c r="BGK1" s="20">
        <v>1544</v>
      </c>
      <c r="BGL1" s="20">
        <v>1545</v>
      </c>
      <c r="BGM1" s="20">
        <v>1546</v>
      </c>
      <c r="BGN1" s="20">
        <v>1547</v>
      </c>
      <c r="BGO1" s="20">
        <v>1548</v>
      </c>
      <c r="BGP1" s="20">
        <v>1549</v>
      </c>
      <c r="BGQ1" s="20">
        <v>1550</v>
      </c>
      <c r="BGR1" s="20">
        <v>1551</v>
      </c>
      <c r="BGS1" s="20">
        <v>1552</v>
      </c>
      <c r="BGT1" s="20">
        <v>1553</v>
      </c>
      <c r="BGU1" s="20">
        <v>1554</v>
      </c>
      <c r="BGV1" s="20">
        <v>1555</v>
      </c>
      <c r="BGW1" s="20">
        <v>1556</v>
      </c>
      <c r="BGX1" s="20">
        <v>1557</v>
      </c>
      <c r="BGY1" s="20">
        <v>1558</v>
      </c>
      <c r="BGZ1" s="20">
        <v>1559</v>
      </c>
      <c r="BHA1" s="20">
        <v>1560</v>
      </c>
      <c r="BHB1" s="20">
        <v>1561</v>
      </c>
      <c r="BHC1" s="20">
        <v>1562</v>
      </c>
      <c r="BHD1" s="20">
        <v>1563</v>
      </c>
      <c r="BHE1" s="20">
        <v>1564</v>
      </c>
      <c r="BHF1" s="20">
        <v>1565</v>
      </c>
    </row>
    <row r="2" spans="2:1566" x14ac:dyDescent="0.15">
      <c r="B2" s="20" t="str">
        <f>C3&amp;C4&amp;C5&amp;C6</f>
        <v>300105標準壁厚長期許容</v>
      </c>
      <c r="K2" s="20" t="str">
        <f>L3&amp;L4&amp;L5&amp;L6</f>
        <v>350105標準壁厚長期許容</v>
      </c>
      <c r="L2" s="27"/>
      <c r="T2" s="20" t="str">
        <f>U3&amp;U4&amp;U5&amp;U6</f>
        <v>400105標準壁厚長期許容</v>
      </c>
      <c r="AC2" s="20" t="str">
        <f>AD3&amp;AD4&amp;AD5&amp;AD6</f>
        <v>450105標準壁厚長期許容</v>
      </c>
      <c r="AD2" s="27"/>
      <c r="AL2" s="20" t="str">
        <f>AM3&amp;AM4&amp;AM5&amp;AM6</f>
        <v>500105標準壁厚長期許容</v>
      </c>
      <c r="AU2" s="20" t="str">
        <f>AV3&amp;AV4&amp;AV5&amp;AV6</f>
        <v>600105標準壁厚長期許容</v>
      </c>
      <c r="AV2" s="27"/>
      <c r="BD2" s="20" t="str">
        <f>BE3&amp;BE4&amp;BE5&amp;BE6</f>
        <v>700105標準壁厚長期許容</v>
      </c>
      <c r="BM2" s="20" t="str">
        <f>BN3&amp;BN4&amp;BN5&amp;BN6</f>
        <v>800105標準壁厚長期許容</v>
      </c>
      <c r="BN2" s="27"/>
      <c r="BV2" s="20" t="str">
        <f>BW3&amp;BW4&amp;BW5&amp;BW6</f>
        <v>900105標準壁厚長期許容</v>
      </c>
      <c r="CE2" s="20" t="str">
        <f>CF3&amp;CF4&amp;CF5&amp;CF6</f>
        <v>1000105標準壁厚長期許容</v>
      </c>
      <c r="CF2" s="27"/>
      <c r="CN2" s="20" t="str">
        <f>CO3&amp;CO4&amp;CO5&amp;CO6</f>
        <v>1100105標準壁厚長期許容</v>
      </c>
      <c r="CW2" s="20" t="str">
        <f>CX3&amp;CX4&amp;CX5&amp;CX6</f>
        <v>1200105標準壁厚長期許容</v>
      </c>
      <c r="CX2" s="27"/>
      <c r="DF2" s="20" t="str">
        <f>DG3&amp;DG4&amp;DG5&amp;DG6</f>
        <v>300105標準壁厚短期許容</v>
      </c>
      <c r="DO2" s="20" t="str">
        <f>DP3&amp;DP4&amp;DP5&amp;DP6</f>
        <v>350105標準壁厚短期許容</v>
      </c>
      <c r="DP2" s="27"/>
      <c r="DX2" s="20" t="str">
        <f>DY3&amp;DY4&amp;DY5&amp;DY6</f>
        <v>400105標準壁厚短期許容</v>
      </c>
      <c r="EG2" s="20" t="str">
        <f>EH3&amp;EH4&amp;EH5&amp;EH6</f>
        <v>450105標準壁厚短期許容</v>
      </c>
      <c r="EH2" s="27"/>
      <c r="EP2" s="20" t="str">
        <f>EQ3&amp;EQ4&amp;EQ5&amp;EQ6</f>
        <v>500105標準壁厚短期許容</v>
      </c>
      <c r="EY2" s="20" t="str">
        <f>EZ3&amp;EZ4&amp;EZ5&amp;EZ6</f>
        <v>600105標準壁厚短期許容</v>
      </c>
      <c r="EZ2" s="27"/>
      <c r="FH2" s="20" t="str">
        <f>FI3&amp;FI4&amp;FI5&amp;FI6</f>
        <v>700105標準壁厚短期許容</v>
      </c>
      <c r="FQ2" s="20" t="str">
        <f>FR3&amp;FR4&amp;FR5&amp;FR6</f>
        <v>800105標準壁厚短期許容</v>
      </c>
      <c r="FR2" s="27"/>
      <c r="FZ2" s="20" t="str">
        <f>GA3&amp;GA4&amp;GA5&amp;GA6</f>
        <v>900105標準壁厚短期許容</v>
      </c>
      <c r="GI2" s="20" t="str">
        <f>GJ3&amp;GJ4&amp;GJ5&amp;GJ6</f>
        <v>1000105標準壁厚短期許容</v>
      </c>
      <c r="GJ2" s="27"/>
      <c r="GR2" s="20" t="str">
        <f>GS3&amp;GS4&amp;GS5&amp;GS6</f>
        <v>1100105標準壁厚短期許容</v>
      </c>
      <c r="HA2" s="20" t="str">
        <f>HB3&amp;HB4&amp;HB5&amp;HB6</f>
        <v>1200105標準壁厚短期許容</v>
      </c>
      <c r="HB2" s="27"/>
      <c r="HJ2" s="20" t="str">
        <f>HK3&amp;HK4&amp;HK5&amp;HK6</f>
        <v>300105標準壁厚終局</v>
      </c>
      <c r="HS2" s="20" t="str">
        <f>HT3&amp;HT4&amp;HT5&amp;HT6</f>
        <v>350105標準壁厚終局</v>
      </c>
      <c r="HT2" s="27"/>
      <c r="IB2" s="20" t="str">
        <f>IC3&amp;IC4&amp;IC5&amp;IC6</f>
        <v>400105標準壁厚終局</v>
      </c>
      <c r="IK2" s="20" t="str">
        <f>IL3&amp;IL4&amp;IL5&amp;IL6</f>
        <v>450105標準壁厚終局</v>
      </c>
      <c r="IL2" s="27"/>
      <c r="IT2" s="20" t="str">
        <f>IU3&amp;IU4&amp;IU5&amp;IU6</f>
        <v>500105標準壁厚終局</v>
      </c>
      <c r="JC2" s="20" t="str">
        <f>JD3&amp;JD4&amp;JD5&amp;JD6</f>
        <v>600105標準壁厚終局</v>
      </c>
      <c r="JD2" s="27"/>
      <c r="JL2" s="20" t="str">
        <f>JM3&amp;JM4&amp;JM5&amp;JM6</f>
        <v>700105標準壁厚終局</v>
      </c>
      <c r="JU2" s="20" t="str">
        <f>JV3&amp;JV4&amp;JV5&amp;JV6</f>
        <v>800105標準壁厚終局</v>
      </c>
      <c r="JV2" s="27"/>
      <c r="KD2" s="20" t="str">
        <f>KE3&amp;KE4&amp;KE5&amp;KE6</f>
        <v>900105標準壁厚終局</v>
      </c>
      <c r="KM2" s="20" t="str">
        <f>KN3&amp;KN4&amp;KN5&amp;KN6</f>
        <v>1000105標準壁厚終局</v>
      </c>
      <c r="KN2" s="27"/>
      <c r="KV2" s="20" t="str">
        <f>KW3&amp;KW4&amp;KW5&amp;KW6</f>
        <v>1100105標準壁厚終局</v>
      </c>
      <c r="LE2" s="20" t="str">
        <f>LF3&amp;LF4&amp;LF5&amp;LF6</f>
        <v>1200105標準壁厚終局</v>
      </c>
      <c r="LF2" s="27"/>
      <c r="LN2" s="20" t="str">
        <f>LO3&amp;LO4&amp;LO5&amp;LO6</f>
        <v>350105特壁厚長期許容</v>
      </c>
      <c r="LO2" s="27"/>
      <c r="LW2" s="20" t="str">
        <f>LX3&amp;LX4&amp;LX5&amp;LX6</f>
        <v>400105特壁厚長期許容</v>
      </c>
      <c r="MF2" s="20" t="str">
        <f>MG3&amp;MG4&amp;MG5&amp;MG6</f>
        <v>450105特壁厚長期許容</v>
      </c>
      <c r="MG2" s="27"/>
      <c r="MO2" s="20" t="str">
        <f>MP3&amp;MP4&amp;MP5&amp;MP6</f>
        <v>500105特壁厚長期許容</v>
      </c>
      <c r="MX2" s="20" t="str">
        <f>MY3&amp;MY4&amp;MY5&amp;MY6</f>
        <v>600105特壁厚長期許容</v>
      </c>
      <c r="MY2" s="27"/>
      <c r="NG2" s="20" t="str">
        <f>NH3&amp;NH4&amp;NH5&amp;NH6</f>
        <v>700105特壁厚長期許容</v>
      </c>
      <c r="NP2" s="20" t="str">
        <f>NQ3&amp;NQ4&amp;NQ5&amp;NQ6</f>
        <v>800105特壁厚長期許容</v>
      </c>
      <c r="NQ2" s="27"/>
      <c r="NY2" s="20" t="str">
        <f>NZ3&amp;NZ4&amp;NZ5&amp;NZ6</f>
        <v>900105特壁厚長期許容</v>
      </c>
      <c r="OH2" s="20" t="str">
        <f>OI3&amp;OI4&amp;OI5&amp;OI6</f>
        <v>1000105特壁厚長期許容</v>
      </c>
      <c r="OI2" s="27"/>
      <c r="OQ2" s="20" t="str">
        <f>OR3&amp;OR4&amp;OR5&amp;OR6</f>
        <v>1100105特壁厚長期許容</v>
      </c>
      <c r="OZ2" s="20" t="str">
        <f>PA3&amp;PA4&amp;PA5&amp;PA6</f>
        <v>1200105特壁厚長期許容</v>
      </c>
      <c r="PA2" s="27"/>
      <c r="PI2" s="20" t="str">
        <f>PJ3&amp;PJ4&amp;PJ5&amp;PJ6</f>
        <v>350105特壁厚短期許容</v>
      </c>
      <c r="PJ2" s="27"/>
      <c r="PR2" s="20" t="str">
        <f>PS3&amp;PS4&amp;PS5&amp;PS6</f>
        <v>400105特壁厚短期許容</v>
      </c>
      <c r="QA2" s="20" t="str">
        <f>QB3&amp;QB4&amp;QB5&amp;QB6</f>
        <v>450105特壁厚短期許容</v>
      </c>
      <c r="QB2" s="27"/>
      <c r="QJ2" s="20" t="str">
        <f>QK3&amp;QK4&amp;QK5&amp;QK6</f>
        <v>500105特壁厚短期許容</v>
      </c>
      <c r="QS2" s="20" t="str">
        <f>QT3&amp;QT4&amp;QT5&amp;QT6</f>
        <v>600105特壁厚短期許容</v>
      </c>
      <c r="QT2" s="27"/>
      <c r="RB2" s="20" t="str">
        <f>RC3&amp;RC4&amp;RC5&amp;RC6</f>
        <v>700105特壁厚短期許容</v>
      </c>
      <c r="RK2" s="20" t="str">
        <f>RL3&amp;RL4&amp;RL5&amp;RL6</f>
        <v>800105特壁厚短期許容</v>
      </c>
      <c r="RL2" s="27"/>
      <c r="RT2" s="20" t="str">
        <f>RU3&amp;RU4&amp;RU5&amp;RU6</f>
        <v>900105特壁厚短期許容</v>
      </c>
      <c r="SC2" s="20" t="str">
        <f>SD3&amp;SD4&amp;SD5&amp;SD6</f>
        <v>1000105特壁厚短期許容</v>
      </c>
      <c r="SD2" s="27"/>
      <c r="SL2" s="20" t="str">
        <f>SM3&amp;SM4&amp;SM5&amp;SM6</f>
        <v>1100105特壁厚短期許容</v>
      </c>
      <c r="SU2" s="20" t="str">
        <f>SV3&amp;SV4&amp;SV5&amp;SV6</f>
        <v>1200105特壁厚短期許容</v>
      </c>
      <c r="SV2" s="27"/>
      <c r="TD2" s="20" t="str">
        <f>TE3&amp;TE4&amp;TE5&amp;TE6</f>
        <v>350105特壁厚終局</v>
      </c>
      <c r="TE2" s="27"/>
      <c r="TM2" s="20" t="str">
        <f>TN3&amp;TN4&amp;TN5&amp;TN6</f>
        <v>400105特壁厚終局</v>
      </c>
      <c r="TV2" s="20" t="str">
        <f>TW3&amp;TW4&amp;TW5&amp;TW6</f>
        <v>450105特壁厚終局</v>
      </c>
      <c r="TW2" s="27"/>
      <c r="UE2" s="20" t="str">
        <f>UF3&amp;UF4&amp;UF5&amp;UF6</f>
        <v>500105特壁厚終局</v>
      </c>
      <c r="UN2" s="20" t="str">
        <f>UO3&amp;UO4&amp;UO5&amp;UO6</f>
        <v>600105特壁厚終局</v>
      </c>
      <c r="UO2" s="27"/>
      <c r="UW2" s="20" t="str">
        <f>UX3&amp;UX4&amp;UX5&amp;UX6</f>
        <v>700105特壁厚終局</v>
      </c>
      <c r="VF2" s="20" t="str">
        <f>VG3&amp;VG4&amp;VG5&amp;VG6</f>
        <v>800105特壁厚終局</v>
      </c>
      <c r="VG2" s="27"/>
      <c r="VO2" s="20" t="str">
        <f>VP3&amp;VP4&amp;VP5&amp;VP6</f>
        <v>900105特壁厚終局</v>
      </c>
      <c r="VX2" s="20" t="str">
        <f>VY3&amp;VY4&amp;VY5&amp;VY6</f>
        <v>1000105特壁厚終局</v>
      </c>
      <c r="VY2" s="27"/>
      <c r="WG2" s="20" t="str">
        <f>WH3&amp;WH4&amp;WH5&amp;WH6</f>
        <v>1100105特壁厚終局</v>
      </c>
      <c r="WP2" s="20" t="str">
        <f>WQ3&amp;WQ4&amp;WQ5&amp;WQ6</f>
        <v>1200105特壁厚終局</v>
      </c>
      <c r="WQ2" s="27"/>
      <c r="WY2" s="20" t="str">
        <f>WZ3&amp;WZ4&amp;WZ5&amp;WZ6</f>
        <v>30085標準壁厚長期許容</v>
      </c>
      <c r="XH2" s="20" t="str">
        <f>XI3&amp;XI4&amp;XI5&amp;XI6</f>
        <v>35085標準壁厚長期許容</v>
      </c>
      <c r="XI2" s="27"/>
      <c r="XQ2" s="20" t="str">
        <f>XR3&amp;XR4&amp;XR5&amp;XR6</f>
        <v>40085標準壁厚長期許容</v>
      </c>
      <c r="XZ2" s="20" t="str">
        <f>YA3&amp;YA4&amp;YA5&amp;YA6</f>
        <v>45085標準壁厚長期許容</v>
      </c>
      <c r="YA2" s="27"/>
      <c r="YI2" s="20" t="str">
        <f>YJ3&amp;YJ4&amp;YJ5&amp;YJ6</f>
        <v>50085標準壁厚長期許容</v>
      </c>
      <c r="YR2" s="20" t="str">
        <f>YS3&amp;YS4&amp;YS5&amp;YS6</f>
        <v>60085標準壁厚長期許容</v>
      </c>
      <c r="YS2" s="27"/>
      <c r="ZA2" s="20" t="str">
        <f>ZB3&amp;ZB4&amp;ZB5&amp;ZB6</f>
        <v>70085標準壁厚長期許容</v>
      </c>
      <c r="ZJ2" s="20" t="str">
        <f>ZK3&amp;ZK4&amp;ZK5&amp;ZK6</f>
        <v>80085標準壁厚長期許容</v>
      </c>
      <c r="ZK2" s="27"/>
      <c r="ZS2" s="20" t="str">
        <f>ZT3&amp;ZT4&amp;ZT5&amp;ZT6</f>
        <v>90085標準壁厚長期許容</v>
      </c>
      <c r="AAB2" s="20" t="str">
        <f>AAC3&amp;AAC4&amp;AAC5&amp;AAC6</f>
        <v>100085標準壁厚長期許容</v>
      </c>
      <c r="AAC2" s="27"/>
      <c r="AAK2" s="20" t="str">
        <f>AAL3&amp;AAL4&amp;AAL5&amp;AAL6</f>
        <v>110085標準壁厚長期許容</v>
      </c>
      <c r="AAT2" s="20" t="str">
        <f>AAU3&amp;AAU4&amp;AAU5&amp;AAU6</f>
        <v>120085標準壁厚長期許容</v>
      </c>
      <c r="AAU2" s="27"/>
      <c r="ABC2" s="20" t="str">
        <f>ABD3&amp;ABD4&amp;ABD5&amp;ABD6</f>
        <v>30085標準壁厚短期許容</v>
      </c>
      <c r="ABL2" s="20" t="str">
        <f>ABM3&amp;ABM4&amp;ABM5&amp;ABM6</f>
        <v>35085標準壁厚短期許容</v>
      </c>
      <c r="ABM2" s="27"/>
      <c r="ABU2" s="20" t="str">
        <f>ABV3&amp;ABV4&amp;ABV5&amp;ABV6</f>
        <v>40085標準壁厚短期許容</v>
      </c>
      <c r="ACD2" s="20" t="str">
        <f>ACE3&amp;ACE4&amp;ACE5&amp;ACE6</f>
        <v>45085標準壁厚短期許容</v>
      </c>
      <c r="ACE2" s="27"/>
      <c r="ACM2" s="20" t="str">
        <f>ACN3&amp;ACN4&amp;ACN5&amp;ACN6</f>
        <v>50085標準壁厚短期許容</v>
      </c>
      <c r="ACV2" s="20" t="str">
        <f>ACW3&amp;ACW4&amp;ACW5&amp;ACW6</f>
        <v>60085標準壁厚短期許容</v>
      </c>
      <c r="ACW2" s="27"/>
      <c r="ADE2" s="20" t="str">
        <f>ADF3&amp;ADF4&amp;ADF5&amp;ADF6</f>
        <v>70085標準壁厚短期許容</v>
      </c>
      <c r="ADN2" s="20" t="str">
        <f>ADO3&amp;ADO4&amp;ADO5&amp;ADO6</f>
        <v>80085標準壁厚短期許容</v>
      </c>
      <c r="ADO2" s="27"/>
      <c r="ADW2" s="20" t="str">
        <f>ADX3&amp;ADX4&amp;ADX5&amp;ADX6</f>
        <v>90085標準壁厚短期許容</v>
      </c>
      <c r="AEF2" s="20" t="str">
        <f>AEG3&amp;AEG4&amp;AEG5&amp;AEG6</f>
        <v>100085標準壁厚短期許容</v>
      </c>
      <c r="AEG2" s="27"/>
      <c r="AEO2" s="20" t="str">
        <f>AEP3&amp;AEP4&amp;AEP5&amp;AEP6</f>
        <v>110085標準壁厚短期許容</v>
      </c>
      <c r="AEX2" s="20" t="str">
        <f>AEY3&amp;AEY4&amp;AEY5&amp;AEY6</f>
        <v>120085標準壁厚短期許容</v>
      </c>
      <c r="AEY2" s="27"/>
      <c r="AFG2" s="20" t="str">
        <f>AFH3&amp;AFH4&amp;AFH5&amp;AFH6</f>
        <v>30085標準壁厚終局</v>
      </c>
      <c r="AFP2" s="20" t="str">
        <f>AFQ3&amp;AFQ4&amp;AFQ5&amp;AFQ6</f>
        <v>35085標準壁厚終局</v>
      </c>
      <c r="AFQ2" s="27"/>
      <c r="AFY2" s="20" t="str">
        <f>AFZ3&amp;AFZ4&amp;AFZ5&amp;AFZ6</f>
        <v>40085標準壁厚終局</v>
      </c>
      <c r="AGH2" s="20" t="str">
        <f>AGI3&amp;AGI4&amp;AGI5&amp;AGI6</f>
        <v>45085標準壁厚終局</v>
      </c>
      <c r="AGI2" s="27"/>
      <c r="AGQ2" s="20" t="str">
        <f>AGR3&amp;AGR4&amp;AGR5&amp;AGR6</f>
        <v>50085標準壁厚終局</v>
      </c>
      <c r="AGZ2" s="20" t="str">
        <f>AHA3&amp;AHA4&amp;AHA5&amp;AHA6</f>
        <v>60085標準壁厚終局</v>
      </c>
      <c r="AHA2" s="27"/>
      <c r="AHI2" s="20" t="str">
        <f>AHJ3&amp;AHJ4&amp;AHJ5&amp;AHJ6</f>
        <v>70085標準壁厚終局</v>
      </c>
      <c r="AHR2" s="20" t="str">
        <f>AHS3&amp;AHS4&amp;AHS5&amp;AHS6</f>
        <v>80085標準壁厚終局</v>
      </c>
      <c r="AHS2" s="27"/>
      <c r="AIA2" s="20" t="str">
        <f>AIB3&amp;AIB4&amp;AIB5&amp;AIB6</f>
        <v>90085標準壁厚終局</v>
      </c>
      <c r="AIJ2" s="20" t="str">
        <f>AIK3&amp;AIK4&amp;AIK5&amp;AIK6</f>
        <v>100085標準壁厚終局</v>
      </c>
      <c r="AIK2" s="27"/>
      <c r="AIS2" s="20" t="str">
        <f>AIT3&amp;AIT4&amp;AIT5&amp;AIT6</f>
        <v>110085標準壁厚終局</v>
      </c>
      <c r="AJB2" s="20" t="str">
        <f>AJC3&amp;AJC4&amp;AJC5&amp;AJC6</f>
        <v>120085標準壁厚終局</v>
      </c>
      <c r="AJC2" s="27"/>
      <c r="AJK2" s="20" t="str">
        <f>AJL3&amp;AJL4&amp;AJL5&amp;AJL6</f>
        <v>300123標準壁厚長期許容</v>
      </c>
      <c r="AJT2" s="20" t="str">
        <f>AJU3&amp;AJU4&amp;AJU5&amp;AJU6</f>
        <v>350123標準壁厚長期許容</v>
      </c>
      <c r="AJU2" s="27"/>
      <c r="AKC2" s="20" t="str">
        <f>AKD3&amp;AKD4&amp;AKD5&amp;AKD6</f>
        <v>400123標準壁厚長期許容</v>
      </c>
      <c r="AKL2" s="20" t="str">
        <f>AKM3&amp;AKM4&amp;AKM5&amp;AKM6</f>
        <v>450123標準壁厚長期許容</v>
      </c>
      <c r="AKM2" s="27"/>
      <c r="AKU2" s="20" t="str">
        <f>AKV3&amp;AKV4&amp;AKV5&amp;AKV6</f>
        <v>500123標準壁厚長期許容</v>
      </c>
      <c r="ALD2" s="20" t="str">
        <f>ALE3&amp;ALE4&amp;ALE5&amp;ALE6</f>
        <v>600123標準壁厚長期許容</v>
      </c>
      <c r="ALE2" s="27"/>
      <c r="ALM2" s="20" t="str">
        <f>ALN3&amp;ALN4&amp;ALN5&amp;ALN6</f>
        <v>700123標準壁厚長期許容</v>
      </c>
      <c r="ALV2" s="20" t="str">
        <f>ALW3&amp;ALW4&amp;ALW5&amp;ALW6</f>
        <v>800123標準壁厚長期許容</v>
      </c>
      <c r="ALW2" s="27"/>
      <c r="AME2" s="20" t="str">
        <f>AMF3&amp;AMF4&amp;AMF5&amp;AMF6</f>
        <v>900123標準壁厚長期許容</v>
      </c>
      <c r="AMN2" s="20" t="str">
        <f>AMO3&amp;AMO4&amp;AMO5&amp;AMO6</f>
        <v>1000123標準壁厚長期許容</v>
      </c>
      <c r="AMO2" s="27"/>
      <c r="AMW2" s="20" t="str">
        <f>AMX3&amp;AMX4&amp;AMX5&amp;AMX6</f>
        <v>1100123標準壁厚長期許容</v>
      </c>
      <c r="ANF2" s="20" t="str">
        <f>ANG3&amp;ANG4&amp;ANG5&amp;ANG6</f>
        <v>1200123標準壁厚長期許容</v>
      </c>
      <c r="ANG2" s="27"/>
      <c r="ANO2" s="20" t="str">
        <f>ANP3&amp;ANP4&amp;ANP5&amp;ANP6</f>
        <v>300123標準壁厚短期許容</v>
      </c>
      <c r="ANX2" s="20" t="str">
        <f>ANY3&amp;ANY4&amp;ANY5&amp;ANY6</f>
        <v>350123標準壁厚短期許容</v>
      </c>
      <c r="ANY2" s="27"/>
      <c r="AOG2" s="20" t="str">
        <f>AOH3&amp;AOH4&amp;AOH5&amp;AOH6</f>
        <v>400123標準壁厚短期許容</v>
      </c>
      <c r="AOP2" s="20" t="str">
        <f>AOQ3&amp;AOQ4&amp;AOQ5&amp;AOQ6</f>
        <v>450123標準壁厚短期許容</v>
      </c>
      <c r="AOQ2" s="27"/>
      <c r="AOY2" s="20" t="str">
        <f>AOZ3&amp;AOZ4&amp;AOZ5&amp;AOZ6</f>
        <v>500123標準壁厚短期許容</v>
      </c>
      <c r="APH2" s="20" t="str">
        <f>API3&amp;API4&amp;API5&amp;API6</f>
        <v>600123標準壁厚短期許容</v>
      </c>
      <c r="API2" s="27"/>
      <c r="APQ2" s="20" t="str">
        <f>APR3&amp;APR4&amp;APR5&amp;APR6</f>
        <v>700123標準壁厚短期許容</v>
      </c>
      <c r="APZ2" s="20" t="str">
        <f>AQA3&amp;AQA4&amp;AQA5&amp;AQA6</f>
        <v>800123標準壁厚短期許容</v>
      </c>
      <c r="AQA2" s="27"/>
      <c r="AQI2" s="20" t="str">
        <f>AQJ3&amp;AQJ4&amp;AQJ5&amp;AQJ6</f>
        <v>900123標準壁厚短期許容</v>
      </c>
      <c r="AQR2" s="20" t="str">
        <f>AQS3&amp;AQS4&amp;AQS5&amp;AQS6</f>
        <v>1000123標準壁厚短期許容</v>
      </c>
      <c r="AQS2" s="27"/>
      <c r="ARA2" s="20" t="str">
        <f>ARB3&amp;ARB4&amp;ARB5&amp;ARB6</f>
        <v>1100123標準壁厚短期許容</v>
      </c>
      <c r="ARJ2" s="20" t="str">
        <f>ARK3&amp;ARK4&amp;ARK5&amp;ARK6</f>
        <v>1200123標準壁厚短期許容</v>
      </c>
      <c r="ARK2" s="27"/>
      <c r="ARS2" s="20" t="str">
        <f>ART3&amp;ART4&amp;ART5&amp;ART6</f>
        <v>300123標準壁厚終局</v>
      </c>
      <c r="ASB2" s="20" t="str">
        <f>ASC3&amp;ASC4&amp;ASC5&amp;ASC6</f>
        <v>350123標準壁厚終局</v>
      </c>
      <c r="ASC2" s="27"/>
      <c r="ASK2" s="20" t="str">
        <f>ASL3&amp;ASL4&amp;ASL5&amp;ASL6</f>
        <v>400123標準壁厚終局</v>
      </c>
      <c r="AST2" s="20" t="str">
        <f>ASU3&amp;ASU4&amp;ASU5&amp;ASU6</f>
        <v>450123標準壁厚終局</v>
      </c>
      <c r="ASU2" s="27"/>
      <c r="ATC2" s="20" t="str">
        <f>ATD3&amp;ATD4&amp;ATD5&amp;ATD6</f>
        <v>500123標準壁厚終局</v>
      </c>
      <c r="ATL2" s="20" t="str">
        <f>ATM3&amp;ATM4&amp;ATM5&amp;ATM6</f>
        <v>600123標準壁厚終局</v>
      </c>
      <c r="ATM2" s="27"/>
      <c r="ATU2" s="20" t="str">
        <f>ATV3&amp;ATV4&amp;ATV5&amp;ATV6</f>
        <v>700123標準壁厚終局</v>
      </c>
      <c r="AUD2" s="20" t="str">
        <f>AUE3&amp;AUE4&amp;AUE5&amp;AUE6</f>
        <v>800123標準壁厚終局</v>
      </c>
      <c r="AUE2" s="27"/>
      <c r="AUM2" s="20" t="str">
        <f>AUN3&amp;AUN4&amp;AUN5&amp;AUN6</f>
        <v>900123標準壁厚終局</v>
      </c>
      <c r="AUV2" s="20" t="str">
        <f>AUW3&amp;AUW4&amp;AUW5&amp;AUW6</f>
        <v>1000123標準壁厚終局</v>
      </c>
      <c r="AUW2" s="27"/>
      <c r="AVE2" s="20" t="str">
        <f>AVF3&amp;AVF4&amp;AVF5&amp;AVF6</f>
        <v>1100123標準壁厚終局</v>
      </c>
      <c r="AVN2" s="20" t="str">
        <f>AVO3&amp;AVO4&amp;AVO5&amp;AVO6</f>
        <v>1200123標準壁厚終局</v>
      </c>
      <c r="AVO2" s="27"/>
      <c r="AVW2" s="20" t="str">
        <f>AVX3&amp;AVX4&amp;AVX5&amp;AVX6</f>
        <v>350123特壁厚長期許容</v>
      </c>
      <c r="AVX2" s="27"/>
      <c r="AWF2" s="20" t="str">
        <f>AWG3&amp;AWG4&amp;AWG5&amp;AWG6</f>
        <v>400123特壁厚長期許容</v>
      </c>
      <c r="AWO2" s="20" t="str">
        <f>AWP3&amp;AWP4&amp;AWP5&amp;AWP6</f>
        <v>450123特壁厚長期許容</v>
      </c>
      <c r="AWP2" s="27"/>
      <c r="AWX2" s="20" t="str">
        <f>AWY3&amp;AWY4&amp;AWY5&amp;AWY6</f>
        <v>500123特壁厚長期許容</v>
      </c>
      <c r="AXG2" s="20" t="str">
        <f>AXH3&amp;AXH4&amp;AXH5&amp;AXH6</f>
        <v>600123特壁厚長期許容</v>
      </c>
      <c r="AXH2" s="27"/>
      <c r="AXP2" s="20" t="str">
        <f>AXQ3&amp;AXQ4&amp;AXQ5&amp;AXQ6</f>
        <v>700123特壁厚長期許容</v>
      </c>
      <c r="AXY2" s="20" t="str">
        <f>AXZ3&amp;AXZ4&amp;AXZ5&amp;AXZ6</f>
        <v>800123特壁厚長期許容</v>
      </c>
      <c r="AXZ2" s="27"/>
      <c r="AYH2" s="20" t="str">
        <f>AYI3&amp;AYI4&amp;AYI5&amp;AYI6</f>
        <v>900123特壁厚長期許容</v>
      </c>
      <c r="AYQ2" s="20" t="str">
        <f>AYR3&amp;AYR4&amp;AYR5&amp;AYR6</f>
        <v>1000123特壁厚長期許容</v>
      </c>
      <c r="AYR2" s="27"/>
      <c r="AYZ2" s="20" t="str">
        <f>AZA3&amp;AZA4&amp;AZA5&amp;AZA6</f>
        <v>1100123特壁厚長期許容</v>
      </c>
      <c r="AZI2" s="20" t="str">
        <f>AZJ3&amp;AZJ4&amp;AZJ5&amp;AZJ6</f>
        <v>1200123特壁厚長期許容</v>
      </c>
      <c r="AZJ2" s="27"/>
      <c r="AZR2" s="20" t="str">
        <f>AZS3&amp;AZS4&amp;AZS5&amp;AZS6</f>
        <v>350123特壁厚短期許容</v>
      </c>
      <c r="AZS2" s="27"/>
      <c r="BAA2" s="20" t="str">
        <f>BAB3&amp;BAB4&amp;BAB5&amp;BAB6</f>
        <v>400123特壁厚短期許容</v>
      </c>
      <c r="BAJ2" s="20" t="str">
        <f>BAK3&amp;BAK4&amp;BAK5&amp;BAK6</f>
        <v>450123特壁厚短期許容</v>
      </c>
      <c r="BAK2" s="27"/>
      <c r="BAS2" s="20" t="str">
        <f>BAT3&amp;BAT4&amp;BAT5&amp;BAT6</f>
        <v>500123特壁厚短期許容</v>
      </c>
      <c r="BBB2" s="20" t="str">
        <f>BBC3&amp;BBC4&amp;BBC5&amp;BBC6</f>
        <v>600123特壁厚短期許容</v>
      </c>
      <c r="BBC2" s="27"/>
      <c r="BBK2" s="20" t="str">
        <f>BBL3&amp;BBL4&amp;BBL5&amp;BBL6</f>
        <v>700123特壁厚短期許容</v>
      </c>
      <c r="BBT2" s="20" t="str">
        <f>BBU3&amp;BBU4&amp;BBU5&amp;BBU6</f>
        <v>800123特壁厚短期許容</v>
      </c>
      <c r="BBU2" s="27"/>
      <c r="BCC2" s="20" t="str">
        <f>BCD3&amp;BCD4&amp;BCD5&amp;BCD6</f>
        <v>900123特壁厚短期許容</v>
      </c>
      <c r="BCL2" s="20" t="str">
        <f>BCM3&amp;BCM4&amp;BCM5&amp;BCM6</f>
        <v>1000123特壁厚短期許容</v>
      </c>
      <c r="BCM2" s="27"/>
      <c r="BCU2" s="20" t="str">
        <f>BCV3&amp;BCV4&amp;BCV5&amp;BCV6</f>
        <v>1100123特壁厚短期許容</v>
      </c>
      <c r="BDD2" s="20" t="str">
        <f>BDE3&amp;BDE4&amp;BDE5&amp;BDE6</f>
        <v>1200123特壁厚短期許容</v>
      </c>
      <c r="BDE2" s="27"/>
      <c r="BDM2" s="20" t="str">
        <f>BDN3&amp;BDN4&amp;BDN5&amp;BDN6</f>
        <v>350123特壁厚終局</v>
      </c>
      <c r="BDN2" s="27"/>
      <c r="BDV2" s="20" t="str">
        <f>BDW3&amp;BDW4&amp;BDW5&amp;BDW6</f>
        <v>400123特壁厚終局</v>
      </c>
      <c r="BEE2" s="20" t="str">
        <f>BEF3&amp;BEF4&amp;BEF5&amp;BEF6</f>
        <v>450123特壁厚終局</v>
      </c>
      <c r="BEF2" s="27"/>
      <c r="BEN2" s="20" t="str">
        <f>BEO3&amp;BEO4&amp;BEO5&amp;BEO6</f>
        <v>500123特壁厚終局</v>
      </c>
      <c r="BEW2" s="20" t="str">
        <f>BEX3&amp;BEX4&amp;BEX5&amp;BEX6</f>
        <v>600123特壁厚終局</v>
      </c>
      <c r="BEX2" s="27"/>
      <c r="BFF2" s="20" t="str">
        <f>BFG3&amp;BFG4&amp;BFG5&amp;BFG6</f>
        <v>700123特壁厚終局</v>
      </c>
      <c r="BFO2" s="20" t="str">
        <f>BFP3&amp;BFP4&amp;BFP5&amp;BFP6</f>
        <v>800123特壁厚終局</v>
      </c>
      <c r="BFP2" s="27"/>
      <c r="BFX2" s="20" t="str">
        <f>BFY3&amp;BFY4&amp;BFY5&amp;BFY6</f>
        <v>900123特壁厚終局</v>
      </c>
      <c r="BGG2" s="20" t="str">
        <f>BGH3&amp;BGH4&amp;BGH5&amp;BGH6</f>
        <v>1000123特壁厚終局</v>
      </c>
      <c r="BGH2" s="27"/>
      <c r="BGP2" s="20" t="str">
        <f>BGQ3&amp;BGQ4&amp;BGQ5&amp;BGQ6</f>
        <v>1100123特壁厚終局</v>
      </c>
      <c r="BGY2" s="20" t="str">
        <f>BGZ3&amp;BGZ4&amp;BGZ5&amp;BGZ6</f>
        <v>1200123特壁厚終局</v>
      </c>
      <c r="BGZ2" s="27"/>
    </row>
    <row r="3" spans="2:1566" x14ac:dyDescent="0.15">
      <c r="B3" s="19" t="s">
        <v>61</v>
      </c>
      <c r="C3" s="19">
        <v>300</v>
      </c>
      <c r="E3" s="32"/>
      <c r="F3" s="32"/>
      <c r="G3" s="33"/>
      <c r="H3" s="32"/>
      <c r="I3" s="32"/>
      <c r="K3" s="19" t="s">
        <v>61</v>
      </c>
      <c r="L3" s="19">
        <v>350</v>
      </c>
      <c r="N3" s="32"/>
      <c r="O3" s="32"/>
      <c r="P3" s="33"/>
      <c r="Q3" s="32"/>
      <c r="R3" s="32"/>
      <c r="T3" s="19" t="s">
        <v>61</v>
      </c>
      <c r="U3" s="19">
        <v>400</v>
      </c>
      <c r="W3" s="32"/>
      <c r="X3" s="32"/>
      <c r="Y3" s="33"/>
      <c r="Z3" s="32"/>
      <c r="AA3" s="32"/>
      <c r="AC3" s="19" t="s">
        <v>61</v>
      </c>
      <c r="AD3" s="19">
        <v>450</v>
      </c>
      <c r="AF3" s="32"/>
      <c r="AG3" s="32"/>
      <c r="AH3" s="33"/>
      <c r="AI3" s="32"/>
      <c r="AJ3" s="32"/>
      <c r="AL3" s="19" t="s">
        <v>61</v>
      </c>
      <c r="AM3" s="19">
        <v>500</v>
      </c>
      <c r="AO3" s="32"/>
      <c r="AP3" s="32"/>
      <c r="AQ3" s="33"/>
      <c r="AR3" s="32"/>
      <c r="AS3" s="32"/>
      <c r="AU3" s="19" t="s">
        <v>61</v>
      </c>
      <c r="AV3" s="19">
        <v>600</v>
      </c>
      <c r="AX3" s="32"/>
      <c r="AY3" s="32"/>
      <c r="AZ3" s="33"/>
      <c r="BA3" s="32"/>
      <c r="BB3" s="32"/>
      <c r="BD3" s="19" t="s">
        <v>61</v>
      </c>
      <c r="BE3" s="19">
        <v>700</v>
      </c>
      <c r="BG3" s="32"/>
      <c r="BH3" s="32"/>
      <c r="BI3" s="33"/>
      <c r="BJ3" s="32"/>
      <c r="BK3" s="32"/>
      <c r="BM3" s="19" t="s">
        <v>61</v>
      </c>
      <c r="BN3" s="19">
        <v>800</v>
      </c>
      <c r="BP3" s="32"/>
      <c r="BQ3" s="32"/>
      <c r="BR3" s="33"/>
      <c r="BS3" s="32"/>
      <c r="BT3" s="32"/>
      <c r="BV3" s="19" t="s">
        <v>61</v>
      </c>
      <c r="BW3" s="19">
        <v>900</v>
      </c>
      <c r="BY3" s="32"/>
      <c r="BZ3" s="32"/>
      <c r="CA3" s="33"/>
      <c r="CB3" s="32"/>
      <c r="CC3" s="32"/>
      <c r="CE3" s="19" t="s">
        <v>61</v>
      </c>
      <c r="CF3" s="19">
        <v>1000</v>
      </c>
      <c r="CH3" s="32"/>
      <c r="CI3" s="32"/>
      <c r="CJ3" s="33"/>
      <c r="CK3" s="32"/>
      <c r="CL3" s="32"/>
      <c r="CN3" s="19" t="s">
        <v>61</v>
      </c>
      <c r="CO3" s="19">
        <v>1100</v>
      </c>
      <c r="CQ3" s="32"/>
      <c r="CR3" s="32"/>
      <c r="CS3" s="33"/>
      <c r="CT3" s="32"/>
      <c r="CU3" s="32"/>
      <c r="CW3" s="19" t="s">
        <v>61</v>
      </c>
      <c r="CX3" s="19">
        <v>1200</v>
      </c>
      <c r="CZ3" s="32"/>
      <c r="DA3" s="32"/>
      <c r="DB3" s="33"/>
      <c r="DC3" s="32"/>
      <c r="DD3" s="32"/>
      <c r="DF3" s="19" t="s">
        <v>61</v>
      </c>
      <c r="DG3" s="19">
        <v>300</v>
      </c>
      <c r="DI3" s="32"/>
      <c r="DJ3" s="32"/>
      <c r="DK3" s="33"/>
      <c r="DL3" s="32"/>
      <c r="DM3" s="32"/>
      <c r="DO3" s="19" t="s">
        <v>61</v>
      </c>
      <c r="DP3" s="19">
        <v>350</v>
      </c>
      <c r="DR3" s="32"/>
      <c r="DS3" s="32"/>
      <c r="DT3" s="33"/>
      <c r="DU3" s="32"/>
      <c r="DV3" s="32"/>
      <c r="DX3" s="19" t="s">
        <v>61</v>
      </c>
      <c r="DY3" s="19">
        <v>400</v>
      </c>
      <c r="EA3" s="32"/>
      <c r="EB3" s="32"/>
      <c r="EC3" s="33"/>
      <c r="ED3" s="32"/>
      <c r="EE3" s="32"/>
      <c r="EG3" s="19" t="s">
        <v>61</v>
      </c>
      <c r="EH3" s="19">
        <v>450</v>
      </c>
      <c r="EJ3" s="32"/>
      <c r="EK3" s="32"/>
      <c r="EL3" s="33"/>
      <c r="EM3" s="32"/>
      <c r="EN3" s="32"/>
      <c r="EP3" s="19" t="s">
        <v>61</v>
      </c>
      <c r="EQ3" s="19">
        <v>500</v>
      </c>
      <c r="ES3" s="32"/>
      <c r="ET3" s="32"/>
      <c r="EU3" s="33"/>
      <c r="EV3" s="32"/>
      <c r="EW3" s="32"/>
      <c r="EY3" s="19" t="s">
        <v>61</v>
      </c>
      <c r="EZ3" s="19">
        <v>600</v>
      </c>
      <c r="FB3" s="32"/>
      <c r="FC3" s="32"/>
      <c r="FD3" s="33"/>
      <c r="FE3" s="32"/>
      <c r="FF3" s="32"/>
      <c r="FH3" s="19" t="s">
        <v>61</v>
      </c>
      <c r="FI3" s="19">
        <v>700</v>
      </c>
      <c r="FK3" s="32"/>
      <c r="FL3" s="32"/>
      <c r="FM3" s="33"/>
      <c r="FN3" s="32"/>
      <c r="FO3" s="32"/>
      <c r="FQ3" s="19" t="s">
        <v>61</v>
      </c>
      <c r="FR3" s="19">
        <v>800</v>
      </c>
      <c r="FT3" s="32"/>
      <c r="FU3" s="32"/>
      <c r="FV3" s="33"/>
      <c r="FW3" s="32"/>
      <c r="FX3" s="32"/>
      <c r="FZ3" s="19" t="s">
        <v>61</v>
      </c>
      <c r="GA3" s="19">
        <v>900</v>
      </c>
      <c r="GC3" s="32"/>
      <c r="GD3" s="32"/>
      <c r="GE3" s="33"/>
      <c r="GF3" s="32"/>
      <c r="GG3" s="32"/>
      <c r="GI3" s="19" t="s">
        <v>61</v>
      </c>
      <c r="GJ3" s="19">
        <v>1000</v>
      </c>
      <c r="GL3" s="32"/>
      <c r="GM3" s="32"/>
      <c r="GN3" s="33"/>
      <c r="GO3" s="32"/>
      <c r="GP3" s="32"/>
      <c r="GR3" s="19" t="s">
        <v>61</v>
      </c>
      <c r="GS3" s="19">
        <v>1100</v>
      </c>
      <c r="GU3" s="32"/>
      <c r="GV3" s="32"/>
      <c r="GW3" s="33"/>
      <c r="GX3" s="32"/>
      <c r="GY3" s="32"/>
      <c r="HA3" s="19" t="s">
        <v>61</v>
      </c>
      <c r="HB3" s="19">
        <v>1200</v>
      </c>
      <c r="HD3" s="32"/>
      <c r="HE3" s="32"/>
      <c r="HF3" s="33"/>
      <c r="HG3" s="32"/>
      <c r="HH3" s="32"/>
      <c r="HJ3" s="19" t="s">
        <v>61</v>
      </c>
      <c r="HK3" s="19">
        <v>300</v>
      </c>
      <c r="HM3" s="32"/>
      <c r="HN3" s="32"/>
      <c r="HO3" s="33"/>
      <c r="HP3" s="32"/>
      <c r="HQ3" s="32"/>
      <c r="HS3" s="19" t="s">
        <v>61</v>
      </c>
      <c r="HT3" s="19">
        <v>350</v>
      </c>
      <c r="HV3" s="32"/>
      <c r="HW3" s="32"/>
      <c r="HX3" s="33"/>
      <c r="HY3" s="32"/>
      <c r="HZ3" s="32"/>
      <c r="IB3" s="19" t="s">
        <v>61</v>
      </c>
      <c r="IC3" s="19">
        <v>400</v>
      </c>
      <c r="IE3" s="32"/>
      <c r="IF3" s="32"/>
      <c r="IG3" s="33"/>
      <c r="IH3" s="32"/>
      <c r="II3" s="32"/>
      <c r="IK3" s="19" t="s">
        <v>61</v>
      </c>
      <c r="IL3" s="19">
        <v>450</v>
      </c>
      <c r="IN3" s="32"/>
      <c r="IO3" s="32"/>
      <c r="IP3" s="33"/>
      <c r="IQ3" s="32"/>
      <c r="IR3" s="32"/>
      <c r="IT3" s="19" t="s">
        <v>61</v>
      </c>
      <c r="IU3" s="19">
        <v>500</v>
      </c>
      <c r="IW3" s="32"/>
      <c r="IX3" s="32"/>
      <c r="IY3" s="33"/>
      <c r="IZ3" s="32"/>
      <c r="JA3" s="32"/>
      <c r="JC3" s="19" t="s">
        <v>61</v>
      </c>
      <c r="JD3" s="19">
        <v>600</v>
      </c>
      <c r="JF3" s="32"/>
      <c r="JG3" s="32"/>
      <c r="JH3" s="33"/>
      <c r="JI3" s="32"/>
      <c r="JJ3" s="32"/>
      <c r="JL3" s="19" t="s">
        <v>61</v>
      </c>
      <c r="JM3" s="19">
        <v>700</v>
      </c>
      <c r="JO3" s="32"/>
      <c r="JP3" s="32"/>
      <c r="JQ3" s="33"/>
      <c r="JR3" s="32"/>
      <c r="JS3" s="32"/>
      <c r="JU3" s="19" t="s">
        <v>61</v>
      </c>
      <c r="JV3" s="19">
        <v>800</v>
      </c>
      <c r="JX3" s="32"/>
      <c r="JY3" s="32"/>
      <c r="JZ3" s="33"/>
      <c r="KA3" s="32"/>
      <c r="KB3" s="32"/>
      <c r="KD3" s="19" t="s">
        <v>61</v>
      </c>
      <c r="KE3" s="19">
        <v>900</v>
      </c>
      <c r="KG3" s="32"/>
      <c r="KH3" s="32"/>
      <c r="KI3" s="33"/>
      <c r="KJ3" s="32"/>
      <c r="KK3" s="32"/>
      <c r="KM3" s="19" t="s">
        <v>61</v>
      </c>
      <c r="KN3" s="19">
        <v>1000</v>
      </c>
      <c r="KP3" s="32"/>
      <c r="KQ3" s="32"/>
      <c r="KR3" s="33"/>
      <c r="KS3" s="32"/>
      <c r="KT3" s="32"/>
      <c r="KV3" s="19" t="s">
        <v>61</v>
      </c>
      <c r="KW3" s="19">
        <v>1100</v>
      </c>
      <c r="KY3" s="32"/>
      <c r="KZ3" s="32"/>
      <c r="LA3" s="33"/>
      <c r="LB3" s="32"/>
      <c r="LC3" s="32"/>
      <c r="LE3" s="19" t="s">
        <v>61</v>
      </c>
      <c r="LF3" s="19">
        <v>1200</v>
      </c>
      <c r="LH3" s="32"/>
      <c r="LI3" s="32"/>
      <c r="LJ3" s="33"/>
      <c r="LK3" s="32"/>
      <c r="LL3" s="32"/>
      <c r="LN3" s="19" t="s">
        <v>61</v>
      </c>
      <c r="LO3" s="19">
        <v>350</v>
      </c>
      <c r="LQ3" s="32"/>
      <c r="LR3" s="32"/>
      <c r="LS3" s="33"/>
      <c r="LT3" s="32"/>
      <c r="LU3" s="32"/>
      <c r="LW3" s="19" t="s">
        <v>61</v>
      </c>
      <c r="LX3" s="19">
        <v>400</v>
      </c>
      <c r="LZ3" s="32"/>
      <c r="MA3" s="32"/>
      <c r="MB3" s="33"/>
      <c r="MC3" s="32"/>
      <c r="MD3" s="32"/>
      <c r="MF3" s="19" t="s">
        <v>61</v>
      </c>
      <c r="MG3" s="19">
        <v>450</v>
      </c>
      <c r="MI3" s="32"/>
      <c r="MJ3" s="32"/>
      <c r="MK3" s="33"/>
      <c r="ML3" s="32"/>
      <c r="MM3" s="32"/>
      <c r="MO3" s="19" t="s">
        <v>61</v>
      </c>
      <c r="MP3" s="19">
        <v>500</v>
      </c>
      <c r="MR3" s="32"/>
      <c r="MS3" s="32"/>
      <c r="MT3" s="33"/>
      <c r="MU3" s="32"/>
      <c r="MV3" s="32"/>
      <c r="MX3" s="19" t="s">
        <v>61</v>
      </c>
      <c r="MY3" s="19">
        <v>600</v>
      </c>
      <c r="NA3" s="32"/>
      <c r="NB3" s="32"/>
      <c r="NC3" s="33"/>
      <c r="ND3" s="32"/>
      <c r="NE3" s="32"/>
      <c r="NG3" s="19" t="s">
        <v>61</v>
      </c>
      <c r="NH3" s="19">
        <v>700</v>
      </c>
      <c r="NJ3" s="32"/>
      <c r="NK3" s="32"/>
      <c r="NL3" s="33"/>
      <c r="NM3" s="32"/>
      <c r="NN3" s="32"/>
      <c r="NP3" s="19" t="s">
        <v>61</v>
      </c>
      <c r="NQ3" s="19">
        <v>800</v>
      </c>
      <c r="NS3" s="32"/>
      <c r="NT3" s="32"/>
      <c r="NU3" s="33"/>
      <c r="NV3" s="32"/>
      <c r="NW3" s="32"/>
      <c r="NY3" s="19" t="s">
        <v>61</v>
      </c>
      <c r="NZ3" s="19">
        <v>900</v>
      </c>
      <c r="OB3" s="32"/>
      <c r="OC3" s="32"/>
      <c r="OD3" s="33"/>
      <c r="OE3" s="32"/>
      <c r="OF3" s="32"/>
      <c r="OH3" s="19" t="s">
        <v>61</v>
      </c>
      <c r="OI3" s="19">
        <v>1000</v>
      </c>
      <c r="OK3" s="32"/>
      <c r="OL3" s="32"/>
      <c r="OM3" s="33"/>
      <c r="ON3" s="32"/>
      <c r="OO3" s="32"/>
      <c r="OQ3" s="19" t="s">
        <v>61</v>
      </c>
      <c r="OR3" s="19">
        <v>1100</v>
      </c>
      <c r="OT3" s="32"/>
      <c r="OU3" s="32"/>
      <c r="OV3" s="33"/>
      <c r="OW3" s="32"/>
      <c r="OX3" s="32"/>
      <c r="OZ3" s="19" t="s">
        <v>61</v>
      </c>
      <c r="PA3" s="19">
        <v>1200</v>
      </c>
      <c r="PC3" s="32"/>
      <c r="PD3" s="32"/>
      <c r="PE3" s="33"/>
      <c r="PF3" s="32"/>
      <c r="PG3" s="32"/>
      <c r="PI3" s="19" t="s">
        <v>61</v>
      </c>
      <c r="PJ3" s="19">
        <v>350</v>
      </c>
      <c r="PL3" s="32"/>
      <c r="PM3" s="32"/>
      <c r="PN3" s="33"/>
      <c r="PO3" s="32"/>
      <c r="PP3" s="32"/>
      <c r="PR3" s="19" t="s">
        <v>61</v>
      </c>
      <c r="PS3" s="19">
        <v>400</v>
      </c>
      <c r="PU3" s="32"/>
      <c r="PV3" s="32"/>
      <c r="PW3" s="33"/>
      <c r="PX3" s="32"/>
      <c r="PY3" s="32"/>
      <c r="QA3" s="19" t="s">
        <v>61</v>
      </c>
      <c r="QB3" s="19">
        <v>450</v>
      </c>
      <c r="QD3" s="32"/>
      <c r="QE3" s="32"/>
      <c r="QF3" s="33"/>
      <c r="QG3" s="32"/>
      <c r="QH3" s="32"/>
      <c r="QJ3" s="19" t="s">
        <v>61</v>
      </c>
      <c r="QK3" s="19">
        <v>500</v>
      </c>
      <c r="QM3" s="32"/>
      <c r="QN3" s="32"/>
      <c r="QO3" s="33"/>
      <c r="QP3" s="32"/>
      <c r="QQ3" s="32"/>
      <c r="QS3" s="19" t="s">
        <v>61</v>
      </c>
      <c r="QT3" s="19">
        <v>600</v>
      </c>
      <c r="QV3" s="32"/>
      <c r="QW3" s="32"/>
      <c r="QX3" s="33"/>
      <c r="QY3" s="32"/>
      <c r="QZ3" s="32"/>
      <c r="RB3" s="19" t="s">
        <v>61</v>
      </c>
      <c r="RC3" s="19">
        <v>700</v>
      </c>
      <c r="RE3" s="32"/>
      <c r="RF3" s="32"/>
      <c r="RG3" s="33"/>
      <c r="RH3" s="32"/>
      <c r="RI3" s="32"/>
      <c r="RK3" s="19" t="s">
        <v>61</v>
      </c>
      <c r="RL3" s="19">
        <v>800</v>
      </c>
      <c r="RN3" s="32"/>
      <c r="RO3" s="32"/>
      <c r="RP3" s="33"/>
      <c r="RQ3" s="32"/>
      <c r="RR3" s="32"/>
      <c r="RT3" s="19" t="s">
        <v>61</v>
      </c>
      <c r="RU3" s="19">
        <v>900</v>
      </c>
      <c r="RW3" s="32"/>
      <c r="RX3" s="32"/>
      <c r="RY3" s="33"/>
      <c r="RZ3" s="32"/>
      <c r="SA3" s="32"/>
      <c r="SC3" s="19" t="s">
        <v>61</v>
      </c>
      <c r="SD3" s="19">
        <v>1000</v>
      </c>
      <c r="SF3" s="32"/>
      <c r="SG3" s="32"/>
      <c r="SH3" s="33"/>
      <c r="SI3" s="32"/>
      <c r="SJ3" s="32"/>
      <c r="SL3" s="19" t="s">
        <v>61</v>
      </c>
      <c r="SM3" s="19">
        <v>1100</v>
      </c>
      <c r="SO3" s="32"/>
      <c r="SP3" s="32"/>
      <c r="SQ3" s="33"/>
      <c r="SR3" s="32"/>
      <c r="SS3" s="32"/>
      <c r="SU3" s="19" t="s">
        <v>61</v>
      </c>
      <c r="SV3" s="19">
        <v>1200</v>
      </c>
      <c r="SX3" s="32"/>
      <c r="SY3" s="32"/>
      <c r="SZ3" s="33"/>
      <c r="TA3" s="32"/>
      <c r="TB3" s="32"/>
      <c r="TD3" s="19" t="s">
        <v>61</v>
      </c>
      <c r="TE3" s="19">
        <v>350</v>
      </c>
      <c r="TG3" s="32"/>
      <c r="TH3" s="32"/>
      <c r="TI3" s="33"/>
      <c r="TJ3" s="32"/>
      <c r="TK3" s="32"/>
      <c r="TM3" s="19" t="s">
        <v>61</v>
      </c>
      <c r="TN3" s="19">
        <v>400</v>
      </c>
      <c r="TP3" s="32"/>
      <c r="TQ3" s="32"/>
      <c r="TR3" s="33"/>
      <c r="TS3" s="32"/>
      <c r="TT3" s="32"/>
      <c r="TV3" s="19" t="s">
        <v>61</v>
      </c>
      <c r="TW3" s="19">
        <v>450</v>
      </c>
      <c r="TY3" s="32"/>
      <c r="TZ3" s="32"/>
      <c r="UA3" s="33"/>
      <c r="UB3" s="32"/>
      <c r="UC3" s="32"/>
      <c r="UE3" s="19" t="s">
        <v>61</v>
      </c>
      <c r="UF3" s="19">
        <v>500</v>
      </c>
      <c r="UH3" s="32"/>
      <c r="UI3" s="32"/>
      <c r="UJ3" s="33"/>
      <c r="UK3" s="32"/>
      <c r="UL3" s="32"/>
      <c r="UN3" s="19" t="s">
        <v>61</v>
      </c>
      <c r="UO3" s="19">
        <v>600</v>
      </c>
      <c r="UQ3" s="32"/>
      <c r="UR3" s="32"/>
      <c r="US3" s="33"/>
      <c r="UT3" s="32"/>
      <c r="UU3" s="32"/>
      <c r="UW3" s="19" t="s">
        <v>61</v>
      </c>
      <c r="UX3" s="19">
        <v>700</v>
      </c>
      <c r="UZ3" s="32"/>
      <c r="VA3" s="32"/>
      <c r="VB3" s="33"/>
      <c r="VC3" s="32"/>
      <c r="VD3" s="32"/>
      <c r="VF3" s="19" t="s">
        <v>61</v>
      </c>
      <c r="VG3" s="19">
        <v>800</v>
      </c>
      <c r="VI3" s="32"/>
      <c r="VJ3" s="32"/>
      <c r="VK3" s="33"/>
      <c r="VL3" s="32"/>
      <c r="VM3" s="32"/>
      <c r="VO3" s="19" t="s">
        <v>61</v>
      </c>
      <c r="VP3" s="19">
        <v>900</v>
      </c>
      <c r="VR3" s="32"/>
      <c r="VS3" s="32"/>
      <c r="VT3" s="33"/>
      <c r="VU3" s="32"/>
      <c r="VV3" s="32"/>
      <c r="VX3" s="19" t="s">
        <v>61</v>
      </c>
      <c r="VY3" s="19">
        <v>1000</v>
      </c>
      <c r="WA3" s="32"/>
      <c r="WB3" s="32"/>
      <c r="WC3" s="33"/>
      <c r="WD3" s="32"/>
      <c r="WE3" s="32"/>
      <c r="WG3" s="19" t="s">
        <v>61</v>
      </c>
      <c r="WH3" s="19">
        <v>1100</v>
      </c>
      <c r="WJ3" s="32"/>
      <c r="WK3" s="32"/>
      <c r="WL3" s="33"/>
      <c r="WM3" s="32"/>
      <c r="WN3" s="32"/>
      <c r="WP3" s="19" t="s">
        <v>61</v>
      </c>
      <c r="WQ3" s="19">
        <v>1200</v>
      </c>
      <c r="WS3" s="32"/>
      <c r="WT3" s="32"/>
      <c r="WU3" s="33"/>
      <c r="WV3" s="32"/>
      <c r="WW3" s="32"/>
      <c r="WY3" s="19" t="s">
        <v>61</v>
      </c>
      <c r="WZ3" s="19">
        <v>300</v>
      </c>
      <c r="XB3" s="32"/>
      <c r="XC3" s="32"/>
      <c r="XD3" s="33"/>
      <c r="XE3" s="32"/>
      <c r="XF3" s="32"/>
      <c r="XH3" s="19" t="s">
        <v>61</v>
      </c>
      <c r="XI3" s="19">
        <v>350</v>
      </c>
      <c r="XK3" s="32"/>
      <c r="XL3" s="32"/>
      <c r="XM3" s="33"/>
      <c r="XN3" s="32"/>
      <c r="XO3" s="32"/>
      <c r="XQ3" s="19" t="s">
        <v>61</v>
      </c>
      <c r="XR3" s="19">
        <v>400</v>
      </c>
      <c r="XT3" s="32"/>
      <c r="XU3" s="32"/>
      <c r="XV3" s="33"/>
      <c r="XW3" s="32"/>
      <c r="XX3" s="32"/>
      <c r="XZ3" s="19" t="s">
        <v>61</v>
      </c>
      <c r="YA3" s="19">
        <v>450</v>
      </c>
      <c r="YC3" s="32"/>
      <c r="YD3" s="32"/>
      <c r="YE3" s="33"/>
      <c r="YF3" s="32"/>
      <c r="YG3" s="32"/>
      <c r="YI3" s="19" t="s">
        <v>61</v>
      </c>
      <c r="YJ3" s="19">
        <v>500</v>
      </c>
      <c r="YL3" s="32"/>
      <c r="YM3" s="32"/>
      <c r="YN3" s="33"/>
      <c r="YO3" s="32"/>
      <c r="YP3" s="32"/>
      <c r="YR3" s="19" t="s">
        <v>61</v>
      </c>
      <c r="YS3" s="19">
        <v>600</v>
      </c>
      <c r="YU3" s="32"/>
      <c r="YV3" s="32"/>
      <c r="YW3" s="33"/>
      <c r="YX3" s="32"/>
      <c r="YY3" s="32"/>
      <c r="ZA3" s="19" t="s">
        <v>61</v>
      </c>
      <c r="ZB3" s="19">
        <v>700</v>
      </c>
      <c r="ZD3" s="32"/>
      <c r="ZE3" s="32"/>
      <c r="ZF3" s="33"/>
      <c r="ZG3" s="32"/>
      <c r="ZH3" s="32"/>
      <c r="ZJ3" s="19" t="s">
        <v>61</v>
      </c>
      <c r="ZK3" s="19">
        <v>800</v>
      </c>
      <c r="ZM3" s="32"/>
      <c r="ZN3" s="32"/>
      <c r="ZO3" s="33"/>
      <c r="ZP3" s="32"/>
      <c r="ZQ3" s="32"/>
      <c r="ZS3" s="19" t="s">
        <v>61</v>
      </c>
      <c r="ZT3" s="19">
        <v>900</v>
      </c>
      <c r="ZV3" s="32"/>
      <c r="ZW3" s="32"/>
      <c r="ZX3" s="33"/>
      <c r="ZY3" s="32"/>
      <c r="ZZ3" s="32"/>
      <c r="AAB3" s="19" t="s">
        <v>61</v>
      </c>
      <c r="AAC3" s="19">
        <v>1000</v>
      </c>
      <c r="AAE3" s="32"/>
      <c r="AAF3" s="32"/>
      <c r="AAG3" s="33"/>
      <c r="AAH3" s="32"/>
      <c r="AAI3" s="32"/>
      <c r="AAK3" s="19" t="s">
        <v>61</v>
      </c>
      <c r="AAL3" s="19">
        <v>1100</v>
      </c>
      <c r="AAN3" s="32"/>
      <c r="AAO3" s="32"/>
      <c r="AAP3" s="33"/>
      <c r="AAQ3" s="32"/>
      <c r="AAR3" s="32"/>
      <c r="AAT3" s="19" t="s">
        <v>61</v>
      </c>
      <c r="AAU3" s="19">
        <v>1200</v>
      </c>
      <c r="AAW3" s="32"/>
      <c r="AAX3" s="32"/>
      <c r="AAY3" s="33"/>
      <c r="AAZ3" s="32"/>
      <c r="ABA3" s="32"/>
      <c r="ABC3" s="19" t="s">
        <v>61</v>
      </c>
      <c r="ABD3" s="19">
        <v>300</v>
      </c>
      <c r="ABF3" s="32"/>
      <c r="ABG3" s="32"/>
      <c r="ABH3" s="33"/>
      <c r="ABI3" s="32"/>
      <c r="ABJ3" s="32"/>
      <c r="ABL3" s="19" t="s">
        <v>61</v>
      </c>
      <c r="ABM3" s="19">
        <v>350</v>
      </c>
      <c r="ABO3" s="32"/>
      <c r="ABP3" s="32"/>
      <c r="ABQ3" s="33"/>
      <c r="ABR3" s="32"/>
      <c r="ABS3" s="32"/>
      <c r="ABU3" s="19" t="s">
        <v>61</v>
      </c>
      <c r="ABV3" s="19">
        <v>400</v>
      </c>
      <c r="ABX3" s="32"/>
      <c r="ABY3" s="32"/>
      <c r="ABZ3" s="33"/>
      <c r="ACA3" s="32"/>
      <c r="ACB3" s="32"/>
      <c r="ACD3" s="19" t="s">
        <v>61</v>
      </c>
      <c r="ACE3" s="19">
        <v>450</v>
      </c>
      <c r="ACG3" s="32"/>
      <c r="ACH3" s="32"/>
      <c r="ACI3" s="33"/>
      <c r="ACJ3" s="32"/>
      <c r="ACK3" s="32"/>
      <c r="ACM3" s="19" t="s">
        <v>61</v>
      </c>
      <c r="ACN3" s="19">
        <v>500</v>
      </c>
      <c r="ACP3" s="32"/>
      <c r="ACQ3" s="32"/>
      <c r="ACR3" s="33"/>
      <c r="ACS3" s="32"/>
      <c r="ACT3" s="32"/>
      <c r="ACV3" s="19" t="s">
        <v>61</v>
      </c>
      <c r="ACW3" s="19">
        <v>600</v>
      </c>
      <c r="ACY3" s="32"/>
      <c r="ACZ3" s="32"/>
      <c r="ADA3" s="33"/>
      <c r="ADB3" s="32"/>
      <c r="ADC3" s="32"/>
      <c r="ADE3" s="19" t="s">
        <v>61</v>
      </c>
      <c r="ADF3" s="19">
        <v>700</v>
      </c>
      <c r="ADH3" s="32"/>
      <c r="ADI3" s="32"/>
      <c r="ADJ3" s="33"/>
      <c r="ADK3" s="32"/>
      <c r="ADL3" s="32"/>
      <c r="ADN3" s="19" t="s">
        <v>61</v>
      </c>
      <c r="ADO3" s="19">
        <v>800</v>
      </c>
      <c r="ADQ3" s="32"/>
      <c r="ADR3" s="32"/>
      <c r="ADS3" s="33"/>
      <c r="ADT3" s="32"/>
      <c r="ADU3" s="32"/>
      <c r="ADW3" s="19" t="s">
        <v>61</v>
      </c>
      <c r="ADX3" s="19">
        <v>900</v>
      </c>
      <c r="ADZ3" s="32"/>
      <c r="AEA3" s="32"/>
      <c r="AEB3" s="33"/>
      <c r="AEC3" s="32"/>
      <c r="AED3" s="32"/>
      <c r="AEF3" s="19" t="s">
        <v>61</v>
      </c>
      <c r="AEG3" s="19">
        <v>1000</v>
      </c>
      <c r="AEI3" s="32"/>
      <c r="AEJ3" s="32"/>
      <c r="AEK3" s="33"/>
      <c r="AEL3" s="32"/>
      <c r="AEM3" s="32"/>
      <c r="AEO3" s="19" t="s">
        <v>61</v>
      </c>
      <c r="AEP3" s="19">
        <v>1100</v>
      </c>
      <c r="AER3" s="32"/>
      <c r="AES3" s="32"/>
      <c r="AET3" s="33"/>
      <c r="AEU3" s="32"/>
      <c r="AEV3" s="32"/>
      <c r="AEX3" s="19" t="s">
        <v>61</v>
      </c>
      <c r="AEY3" s="19">
        <v>1200</v>
      </c>
      <c r="AFA3" s="32"/>
      <c r="AFB3" s="32"/>
      <c r="AFC3" s="33"/>
      <c r="AFD3" s="32"/>
      <c r="AFE3" s="32"/>
      <c r="AFG3" s="19" t="s">
        <v>61</v>
      </c>
      <c r="AFH3" s="19">
        <v>300</v>
      </c>
      <c r="AFJ3" s="32"/>
      <c r="AFK3" s="32"/>
      <c r="AFL3" s="33"/>
      <c r="AFM3" s="32"/>
      <c r="AFN3" s="32"/>
      <c r="AFP3" s="19" t="s">
        <v>61</v>
      </c>
      <c r="AFQ3" s="19">
        <v>350</v>
      </c>
      <c r="AFS3" s="32"/>
      <c r="AFT3" s="32"/>
      <c r="AFU3" s="33"/>
      <c r="AFV3" s="32"/>
      <c r="AFW3" s="32"/>
      <c r="AFY3" s="19" t="s">
        <v>61</v>
      </c>
      <c r="AFZ3" s="19">
        <v>400</v>
      </c>
      <c r="AGB3" s="32"/>
      <c r="AGC3" s="32"/>
      <c r="AGD3" s="33"/>
      <c r="AGE3" s="32"/>
      <c r="AGF3" s="32"/>
      <c r="AGH3" s="19" t="s">
        <v>61</v>
      </c>
      <c r="AGI3" s="19">
        <v>450</v>
      </c>
      <c r="AGK3" s="32"/>
      <c r="AGL3" s="32"/>
      <c r="AGM3" s="33"/>
      <c r="AGN3" s="32"/>
      <c r="AGO3" s="32"/>
      <c r="AGQ3" s="19" t="s">
        <v>61</v>
      </c>
      <c r="AGR3" s="19">
        <v>500</v>
      </c>
      <c r="AGT3" s="32"/>
      <c r="AGU3" s="32"/>
      <c r="AGV3" s="33"/>
      <c r="AGW3" s="32"/>
      <c r="AGX3" s="32"/>
      <c r="AGZ3" s="19" t="s">
        <v>61</v>
      </c>
      <c r="AHA3" s="19">
        <v>600</v>
      </c>
      <c r="AHC3" s="32"/>
      <c r="AHD3" s="32"/>
      <c r="AHE3" s="33"/>
      <c r="AHF3" s="32"/>
      <c r="AHG3" s="32"/>
      <c r="AHI3" s="19" t="s">
        <v>61</v>
      </c>
      <c r="AHJ3" s="19">
        <v>700</v>
      </c>
      <c r="AHL3" s="32"/>
      <c r="AHM3" s="32"/>
      <c r="AHN3" s="33"/>
      <c r="AHO3" s="32"/>
      <c r="AHP3" s="32"/>
      <c r="AHR3" s="19" t="s">
        <v>61</v>
      </c>
      <c r="AHS3" s="19">
        <v>800</v>
      </c>
      <c r="AHU3" s="32"/>
      <c r="AHV3" s="32"/>
      <c r="AHW3" s="33"/>
      <c r="AHX3" s="32"/>
      <c r="AHY3" s="32"/>
      <c r="AIA3" s="19" t="s">
        <v>61</v>
      </c>
      <c r="AIB3" s="19">
        <v>900</v>
      </c>
      <c r="AID3" s="32"/>
      <c r="AIE3" s="32"/>
      <c r="AIF3" s="33"/>
      <c r="AIG3" s="32"/>
      <c r="AIH3" s="32"/>
      <c r="AIJ3" s="19" t="s">
        <v>61</v>
      </c>
      <c r="AIK3" s="19">
        <v>1000</v>
      </c>
      <c r="AIM3" s="32"/>
      <c r="AIN3" s="32"/>
      <c r="AIO3" s="33"/>
      <c r="AIP3" s="32"/>
      <c r="AIQ3" s="32"/>
      <c r="AIS3" s="19" t="s">
        <v>61</v>
      </c>
      <c r="AIT3" s="19">
        <v>1100</v>
      </c>
      <c r="AIV3" s="32"/>
      <c r="AIW3" s="32"/>
      <c r="AIX3" s="33"/>
      <c r="AIY3" s="32"/>
      <c r="AIZ3" s="32"/>
      <c r="AJB3" s="19" t="s">
        <v>61</v>
      </c>
      <c r="AJC3" s="19">
        <v>1200</v>
      </c>
      <c r="AJE3" s="32"/>
      <c r="AJF3" s="32"/>
      <c r="AJG3" s="33"/>
      <c r="AJH3" s="32"/>
      <c r="AJI3" s="32"/>
      <c r="AJK3" s="19" t="s">
        <v>61</v>
      </c>
      <c r="AJL3" s="19">
        <v>300</v>
      </c>
      <c r="AJN3" s="32"/>
      <c r="AJO3" s="32"/>
      <c r="AJP3" s="33"/>
      <c r="AJQ3" s="32"/>
      <c r="AJR3" s="32"/>
      <c r="AJT3" s="19" t="s">
        <v>61</v>
      </c>
      <c r="AJU3" s="19">
        <v>350</v>
      </c>
      <c r="AJW3" s="32"/>
      <c r="AJX3" s="32"/>
      <c r="AJY3" s="33"/>
      <c r="AJZ3" s="32"/>
      <c r="AKA3" s="32"/>
      <c r="AKC3" s="19" t="s">
        <v>61</v>
      </c>
      <c r="AKD3" s="19">
        <v>400</v>
      </c>
      <c r="AKF3" s="32"/>
      <c r="AKG3" s="32"/>
      <c r="AKH3" s="33"/>
      <c r="AKI3" s="32"/>
      <c r="AKJ3" s="32"/>
      <c r="AKL3" s="19" t="s">
        <v>61</v>
      </c>
      <c r="AKM3" s="19">
        <v>450</v>
      </c>
      <c r="AKO3" s="32"/>
      <c r="AKP3" s="32"/>
      <c r="AKQ3" s="33"/>
      <c r="AKR3" s="32"/>
      <c r="AKS3" s="32"/>
      <c r="AKU3" s="19" t="s">
        <v>61</v>
      </c>
      <c r="AKV3" s="19">
        <v>500</v>
      </c>
      <c r="AKX3" s="32"/>
      <c r="AKY3" s="32"/>
      <c r="AKZ3" s="33"/>
      <c r="ALA3" s="32"/>
      <c r="ALB3" s="32"/>
      <c r="ALD3" s="19" t="s">
        <v>61</v>
      </c>
      <c r="ALE3" s="19">
        <v>600</v>
      </c>
      <c r="ALG3" s="32"/>
      <c r="ALH3" s="32"/>
      <c r="ALI3" s="33"/>
      <c r="ALJ3" s="32"/>
      <c r="ALK3" s="32"/>
      <c r="ALM3" s="19" t="s">
        <v>61</v>
      </c>
      <c r="ALN3" s="19">
        <v>700</v>
      </c>
      <c r="ALP3" s="32"/>
      <c r="ALQ3" s="32"/>
      <c r="ALR3" s="33"/>
      <c r="ALS3" s="32"/>
      <c r="ALT3" s="32"/>
      <c r="ALV3" s="19" t="s">
        <v>61</v>
      </c>
      <c r="ALW3" s="19">
        <v>800</v>
      </c>
      <c r="ALY3" s="32"/>
      <c r="ALZ3" s="32"/>
      <c r="AMA3" s="33"/>
      <c r="AMB3" s="32"/>
      <c r="AMC3" s="32"/>
      <c r="AME3" s="19" t="s">
        <v>61</v>
      </c>
      <c r="AMF3" s="19">
        <v>900</v>
      </c>
      <c r="AMH3" s="32"/>
      <c r="AMI3" s="32"/>
      <c r="AMJ3" s="33"/>
      <c r="AMK3" s="32"/>
      <c r="AML3" s="32"/>
      <c r="AMN3" s="19" t="s">
        <v>61</v>
      </c>
      <c r="AMO3" s="19">
        <v>1000</v>
      </c>
      <c r="AMQ3" s="32"/>
      <c r="AMR3" s="32"/>
      <c r="AMS3" s="33"/>
      <c r="AMT3" s="32"/>
      <c r="AMU3" s="32"/>
      <c r="AMW3" s="19" t="s">
        <v>61</v>
      </c>
      <c r="AMX3" s="19">
        <v>1100</v>
      </c>
      <c r="AMZ3" s="32"/>
      <c r="ANA3" s="32"/>
      <c r="ANB3" s="33"/>
      <c r="ANC3" s="32"/>
      <c r="AND3" s="32"/>
      <c r="ANF3" s="19" t="s">
        <v>61</v>
      </c>
      <c r="ANG3" s="19">
        <v>1200</v>
      </c>
      <c r="ANI3" s="32"/>
      <c r="ANJ3" s="32"/>
      <c r="ANK3" s="33"/>
      <c r="ANL3" s="32"/>
      <c r="ANM3" s="32"/>
      <c r="ANO3" s="19" t="s">
        <v>61</v>
      </c>
      <c r="ANP3" s="19">
        <v>300</v>
      </c>
      <c r="ANR3" s="32"/>
      <c r="ANS3" s="32"/>
      <c r="ANT3" s="33"/>
      <c r="ANU3" s="32"/>
      <c r="ANV3" s="32"/>
      <c r="ANX3" s="19" t="s">
        <v>61</v>
      </c>
      <c r="ANY3" s="19">
        <v>350</v>
      </c>
      <c r="AOA3" s="32"/>
      <c r="AOB3" s="32"/>
      <c r="AOC3" s="33"/>
      <c r="AOD3" s="32"/>
      <c r="AOE3" s="32"/>
      <c r="AOG3" s="19" t="s">
        <v>61</v>
      </c>
      <c r="AOH3" s="19">
        <v>400</v>
      </c>
      <c r="AOJ3" s="32"/>
      <c r="AOK3" s="32"/>
      <c r="AOL3" s="33"/>
      <c r="AOM3" s="32"/>
      <c r="AON3" s="32"/>
      <c r="AOP3" s="19" t="s">
        <v>61</v>
      </c>
      <c r="AOQ3" s="19">
        <v>450</v>
      </c>
      <c r="AOS3" s="32"/>
      <c r="AOT3" s="32"/>
      <c r="AOU3" s="33"/>
      <c r="AOV3" s="32"/>
      <c r="AOW3" s="32"/>
      <c r="AOY3" s="19" t="s">
        <v>61</v>
      </c>
      <c r="AOZ3" s="19">
        <v>500</v>
      </c>
      <c r="APB3" s="32"/>
      <c r="APC3" s="32"/>
      <c r="APD3" s="33"/>
      <c r="APE3" s="32"/>
      <c r="APF3" s="32"/>
      <c r="APH3" s="19" t="s">
        <v>61</v>
      </c>
      <c r="API3" s="19">
        <v>600</v>
      </c>
      <c r="APK3" s="32"/>
      <c r="APL3" s="32"/>
      <c r="APM3" s="33"/>
      <c r="APN3" s="32"/>
      <c r="APO3" s="32"/>
      <c r="APQ3" s="19" t="s">
        <v>61</v>
      </c>
      <c r="APR3" s="19">
        <v>700</v>
      </c>
      <c r="APT3" s="32"/>
      <c r="APU3" s="32"/>
      <c r="APV3" s="33"/>
      <c r="APW3" s="32"/>
      <c r="APX3" s="32"/>
      <c r="APZ3" s="19" t="s">
        <v>61</v>
      </c>
      <c r="AQA3" s="19">
        <v>800</v>
      </c>
      <c r="AQC3" s="32"/>
      <c r="AQD3" s="32"/>
      <c r="AQE3" s="33"/>
      <c r="AQF3" s="32"/>
      <c r="AQG3" s="32"/>
      <c r="AQI3" s="19" t="s">
        <v>61</v>
      </c>
      <c r="AQJ3" s="19">
        <v>900</v>
      </c>
      <c r="AQL3" s="32"/>
      <c r="AQM3" s="32"/>
      <c r="AQN3" s="33"/>
      <c r="AQO3" s="32"/>
      <c r="AQP3" s="32"/>
      <c r="AQR3" s="19" t="s">
        <v>61</v>
      </c>
      <c r="AQS3" s="19">
        <v>1000</v>
      </c>
      <c r="AQU3" s="32"/>
      <c r="AQV3" s="32"/>
      <c r="AQW3" s="33"/>
      <c r="AQX3" s="32"/>
      <c r="AQY3" s="32"/>
      <c r="ARA3" s="19" t="s">
        <v>61</v>
      </c>
      <c r="ARB3" s="19">
        <v>1100</v>
      </c>
      <c r="ARD3" s="32"/>
      <c r="ARE3" s="32"/>
      <c r="ARF3" s="33"/>
      <c r="ARG3" s="32"/>
      <c r="ARH3" s="32"/>
      <c r="ARJ3" s="19" t="s">
        <v>61</v>
      </c>
      <c r="ARK3" s="19">
        <v>1200</v>
      </c>
      <c r="ARM3" s="32"/>
      <c r="ARN3" s="32"/>
      <c r="ARO3" s="33"/>
      <c r="ARP3" s="32"/>
      <c r="ARQ3" s="32"/>
      <c r="ARS3" s="19" t="s">
        <v>61</v>
      </c>
      <c r="ART3" s="19">
        <v>300</v>
      </c>
      <c r="ARV3" s="32"/>
      <c r="ARW3" s="32"/>
      <c r="ARX3" s="33"/>
      <c r="ARY3" s="32"/>
      <c r="ARZ3" s="32"/>
      <c r="ASB3" s="19" t="s">
        <v>61</v>
      </c>
      <c r="ASC3" s="19">
        <v>350</v>
      </c>
      <c r="ASE3" s="32"/>
      <c r="ASF3" s="32"/>
      <c r="ASG3" s="33"/>
      <c r="ASH3" s="32"/>
      <c r="ASI3" s="32"/>
      <c r="ASK3" s="19" t="s">
        <v>61</v>
      </c>
      <c r="ASL3" s="19">
        <v>400</v>
      </c>
      <c r="ASN3" s="32"/>
      <c r="ASO3" s="32"/>
      <c r="ASP3" s="33"/>
      <c r="ASQ3" s="32"/>
      <c r="ASR3" s="32"/>
      <c r="AST3" s="19" t="s">
        <v>61</v>
      </c>
      <c r="ASU3" s="19">
        <v>450</v>
      </c>
      <c r="ASW3" s="32"/>
      <c r="ASX3" s="32"/>
      <c r="ASY3" s="33"/>
      <c r="ASZ3" s="32"/>
      <c r="ATA3" s="32"/>
      <c r="ATC3" s="19" t="s">
        <v>61</v>
      </c>
      <c r="ATD3" s="19">
        <v>500</v>
      </c>
      <c r="ATF3" s="32"/>
      <c r="ATG3" s="32"/>
      <c r="ATH3" s="33"/>
      <c r="ATI3" s="32"/>
      <c r="ATJ3" s="32"/>
      <c r="ATL3" s="19" t="s">
        <v>61</v>
      </c>
      <c r="ATM3" s="19">
        <v>600</v>
      </c>
      <c r="ATO3" s="32"/>
      <c r="ATP3" s="32"/>
      <c r="ATQ3" s="33"/>
      <c r="ATR3" s="32"/>
      <c r="ATS3" s="32"/>
      <c r="ATU3" s="19" t="s">
        <v>61</v>
      </c>
      <c r="ATV3" s="19">
        <v>700</v>
      </c>
      <c r="ATX3" s="32"/>
      <c r="ATY3" s="32"/>
      <c r="ATZ3" s="33"/>
      <c r="AUA3" s="32"/>
      <c r="AUB3" s="32"/>
      <c r="AUD3" s="19" t="s">
        <v>61</v>
      </c>
      <c r="AUE3" s="19">
        <v>800</v>
      </c>
      <c r="AUG3" s="32"/>
      <c r="AUH3" s="32"/>
      <c r="AUI3" s="33"/>
      <c r="AUJ3" s="32"/>
      <c r="AUK3" s="32"/>
      <c r="AUM3" s="19" t="s">
        <v>61</v>
      </c>
      <c r="AUN3" s="19">
        <v>900</v>
      </c>
      <c r="AUP3" s="32"/>
      <c r="AUQ3" s="32"/>
      <c r="AUR3" s="33"/>
      <c r="AUS3" s="32"/>
      <c r="AUT3" s="32"/>
      <c r="AUV3" s="19" t="s">
        <v>61</v>
      </c>
      <c r="AUW3" s="19">
        <v>1000</v>
      </c>
      <c r="AUY3" s="32"/>
      <c r="AUZ3" s="32"/>
      <c r="AVA3" s="33"/>
      <c r="AVB3" s="32"/>
      <c r="AVC3" s="32"/>
      <c r="AVE3" s="19" t="s">
        <v>61</v>
      </c>
      <c r="AVF3" s="19">
        <v>1100</v>
      </c>
      <c r="AVH3" s="32"/>
      <c r="AVI3" s="32"/>
      <c r="AVJ3" s="33"/>
      <c r="AVK3" s="32"/>
      <c r="AVL3" s="32"/>
      <c r="AVN3" s="19" t="s">
        <v>61</v>
      </c>
      <c r="AVO3" s="19">
        <v>1200</v>
      </c>
      <c r="AVQ3" s="32"/>
      <c r="AVR3" s="32"/>
      <c r="AVS3" s="33"/>
      <c r="AVT3" s="32"/>
      <c r="AVU3" s="32"/>
      <c r="AVW3" s="19" t="s">
        <v>61</v>
      </c>
      <c r="AVX3" s="19">
        <v>350</v>
      </c>
      <c r="AVZ3" s="32"/>
      <c r="AWA3" s="32"/>
      <c r="AWB3" s="33"/>
      <c r="AWC3" s="32"/>
      <c r="AWD3" s="32"/>
      <c r="AWF3" s="19" t="s">
        <v>61</v>
      </c>
      <c r="AWG3" s="19">
        <v>400</v>
      </c>
      <c r="AWI3" s="32"/>
      <c r="AWJ3" s="32"/>
      <c r="AWK3" s="33"/>
      <c r="AWL3" s="32"/>
      <c r="AWM3" s="32"/>
      <c r="AWO3" s="19" t="s">
        <v>61</v>
      </c>
      <c r="AWP3" s="19">
        <v>450</v>
      </c>
      <c r="AWR3" s="32"/>
      <c r="AWS3" s="32"/>
      <c r="AWT3" s="33"/>
      <c r="AWU3" s="32"/>
      <c r="AWV3" s="32"/>
      <c r="AWX3" s="19" t="s">
        <v>61</v>
      </c>
      <c r="AWY3" s="19">
        <v>500</v>
      </c>
      <c r="AXA3" s="32"/>
      <c r="AXB3" s="32"/>
      <c r="AXC3" s="33"/>
      <c r="AXD3" s="32"/>
      <c r="AXE3" s="32"/>
      <c r="AXG3" s="19" t="s">
        <v>61</v>
      </c>
      <c r="AXH3" s="19">
        <v>600</v>
      </c>
      <c r="AXJ3" s="32"/>
      <c r="AXK3" s="32"/>
      <c r="AXL3" s="33"/>
      <c r="AXM3" s="32"/>
      <c r="AXN3" s="32"/>
      <c r="AXP3" s="19" t="s">
        <v>61</v>
      </c>
      <c r="AXQ3" s="19">
        <v>700</v>
      </c>
      <c r="AXS3" s="32"/>
      <c r="AXT3" s="32"/>
      <c r="AXU3" s="33"/>
      <c r="AXV3" s="32"/>
      <c r="AXW3" s="32"/>
      <c r="AXY3" s="19" t="s">
        <v>61</v>
      </c>
      <c r="AXZ3" s="19">
        <v>800</v>
      </c>
      <c r="AYB3" s="32"/>
      <c r="AYC3" s="32"/>
      <c r="AYD3" s="33"/>
      <c r="AYE3" s="32"/>
      <c r="AYF3" s="32"/>
      <c r="AYH3" s="19" t="s">
        <v>61</v>
      </c>
      <c r="AYI3" s="19">
        <v>900</v>
      </c>
      <c r="AYK3" s="32"/>
      <c r="AYL3" s="32"/>
      <c r="AYM3" s="33"/>
      <c r="AYN3" s="32"/>
      <c r="AYO3" s="32"/>
      <c r="AYQ3" s="19" t="s">
        <v>61</v>
      </c>
      <c r="AYR3" s="19">
        <v>1000</v>
      </c>
      <c r="AYT3" s="32"/>
      <c r="AYU3" s="32"/>
      <c r="AYV3" s="33"/>
      <c r="AYW3" s="32"/>
      <c r="AYX3" s="32"/>
      <c r="AYZ3" s="19" t="s">
        <v>61</v>
      </c>
      <c r="AZA3" s="19">
        <v>1100</v>
      </c>
      <c r="AZC3" s="32"/>
      <c r="AZD3" s="32"/>
      <c r="AZE3" s="33"/>
      <c r="AZF3" s="32"/>
      <c r="AZG3" s="32"/>
      <c r="AZI3" s="19" t="s">
        <v>61</v>
      </c>
      <c r="AZJ3" s="19">
        <v>1200</v>
      </c>
      <c r="AZL3" s="32"/>
      <c r="AZM3" s="32"/>
      <c r="AZN3" s="33"/>
      <c r="AZO3" s="32"/>
      <c r="AZP3" s="32"/>
      <c r="AZR3" s="19" t="s">
        <v>61</v>
      </c>
      <c r="AZS3" s="19">
        <v>350</v>
      </c>
      <c r="AZU3" s="32"/>
      <c r="AZV3" s="32"/>
      <c r="AZW3" s="33"/>
      <c r="AZX3" s="32"/>
      <c r="AZY3" s="32"/>
      <c r="BAA3" s="19" t="s">
        <v>61</v>
      </c>
      <c r="BAB3" s="19">
        <v>400</v>
      </c>
      <c r="BAD3" s="32"/>
      <c r="BAE3" s="32"/>
      <c r="BAF3" s="33"/>
      <c r="BAG3" s="32"/>
      <c r="BAH3" s="32"/>
      <c r="BAJ3" s="19" t="s">
        <v>61</v>
      </c>
      <c r="BAK3" s="19">
        <v>450</v>
      </c>
      <c r="BAM3" s="32"/>
      <c r="BAN3" s="32"/>
      <c r="BAO3" s="33"/>
      <c r="BAP3" s="32"/>
      <c r="BAQ3" s="32"/>
      <c r="BAS3" s="19" t="s">
        <v>61</v>
      </c>
      <c r="BAT3" s="19">
        <v>500</v>
      </c>
      <c r="BAV3" s="32"/>
      <c r="BAW3" s="32"/>
      <c r="BAX3" s="33"/>
      <c r="BAY3" s="32"/>
      <c r="BAZ3" s="32"/>
      <c r="BBB3" s="19" t="s">
        <v>61</v>
      </c>
      <c r="BBC3" s="19">
        <v>600</v>
      </c>
      <c r="BBE3" s="32"/>
      <c r="BBF3" s="32"/>
      <c r="BBG3" s="33"/>
      <c r="BBH3" s="32"/>
      <c r="BBI3" s="32"/>
      <c r="BBK3" s="19" t="s">
        <v>61</v>
      </c>
      <c r="BBL3" s="19">
        <v>700</v>
      </c>
      <c r="BBN3" s="32"/>
      <c r="BBO3" s="32"/>
      <c r="BBP3" s="33"/>
      <c r="BBQ3" s="32"/>
      <c r="BBR3" s="32"/>
      <c r="BBT3" s="19" t="s">
        <v>61</v>
      </c>
      <c r="BBU3" s="19">
        <v>800</v>
      </c>
      <c r="BBW3" s="32"/>
      <c r="BBX3" s="32"/>
      <c r="BBY3" s="33"/>
      <c r="BBZ3" s="32"/>
      <c r="BCA3" s="32"/>
      <c r="BCC3" s="19" t="s">
        <v>61</v>
      </c>
      <c r="BCD3" s="19">
        <v>900</v>
      </c>
      <c r="BCF3" s="32"/>
      <c r="BCG3" s="32"/>
      <c r="BCH3" s="33"/>
      <c r="BCI3" s="32"/>
      <c r="BCJ3" s="32"/>
      <c r="BCL3" s="19" t="s">
        <v>61</v>
      </c>
      <c r="BCM3" s="19">
        <v>1000</v>
      </c>
      <c r="BCO3" s="32"/>
      <c r="BCP3" s="32"/>
      <c r="BCQ3" s="33"/>
      <c r="BCR3" s="32"/>
      <c r="BCS3" s="32"/>
      <c r="BCU3" s="19" t="s">
        <v>61</v>
      </c>
      <c r="BCV3" s="19">
        <v>1100</v>
      </c>
      <c r="BCX3" s="32"/>
      <c r="BCY3" s="32"/>
      <c r="BCZ3" s="33"/>
      <c r="BDA3" s="32"/>
      <c r="BDB3" s="32"/>
      <c r="BDD3" s="19" t="s">
        <v>61</v>
      </c>
      <c r="BDE3" s="19">
        <v>1200</v>
      </c>
      <c r="BDG3" s="32"/>
      <c r="BDH3" s="32"/>
      <c r="BDI3" s="33"/>
      <c r="BDJ3" s="32"/>
      <c r="BDK3" s="32"/>
      <c r="BDM3" s="19" t="s">
        <v>61</v>
      </c>
      <c r="BDN3" s="19">
        <v>350</v>
      </c>
      <c r="BDP3" s="32"/>
      <c r="BDQ3" s="32"/>
      <c r="BDR3" s="33"/>
      <c r="BDS3" s="32"/>
      <c r="BDT3" s="32"/>
      <c r="BDV3" s="19" t="s">
        <v>61</v>
      </c>
      <c r="BDW3" s="19">
        <v>400</v>
      </c>
      <c r="BDY3" s="32"/>
      <c r="BDZ3" s="32"/>
      <c r="BEA3" s="33"/>
      <c r="BEB3" s="32"/>
      <c r="BEC3" s="32"/>
      <c r="BEE3" s="19" t="s">
        <v>61</v>
      </c>
      <c r="BEF3" s="19">
        <v>450</v>
      </c>
      <c r="BEH3" s="32"/>
      <c r="BEI3" s="32"/>
      <c r="BEJ3" s="33"/>
      <c r="BEK3" s="32"/>
      <c r="BEL3" s="32"/>
      <c r="BEN3" s="19" t="s">
        <v>61</v>
      </c>
      <c r="BEO3" s="19">
        <v>500</v>
      </c>
      <c r="BEQ3" s="32"/>
      <c r="BER3" s="32"/>
      <c r="BES3" s="33"/>
      <c r="BET3" s="32"/>
      <c r="BEU3" s="32"/>
      <c r="BEW3" s="19" t="s">
        <v>61</v>
      </c>
      <c r="BEX3" s="19">
        <v>600</v>
      </c>
      <c r="BEZ3" s="32"/>
      <c r="BFA3" s="32"/>
      <c r="BFB3" s="33"/>
      <c r="BFC3" s="32"/>
      <c r="BFD3" s="32"/>
      <c r="BFF3" s="19" t="s">
        <v>61</v>
      </c>
      <c r="BFG3" s="19">
        <v>700</v>
      </c>
      <c r="BFI3" s="32"/>
      <c r="BFJ3" s="32"/>
      <c r="BFK3" s="33"/>
      <c r="BFL3" s="32"/>
      <c r="BFM3" s="32"/>
      <c r="BFO3" s="19" t="s">
        <v>61</v>
      </c>
      <c r="BFP3" s="19">
        <v>800</v>
      </c>
      <c r="BFR3" s="32"/>
      <c r="BFS3" s="32"/>
      <c r="BFT3" s="33"/>
      <c r="BFU3" s="32"/>
      <c r="BFV3" s="32"/>
      <c r="BFX3" s="19" t="s">
        <v>61</v>
      </c>
      <c r="BFY3" s="19">
        <v>900</v>
      </c>
      <c r="BGA3" s="32"/>
      <c r="BGB3" s="32"/>
      <c r="BGC3" s="33"/>
      <c r="BGD3" s="32"/>
      <c r="BGE3" s="32"/>
      <c r="BGG3" s="19" t="s">
        <v>61</v>
      </c>
      <c r="BGH3" s="19">
        <v>1000</v>
      </c>
      <c r="BGJ3" s="32"/>
      <c r="BGK3" s="32"/>
      <c r="BGL3" s="33"/>
      <c r="BGM3" s="32"/>
      <c r="BGN3" s="32"/>
      <c r="BGP3" s="19" t="s">
        <v>61</v>
      </c>
      <c r="BGQ3" s="19">
        <v>1100</v>
      </c>
      <c r="BGS3" s="32"/>
      <c r="BGT3" s="32"/>
      <c r="BGU3" s="33"/>
      <c r="BGV3" s="32"/>
      <c r="BGW3" s="32"/>
      <c r="BGY3" s="19" t="s">
        <v>61</v>
      </c>
      <c r="BGZ3" s="19">
        <v>1200</v>
      </c>
      <c r="BHB3" s="32"/>
      <c r="BHC3" s="32"/>
      <c r="BHD3" s="33"/>
      <c r="BHE3" s="32"/>
      <c r="BHF3" s="32"/>
    </row>
    <row r="4" spans="2:1566" x14ac:dyDescent="0.15">
      <c r="B4" s="19" t="s">
        <v>55</v>
      </c>
      <c r="C4" s="19">
        <v>105</v>
      </c>
      <c r="E4" s="32"/>
      <c r="F4" s="32"/>
      <c r="G4" s="33"/>
      <c r="H4" s="32"/>
      <c r="I4" s="32"/>
      <c r="K4" s="19" t="s">
        <v>55</v>
      </c>
      <c r="L4" s="19">
        <v>105</v>
      </c>
      <c r="N4" s="32"/>
      <c r="O4" s="32"/>
      <c r="P4" s="33"/>
      <c r="Q4" s="32"/>
      <c r="R4" s="32"/>
      <c r="T4" s="19" t="s">
        <v>55</v>
      </c>
      <c r="U4" s="19">
        <v>105</v>
      </c>
      <c r="W4" s="32"/>
      <c r="X4" s="32"/>
      <c r="Y4" s="33"/>
      <c r="Z4" s="32"/>
      <c r="AA4" s="32"/>
      <c r="AC4" s="19" t="s">
        <v>55</v>
      </c>
      <c r="AD4" s="19">
        <v>105</v>
      </c>
      <c r="AF4" s="32"/>
      <c r="AG4" s="32"/>
      <c r="AH4" s="33"/>
      <c r="AI4" s="32"/>
      <c r="AJ4" s="32"/>
      <c r="AL4" s="19" t="s">
        <v>55</v>
      </c>
      <c r="AM4" s="19">
        <v>105</v>
      </c>
      <c r="AO4" s="32"/>
      <c r="AP4" s="32"/>
      <c r="AQ4" s="33"/>
      <c r="AR4" s="32"/>
      <c r="AS4" s="32"/>
      <c r="AU4" s="19" t="s">
        <v>55</v>
      </c>
      <c r="AV4" s="19">
        <v>105</v>
      </c>
      <c r="AX4" s="32"/>
      <c r="AY4" s="32"/>
      <c r="AZ4" s="33"/>
      <c r="BA4" s="32"/>
      <c r="BB4" s="32"/>
      <c r="BD4" s="19" t="s">
        <v>55</v>
      </c>
      <c r="BE4" s="19">
        <v>105</v>
      </c>
      <c r="BG4" s="32"/>
      <c r="BH4" s="32"/>
      <c r="BI4" s="33"/>
      <c r="BJ4" s="32"/>
      <c r="BK4" s="32"/>
      <c r="BM4" s="19" t="s">
        <v>55</v>
      </c>
      <c r="BN4" s="19">
        <v>105</v>
      </c>
      <c r="BP4" s="32"/>
      <c r="BQ4" s="32"/>
      <c r="BR4" s="33"/>
      <c r="BS4" s="32"/>
      <c r="BT4" s="32"/>
      <c r="BV4" s="19" t="s">
        <v>55</v>
      </c>
      <c r="BW4" s="19">
        <v>105</v>
      </c>
      <c r="BY4" s="32"/>
      <c r="BZ4" s="32"/>
      <c r="CA4" s="33"/>
      <c r="CB4" s="32"/>
      <c r="CC4" s="32"/>
      <c r="CE4" s="19" t="s">
        <v>55</v>
      </c>
      <c r="CF4" s="19">
        <v>105</v>
      </c>
      <c r="CH4" s="32"/>
      <c r="CI4" s="32"/>
      <c r="CJ4" s="33"/>
      <c r="CK4" s="32"/>
      <c r="CL4" s="32"/>
      <c r="CN4" s="19" t="s">
        <v>55</v>
      </c>
      <c r="CO4" s="19">
        <v>105</v>
      </c>
      <c r="CQ4" s="32"/>
      <c r="CR4" s="32"/>
      <c r="CS4" s="33"/>
      <c r="CT4" s="32"/>
      <c r="CU4" s="32"/>
      <c r="CW4" s="19" t="s">
        <v>55</v>
      </c>
      <c r="CX4" s="19">
        <v>105</v>
      </c>
      <c r="CZ4" s="32"/>
      <c r="DA4" s="32"/>
      <c r="DB4" s="33"/>
      <c r="DC4" s="32"/>
      <c r="DD4" s="32"/>
      <c r="DF4" s="19" t="s">
        <v>55</v>
      </c>
      <c r="DG4" s="19">
        <v>105</v>
      </c>
      <c r="DI4" s="32"/>
      <c r="DJ4" s="32"/>
      <c r="DK4" s="33"/>
      <c r="DL4" s="32"/>
      <c r="DM4" s="32"/>
      <c r="DO4" s="19" t="s">
        <v>55</v>
      </c>
      <c r="DP4" s="19">
        <v>105</v>
      </c>
      <c r="DR4" s="32"/>
      <c r="DS4" s="32"/>
      <c r="DT4" s="33"/>
      <c r="DU4" s="32"/>
      <c r="DV4" s="32"/>
      <c r="DX4" s="19" t="s">
        <v>55</v>
      </c>
      <c r="DY4" s="19">
        <v>105</v>
      </c>
      <c r="EA4" s="32"/>
      <c r="EB4" s="32"/>
      <c r="EC4" s="33"/>
      <c r="ED4" s="32"/>
      <c r="EE4" s="32"/>
      <c r="EG4" s="19" t="s">
        <v>55</v>
      </c>
      <c r="EH4" s="19">
        <v>105</v>
      </c>
      <c r="EJ4" s="32"/>
      <c r="EK4" s="32"/>
      <c r="EL4" s="33"/>
      <c r="EM4" s="32"/>
      <c r="EN4" s="32"/>
      <c r="EP4" s="19" t="s">
        <v>55</v>
      </c>
      <c r="EQ4" s="19">
        <v>105</v>
      </c>
      <c r="ES4" s="32"/>
      <c r="ET4" s="32"/>
      <c r="EU4" s="33"/>
      <c r="EV4" s="32"/>
      <c r="EW4" s="32"/>
      <c r="EY4" s="19" t="s">
        <v>55</v>
      </c>
      <c r="EZ4" s="19">
        <v>105</v>
      </c>
      <c r="FB4" s="32"/>
      <c r="FC4" s="32"/>
      <c r="FD4" s="33"/>
      <c r="FE4" s="32"/>
      <c r="FF4" s="32"/>
      <c r="FH4" s="19" t="s">
        <v>55</v>
      </c>
      <c r="FI4" s="19">
        <v>105</v>
      </c>
      <c r="FK4" s="32"/>
      <c r="FL4" s="32"/>
      <c r="FM4" s="33"/>
      <c r="FN4" s="32"/>
      <c r="FO4" s="32"/>
      <c r="FQ4" s="19" t="s">
        <v>55</v>
      </c>
      <c r="FR4" s="19">
        <v>105</v>
      </c>
      <c r="FT4" s="32"/>
      <c r="FU4" s="32"/>
      <c r="FV4" s="33"/>
      <c r="FW4" s="32"/>
      <c r="FX4" s="32"/>
      <c r="FZ4" s="19" t="s">
        <v>55</v>
      </c>
      <c r="GA4" s="19">
        <v>105</v>
      </c>
      <c r="GC4" s="32"/>
      <c r="GD4" s="32"/>
      <c r="GE4" s="33"/>
      <c r="GF4" s="32"/>
      <c r="GG4" s="32"/>
      <c r="GI4" s="19" t="s">
        <v>55</v>
      </c>
      <c r="GJ4" s="19">
        <v>105</v>
      </c>
      <c r="GL4" s="32"/>
      <c r="GM4" s="32"/>
      <c r="GN4" s="33"/>
      <c r="GO4" s="32"/>
      <c r="GP4" s="32"/>
      <c r="GR4" s="19" t="s">
        <v>55</v>
      </c>
      <c r="GS4" s="19">
        <v>105</v>
      </c>
      <c r="GU4" s="32"/>
      <c r="GV4" s="32"/>
      <c r="GW4" s="33"/>
      <c r="GX4" s="32"/>
      <c r="GY4" s="32"/>
      <c r="HA4" s="19" t="s">
        <v>55</v>
      </c>
      <c r="HB4" s="19">
        <v>105</v>
      </c>
      <c r="HD4" s="32"/>
      <c r="HE4" s="32"/>
      <c r="HF4" s="33"/>
      <c r="HG4" s="32"/>
      <c r="HH4" s="32"/>
      <c r="HJ4" s="19" t="s">
        <v>55</v>
      </c>
      <c r="HK4" s="19">
        <v>105</v>
      </c>
      <c r="HM4" s="32"/>
      <c r="HN4" s="32"/>
      <c r="HO4" s="33"/>
      <c r="HP4" s="32"/>
      <c r="HQ4" s="32"/>
      <c r="HS4" s="19" t="s">
        <v>55</v>
      </c>
      <c r="HT4" s="19">
        <v>105</v>
      </c>
      <c r="HV4" s="32"/>
      <c r="HW4" s="32"/>
      <c r="HX4" s="33"/>
      <c r="HY4" s="32"/>
      <c r="HZ4" s="32"/>
      <c r="IB4" s="19" t="s">
        <v>55</v>
      </c>
      <c r="IC4" s="19">
        <v>105</v>
      </c>
      <c r="IE4" s="32"/>
      <c r="IF4" s="32"/>
      <c r="IG4" s="33"/>
      <c r="IH4" s="32"/>
      <c r="II4" s="32"/>
      <c r="IK4" s="19" t="s">
        <v>55</v>
      </c>
      <c r="IL4" s="19">
        <v>105</v>
      </c>
      <c r="IN4" s="32"/>
      <c r="IO4" s="32"/>
      <c r="IP4" s="33"/>
      <c r="IQ4" s="32"/>
      <c r="IR4" s="32"/>
      <c r="IT4" s="19" t="s">
        <v>55</v>
      </c>
      <c r="IU4" s="19">
        <v>105</v>
      </c>
      <c r="IW4" s="32"/>
      <c r="IX4" s="32"/>
      <c r="IY4" s="33"/>
      <c r="IZ4" s="32"/>
      <c r="JA4" s="32"/>
      <c r="JC4" s="19" t="s">
        <v>55</v>
      </c>
      <c r="JD4" s="19">
        <v>105</v>
      </c>
      <c r="JF4" s="32"/>
      <c r="JG4" s="32"/>
      <c r="JH4" s="33"/>
      <c r="JI4" s="32"/>
      <c r="JJ4" s="32"/>
      <c r="JL4" s="19" t="s">
        <v>55</v>
      </c>
      <c r="JM4" s="19">
        <v>105</v>
      </c>
      <c r="JO4" s="32"/>
      <c r="JP4" s="32"/>
      <c r="JQ4" s="33"/>
      <c r="JR4" s="32"/>
      <c r="JS4" s="32"/>
      <c r="JU4" s="19" t="s">
        <v>55</v>
      </c>
      <c r="JV4" s="19">
        <v>105</v>
      </c>
      <c r="JX4" s="32"/>
      <c r="JY4" s="32"/>
      <c r="JZ4" s="33"/>
      <c r="KA4" s="32"/>
      <c r="KB4" s="32"/>
      <c r="KD4" s="19" t="s">
        <v>55</v>
      </c>
      <c r="KE4" s="19">
        <v>105</v>
      </c>
      <c r="KG4" s="32"/>
      <c r="KH4" s="32"/>
      <c r="KI4" s="33"/>
      <c r="KJ4" s="32"/>
      <c r="KK4" s="32"/>
      <c r="KM4" s="19" t="s">
        <v>55</v>
      </c>
      <c r="KN4" s="19">
        <v>105</v>
      </c>
      <c r="KP4" s="32"/>
      <c r="KQ4" s="32"/>
      <c r="KR4" s="33"/>
      <c r="KS4" s="32"/>
      <c r="KT4" s="32"/>
      <c r="KV4" s="19" t="s">
        <v>55</v>
      </c>
      <c r="KW4" s="19">
        <v>105</v>
      </c>
      <c r="KY4" s="32"/>
      <c r="KZ4" s="32"/>
      <c r="LA4" s="33"/>
      <c r="LB4" s="32"/>
      <c r="LC4" s="32"/>
      <c r="LE4" s="19" t="s">
        <v>55</v>
      </c>
      <c r="LF4" s="19">
        <v>105</v>
      </c>
      <c r="LH4" s="32"/>
      <c r="LI4" s="32"/>
      <c r="LJ4" s="33"/>
      <c r="LK4" s="32"/>
      <c r="LL4" s="32"/>
      <c r="LN4" s="19" t="s">
        <v>55</v>
      </c>
      <c r="LO4" s="19">
        <v>105</v>
      </c>
      <c r="LQ4" s="32"/>
      <c r="LR4" s="32"/>
      <c r="LS4" s="33"/>
      <c r="LT4" s="32"/>
      <c r="LU4" s="32"/>
      <c r="LW4" s="19" t="s">
        <v>55</v>
      </c>
      <c r="LX4" s="19">
        <v>105</v>
      </c>
      <c r="LZ4" s="32"/>
      <c r="MA4" s="32"/>
      <c r="MB4" s="33"/>
      <c r="MC4" s="32"/>
      <c r="MD4" s="32"/>
      <c r="MF4" s="19" t="s">
        <v>55</v>
      </c>
      <c r="MG4" s="19">
        <v>105</v>
      </c>
      <c r="MI4" s="32"/>
      <c r="MJ4" s="32"/>
      <c r="MK4" s="33"/>
      <c r="ML4" s="32"/>
      <c r="MM4" s="32"/>
      <c r="MO4" s="19" t="s">
        <v>55</v>
      </c>
      <c r="MP4" s="19">
        <v>105</v>
      </c>
      <c r="MR4" s="32"/>
      <c r="MS4" s="32"/>
      <c r="MT4" s="33"/>
      <c r="MU4" s="32"/>
      <c r="MV4" s="32"/>
      <c r="MX4" s="19" t="s">
        <v>55</v>
      </c>
      <c r="MY4" s="19">
        <v>105</v>
      </c>
      <c r="NA4" s="32"/>
      <c r="NB4" s="32"/>
      <c r="NC4" s="33"/>
      <c r="ND4" s="32"/>
      <c r="NE4" s="32"/>
      <c r="NG4" s="19" t="s">
        <v>55</v>
      </c>
      <c r="NH4" s="19">
        <v>105</v>
      </c>
      <c r="NJ4" s="32"/>
      <c r="NK4" s="32"/>
      <c r="NL4" s="33"/>
      <c r="NM4" s="32"/>
      <c r="NN4" s="32"/>
      <c r="NP4" s="19" t="s">
        <v>55</v>
      </c>
      <c r="NQ4" s="19">
        <v>105</v>
      </c>
      <c r="NS4" s="32"/>
      <c r="NT4" s="32"/>
      <c r="NU4" s="33"/>
      <c r="NV4" s="32"/>
      <c r="NW4" s="32"/>
      <c r="NY4" s="19" t="s">
        <v>55</v>
      </c>
      <c r="NZ4" s="19">
        <v>105</v>
      </c>
      <c r="OB4" s="32"/>
      <c r="OC4" s="32"/>
      <c r="OD4" s="33"/>
      <c r="OE4" s="32"/>
      <c r="OF4" s="32"/>
      <c r="OH4" s="19" t="s">
        <v>55</v>
      </c>
      <c r="OI4" s="19">
        <v>105</v>
      </c>
      <c r="OK4" s="32"/>
      <c r="OL4" s="32"/>
      <c r="OM4" s="33"/>
      <c r="ON4" s="32"/>
      <c r="OO4" s="32"/>
      <c r="OQ4" s="19" t="s">
        <v>55</v>
      </c>
      <c r="OR4" s="19">
        <v>105</v>
      </c>
      <c r="OT4" s="32"/>
      <c r="OU4" s="32"/>
      <c r="OV4" s="33"/>
      <c r="OW4" s="32"/>
      <c r="OX4" s="32"/>
      <c r="OZ4" s="19" t="s">
        <v>55</v>
      </c>
      <c r="PA4" s="19">
        <v>105</v>
      </c>
      <c r="PC4" s="32"/>
      <c r="PD4" s="32"/>
      <c r="PE4" s="33"/>
      <c r="PF4" s="32"/>
      <c r="PG4" s="32"/>
      <c r="PI4" s="19" t="s">
        <v>55</v>
      </c>
      <c r="PJ4" s="19">
        <v>105</v>
      </c>
      <c r="PL4" s="32"/>
      <c r="PM4" s="32"/>
      <c r="PN4" s="33"/>
      <c r="PO4" s="32"/>
      <c r="PP4" s="32"/>
      <c r="PR4" s="19" t="s">
        <v>55</v>
      </c>
      <c r="PS4" s="19">
        <v>105</v>
      </c>
      <c r="PU4" s="32"/>
      <c r="PV4" s="32"/>
      <c r="PW4" s="33"/>
      <c r="PX4" s="32"/>
      <c r="PY4" s="32"/>
      <c r="QA4" s="19" t="s">
        <v>55</v>
      </c>
      <c r="QB4" s="19">
        <v>105</v>
      </c>
      <c r="QD4" s="32"/>
      <c r="QE4" s="32"/>
      <c r="QF4" s="33"/>
      <c r="QG4" s="32"/>
      <c r="QH4" s="32"/>
      <c r="QJ4" s="19" t="s">
        <v>55</v>
      </c>
      <c r="QK4" s="19">
        <v>105</v>
      </c>
      <c r="QM4" s="32"/>
      <c r="QN4" s="32"/>
      <c r="QO4" s="33"/>
      <c r="QP4" s="32"/>
      <c r="QQ4" s="32"/>
      <c r="QS4" s="19" t="s">
        <v>55</v>
      </c>
      <c r="QT4" s="19">
        <v>105</v>
      </c>
      <c r="QV4" s="32"/>
      <c r="QW4" s="32"/>
      <c r="QX4" s="33"/>
      <c r="QY4" s="32"/>
      <c r="QZ4" s="32"/>
      <c r="RB4" s="19" t="s">
        <v>55</v>
      </c>
      <c r="RC4" s="19">
        <v>105</v>
      </c>
      <c r="RE4" s="32"/>
      <c r="RF4" s="32"/>
      <c r="RG4" s="33"/>
      <c r="RH4" s="32"/>
      <c r="RI4" s="32"/>
      <c r="RK4" s="19" t="s">
        <v>55</v>
      </c>
      <c r="RL4" s="19">
        <v>105</v>
      </c>
      <c r="RN4" s="32"/>
      <c r="RO4" s="32"/>
      <c r="RP4" s="33"/>
      <c r="RQ4" s="32"/>
      <c r="RR4" s="32"/>
      <c r="RT4" s="19" t="s">
        <v>55</v>
      </c>
      <c r="RU4" s="19">
        <v>105</v>
      </c>
      <c r="RW4" s="32"/>
      <c r="RX4" s="32"/>
      <c r="RY4" s="33"/>
      <c r="RZ4" s="32"/>
      <c r="SA4" s="32"/>
      <c r="SC4" s="19" t="s">
        <v>55</v>
      </c>
      <c r="SD4" s="19">
        <v>105</v>
      </c>
      <c r="SF4" s="32"/>
      <c r="SG4" s="32"/>
      <c r="SH4" s="33"/>
      <c r="SI4" s="32"/>
      <c r="SJ4" s="32"/>
      <c r="SL4" s="19" t="s">
        <v>55</v>
      </c>
      <c r="SM4" s="19">
        <v>105</v>
      </c>
      <c r="SO4" s="32"/>
      <c r="SP4" s="32"/>
      <c r="SQ4" s="33"/>
      <c r="SR4" s="32"/>
      <c r="SS4" s="32"/>
      <c r="SU4" s="19" t="s">
        <v>55</v>
      </c>
      <c r="SV4" s="19">
        <v>105</v>
      </c>
      <c r="SX4" s="32"/>
      <c r="SY4" s="32"/>
      <c r="SZ4" s="33"/>
      <c r="TA4" s="32"/>
      <c r="TB4" s="32"/>
      <c r="TD4" s="19" t="s">
        <v>55</v>
      </c>
      <c r="TE4" s="19">
        <v>105</v>
      </c>
      <c r="TG4" s="32"/>
      <c r="TH4" s="32"/>
      <c r="TI4" s="33"/>
      <c r="TJ4" s="32"/>
      <c r="TK4" s="32"/>
      <c r="TM4" s="19" t="s">
        <v>55</v>
      </c>
      <c r="TN4" s="19">
        <v>105</v>
      </c>
      <c r="TP4" s="32"/>
      <c r="TQ4" s="32"/>
      <c r="TR4" s="33"/>
      <c r="TS4" s="32"/>
      <c r="TT4" s="32"/>
      <c r="TV4" s="19" t="s">
        <v>55</v>
      </c>
      <c r="TW4" s="19">
        <v>105</v>
      </c>
      <c r="TY4" s="32"/>
      <c r="TZ4" s="32"/>
      <c r="UA4" s="33"/>
      <c r="UB4" s="32"/>
      <c r="UC4" s="32"/>
      <c r="UE4" s="19" t="s">
        <v>55</v>
      </c>
      <c r="UF4" s="19">
        <v>105</v>
      </c>
      <c r="UH4" s="32"/>
      <c r="UI4" s="32"/>
      <c r="UJ4" s="33"/>
      <c r="UK4" s="32"/>
      <c r="UL4" s="32"/>
      <c r="UN4" s="19" t="s">
        <v>55</v>
      </c>
      <c r="UO4" s="19">
        <v>105</v>
      </c>
      <c r="UQ4" s="32"/>
      <c r="UR4" s="32"/>
      <c r="US4" s="33"/>
      <c r="UT4" s="32"/>
      <c r="UU4" s="32"/>
      <c r="UW4" s="19" t="s">
        <v>55</v>
      </c>
      <c r="UX4" s="19">
        <v>105</v>
      </c>
      <c r="UZ4" s="32"/>
      <c r="VA4" s="32"/>
      <c r="VB4" s="33"/>
      <c r="VC4" s="32"/>
      <c r="VD4" s="32"/>
      <c r="VF4" s="19" t="s">
        <v>55</v>
      </c>
      <c r="VG4" s="19">
        <v>105</v>
      </c>
      <c r="VI4" s="32"/>
      <c r="VJ4" s="32"/>
      <c r="VK4" s="33"/>
      <c r="VL4" s="32"/>
      <c r="VM4" s="32"/>
      <c r="VO4" s="19" t="s">
        <v>55</v>
      </c>
      <c r="VP4" s="19">
        <v>105</v>
      </c>
      <c r="VR4" s="32"/>
      <c r="VS4" s="32"/>
      <c r="VT4" s="33"/>
      <c r="VU4" s="32"/>
      <c r="VV4" s="32"/>
      <c r="VX4" s="19" t="s">
        <v>55</v>
      </c>
      <c r="VY4" s="19">
        <v>105</v>
      </c>
      <c r="WA4" s="32"/>
      <c r="WB4" s="32"/>
      <c r="WC4" s="33"/>
      <c r="WD4" s="32"/>
      <c r="WE4" s="32"/>
      <c r="WG4" s="19" t="s">
        <v>55</v>
      </c>
      <c r="WH4" s="19">
        <v>105</v>
      </c>
      <c r="WJ4" s="32"/>
      <c r="WK4" s="32"/>
      <c r="WL4" s="33"/>
      <c r="WM4" s="32"/>
      <c r="WN4" s="32"/>
      <c r="WP4" s="19" t="s">
        <v>55</v>
      </c>
      <c r="WQ4" s="19">
        <v>105</v>
      </c>
      <c r="WS4" s="32"/>
      <c r="WT4" s="32"/>
      <c r="WU4" s="33"/>
      <c r="WV4" s="32"/>
      <c r="WW4" s="32"/>
      <c r="WY4" s="19" t="s">
        <v>55</v>
      </c>
      <c r="WZ4" s="19">
        <v>85</v>
      </c>
      <c r="XB4" s="32"/>
      <c r="XC4" s="32"/>
      <c r="XD4" s="33"/>
      <c r="XE4" s="32"/>
      <c r="XF4" s="32"/>
      <c r="XH4" s="19" t="s">
        <v>55</v>
      </c>
      <c r="XI4" s="19">
        <v>85</v>
      </c>
      <c r="XK4" s="32"/>
      <c r="XL4" s="32"/>
      <c r="XM4" s="33"/>
      <c r="XN4" s="32"/>
      <c r="XO4" s="32"/>
      <c r="XQ4" s="19" t="s">
        <v>55</v>
      </c>
      <c r="XR4" s="19">
        <v>85</v>
      </c>
      <c r="XT4" s="32"/>
      <c r="XU4" s="32"/>
      <c r="XV4" s="33"/>
      <c r="XW4" s="32"/>
      <c r="XX4" s="32"/>
      <c r="XZ4" s="19" t="s">
        <v>55</v>
      </c>
      <c r="YA4" s="19">
        <v>85</v>
      </c>
      <c r="YC4" s="32"/>
      <c r="YD4" s="32"/>
      <c r="YE4" s="33"/>
      <c r="YF4" s="32"/>
      <c r="YG4" s="32"/>
      <c r="YI4" s="19" t="s">
        <v>55</v>
      </c>
      <c r="YJ4" s="19">
        <v>85</v>
      </c>
      <c r="YL4" s="32"/>
      <c r="YM4" s="32"/>
      <c r="YN4" s="33"/>
      <c r="YO4" s="32"/>
      <c r="YP4" s="32"/>
      <c r="YR4" s="19" t="s">
        <v>55</v>
      </c>
      <c r="YS4" s="19">
        <v>85</v>
      </c>
      <c r="YU4" s="32"/>
      <c r="YV4" s="32"/>
      <c r="YW4" s="33"/>
      <c r="YX4" s="32"/>
      <c r="YY4" s="32"/>
      <c r="ZA4" s="19" t="s">
        <v>55</v>
      </c>
      <c r="ZB4" s="19">
        <v>85</v>
      </c>
      <c r="ZD4" s="32"/>
      <c r="ZE4" s="32"/>
      <c r="ZF4" s="33"/>
      <c r="ZG4" s="32"/>
      <c r="ZH4" s="32"/>
      <c r="ZJ4" s="19" t="s">
        <v>55</v>
      </c>
      <c r="ZK4" s="19">
        <v>85</v>
      </c>
      <c r="ZM4" s="32"/>
      <c r="ZN4" s="32"/>
      <c r="ZO4" s="33"/>
      <c r="ZP4" s="32"/>
      <c r="ZQ4" s="32"/>
      <c r="ZS4" s="19" t="s">
        <v>55</v>
      </c>
      <c r="ZT4" s="19">
        <v>85</v>
      </c>
      <c r="ZV4" s="32"/>
      <c r="ZW4" s="32"/>
      <c r="ZX4" s="33"/>
      <c r="ZY4" s="32"/>
      <c r="ZZ4" s="32"/>
      <c r="AAB4" s="19" t="s">
        <v>55</v>
      </c>
      <c r="AAC4" s="19">
        <v>85</v>
      </c>
      <c r="AAE4" s="32"/>
      <c r="AAF4" s="32"/>
      <c r="AAG4" s="33"/>
      <c r="AAH4" s="32"/>
      <c r="AAI4" s="32"/>
      <c r="AAK4" s="19" t="s">
        <v>55</v>
      </c>
      <c r="AAL4" s="19">
        <v>85</v>
      </c>
      <c r="AAN4" s="32"/>
      <c r="AAO4" s="32"/>
      <c r="AAP4" s="33"/>
      <c r="AAQ4" s="32"/>
      <c r="AAR4" s="32"/>
      <c r="AAT4" s="19" t="s">
        <v>55</v>
      </c>
      <c r="AAU4" s="19">
        <v>85</v>
      </c>
      <c r="AAW4" s="32"/>
      <c r="AAX4" s="32"/>
      <c r="AAY4" s="33"/>
      <c r="AAZ4" s="32"/>
      <c r="ABA4" s="32"/>
      <c r="ABC4" s="19" t="s">
        <v>55</v>
      </c>
      <c r="ABD4" s="19">
        <v>85</v>
      </c>
      <c r="ABF4" s="32"/>
      <c r="ABG4" s="32"/>
      <c r="ABH4" s="33"/>
      <c r="ABI4" s="32"/>
      <c r="ABJ4" s="32"/>
      <c r="ABL4" s="19" t="s">
        <v>55</v>
      </c>
      <c r="ABM4" s="19">
        <v>85</v>
      </c>
      <c r="ABO4" s="32"/>
      <c r="ABP4" s="32"/>
      <c r="ABQ4" s="33"/>
      <c r="ABR4" s="32"/>
      <c r="ABS4" s="32"/>
      <c r="ABU4" s="19" t="s">
        <v>55</v>
      </c>
      <c r="ABV4" s="19">
        <v>85</v>
      </c>
      <c r="ABX4" s="32"/>
      <c r="ABY4" s="32"/>
      <c r="ABZ4" s="33"/>
      <c r="ACA4" s="32"/>
      <c r="ACB4" s="32"/>
      <c r="ACD4" s="19" t="s">
        <v>55</v>
      </c>
      <c r="ACE4" s="19">
        <v>85</v>
      </c>
      <c r="ACG4" s="32"/>
      <c r="ACH4" s="32"/>
      <c r="ACI4" s="33"/>
      <c r="ACJ4" s="32"/>
      <c r="ACK4" s="32"/>
      <c r="ACM4" s="19" t="s">
        <v>55</v>
      </c>
      <c r="ACN4" s="19">
        <v>85</v>
      </c>
      <c r="ACP4" s="32"/>
      <c r="ACQ4" s="32"/>
      <c r="ACR4" s="33"/>
      <c r="ACS4" s="32"/>
      <c r="ACT4" s="32"/>
      <c r="ACV4" s="19" t="s">
        <v>55</v>
      </c>
      <c r="ACW4" s="19">
        <v>85</v>
      </c>
      <c r="ACY4" s="32"/>
      <c r="ACZ4" s="32"/>
      <c r="ADA4" s="33"/>
      <c r="ADB4" s="32"/>
      <c r="ADC4" s="32"/>
      <c r="ADE4" s="19" t="s">
        <v>55</v>
      </c>
      <c r="ADF4" s="19">
        <v>85</v>
      </c>
      <c r="ADH4" s="32"/>
      <c r="ADI4" s="32"/>
      <c r="ADJ4" s="33"/>
      <c r="ADK4" s="32"/>
      <c r="ADL4" s="32"/>
      <c r="ADN4" s="19" t="s">
        <v>55</v>
      </c>
      <c r="ADO4" s="19">
        <v>85</v>
      </c>
      <c r="ADQ4" s="32"/>
      <c r="ADR4" s="32"/>
      <c r="ADS4" s="33"/>
      <c r="ADT4" s="32"/>
      <c r="ADU4" s="32"/>
      <c r="ADW4" s="19" t="s">
        <v>55</v>
      </c>
      <c r="ADX4" s="19">
        <v>85</v>
      </c>
      <c r="ADZ4" s="32"/>
      <c r="AEA4" s="32"/>
      <c r="AEB4" s="33"/>
      <c r="AEC4" s="32"/>
      <c r="AED4" s="32"/>
      <c r="AEF4" s="19" t="s">
        <v>55</v>
      </c>
      <c r="AEG4" s="19">
        <v>85</v>
      </c>
      <c r="AEI4" s="32"/>
      <c r="AEJ4" s="32"/>
      <c r="AEK4" s="33"/>
      <c r="AEL4" s="32"/>
      <c r="AEM4" s="32"/>
      <c r="AEO4" s="19" t="s">
        <v>55</v>
      </c>
      <c r="AEP4" s="19">
        <v>85</v>
      </c>
      <c r="AER4" s="32"/>
      <c r="AES4" s="32"/>
      <c r="AET4" s="33"/>
      <c r="AEU4" s="32"/>
      <c r="AEV4" s="32"/>
      <c r="AEX4" s="19" t="s">
        <v>55</v>
      </c>
      <c r="AEY4" s="19">
        <v>85</v>
      </c>
      <c r="AFA4" s="32"/>
      <c r="AFB4" s="32"/>
      <c r="AFC4" s="33"/>
      <c r="AFD4" s="32"/>
      <c r="AFE4" s="32"/>
      <c r="AFG4" s="19" t="s">
        <v>55</v>
      </c>
      <c r="AFH4" s="19">
        <v>85</v>
      </c>
      <c r="AFJ4" s="32"/>
      <c r="AFK4" s="32"/>
      <c r="AFL4" s="33"/>
      <c r="AFM4" s="32"/>
      <c r="AFN4" s="32"/>
      <c r="AFP4" s="19" t="s">
        <v>55</v>
      </c>
      <c r="AFQ4" s="19">
        <v>85</v>
      </c>
      <c r="AFS4" s="32"/>
      <c r="AFT4" s="32"/>
      <c r="AFU4" s="33"/>
      <c r="AFV4" s="32"/>
      <c r="AFW4" s="32"/>
      <c r="AFY4" s="19" t="s">
        <v>55</v>
      </c>
      <c r="AFZ4" s="19">
        <v>85</v>
      </c>
      <c r="AGB4" s="32"/>
      <c r="AGC4" s="32"/>
      <c r="AGD4" s="33"/>
      <c r="AGE4" s="32"/>
      <c r="AGF4" s="32"/>
      <c r="AGH4" s="19" t="s">
        <v>55</v>
      </c>
      <c r="AGI4" s="19">
        <v>85</v>
      </c>
      <c r="AGK4" s="32"/>
      <c r="AGL4" s="32"/>
      <c r="AGM4" s="33"/>
      <c r="AGN4" s="32"/>
      <c r="AGO4" s="32"/>
      <c r="AGQ4" s="19" t="s">
        <v>55</v>
      </c>
      <c r="AGR4" s="19">
        <v>85</v>
      </c>
      <c r="AGT4" s="32"/>
      <c r="AGU4" s="32"/>
      <c r="AGV4" s="33"/>
      <c r="AGW4" s="32"/>
      <c r="AGX4" s="32"/>
      <c r="AGZ4" s="19" t="s">
        <v>55</v>
      </c>
      <c r="AHA4" s="19">
        <v>85</v>
      </c>
      <c r="AHC4" s="32"/>
      <c r="AHD4" s="32"/>
      <c r="AHE4" s="33"/>
      <c r="AHF4" s="32"/>
      <c r="AHG4" s="32"/>
      <c r="AHI4" s="19" t="s">
        <v>55</v>
      </c>
      <c r="AHJ4" s="19">
        <v>85</v>
      </c>
      <c r="AHL4" s="32"/>
      <c r="AHM4" s="32"/>
      <c r="AHN4" s="33"/>
      <c r="AHO4" s="32"/>
      <c r="AHP4" s="32"/>
      <c r="AHR4" s="19" t="s">
        <v>55</v>
      </c>
      <c r="AHS4" s="19">
        <v>85</v>
      </c>
      <c r="AHU4" s="32"/>
      <c r="AHV4" s="32"/>
      <c r="AHW4" s="33"/>
      <c r="AHX4" s="32"/>
      <c r="AHY4" s="32"/>
      <c r="AIA4" s="19" t="s">
        <v>55</v>
      </c>
      <c r="AIB4" s="19">
        <v>85</v>
      </c>
      <c r="AID4" s="32"/>
      <c r="AIE4" s="32"/>
      <c r="AIF4" s="33"/>
      <c r="AIG4" s="32"/>
      <c r="AIH4" s="32"/>
      <c r="AIJ4" s="19" t="s">
        <v>55</v>
      </c>
      <c r="AIK4" s="19">
        <v>85</v>
      </c>
      <c r="AIM4" s="32"/>
      <c r="AIN4" s="32"/>
      <c r="AIO4" s="33"/>
      <c r="AIP4" s="32"/>
      <c r="AIQ4" s="32"/>
      <c r="AIS4" s="19" t="s">
        <v>55</v>
      </c>
      <c r="AIT4" s="19">
        <v>85</v>
      </c>
      <c r="AIV4" s="32"/>
      <c r="AIW4" s="32"/>
      <c r="AIX4" s="33"/>
      <c r="AIY4" s="32"/>
      <c r="AIZ4" s="32"/>
      <c r="AJB4" s="19" t="s">
        <v>55</v>
      </c>
      <c r="AJC4" s="19">
        <v>85</v>
      </c>
      <c r="AJE4" s="32"/>
      <c r="AJF4" s="32"/>
      <c r="AJG4" s="33"/>
      <c r="AJH4" s="32"/>
      <c r="AJI4" s="32"/>
      <c r="AJK4" s="19" t="s">
        <v>55</v>
      </c>
      <c r="AJL4" s="19">
        <v>123</v>
      </c>
      <c r="AJN4" s="32"/>
      <c r="AJO4" s="32"/>
      <c r="AJP4" s="33"/>
      <c r="AJQ4" s="32"/>
      <c r="AJR4" s="32"/>
      <c r="AJT4" s="19" t="s">
        <v>55</v>
      </c>
      <c r="AJU4" s="19">
        <v>123</v>
      </c>
      <c r="AJW4" s="32"/>
      <c r="AJX4" s="32"/>
      <c r="AJY4" s="33"/>
      <c r="AJZ4" s="32"/>
      <c r="AKA4" s="32"/>
      <c r="AKC4" s="19" t="s">
        <v>55</v>
      </c>
      <c r="AKD4" s="19">
        <v>123</v>
      </c>
      <c r="AKF4" s="32"/>
      <c r="AKG4" s="32"/>
      <c r="AKH4" s="33"/>
      <c r="AKI4" s="32"/>
      <c r="AKJ4" s="32"/>
      <c r="AKL4" s="19" t="s">
        <v>55</v>
      </c>
      <c r="AKM4" s="19">
        <v>123</v>
      </c>
      <c r="AKO4" s="32"/>
      <c r="AKP4" s="32"/>
      <c r="AKQ4" s="33"/>
      <c r="AKR4" s="32"/>
      <c r="AKS4" s="32"/>
      <c r="AKU4" s="19" t="s">
        <v>55</v>
      </c>
      <c r="AKV4" s="19">
        <v>123</v>
      </c>
      <c r="AKX4" s="32"/>
      <c r="AKY4" s="32"/>
      <c r="AKZ4" s="33"/>
      <c r="ALA4" s="32"/>
      <c r="ALB4" s="32"/>
      <c r="ALD4" s="19" t="s">
        <v>55</v>
      </c>
      <c r="ALE4" s="19">
        <v>123</v>
      </c>
      <c r="ALG4" s="32"/>
      <c r="ALH4" s="32"/>
      <c r="ALI4" s="33"/>
      <c r="ALJ4" s="32"/>
      <c r="ALK4" s="32"/>
      <c r="ALM4" s="19" t="s">
        <v>55</v>
      </c>
      <c r="ALN4" s="19">
        <v>123</v>
      </c>
      <c r="ALP4" s="32"/>
      <c r="ALQ4" s="32"/>
      <c r="ALR4" s="33"/>
      <c r="ALS4" s="32"/>
      <c r="ALT4" s="32"/>
      <c r="ALV4" s="19" t="s">
        <v>55</v>
      </c>
      <c r="ALW4" s="19">
        <v>123</v>
      </c>
      <c r="ALY4" s="32"/>
      <c r="ALZ4" s="32"/>
      <c r="AMA4" s="33"/>
      <c r="AMB4" s="32"/>
      <c r="AMC4" s="32"/>
      <c r="AME4" s="19" t="s">
        <v>55</v>
      </c>
      <c r="AMF4" s="19">
        <v>123</v>
      </c>
      <c r="AMH4" s="32"/>
      <c r="AMI4" s="32"/>
      <c r="AMJ4" s="33"/>
      <c r="AMK4" s="32"/>
      <c r="AML4" s="32"/>
      <c r="AMN4" s="19" t="s">
        <v>55</v>
      </c>
      <c r="AMO4" s="19">
        <v>123</v>
      </c>
      <c r="AMQ4" s="32"/>
      <c r="AMR4" s="32"/>
      <c r="AMS4" s="33"/>
      <c r="AMT4" s="32"/>
      <c r="AMU4" s="32"/>
      <c r="AMW4" s="19" t="s">
        <v>55</v>
      </c>
      <c r="AMX4" s="19">
        <v>123</v>
      </c>
      <c r="AMZ4" s="32"/>
      <c r="ANA4" s="32"/>
      <c r="ANB4" s="33"/>
      <c r="ANC4" s="32"/>
      <c r="AND4" s="32"/>
      <c r="ANF4" s="19" t="s">
        <v>55</v>
      </c>
      <c r="ANG4" s="19">
        <v>123</v>
      </c>
      <c r="ANI4" s="32"/>
      <c r="ANJ4" s="32"/>
      <c r="ANK4" s="33"/>
      <c r="ANL4" s="32"/>
      <c r="ANM4" s="32"/>
      <c r="ANO4" s="19" t="s">
        <v>55</v>
      </c>
      <c r="ANP4" s="19">
        <v>123</v>
      </c>
      <c r="ANR4" s="32"/>
      <c r="ANS4" s="32"/>
      <c r="ANT4" s="33"/>
      <c r="ANU4" s="32"/>
      <c r="ANV4" s="32"/>
      <c r="ANX4" s="19" t="s">
        <v>55</v>
      </c>
      <c r="ANY4" s="19">
        <v>123</v>
      </c>
      <c r="AOA4" s="32"/>
      <c r="AOB4" s="32"/>
      <c r="AOC4" s="33"/>
      <c r="AOD4" s="32"/>
      <c r="AOE4" s="32"/>
      <c r="AOG4" s="19" t="s">
        <v>55</v>
      </c>
      <c r="AOH4" s="19">
        <v>123</v>
      </c>
      <c r="AOJ4" s="32"/>
      <c r="AOK4" s="32"/>
      <c r="AOL4" s="33"/>
      <c r="AOM4" s="32"/>
      <c r="AON4" s="32"/>
      <c r="AOP4" s="19" t="s">
        <v>55</v>
      </c>
      <c r="AOQ4" s="19">
        <v>123</v>
      </c>
      <c r="AOS4" s="32"/>
      <c r="AOT4" s="32"/>
      <c r="AOU4" s="33"/>
      <c r="AOV4" s="32"/>
      <c r="AOW4" s="32"/>
      <c r="AOY4" s="19" t="s">
        <v>55</v>
      </c>
      <c r="AOZ4" s="19">
        <v>123</v>
      </c>
      <c r="APB4" s="32"/>
      <c r="APC4" s="32"/>
      <c r="APD4" s="33"/>
      <c r="APE4" s="32"/>
      <c r="APF4" s="32"/>
      <c r="APH4" s="19" t="s">
        <v>55</v>
      </c>
      <c r="API4" s="19">
        <v>123</v>
      </c>
      <c r="APK4" s="32"/>
      <c r="APL4" s="32"/>
      <c r="APM4" s="33"/>
      <c r="APN4" s="32"/>
      <c r="APO4" s="32"/>
      <c r="APQ4" s="19" t="s">
        <v>55</v>
      </c>
      <c r="APR4" s="19">
        <v>123</v>
      </c>
      <c r="APT4" s="32"/>
      <c r="APU4" s="32"/>
      <c r="APV4" s="33"/>
      <c r="APW4" s="32"/>
      <c r="APX4" s="32"/>
      <c r="APZ4" s="19" t="s">
        <v>55</v>
      </c>
      <c r="AQA4" s="19">
        <v>123</v>
      </c>
      <c r="AQC4" s="32"/>
      <c r="AQD4" s="32"/>
      <c r="AQE4" s="33"/>
      <c r="AQF4" s="32"/>
      <c r="AQG4" s="32"/>
      <c r="AQI4" s="19" t="s">
        <v>55</v>
      </c>
      <c r="AQJ4" s="19">
        <v>123</v>
      </c>
      <c r="AQL4" s="32"/>
      <c r="AQM4" s="32"/>
      <c r="AQN4" s="33"/>
      <c r="AQO4" s="32"/>
      <c r="AQP4" s="32"/>
      <c r="AQR4" s="19" t="s">
        <v>55</v>
      </c>
      <c r="AQS4" s="19">
        <v>123</v>
      </c>
      <c r="AQU4" s="32"/>
      <c r="AQV4" s="32"/>
      <c r="AQW4" s="33"/>
      <c r="AQX4" s="32"/>
      <c r="AQY4" s="32"/>
      <c r="ARA4" s="19" t="s">
        <v>55</v>
      </c>
      <c r="ARB4" s="19">
        <v>123</v>
      </c>
      <c r="ARD4" s="32"/>
      <c r="ARE4" s="32"/>
      <c r="ARF4" s="33"/>
      <c r="ARG4" s="32"/>
      <c r="ARH4" s="32"/>
      <c r="ARJ4" s="19" t="s">
        <v>55</v>
      </c>
      <c r="ARK4" s="19">
        <v>123</v>
      </c>
      <c r="ARM4" s="32"/>
      <c r="ARN4" s="32"/>
      <c r="ARO4" s="33"/>
      <c r="ARP4" s="32"/>
      <c r="ARQ4" s="32"/>
      <c r="ARS4" s="19" t="s">
        <v>55</v>
      </c>
      <c r="ART4" s="19">
        <v>123</v>
      </c>
      <c r="ARV4" s="32"/>
      <c r="ARW4" s="32"/>
      <c r="ARX4" s="33"/>
      <c r="ARY4" s="32"/>
      <c r="ARZ4" s="32"/>
      <c r="ASB4" s="19" t="s">
        <v>55</v>
      </c>
      <c r="ASC4" s="19">
        <v>123</v>
      </c>
      <c r="ASE4" s="32"/>
      <c r="ASF4" s="32"/>
      <c r="ASG4" s="33"/>
      <c r="ASH4" s="32"/>
      <c r="ASI4" s="32"/>
      <c r="ASK4" s="19" t="s">
        <v>55</v>
      </c>
      <c r="ASL4" s="19">
        <v>123</v>
      </c>
      <c r="ASN4" s="32"/>
      <c r="ASO4" s="32"/>
      <c r="ASP4" s="33"/>
      <c r="ASQ4" s="32"/>
      <c r="ASR4" s="32"/>
      <c r="AST4" s="19" t="s">
        <v>55</v>
      </c>
      <c r="ASU4" s="19">
        <v>123</v>
      </c>
      <c r="ASW4" s="32"/>
      <c r="ASX4" s="32"/>
      <c r="ASY4" s="33"/>
      <c r="ASZ4" s="32"/>
      <c r="ATA4" s="32"/>
      <c r="ATC4" s="19" t="s">
        <v>55</v>
      </c>
      <c r="ATD4" s="19">
        <v>123</v>
      </c>
      <c r="ATF4" s="32"/>
      <c r="ATG4" s="32"/>
      <c r="ATH4" s="33"/>
      <c r="ATI4" s="32"/>
      <c r="ATJ4" s="32"/>
      <c r="ATL4" s="19" t="s">
        <v>55</v>
      </c>
      <c r="ATM4" s="19">
        <v>123</v>
      </c>
      <c r="ATO4" s="32"/>
      <c r="ATP4" s="32"/>
      <c r="ATQ4" s="33"/>
      <c r="ATR4" s="32"/>
      <c r="ATS4" s="32"/>
      <c r="ATU4" s="19" t="s">
        <v>55</v>
      </c>
      <c r="ATV4" s="19">
        <v>123</v>
      </c>
      <c r="ATX4" s="32"/>
      <c r="ATY4" s="32"/>
      <c r="ATZ4" s="33"/>
      <c r="AUA4" s="32"/>
      <c r="AUB4" s="32"/>
      <c r="AUD4" s="19" t="s">
        <v>55</v>
      </c>
      <c r="AUE4" s="19">
        <v>123</v>
      </c>
      <c r="AUG4" s="32"/>
      <c r="AUH4" s="32"/>
      <c r="AUI4" s="33"/>
      <c r="AUJ4" s="32"/>
      <c r="AUK4" s="32"/>
      <c r="AUM4" s="19" t="s">
        <v>55</v>
      </c>
      <c r="AUN4" s="19">
        <v>123</v>
      </c>
      <c r="AUP4" s="32"/>
      <c r="AUQ4" s="32"/>
      <c r="AUR4" s="33"/>
      <c r="AUS4" s="32"/>
      <c r="AUT4" s="32"/>
      <c r="AUV4" s="19" t="s">
        <v>55</v>
      </c>
      <c r="AUW4" s="19">
        <v>123</v>
      </c>
      <c r="AUY4" s="32"/>
      <c r="AUZ4" s="32"/>
      <c r="AVA4" s="33"/>
      <c r="AVB4" s="32"/>
      <c r="AVC4" s="32"/>
      <c r="AVE4" s="19" t="s">
        <v>55</v>
      </c>
      <c r="AVF4" s="19">
        <v>123</v>
      </c>
      <c r="AVH4" s="32"/>
      <c r="AVI4" s="32"/>
      <c r="AVJ4" s="33"/>
      <c r="AVK4" s="32"/>
      <c r="AVL4" s="32"/>
      <c r="AVN4" s="19" t="s">
        <v>55</v>
      </c>
      <c r="AVO4" s="19">
        <v>123</v>
      </c>
      <c r="AVQ4" s="32"/>
      <c r="AVR4" s="32"/>
      <c r="AVS4" s="33"/>
      <c r="AVT4" s="32"/>
      <c r="AVU4" s="32"/>
      <c r="AVW4" s="19" t="s">
        <v>55</v>
      </c>
      <c r="AVX4" s="19">
        <v>123</v>
      </c>
      <c r="AVZ4" s="32"/>
      <c r="AWA4" s="32"/>
      <c r="AWB4" s="33"/>
      <c r="AWC4" s="32"/>
      <c r="AWD4" s="32"/>
      <c r="AWF4" s="19" t="s">
        <v>55</v>
      </c>
      <c r="AWG4" s="19">
        <v>123</v>
      </c>
      <c r="AWI4" s="32"/>
      <c r="AWJ4" s="32"/>
      <c r="AWK4" s="33"/>
      <c r="AWL4" s="32"/>
      <c r="AWM4" s="32"/>
      <c r="AWO4" s="19" t="s">
        <v>55</v>
      </c>
      <c r="AWP4" s="19">
        <v>123</v>
      </c>
      <c r="AWR4" s="32"/>
      <c r="AWS4" s="32"/>
      <c r="AWT4" s="33"/>
      <c r="AWU4" s="32"/>
      <c r="AWV4" s="32"/>
      <c r="AWX4" s="19" t="s">
        <v>55</v>
      </c>
      <c r="AWY4" s="19">
        <v>123</v>
      </c>
      <c r="AXA4" s="32"/>
      <c r="AXB4" s="32"/>
      <c r="AXC4" s="33"/>
      <c r="AXD4" s="32"/>
      <c r="AXE4" s="32"/>
      <c r="AXG4" s="19" t="s">
        <v>55</v>
      </c>
      <c r="AXH4" s="19">
        <v>123</v>
      </c>
      <c r="AXJ4" s="32"/>
      <c r="AXK4" s="32"/>
      <c r="AXL4" s="33"/>
      <c r="AXM4" s="32"/>
      <c r="AXN4" s="32"/>
      <c r="AXP4" s="19" t="s">
        <v>55</v>
      </c>
      <c r="AXQ4" s="19">
        <v>123</v>
      </c>
      <c r="AXS4" s="32"/>
      <c r="AXT4" s="32"/>
      <c r="AXU4" s="33"/>
      <c r="AXV4" s="32"/>
      <c r="AXW4" s="32"/>
      <c r="AXY4" s="19" t="s">
        <v>55</v>
      </c>
      <c r="AXZ4" s="19">
        <v>123</v>
      </c>
      <c r="AYB4" s="32"/>
      <c r="AYC4" s="32"/>
      <c r="AYD4" s="33"/>
      <c r="AYE4" s="32"/>
      <c r="AYF4" s="32"/>
      <c r="AYH4" s="19" t="s">
        <v>55</v>
      </c>
      <c r="AYI4" s="19">
        <v>123</v>
      </c>
      <c r="AYK4" s="32"/>
      <c r="AYL4" s="32"/>
      <c r="AYM4" s="33"/>
      <c r="AYN4" s="32"/>
      <c r="AYO4" s="32"/>
      <c r="AYQ4" s="19" t="s">
        <v>55</v>
      </c>
      <c r="AYR4" s="19">
        <v>123</v>
      </c>
      <c r="AYT4" s="32"/>
      <c r="AYU4" s="32"/>
      <c r="AYV4" s="33"/>
      <c r="AYW4" s="32"/>
      <c r="AYX4" s="32"/>
      <c r="AYZ4" s="19" t="s">
        <v>55</v>
      </c>
      <c r="AZA4" s="19">
        <v>123</v>
      </c>
      <c r="AZC4" s="32"/>
      <c r="AZD4" s="32"/>
      <c r="AZE4" s="33"/>
      <c r="AZF4" s="32"/>
      <c r="AZG4" s="32"/>
      <c r="AZI4" s="19" t="s">
        <v>55</v>
      </c>
      <c r="AZJ4" s="19">
        <v>123</v>
      </c>
      <c r="AZL4" s="32"/>
      <c r="AZM4" s="32"/>
      <c r="AZN4" s="33"/>
      <c r="AZO4" s="32"/>
      <c r="AZP4" s="32"/>
      <c r="AZR4" s="19" t="s">
        <v>55</v>
      </c>
      <c r="AZS4" s="19">
        <v>123</v>
      </c>
      <c r="AZU4" s="32"/>
      <c r="AZV4" s="32"/>
      <c r="AZW4" s="33"/>
      <c r="AZX4" s="32"/>
      <c r="AZY4" s="32"/>
      <c r="BAA4" s="19" t="s">
        <v>55</v>
      </c>
      <c r="BAB4" s="19">
        <v>123</v>
      </c>
      <c r="BAD4" s="32"/>
      <c r="BAE4" s="32"/>
      <c r="BAF4" s="33"/>
      <c r="BAG4" s="32"/>
      <c r="BAH4" s="32"/>
      <c r="BAJ4" s="19" t="s">
        <v>55</v>
      </c>
      <c r="BAK4" s="19">
        <v>123</v>
      </c>
      <c r="BAM4" s="32"/>
      <c r="BAN4" s="32"/>
      <c r="BAO4" s="33"/>
      <c r="BAP4" s="32"/>
      <c r="BAQ4" s="32"/>
      <c r="BAS4" s="19" t="s">
        <v>55</v>
      </c>
      <c r="BAT4" s="19">
        <v>123</v>
      </c>
      <c r="BAV4" s="32"/>
      <c r="BAW4" s="32"/>
      <c r="BAX4" s="33"/>
      <c r="BAY4" s="32"/>
      <c r="BAZ4" s="32"/>
      <c r="BBB4" s="19" t="s">
        <v>55</v>
      </c>
      <c r="BBC4" s="19">
        <v>123</v>
      </c>
      <c r="BBE4" s="32"/>
      <c r="BBF4" s="32"/>
      <c r="BBG4" s="33"/>
      <c r="BBH4" s="32"/>
      <c r="BBI4" s="32"/>
      <c r="BBK4" s="19" t="s">
        <v>55</v>
      </c>
      <c r="BBL4" s="19">
        <v>123</v>
      </c>
      <c r="BBN4" s="32"/>
      <c r="BBO4" s="32"/>
      <c r="BBP4" s="33"/>
      <c r="BBQ4" s="32"/>
      <c r="BBR4" s="32"/>
      <c r="BBT4" s="19" t="s">
        <v>55</v>
      </c>
      <c r="BBU4" s="19">
        <v>123</v>
      </c>
      <c r="BBW4" s="32"/>
      <c r="BBX4" s="32"/>
      <c r="BBY4" s="33"/>
      <c r="BBZ4" s="32"/>
      <c r="BCA4" s="32"/>
      <c r="BCC4" s="19" t="s">
        <v>55</v>
      </c>
      <c r="BCD4" s="19">
        <v>123</v>
      </c>
      <c r="BCF4" s="32"/>
      <c r="BCG4" s="32"/>
      <c r="BCH4" s="33"/>
      <c r="BCI4" s="32"/>
      <c r="BCJ4" s="32"/>
      <c r="BCL4" s="19" t="s">
        <v>55</v>
      </c>
      <c r="BCM4" s="19">
        <v>123</v>
      </c>
      <c r="BCO4" s="32"/>
      <c r="BCP4" s="32"/>
      <c r="BCQ4" s="33"/>
      <c r="BCR4" s="32"/>
      <c r="BCS4" s="32"/>
      <c r="BCU4" s="19" t="s">
        <v>55</v>
      </c>
      <c r="BCV4" s="19">
        <v>123</v>
      </c>
      <c r="BCX4" s="32"/>
      <c r="BCY4" s="32"/>
      <c r="BCZ4" s="33"/>
      <c r="BDA4" s="32"/>
      <c r="BDB4" s="32"/>
      <c r="BDD4" s="19" t="s">
        <v>55</v>
      </c>
      <c r="BDE4" s="19">
        <v>123</v>
      </c>
      <c r="BDG4" s="32"/>
      <c r="BDH4" s="32"/>
      <c r="BDI4" s="33"/>
      <c r="BDJ4" s="32"/>
      <c r="BDK4" s="32"/>
      <c r="BDM4" s="19" t="s">
        <v>55</v>
      </c>
      <c r="BDN4" s="19">
        <v>123</v>
      </c>
      <c r="BDP4" s="32"/>
      <c r="BDQ4" s="32"/>
      <c r="BDR4" s="33"/>
      <c r="BDS4" s="32"/>
      <c r="BDT4" s="32"/>
      <c r="BDV4" s="19" t="s">
        <v>55</v>
      </c>
      <c r="BDW4" s="19">
        <v>123</v>
      </c>
      <c r="BDY4" s="32"/>
      <c r="BDZ4" s="32"/>
      <c r="BEA4" s="33"/>
      <c r="BEB4" s="32"/>
      <c r="BEC4" s="32"/>
      <c r="BEE4" s="19" t="s">
        <v>55</v>
      </c>
      <c r="BEF4" s="19">
        <v>123</v>
      </c>
      <c r="BEH4" s="32"/>
      <c r="BEI4" s="32"/>
      <c r="BEJ4" s="33"/>
      <c r="BEK4" s="32"/>
      <c r="BEL4" s="32"/>
      <c r="BEN4" s="19" t="s">
        <v>55</v>
      </c>
      <c r="BEO4" s="19">
        <v>123</v>
      </c>
      <c r="BEQ4" s="32"/>
      <c r="BER4" s="32"/>
      <c r="BES4" s="33"/>
      <c r="BET4" s="32"/>
      <c r="BEU4" s="32"/>
      <c r="BEW4" s="19" t="s">
        <v>55</v>
      </c>
      <c r="BEX4" s="19">
        <v>123</v>
      </c>
      <c r="BEZ4" s="32"/>
      <c r="BFA4" s="32"/>
      <c r="BFB4" s="33"/>
      <c r="BFC4" s="32"/>
      <c r="BFD4" s="32"/>
      <c r="BFF4" s="19" t="s">
        <v>55</v>
      </c>
      <c r="BFG4" s="19">
        <v>123</v>
      </c>
      <c r="BFI4" s="32"/>
      <c r="BFJ4" s="32"/>
      <c r="BFK4" s="33"/>
      <c r="BFL4" s="32"/>
      <c r="BFM4" s="32"/>
      <c r="BFO4" s="19" t="s">
        <v>55</v>
      </c>
      <c r="BFP4" s="19">
        <v>123</v>
      </c>
      <c r="BFR4" s="32"/>
      <c r="BFS4" s="32"/>
      <c r="BFT4" s="33"/>
      <c r="BFU4" s="32"/>
      <c r="BFV4" s="32"/>
      <c r="BFX4" s="19" t="s">
        <v>55</v>
      </c>
      <c r="BFY4" s="19">
        <v>123</v>
      </c>
      <c r="BGA4" s="32"/>
      <c r="BGB4" s="32"/>
      <c r="BGC4" s="33"/>
      <c r="BGD4" s="32"/>
      <c r="BGE4" s="32"/>
      <c r="BGG4" s="19" t="s">
        <v>55</v>
      </c>
      <c r="BGH4" s="19">
        <v>123</v>
      </c>
      <c r="BGJ4" s="32"/>
      <c r="BGK4" s="32"/>
      <c r="BGL4" s="33"/>
      <c r="BGM4" s="32"/>
      <c r="BGN4" s="32"/>
      <c r="BGP4" s="19" t="s">
        <v>55</v>
      </c>
      <c r="BGQ4" s="19">
        <v>123</v>
      </c>
      <c r="BGS4" s="32"/>
      <c r="BGT4" s="32"/>
      <c r="BGU4" s="33"/>
      <c r="BGV4" s="32"/>
      <c r="BGW4" s="32"/>
      <c r="BGY4" s="19" t="s">
        <v>55</v>
      </c>
      <c r="BGZ4" s="19">
        <v>123</v>
      </c>
      <c r="BHB4" s="32"/>
      <c r="BHC4" s="32"/>
      <c r="BHD4" s="33"/>
      <c r="BHE4" s="32"/>
      <c r="BHF4" s="32"/>
    </row>
    <row r="5" spans="2:1566" x14ac:dyDescent="0.15">
      <c r="B5" s="19" t="s">
        <v>56</v>
      </c>
      <c r="C5" s="19" t="s">
        <v>80</v>
      </c>
      <c r="E5" s="32"/>
      <c r="F5" s="32"/>
      <c r="G5" s="33"/>
      <c r="H5" s="32"/>
      <c r="I5" s="32"/>
      <c r="K5" s="19" t="s">
        <v>56</v>
      </c>
      <c r="L5" s="19" t="s">
        <v>80</v>
      </c>
      <c r="N5" s="32"/>
      <c r="O5" s="32"/>
      <c r="P5" s="33"/>
      <c r="Q5" s="32"/>
      <c r="R5" s="32"/>
      <c r="T5" s="19" t="s">
        <v>56</v>
      </c>
      <c r="U5" s="19" t="s">
        <v>80</v>
      </c>
      <c r="W5" s="32"/>
      <c r="X5" s="32"/>
      <c r="Y5" s="33"/>
      <c r="Z5" s="32"/>
      <c r="AA5" s="32"/>
      <c r="AC5" s="19" t="s">
        <v>56</v>
      </c>
      <c r="AD5" s="19" t="s">
        <v>80</v>
      </c>
      <c r="AF5" s="32"/>
      <c r="AG5" s="32"/>
      <c r="AH5" s="33"/>
      <c r="AI5" s="32"/>
      <c r="AJ5" s="32"/>
      <c r="AL5" s="19" t="s">
        <v>56</v>
      </c>
      <c r="AM5" s="19" t="s">
        <v>80</v>
      </c>
      <c r="AO5" s="32"/>
      <c r="AP5" s="32"/>
      <c r="AQ5" s="33"/>
      <c r="AR5" s="32"/>
      <c r="AS5" s="32"/>
      <c r="AU5" s="19" t="s">
        <v>56</v>
      </c>
      <c r="AV5" s="19" t="s">
        <v>80</v>
      </c>
      <c r="AX5" s="32"/>
      <c r="AY5" s="32"/>
      <c r="AZ5" s="33"/>
      <c r="BA5" s="32"/>
      <c r="BB5" s="32"/>
      <c r="BD5" s="19" t="s">
        <v>56</v>
      </c>
      <c r="BE5" s="19" t="s">
        <v>80</v>
      </c>
      <c r="BG5" s="32"/>
      <c r="BH5" s="32"/>
      <c r="BI5" s="33"/>
      <c r="BJ5" s="32"/>
      <c r="BK5" s="32"/>
      <c r="BM5" s="19" t="s">
        <v>56</v>
      </c>
      <c r="BN5" s="19" t="s">
        <v>80</v>
      </c>
      <c r="BP5" s="32"/>
      <c r="BQ5" s="32"/>
      <c r="BR5" s="33"/>
      <c r="BS5" s="32"/>
      <c r="BT5" s="32"/>
      <c r="BV5" s="19" t="s">
        <v>56</v>
      </c>
      <c r="BW5" s="19" t="s">
        <v>80</v>
      </c>
      <c r="BY5" s="32"/>
      <c r="BZ5" s="32"/>
      <c r="CA5" s="33"/>
      <c r="CB5" s="32"/>
      <c r="CC5" s="32"/>
      <c r="CE5" s="19" t="s">
        <v>56</v>
      </c>
      <c r="CF5" s="19" t="s">
        <v>80</v>
      </c>
      <c r="CH5" s="32"/>
      <c r="CI5" s="32"/>
      <c r="CJ5" s="33"/>
      <c r="CK5" s="32"/>
      <c r="CL5" s="32"/>
      <c r="CN5" s="19" t="s">
        <v>56</v>
      </c>
      <c r="CO5" s="19" t="s">
        <v>80</v>
      </c>
      <c r="CQ5" s="32"/>
      <c r="CR5" s="32"/>
      <c r="CS5" s="33"/>
      <c r="CT5" s="32"/>
      <c r="CU5" s="32"/>
      <c r="CW5" s="19" t="s">
        <v>56</v>
      </c>
      <c r="CX5" s="19" t="s">
        <v>80</v>
      </c>
      <c r="CZ5" s="32"/>
      <c r="DA5" s="32"/>
      <c r="DB5" s="33"/>
      <c r="DC5" s="32"/>
      <c r="DD5" s="32"/>
      <c r="DF5" s="19" t="s">
        <v>56</v>
      </c>
      <c r="DG5" s="19" t="s">
        <v>80</v>
      </c>
      <c r="DI5" s="32"/>
      <c r="DJ5" s="32"/>
      <c r="DK5" s="33"/>
      <c r="DL5" s="32"/>
      <c r="DM5" s="32"/>
      <c r="DO5" s="19" t="s">
        <v>56</v>
      </c>
      <c r="DP5" s="19" t="s">
        <v>80</v>
      </c>
      <c r="DR5" s="32"/>
      <c r="DS5" s="32"/>
      <c r="DT5" s="33"/>
      <c r="DU5" s="32"/>
      <c r="DV5" s="32"/>
      <c r="DX5" s="19" t="s">
        <v>56</v>
      </c>
      <c r="DY5" s="19" t="s">
        <v>80</v>
      </c>
      <c r="EA5" s="32"/>
      <c r="EB5" s="32"/>
      <c r="EC5" s="33"/>
      <c r="ED5" s="32"/>
      <c r="EE5" s="32"/>
      <c r="EG5" s="19" t="s">
        <v>56</v>
      </c>
      <c r="EH5" s="19" t="s">
        <v>80</v>
      </c>
      <c r="EJ5" s="32"/>
      <c r="EK5" s="32"/>
      <c r="EL5" s="33"/>
      <c r="EM5" s="32"/>
      <c r="EN5" s="32"/>
      <c r="EP5" s="19" t="s">
        <v>56</v>
      </c>
      <c r="EQ5" s="19" t="s">
        <v>80</v>
      </c>
      <c r="ES5" s="32"/>
      <c r="ET5" s="32"/>
      <c r="EU5" s="33"/>
      <c r="EV5" s="32"/>
      <c r="EW5" s="32"/>
      <c r="EY5" s="19" t="s">
        <v>56</v>
      </c>
      <c r="EZ5" s="19" t="s">
        <v>80</v>
      </c>
      <c r="FB5" s="32"/>
      <c r="FC5" s="32"/>
      <c r="FD5" s="33"/>
      <c r="FE5" s="32"/>
      <c r="FF5" s="32"/>
      <c r="FH5" s="19" t="s">
        <v>56</v>
      </c>
      <c r="FI5" s="19" t="s">
        <v>80</v>
      </c>
      <c r="FK5" s="32"/>
      <c r="FL5" s="32"/>
      <c r="FM5" s="33"/>
      <c r="FN5" s="32"/>
      <c r="FO5" s="32"/>
      <c r="FQ5" s="19" t="s">
        <v>56</v>
      </c>
      <c r="FR5" s="19" t="s">
        <v>80</v>
      </c>
      <c r="FT5" s="32"/>
      <c r="FU5" s="32"/>
      <c r="FV5" s="33"/>
      <c r="FW5" s="32"/>
      <c r="FX5" s="32"/>
      <c r="FZ5" s="19" t="s">
        <v>56</v>
      </c>
      <c r="GA5" s="19" t="s">
        <v>80</v>
      </c>
      <c r="GC5" s="32"/>
      <c r="GD5" s="32"/>
      <c r="GE5" s="33"/>
      <c r="GF5" s="32"/>
      <c r="GG5" s="32"/>
      <c r="GI5" s="19" t="s">
        <v>56</v>
      </c>
      <c r="GJ5" s="19" t="s">
        <v>80</v>
      </c>
      <c r="GL5" s="32"/>
      <c r="GM5" s="32"/>
      <c r="GN5" s="33"/>
      <c r="GO5" s="32"/>
      <c r="GP5" s="32"/>
      <c r="GR5" s="19" t="s">
        <v>56</v>
      </c>
      <c r="GS5" s="19" t="s">
        <v>80</v>
      </c>
      <c r="GU5" s="32"/>
      <c r="GV5" s="32"/>
      <c r="GW5" s="33"/>
      <c r="GX5" s="32"/>
      <c r="GY5" s="32"/>
      <c r="HA5" s="19" t="s">
        <v>56</v>
      </c>
      <c r="HB5" s="19" t="s">
        <v>80</v>
      </c>
      <c r="HD5" s="32"/>
      <c r="HE5" s="32"/>
      <c r="HF5" s="33"/>
      <c r="HG5" s="32"/>
      <c r="HH5" s="32"/>
      <c r="HJ5" s="19" t="s">
        <v>56</v>
      </c>
      <c r="HK5" s="19" t="s">
        <v>80</v>
      </c>
      <c r="HM5" s="32"/>
      <c r="HN5" s="32"/>
      <c r="HO5" s="33"/>
      <c r="HP5" s="32"/>
      <c r="HQ5" s="32"/>
      <c r="HS5" s="19" t="s">
        <v>56</v>
      </c>
      <c r="HT5" s="19" t="s">
        <v>80</v>
      </c>
      <c r="HV5" s="32"/>
      <c r="HW5" s="32"/>
      <c r="HX5" s="33"/>
      <c r="HY5" s="32"/>
      <c r="HZ5" s="32"/>
      <c r="IB5" s="19" t="s">
        <v>56</v>
      </c>
      <c r="IC5" s="19" t="s">
        <v>80</v>
      </c>
      <c r="IE5" s="32"/>
      <c r="IF5" s="32"/>
      <c r="IG5" s="33"/>
      <c r="IH5" s="32"/>
      <c r="II5" s="32"/>
      <c r="IK5" s="19" t="s">
        <v>56</v>
      </c>
      <c r="IL5" s="19" t="s">
        <v>80</v>
      </c>
      <c r="IN5" s="32"/>
      <c r="IO5" s="32"/>
      <c r="IP5" s="33"/>
      <c r="IQ5" s="32"/>
      <c r="IR5" s="32"/>
      <c r="IT5" s="19" t="s">
        <v>56</v>
      </c>
      <c r="IU5" s="19" t="s">
        <v>80</v>
      </c>
      <c r="IW5" s="32"/>
      <c r="IX5" s="32"/>
      <c r="IY5" s="33"/>
      <c r="IZ5" s="32"/>
      <c r="JA5" s="32"/>
      <c r="JC5" s="19" t="s">
        <v>56</v>
      </c>
      <c r="JD5" s="19" t="s">
        <v>80</v>
      </c>
      <c r="JF5" s="32"/>
      <c r="JG5" s="32"/>
      <c r="JH5" s="33"/>
      <c r="JI5" s="32"/>
      <c r="JJ5" s="32"/>
      <c r="JL5" s="19" t="s">
        <v>56</v>
      </c>
      <c r="JM5" s="19" t="s">
        <v>80</v>
      </c>
      <c r="JO5" s="32"/>
      <c r="JP5" s="32"/>
      <c r="JQ5" s="33"/>
      <c r="JR5" s="32"/>
      <c r="JS5" s="32"/>
      <c r="JU5" s="19" t="s">
        <v>56</v>
      </c>
      <c r="JV5" s="19" t="s">
        <v>80</v>
      </c>
      <c r="JX5" s="32"/>
      <c r="JY5" s="32"/>
      <c r="JZ5" s="33"/>
      <c r="KA5" s="32"/>
      <c r="KB5" s="32"/>
      <c r="KD5" s="19" t="s">
        <v>56</v>
      </c>
      <c r="KE5" s="19" t="s">
        <v>80</v>
      </c>
      <c r="KG5" s="32"/>
      <c r="KH5" s="32"/>
      <c r="KI5" s="33"/>
      <c r="KJ5" s="32"/>
      <c r="KK5" s="32"/>
      <c r="KM5" s="19" t="s">
        <v>56</v>
      </c>
      <c r="KN5" s="19" t="s">
        <v>80</v>
      </c>
      <c r="KP5" s="32"/>
      <c r="KQ5" s="32"/>
      <c r="KR5" s="33"/>
      <c r="KS5" s="32"/>
      <c r="KT5" s="32"/>
      <c r="KV5" s="19" t="s">
        <v>56</v>
      </c>
      <c r="KW5" s="19" t="s">
        <v>80</v>
      </c>
      <c r="KY5" s="32"/>
      <c r="KZ5" s="32"/>
      <c r="LA5" s="33"/>
      <c r="LB5" s="32"/>
      <c r="LC5" s="32"/>
      <c r="LE5" s="19" t="s">
        <v>56</v>
      </c>
      <c r="LF5" s="19" t="s">
        <v>80</v>
      </c>
      <c r="LH5" s="32"/>
      <c r="LI5" s="32"/>
      <c r="LJ5" s="33"/>
      <c r="LK5" s="32"/>
      <c r="LL5" s="32"/>
      <c r="LN5" s="19" t="s">
        <v>56</v>
      </c>
      <c r="LO5" s="19" t="s">
        <v>161</v>
      </c>
      <c r="LQ5" s="32"/>
      <c r="LR5" s="32"/>
      <c r="LS5" s="33"/>
      <c r="LT5" s="32"/>
      <c r="LU5" s="32"/>
      <c r="LW5" s="19" t="s">
        <v>56</v>
      </c>
      <c r="LX5" s="19" t="s">
        <v>160</v>
      </c>
      <c r="LZ5" s="32"/>
      <c r="MA5" s="32"/>
      <c r="MB5" s="33"/>
      <c r="MC5" s="32"/>
      <c r="MD5" s="32"/>
      <c r="MF5" s="19" t="s">
        <v>56</v>
      </c>
      <c r="MG5" s="19" t="s">
        <v>160</v>
      </c>
      <c r="MI5" s="32"/>
      <c r="MJ5" s="32"/>
      <c r="MK5" s="33"/>
      <c r="ML5" s="32"/>
      <c r="MM5" s="32"/>
      <c r="MO5" s="19" t="s">
        <v>56</v>
      </c>
      <c r="MP5" s="19" t="s">
        <v>160</v>
      </c>
      <c r="MR5" s="32"/>
      <c r="MS5" s="32"/>
      <c r="MT5" s="33"/>
      <c r="MU5" s="32"/>
      <c r="MV5" s="32"/>
      <c r="MX5" s="19" t="s">
        <v>56</v>
      </c>
      <c r="MY5" s="19" t="s">
        <v>160</v>
      </c>
      <c r="NA5" s="32"/>
      <c r="NB5" s="32"/>
      <c r="NC5" s="33"/>
      <c r="ND5" s="32"/>
      <c r="NE5" s="32"/>
      <c r="NG5" s="19" t="s">
        <v>56</v>
      </c>
      <c r="NH5" s="19" t="s">
        <v>160</v>
      </c>
      <c r="NJ5" s="32"/>
      <c r="NK5" s="32"/>
      <c r="NL5" s="33"/>
      <c r="NM5" s="32"/>
      <c r="NN5" s="32"/>
      <c r="NP5" s="19" t="s">
        <v>56</v>
      </c>
      <c r="NQ5" s="19" t="s">
        <v>160</v>
      </c>
      <c r="NS5" s="32"/>
      <c r="NT5" s="32"/>
      <c r="NU5" s="33"/>
      <c r="NV5" s="32"/>
      <c r="NW5" s="32"/>
      <c r="NY5" s="19" t="s">
        <v>56</v>
      </c>
      <c r="NZ5" s="19" t="s">
        <v>160</v>
      </c>
      <c r="OB5" s="32"/>
      <c r="OC5" s="32"/>
      <c r="OD5" s="33"/>
      <c r="OE5" s="32"/>
      <c r="OF5" s="32"/>
      <c r="OH5" s="19" t="s">
        <v>56</v>
      </c>
      <c r="OI5" s="19" t="s">
        <v>160</v>
      </c>
      <c r="OK5" s="32"/>
      <c r="OL5" s="32"/>
      <c r="OM5" s="33"/>
      <c r="ON5" s="32"/>
      <c r="OO5" s="32"/>
      <c r="OQ5" s="19" t="s">
        <v>56</v>
      </c>
      <c r="OR5" s="19" t="s">
        <v>160</v>
      </c>
      <c r="OT5" s="32"/>
      <c r="OU5" s="32"/>
      <c r="OV5" s="33"/>
      <c r="OW5" s="32"/>
      <c r="OX5" s="32"/>
      <c r="OZ5" s="19" t="s">
        <v>56</v>
      </c>
      <c r="PA5" s="19" t="s">
        <v>160</v>
      </c>
      <c r="PC5" s="32"/>
      <c r="PD5" s="32"/>
      <c r="PE5" s="33"/>
      <c r="PF5" s="32"/>
      <c r="PG5" s="32"/>
      <c r="PI5" s="19" t="s">
        <v>56</v>
      </c>
      <c r="PJ5" s="19" t="s">
        <v>79</v>
      </c>
      <c r="PL5" s="32"/>
      <c r="PM5" s="32"/>
      <c r="PN5" s="33"/>
      <c r="PO5" s="32"/>
      <c r="PP5" s="32"/>
      <c r="PR5" s="19" t="s">
        <v>56</v>
      </c>
      <c r="PS5" s="19" t="s">
        <v>160</v>
      </c>
      <c r="PU5" s="32"/>
      <c r="PV5" s="32"/>
      <c r="PW5" s="33"/>
      <c r="PX5" s="32"/>
      <c r="PY5" s="32"/>
      <c r="QA5" s="19" t="s">
        <v>56</v>
      </c>
      <c r="QB5" s="19" t="s">
        <v>160</v>
      </c>
      <c r="QD5" s="32"/>
      <c r="QE5" s="32"/>
      <c r="QF5" s="33"/>
      <c r="QG5" s="32"/>
      <c r="QH5" s="32"/>
      <c r="QJ5" s="19" t="s">
        <v>56</v>
      </c>
      <c r="QK5" s="19" t="s">
        <v>160</v>
      </c>
      <c r="QM5" s="32"/>
      <c r="QN5" s="32"/>
      <c r="QO5" s="33"/>
      <c r="QP5" s="32"/>
      <c r="QQ5" s="32"/>
      <c r="QS5" s="19" t="s">
        <v>56</v>
      </c>
      <c r="QT5" s="19" t="s">
        <v>160</v>
      </c>
      <c r="QV5" s="32"/>
      <c r="QW5" s="32"/>
      <c r="QX5" s="33"/>
      <c r="QY5" s="32"/>
      <c r="QZ5" s="32"/>
      <c r="RB5" s="19" t="s">
        <v>56</v>
      </c>
      <c r="RC5" s="19" t="s">
        <v>160</v>
      </c>
      <c r="RE5" s="32"/>
      <c r="RF5" s="32"/>
      <c r="RG5" s="33"/>
      <c r="RH5" s="32"/>
      <c r="RI5" s="32"/>
      <c r="RK5" s="19" t="s">
        <v>56</v>
      </c>
      <c r="RL5" s="19" t="s">
        <v>160</v>
      </c>
      <c r="RN5" s="32"/>
      <c r="RO5" s="32"/>
      <c r="RP5" s="33"/>
      <c r="RQ5" s="32"/>
      <c r="RR5" s="32"/>
      <c r="RT5" s="19" t="s">
        <v>56</v>
      </c>
      <c r="RU5" s="19" t="s">
        <v>160</v>
      </c>
      <c r="RW5" s="32"/>
      <c r="RX5" s="32"/>
      <c r="RY5" s="33"/>
      <c r="RZ5" s="32"/>
      <c r="SA5" s="32"/>
      <c r="SC5" s="19" t="s">
        <v>56</v>
      </c>
      <c r="SD5" s="19" t="s">
        <v>160</v>
      </c>
      <c r="SF5" s="32"/>
      <c r="SG5" s="32"/>
      <c r="SH5" s="33"/>
      <c r="SI5" s="32"/>
      <c r="SJ5" s="32"/>
      <c r="SL5" s="19" t="s">
        <v>56</v>
      </c>
      <c r="SM5" s="19" t="s">
        <v>160</v>
      </c>
      <c r="SO5" s="32"/>
      <c r="SP5" s="32"/>
      <c r="SQ5" s="33"/>
      <c r="SR5" s="32"/>
      <c r="SS5" s="32"/>
      <c r="SU5" s="19" t="s">
        <v>56</v>
      </c>
      <c r="SV5" s="19" t="s">
        <v>160</v>
      </c>
      <c r="SX5" s="32"/>
      <c r="SY5" s="32"/>
      <c r="SZ5" s="33"/>
      <c r="TA5" s="32"/>
      <c r="TB5" s="32"/>
      <c r="TD5" s="19" t="s">
        <v>56</v>
      </c>
      <c r="TE5" s="19" t="s">
        <v>79</v>
      </c>
      <c r="TG5" s="32"/>
      <c r="TH5" s="32"/>
      <c r="TI5" s="33"/>
      <c r="TJ5" s="32"/>
      <c r="TK5" s="32"/>
      <c r="TM5" s="19" t="s">
        <v>56</v>
      </c>
      <c r="TN5" s="19" t="s">
        <v>79</v>
      </c>
      <c r="TP5" s="32"/>
      <c r="TQ5" s="32"/>
      <c r="TR5" s="33"/>
      <c r="TS5" s="32"/>
      <c r="TT5" s="32"/>
      <c r="TV5" s="19" t="s">
        <v>56</v>
      </c>
      <c r="TW5" s="19" t="s">
        <v>79</v>
      </c>
      <c r="TY5" s="32"/>
      <c r="TZ5" s="32"/>
      <c r="UA5" s="33"/>
      <c r="UB5" s="32"/>
      <c r="UC5" s="32"/>
      <c r="UE5" s="19" t="s">
        <v>56</v>
      </c>
      <c r="UF5" s="19" t="s">
        <v>79</v>
      </c>
      <c r="UH5" s="32"/>
      <c r="UI5" s="32"/>
      <c r="UJ5" s="33"/>
      <c r="UK5" s="32"/>
      <c r="UL5" s="32"/>
      <c r="UN5" s="19" t="s">
        <v>56</v>
      </c>
      <c r="UO5" s="19" t="s">
        <v>79</v>
      </c>
      <c r="UQ5" s="32"/>
      <c r="UR5" s="32"/>
      <c r="US5" s="33"/>
      <c r="UT5" s="32"/>
      <c r="UU5" s="32"/>
      <c r="UW5" s="19" t="s">
        <v>56</v>
      </c>
      <c r="UX5" s="19" t="s">
        <v>79</v>
      </c>
      <c r="UZ5" s="32"/>
      <c r="VA5" s="32"/>
      <c r="VB5" s="33"/>
      <c r="VC5" s="32"/>
      <c r="VD5" s="32"/>
      <c r="VF5" s="19" t="s">
        <v>56</v>
      </c>
      <c r="VG5" s="19" t="s">
        <v>79</v>
      </c>
      <c r="VI5" s="32"/>
      <c r="VJ5" s="32"/>
      <c r="VK5" s="33"/>
      <c r="VL5" s="32"/>
      <c r="VM5" s="32"/>
      <c r="VO5" s="19" t="s">
        <v>56</v>
      </c>
      <c r="VP5" s="19" t="s">
        <v>79</v>
      </c>
      <c r="VR5" s="32"/>
      <c r="VS5" s="32"/>
      <c r="VT5" s="33"/>
      <c r="VU5" s="32"/>
      <c r="VV5" s="32"/>
      <c r="VX5" s="19" t="s">
        <v>56</v>
      </c>
      <c r="VY5" s="19" t="s">
        <v>79</v>
      </c>
      <c r="WA5" s="32"/>
      <c r="WB5" s="32"/>
      <c r="WC5" s="33"/>
      <c r="WD5" s="32"/>
      <c r="WE5" s="32"/>
      <c r="WG5" s="19" t="s">
        <v>56</v>
      </c>
      <c r="WH5" s="19" t="s">
        <v>79</v>
      </c>
      <c r="WJ5" s="32"/>
      <c r="WK5" s="32"/>
      <c r="WL5" s="33"/>
      <c r="WM5" s="32"/>
      <c r="WN5" s="32"/>
      <c r="WP5" s="19" t="s">
        <v>56</v>
      </c>
      <c r="WQ5" s="19" t="s">
        <v>79</v>
      </c>
      <c r="WS5" s="32"/>
      <c r="WT5" s="32"/>
      <c r="WU5" s="33"/>
      <c r="WV5" s="32"/>
      <c r="WW5" s="32"/>
      <c r="WY5" s="19" t="s">
        <v>56</v>
      </c>
      <c r="WZ5" s="19" t="s">
        <v>80</v>
      </c>
      <c r="XB5" s="32"/>
      <c r="XC5" s="32"/>
      <c r="XD5" s="33"/>
      <c r="XE5" s="32"/>
      <c r="XF5" s="32"/>
      <c r="XH5" s="19" t="s">
        <v>56</v>
      </c>
      <c r="XI5" s="19" t="s">
        <v>80</v>
      </c>
      <c r="XK5" s="32"/>
      <c r="XL5" s="32"/>
      <c r="XM5" s="33"/>
      <c r="XN5" s="32"/>
      <c r="XO5" s="32"/>
      <c r="XQ5" s="19" t="s">
        <v>56</v>
      </c>
      <c r="XR5" s="19" t="s">
        <v>80</v>
      </c>
      <c r="XT5" s="32"/>
      <c r="XU5" s="32"/>
      <c r="XV5" s="33"/>
      <c r="XW5" s="32"/>
      <c r="XX5" s="32"/>
      <c r="XZ5" s="19" t="s">
        <v>56</v>
      </c>
      <c r="YA5" s="19" t="s">
        <v>80</v>
      </c>
      <c r="YC5" s="32"/>
      <c r="YD5" s="32"/>
      <c r="YE5" s="33"/>
      <c r="YF5" s="32"/>
      <c r="YG5" s="32"/>
      <c r="YI5" s="19" t="s">
        <v>56</v>
      </c>
      <c r="YJ5" s="19" t="s">
        <v>80</v>
      </c>
      <c r="YL5" s="32"/>
      <c r="YM5" s="32"/>
      <c r="YN5" s="33"/>
      <c r="YO5" s="32"/>
      <c r="YP5" s="32"/>
      <c r="YR5" s="19" t="s">
        <v>56</v>
      </c>
      <c r="YS5" s="19" t="s">
        <v>80</v>
      </c>
      <c r="YU5" s="32"/>
      <c r="YV5" s="32"/>
      <c r="YW5" s="33"/>
      <c r="YX5" s="32"/>
      <c r="YY5" s="32"/>
      <c r="ZA5" s="19" t="s">
        <v>56</v>
      </c>
      <c r="ZB5" s="19" t="s">
        <v>80</v>
      </c>
      <c r="ZD5" s="32"/>
      <c r="ZE5" s="32"/>
      <c r="ZF5" s="33"/>
      <c r="ZG5" s="32"/>
      <c r="ZH5" s="32"/>
      <c r="ZJ5" s="19" t="s">
        <v>56</v>
      </c>
      <c r="ZK5" s="19" t="s">
        <v>80</v>
      </c>
      <c r="ZM5" s="32"/>
      <c r="ZN5" s="32"/>
      <c r="ZO5" s="33"/>
      <c r="ZP5" s="32"/>
      <c r="ZQ5" s="32"/>
      <c r="ZS5" s="19" t="s">
        <v>56</v>
      </c>
      <c r="ZT5" s="19" t="s">
        <v>80</v>
      </c>
      <c r="ZV5" s="32"/>
      <c r="ZW5" s="32"/>
      <c r="ZX5" s="33"/>
      <c r="ZY5" s="32"/>
      <c r="ZZ5" s="32"/>
      <c r="AAB5" s="19" t="s">
        <v>56</v>
      </c>
      <c r="AAC5" s="19" t="s">
        <v>80</v>
      </c>
      <c r="AAE5" s="32"/>
      <c r="AAF5" s="32"/>
      <c r="AAG5" s="33"/>
      <c r="AAH5" s="32"/>
      <c r="AAI5" s="32"/>
      <c r="AAK5" s="19" t="s">
        <v>56</v>
      </c>
      <c r="AAL5" s="19" t="s">
        <v>80</v>
      </c>
      <c r="AAN5" s="32"/>
      <c r="AAO5" s="32"/>
      <c r="AAP5" s="33"/>
      <c r="AAQ5" s="32"/>
      <c r="AAR5" s="32"/>
      <c r="AAT5" s="19" t="s">
        <v>56</v>
      </c>
      <c r="AAU5" s="19" t="s">
        <v>80</v>
      </c>
      <c r="AAW5" s="32"/>
      <c r="AAX5" s="32"/>
      <c r="AAY5" s="33"/>
      <c r="AAZ5" s="32"/>
      <c r="ABA5" s="32"/>
      <c r="ABC5" s="19" t="s">
        <v>56</v>
      </c>
      <c r="ABD5" s="19" t="s">
        <v>80</v>
      </c>
      <c r="ABF5" s="32"/>
      <c r="ABG5" s="32"/>
      <c r="ABH5" s="33"/>
      <c r="ABI5" s="32"/>
      <c r="ABJ5" s="32"/>
      <c r="ABL5" s="19" t="s">
        <v>56</v>
      </c>
      <c r="ABM5" s="19" t="s">
        <v>80</v>
      </c>
      <c r="ABO5" s="32"/>
      <c r="ABP5" s="32"/>
      <c r="ABQ5" s="33"/>
      <c r="ABR5" s="32"/>
      <c r="ABS5" s="32"/>
      <c r="ABU5" s="19" t="s">
        <v>56</v>
      </c>
      <c r="ABV5" s="19" t="s">
        <v>80</v>
      </c>
      <c r="ABX5" s="32"/>
      <c r="ABY5" s="32"/>
      <c r="ABZ5" s="33"/>
      <c r="ACA5" s="32"/>
      <c r="ACB5" s="32"/>
      <c r="ACD5" s="19" t="s">
        <v>56</v>
      </c>
      <c r="ACE5" s="19" t="s">
        <v>80</v>
      </c>
      <c r="ACG5" s="32"/>
      <c r="ACH5" s="32"/>
      <c r="ACI5" s="33"/>
      <c r="ACJ5" s="32"/>
      <c r="ACK5" s="32"/>
      <c r="ACM5" s="19" t="s">
        <v>56</v>
      </c>
      <c r="ACN5" s="19" t="s">
        <v>80</v>
      </c>
      <c r="ACP5" s="32"/>
      <c r="ACQ5" s="32"/>
      <c r="ACR5" s="33"/>
      <c r="ACS5" s="32"/>
      <c r="ACT5" s="32"/>
      <c r="ACV5" s="19" t="s">
        <v>56</v>
      </c>
      <c r="ACW5" s="19" t="s">
        <v>80</v>
      </c>
      <c r="ACY5" s="32"/>
      <c r="ACZ5" s="32"/>
      <c r="ADA5" s="33"/>
      <c r="ADB5" s="32"/>
      <c r="ADC5" s="32"/>
      <c r="ADE5" s="19" t="s">
        <v>56</v>
      </c>
      <c r="ADF5" s="19" t="s">
        <v>80</v>
      </c>
      <c r="ADH5" s="32"/>
      <c r="ADI5" s="32"/>
      <c r="ADJ5" s="33"/>
      <c r="ADK5" s="32"/>
      <c r="ADL5" s="32"/>
      <c r="ADN5" s="19" t="s">
        <v>56</v>
      </c>
      <c r="ADO5" s="19" t="s">
        <v>80</v>
      </c>
      <c r="ADQ5" s="32"/>
      <c r="ADR5" s="32"/>
      <c r="ADS5" s="33"/>
      <c r="ADT5" s="32"/>
      <c r="ADU5" s="32"/>
      <c r="ADW5" s="19" t="s">
        <v>56</v>
      </c>
      <c r="ADX5" s="19" t="s">
        <v>80</v>
      </c>
      <c r="ADZ5" s="32"/>
      <c r="AEA5" s="32"/>
      <c r="AEB5" s="33"/>
      <c r="AEC5" s="32"/>
      <c r="AED5" s="32"/>
      <c r="AEF5" s="19" t="s">
        <v>56</v>
      </c>
      <c r="AEG5" s="19" t="s">
        <v>80</v>
      </c>
      <c r="AEI5" s="32"/>
      <c r="AEJ5" s="32"/>
      <c r="AEK5" s="33"/>
      <c r="AEL5" s="32"/>
      <c r="AEM5" s="32"/>
      <c r="AEO5" s="19" t="s">
        <v>56</v>
      </c>
      <c r="AEP5" s="19" t="s">
        <v>80</v>
      </c>
      <c r="AER5" s="32"/>
      <c r="AES5" s="32"/>
      <c r="AET5" s="33"/>
      <c r="AEU5" s="32"/>
      <c r="AEV5" s="32"/>
      <c r="AEX5" s="19" t="s">
        <v>56</v>
      </c>
      <c r="AEY5" s="19" t="s">
        <v>80</v>
      </c>
      <c r="AFA5" s="32"/>
      <c r="AFB5" s="32"/>
      <c r="AFC5" s="33"/>
      <c r="AFD5" s="32"/>
      <c r="AFE5" s="32"/>
      <c r="AFG5" s="19" t="s">
        <v>56</v>
      </c>
      <c r="AFH5" s="19" t="s">
        <v>80</v>
      </c>
      <c r="AFJ5" s="32"/>
      <c r="AFK5" s="32"/>
      <c r="AFL5" s="33"/>
      <c r="AFM5" s="32"/>
      <c r="AFN5" s="32"/>
      <c r="AFP5" s="19" t="s">
        <v>56</v>
      </c>
      <c r="AFQ5" s="19" t="s">
        <v>80</v>
      </c>
      <c r="AFS5" s="32"/>
      <c r="AFT5" s="32"/>
      <c r="AFU5" s="33"/>
      <c r="AFV5" s="32"/>
      <c r="AFW5" s="32"/>
      <c r="AFY5" s="19" t="s">
        <v>56</v>
      </c>
      <c r="AFZ5" s="19" t="s">
        <v>80</v>
      </c>
      <c r="AGB5" s="32"/>
      <c r="AGC5" s="32"/>
      <c r="AGD5" s="33"/>
      <c r="AGE5" s="32"/>
      <c r="AGF5" s="32"/>
      <c r="AGH5" s="19" t="s">
        <v>56</v>
      </c>
      <c r="AGI5" s="19" t="s">
        <v>80</v>
      </c>
      <c r="AGK5" s="32"/>
      <c r="AGL5" s="32"/>
      <c r="AGM5" s="33"/>
      <c r="AGN5" s="32"/>
      <c r="AGO5" s="32"/>
      <c r="AGQ5" s="19" t="s">
        <v>56</v>
      </c>
      <c r="AGR5" s="19" t="s">
        <v>80</v>
      </c>
      <c r="AGT5" s="32"/>
      <c r="AGU5" s="32"/>
      <c r="AGV5" s="33"/>
      <c r="AGW5" s="32"/>
      <c r="AGX5" s="32"/>
      <c r="AGZ5" s="19" t="s">
        <v>56</v>
      </c>
      <c r="AHA5" s="19" t="s">
        <v>80</v>
      </c>
      <c r="AHC5" s="32"/>
      <c r="AHD5" s="32"/>
      <c r="AHE5" s="33"/>
      <c r="AHF5" s="32"/>
      <c r="AHG5" s="32"/>
      <c r="AHI5" s="19" t="s">
        <v>56</v>
      </c>
      <c r="AHJ5" s="19" t="s">
        <v>80</v>
      </c>
      <c r="AHL5" s="32"/>
      <c r="AHM5" s="32"/>
      <c r="AHN5" s="33"/>
      <c r="AHO5" s="32"/>
      <c r="AHP5" s="32"/>
      <c r="AHR5" s="19" t="s">
        <v>56</v>
      </c>
      <c r="AHS5" s="19" t="s">
        <v>80</v>
      </c>
      <c r="AHU5" s="32"/>
      <c r="AHV5" s="32"/>
      <c r="AHW5" s="33"/>
      <c r="AHX5" s="32"/>
      <c r="AHY5" s="32"/>
      <c r="AIA5" s="19" t="s">
        <v>56</v>
      </c>
      <c r="AIB5" s="19" t="s">
        <v>80</v>
      </c>
      <c r="AID5" s="32"/>
      <c r="AIE5" s="32"/>
      <c r="AIF5" s="33"/>
      <c r="AIG5" s="32"/>
      <c r="AIH5" s="32"/>
      <c r="AIJ5" s="19" t="s">
        <v>56</v>
      </c>
      <c r="AIK5" s="19" t="s">
        <v>80</v>
      </c>
      <c r="AIM5" s="32"/>
      <c r="AIN5" s="32"/>
      <c r="AIO5" s="33"/>
      <c r="AIP5" s="32"/>
      <c r="AIQ5" s="32"/>
      <c r="AIS5" s="19" t="s">
        <v>56</v>
      </c>
      <c r="AIT5" s="19" t="s">
        <v>80</v>
      </c>
      <c r="AIV5" s="32"/>
      <c r="AIW5" s="32"/>
      <c r="AIX5" s="33"/>
      <c r="AIY5" s="32"/>
      <c r="AIZ5" s="32"/>
      <c r="AJB5" s="19" t="s">
        <v>56</v>
      </c>
      <c r="AJC5" s="19" t="s">
        <v>80</v>
      </c>
      <c r="AJE5" s="32"/>
      <c r="AJF5" s="32"/>
      <c r="AJG5" s="33"/>
      <c r="AJH5" s="32"/>
      <c r="AJI5" s="32"/>
      <c r="AJK5" s="19" t="s">
        <v>56</v>
      </c>
      <c r="AJL5" s="19" t="s">
        <v>80</v>
      </c>
      <c r="AJN5" s="32"/>
      <c r="AJO5" s="32"/>
      <c r="AJP5" s="33"/>
      <c r="AJQ5" s="32"/>
      <c r="AJR5" s="32"/>
      <c r="AJT5" s="19" t="s">
        <v>56</v>
      </c>
      <c r="AJU5" s="19" t="s">
        <v>80</v>
      </c>
      <c r="AJW5" s="32"/>
      <c r="AJX5" s="32"/>
      <c r="AJY5" s="33"/>
      <c r="AJZ5" s="32"/>
      <c r="AKA5" s="32"/>
      <c r="AKC5" s="19" t="s">
        <v>56</v>
      </c>
      <c r="AKD5" s="19" t="s">
        <v>80</v>
      </c>
      <c r="AKF5" s="32"/>
      <c r="AKG5" s="32"/>
      <c r="AKH5" s="33"/>
      <c r="AKI5" s="32"/>
      <c r="AKJ5" s="32"/>
      <c r="AKL5" s="19" t="s">
        <v>56</v>
      </c>
      <c r="AKM5" s="19" t="s">
        <v>80</v>
      </c>
      <c r="AKO5" s="32"/>
      <c r="AKP5" s="32"/>
      <c r="AKQ5" s="33"/>
      <c r="AKR5" s="32"/>
      <c r="AKS5" s="32"/>
      <c r="AKU5" s="19" t="s">
        <v>56</v>
      </c>
      <c r="AKV5" s="19" t="s">
        <v>80</v>
      </c>
      <c r="AKX5" s="32"/>
      <c r="AKY5" s="32"/>
      <c r="AKZ5" s="33"/>
      <c r="ALA5" s="32"/>
      <c r="ALB5" s="32"/>
      <c r="ALD5" s="19" t="s">
        <v>56</v>
      </c>
      <c r="ALE5" s="19" t="s">
        <v>80</v>
      </c>
      <c r="ALG5" s="32"/>
      <c r="ALH5" s="32"/>
      <c r="ALI5" s="33"/>
      <c r="ALJ5" s="32"/>
      <c r="ALK5" s="32"/>
      <c r="ALM5" s="19" t="s">
        <v>56</v>
      </c>
      <c r="ALN5" s="19" t="s">
        <v>80</v>
      </c>
      <c r="ALP5" s="32"/>
      <c r="ALQ5" s="32"/>
      <c r="ALR5" s="33"/>
      <c r="ALS5" s="32"/>
      <c r="ALT5" s="32"/>
      <c r="ALV5" s="19" t="s">
        <v>56</v>
      </c>
      <c r="ALW5" s="19" t="s">
        <v>80</v>
      </c>
      <c r="ALY5" s="32"/>
      <c r="ALZ5" s="32"/>
      <c r="AMA5" s="33"/>
      <c r="AMB5" s="32"/>
      <c r="AMC5" s="32"/>
      <c r="AME5" s="19" t="s">
        <v>56</v>
      </c>
      <c r="AMF5" s="19" t="s">
        <v>80</v>
      </c>
      <c r="AMH5" s="32"/>
      <c r="AMI5" s="32"/>
      <c r="AMJ5" s="33"/>
      <c r="AMK5" s="32"/>
      <c r="AML5" s="32"/>
      <c r="AMN5" s="19" t="s">
        <v>56</v>
      </c>
      <c r="AMO5" s="19" t="s">
        <v>80</v>
      </c>
      <c r="AMQ5" s="32"/>
      <c r="AMR5" s="32"/>
      <c r="AMS5" s="33"/>
      <c r="AMT5" s="32"/>
      <c r="AMU5" s="32"/>
      <c r="AMW5" s="19" t="s">
        <v>56</v>
      </c>
      <c r="AMX5" s="19" t="s">
        <v>80</v>
      </c>
      <c r="AMZ5" s="32"/>
      <c r="ANA5" s="32"/>
      <c r="ANB5" s="33"/>
      <c r="ANC5" s="32"/>
      <c r="AND5" s="32"/>
      <c r="ANF5" s="19" t="s">
        <v>56</v>
      </c>
      <c r="ANG5" s="19" t="s">
        <v>80</v>
      </c>
      <c r="ANI5" s="32"/>
      <c r="ANJ5" s="32"/>
      <c r="ANK5" s="33"/>
      <c r="ANL5" s="32"/>
      <c r="ANM5" s="32"/>
      <c r="ANO5" s="19" t="s">
        <v>56</v>
      </c>
      <c r="ANP5" s="19" t="s">
        <v>80</v>
      </c>
      <c r="ANR5" s="32"/>
      <c r="ANS5" s="32"/>
      <c r="ANT5" s="33"/>
      <c r="ANU5" s="32"/>
      <c r="ANV5" s="32"/>
      <c r="ANX5" s="19" t="s">
        <v>56</v>
      </c>
      <c r="ANY5" s="19" t="s">
        <v>80</v>
      </c>
      <c r="AOA5" s="32"/>
      <c r="AOB5" s="32"/>
      <c r="AOC5" s="33"/>
      <c r="AOD5" s="32"/>
      <c r="AOE5" s="32"/>
      <c r="AOG5" s="19" t="s">
        <v>56</v>
      </c>
      <c r="AOH5" s="19" t="s">
        <v>80</v>
      </c>
      <c r="AOJ5" s="32"/>
      <c r="AOK5" s="32"/>
      <c r="AOL5" s="33"/>
      <c r="AOM5" s="32"/>
      <c r="AON5" s="32"/>
      <c r="AOP5" s="19" t="s">
        <v>56</v>
      </c>
      <c r="AOQ5" s="19" t="s">
        <v>80</v>
      </c>
      <c r="AOS5" s="32"/>
      <c r="AOT5" s="32"/>
      <c r="AOU5" s="33"/>
      <c r="AOV5" s="32"/>
      <c r="AOW5" s="32"/>
      <c r="AOY5" s="19" t="s">
        <v>56</v>
      </c>
      <c r="AOZ5" s="19" t="s">
        <v>80</v>
      </c>
      <c r="APB5" s="32"/>
      <c r="APC5" s="32"/>
      <c r="APD5" s="33"/>
      <c r="APE5" s="32"/>
      <c r="APF5" s="32"/>
      <c r="APH5" s="19" t="s">
        <v>56</v>
      </c>
      <c r="API5" s="19" t="s">
        <v>80</v>
      </c>
      <c r="APK5" s="32"/>
      <c r="APL5" s="32"/>
      <c r="APM5" s="33"/>
      <c r="APN5" s="32"/>
      <c r="APO5" s="32"/>
      <c r="APQ5" s="19" t="s">
        <v>56</v>
      </c>
      <c r="APR5" s="19" t="s">
        <v>80</v>
      </c>
      <c r="APT5" s="32"/>
      <c r="APU5" s="32"/>
      <c r="APV5" s="33"/>
      <c r="APW5" s="32"/>
      <c r="APX5" s="32"/>
      <c r="APZ5" s="19" t="s">
        <v>56</v>
      </c>
      <c r="AQA5" s="19" t="s">
        <v>80</v>
      </c>
      <c r="AQC5" s="32"/>
      <c r="AQD5" s="32"/>
      <c r="AQE5" s="33"/>
      <c r="AQF5" s="32"/>
      <c r="AQG5" s="32"/>
      <c r="AQI5" s="19" t="s">
        <v>56</v>
      </c>
      <c r="AQJ5" s="19" t="s">
        <v>80</v>
      </c>
      <c r="AQL5" s="32"/>
      <c r="AQM5" s="32"/>
      <c r="AQN5" s="33"/>
      <c r="AQO5" s="32"/>
      <c r="AQP5" s="32"/>
      <c r="AQR5" s="19" t="s">
        <v>56</v>
      </c>
      <c r="AQS5" s="19" t="s">
        <v>80</v>
      </c>
      <c r="AQU5" s="32"/>
      <c r="AQV5" s="32"/>
      <c r="AQW5" s="33"/>
      <c r="AQX5" s="32"/>
      <c r="AQY5" s="32"/>
      <c r="ARA5" s="19" t="s">
        <v>56</v>
      </c>
      <c r="ARB5" s="19" t="s">
        <v>80</v>
      </c>
      <c r="ARD5" s="32"/>
      <c r="ARE5" s="32"/>
      <c r="ARF5" s="33"/>
      <c r="ARG5" s="32"/>
      <c r="ARH5" s="32"/>
      <c r="ARJ5" s="19" t="s">
        <v>56</v>
      </c>
      <c r="ARK5" s="19" t="s">
        <v>80</v>
      </c>
      <c r="ARM5" s="32"/>
      <c r="ARN5" s="32"/>
      <c r="ARO5" s="33"/>
      <c r="ARP5" s="32"/>
      <c r="ARQ5" s="32"/>
      <c r="ARS5" s="19" t="s">
        <v>56</v>
      </c>
      <c r="ART5" s="19" t="s">
        <v>80</v>
      </c>
      <c r="ARV5" s="32"/>
      <c r="ARW5" s="32"/>
      <c r="ARX5" s="33"/>
      <c r="ARY5" s="32"/>
      <c r="ARZ5" s="32"/>
      <c r="ASB5" s="19" t="s">
        <v>56</v>
      </c>
      <c r="ASC5" s="19" t="s">
        <v>80</v>
      </c>
      <c r="ASE5" s="32"/>
      <c r="ASF5" s="32"/>
      <c r="ASG5" s="33"/>
      <c r="ASH5" s="32"/>
      <c r="ASI5" s="32"/>
      <c r="ASK5" s="19" t="s">
        <v>56</v>
      </c>
      <c r="ASL5" s="19" t="s">
        <v>80</v>
      </c>
      <c r="ASN5" s="32"/>
      <c r="ASO5" s="32"/>
      <c r="ASP5" s="33"/>
      <c r="ASQ5" s="32"/>
      <c r="ASR5" s="32"/>
      <c r="AST5" s="19" t="s">
        <v>56</v>
      </c>
      <c r="ASU5" s="19" t="s">
        <v>80</v>
      </c>
      <c r="ASW5" s="32"/>
      <c r="ASX5" s="32"/>
      <c r="ASY5" s="33"/>
      <c r="ASZ5" s="32"/>
      <c r="ATA5" s="32"/>
      <c r="ATC5" s="19" t="s">
        <v>56</v>
      </c>
      <c r="ATD5" s="19" t="s">
        <v>80</v>
      </c>
      <c r="ATF5" s="32"/>
      <c r="ATG5" s="32"/>
      <c r="ATH5" s="33"/>
      <c r="ATI5" s="32"/>
      <c r="ATJ5" s="32"/>
      <c r="ATL5" s="19" t="s">
        <v>56</v>
      </c>
      <c r="ATM5" s="19" t="s">
        <v>80</v>
      </c>
      <c r="ATO5" s="32"/>
      <c r="ATP5" s="32"/>
      <c r="ATQ5" s="33"/>
      <c r="ATR5" s="32"/>
      <c r="ATS5" s="32"/>
      <c r="ATU5" s="19" t="s">
        <v>56</v>
      </c>
      <c r="ATV5" s="19" t="s">
        <v>80</v>
      </c>
      <c r="ATX5" s="32"/>
      <c r="ATY5" s="32"/>
      <c r="ATZ5" s="33"/>
      <c r="AUA5" s="32"/>
      <c r="AUB5" s="32"/>
      <c r="AUD5" s="19" t="s">
        <v>56</v>
      </c>
      <c r="AUE5" s="19" t="s">
        <v>80</v>
      </c>
      <c r="AUG5" s="32"/>
      <c r="AUH5" s="32"/>
      <c r="AUI5" s="33"/>
      <c r="AUJ5" s="32"/>
      <c r="AUK5" s="32"/>
      <c r="AUM5" s="19" t="s">
        <v>56</v>
      </c>
      <c r="AUN5" s="19" t="s">
        <v>80</v>
      </c>
      <c r="AUP5" s="32"/>
      <c r="AUQ5" s="32"/>
      <c r="AUR5" s="33"/>
      <c r="AUS5" s="32"/>
      <c r="AUT5" s="32"/>
      <c r="AUV5" s="19" t="s">
        <v>56</v>
      </c>
      <c r="AUW5" s="19" t="s">
        <v>80</v>
      </c>
      <c r="AUY5" s="32"/>
      <c r="AUZ5" s="32"/>
      <c r="AVA5" s="33"/>
      <c r="AVB5" s="32"/>
      <c r="AVC5" s="32"/>
      <c r="AVE5" s="19" t="s">
        <v>56</v>
      </c>
      <c r="AVF5" s="19" t="s">
        <v>80</v>
      </c>
      <c r="AVH5" s="32"/>
      <c r="AVI5" s="32"/>
      <c r="AVJ5" s="33"/>
      <c r="AVK5" s="32"/>
      <c r="AVL5" s="32"/>
      <c r="AVN5" s="19" t="s">
        <v>56</v>
      </c>
      <c r="AVO5" s="19" t="s">
        <v>80</v>
      </c>
      <c r="AVQ5" s="32"/>
      <c r="AVR5" s="32"/>
      <c r="AVS5" s="33"/>
      <c r="AVT5" s="32"/>
      <c r="AVU5" s="32"/>
      <c r="AVW5" s="19" t="s">
        <v>56</v>
      </c>
      <c r="AVX5" s="19" t="s">
        <v>79</v>
      </c>
      <c r="AVZ5" s="32"/>
      <c r="AWA5" s="32"/>
      <c r="AWB5" s="33"/>
      <c r="AWC5" s="32"/>
      <c r="AWD5" s="32"/>
      <c r="AWF5" s="19" t="s">
        <v>56</v>
      </c>
      <c r="AWG5" s="19" t="s">
        <v>79</v>
      </c>
      <c r="AWI5" s="32"/>
      <c r="AWJ5" s="32"/>
      <c r="AWK5" s="33"/>
      <c r="AWL5" s="32"/>
      <c r="AWM5" s="32"/>
      <c r="AWO5" s="19" t="s">
        <v>56</v>
      </c>
      <c r="AWP5" s="19" t="s">
        <v>79</v>
      </c>
      <c r="AWR5" s="32"/>
      <c r="AWS5" s="32"/>
      <c r="AWT5" s="33"/>
      <c r="AWU5" s="32"/>
      <c r="AWV5" s="32"/>
      <c r="AWX5" s="19" t="s">
        <v>56</v>
      </c>
      <c r="AWY5" s="19" t="s">
        <v>79</v>
      </c>
      <c r="AXA5" s="32"/>
      <c r="AXB5" s="32"/>
      <c r="AXC5" s="33"/>
      <c r="AXD5" s="32"/>
      <c r="AXE5" s="32"/>
      <c r="AXG5" s="19" t="s">
        <v>56</v>
      </c>
      <c r="AXH5" s="19" t="s">
        <v>79</v>
      </c>
      <c r="AXJ5" s="32"/>
      <c r="AXK5" s="32"/>
      <c r="AXL5" s="33"/>
      <c r="AXM5" s="32"/>
      <c r="AXN5" s="32"/>
      <c r="AXP5" s="19" t="s">
        <v>56</v>
      </c>
      <c r="AXQ5" s="19" t="s">
        <v>79</v>
      </c>
      <c r="AXS5" s="32"/>
      <c r="AXT5" s="32"/>
      <c r="AXU5" s="33"/>
      <c r="AXV5" s="32"/>
      <c r="AXW5" s="32"/>
      <c r="AXY5" s="19" t="s">
        <v>56</v>
      </c>
      <c r="AXZ5" s="19" t="s">
        <v>79</v>
      </c>
      <c r="AYB5" s="32"/>
      <c r="AYC5" s="32"/>
      <c r="AYD5" s="33"/>
      <c r="AYE5" s="32"/>
      <c r="AYF5" s="32"/>
      <c r="AYH5" s="19" t="s">
        <v>56</v>
      </c>
      <c r="AYI5" s="19" t="s">
        <v>79</v>
      </c>
      <c r="AYK5" s="32"/>
      <c r="AYL5" s="32"/>
      <c r="AYM5" s="33"/>
      <c r="AYN5" s="32"/>
      <c r="AYO5" s="32"/>
      <c r="AYQ5" s="19" t="s">
        <v>56</v>
      </c>
      <c r="AYR5" s="19" t="s">
        <v>79</v>
      </c>
      <c r="AYT5" s="32"/>
      <c r="AYU5" s="32"/>
      <c r="AYV5" s="33"/>
      <c r="AYW5" s="32"/>
      <c r="AYX5" s="32"/>
      <c r="AYZ5" s="19" t="s">
        <v>56</v>
      </c>
      <c r="AZA5" s="19" t="s">
        <v>79</v>
      </c>
      <c r="AZC5" s="32"/>
      <c r="AZD5" s="32"/>
      <c r="AZE5" s="33"/>
      <c r="AZF5" s="32"/>
      <c r="AZG5" s="32"/>
      <c r="AZI5" s="19" t="s">
        <v>56</v>
      </c>
      <c r="AZJ5" s="19" t="s">
        <v>79</v>
      </c>
      <c r="AZL5" s="32"/>
      <c r="AZM5" s="32"/>
      <c r="AZN5" s="33"/>
      <c r="AZO5" s="32"/>
      <c r="AZP5" s="32"/>
      <c r="AZR5" s="19" t="s">
        <v>56</v>
      </c>
      <c r="AZS5" s="19" t="s">
        <v>79</v>
      </c>
      <c r="AZU5" s="32"/>
      <c r="AZV5" s="32"/>
      <c r="AZW5" s="33"/>
      <c r="AZX5" s="32"/>
      <c r="AZY5" s="32"/>
      <c r="BAA5" s="19" t="s">
        <v>56</v>
      </c>
      <c r="BAB5" s="19" t="s">
        <v>79</v>
      </c>
      <c r="BAD5" s="32"/>
      <c r="BAE5" s="32"/>
      <c r="BAF5" s="33"/>
      <c r="BAG5" s="32"/>
      <c r="BAH5" s="32"/>
      <c r="BAJ5" s="19" t="s">
        <v>56</v>
      </c>
      <c r="BAK5" s="19" t="s">
        <v>79</v>
      </c>
      <c r="BAM5" s="32"/>
      <c r="BAN5" s="32"/>
      <c r="BAO5" s="33"/>
      <c r="BAP5" s="32"/>
      <c r="BAQ5" s="32"/>
      <c r="BAS5" s="19" t="s">
        <v>56</v>
      </c>
      <c r="BAT5" s="19" t="s">
        <v>79</v>
      </c>
      <c r="BAV5" s="32"/>
      <c r="BAW5" s="32"/>
      <c r="BAX5" s="33"/>
      <c r="BAY5" s="32"/>
      <c r="BAZ5" s="32"/>
      <c r="BBB5" s="19" t="s">
        <v>56</v>
      </c>
      <c r="BBC5" s="19" t="s">
        <v>79</v>
      </c>
      <c r="BBE5" s="32"/>
      <c r="BBF5" s="32"/>
      <c r="BBG5" s="33"/>
      <c r="BBH5" s="32"/>
      <c r="BBI5" s="32"/>
      <c r="BBK5" s="19" t="s">
        <v>56</v>
      </c>
      <c r="BBL5" s="19" t="s">
        <v>79</v>
      </c>
      <c r="BBN5" s="32"/>
      <c r="BBO5" s="32"/>
      <c r="BBP5" s="33"/>
      <c r="BBQ5" s="32"/>
      <c r="BBR5" s="32"/>
      <c r="BBT5" s="19" t="s">
        <v>56</v>
      </c>
      <c r="BBU5" s="19" t="s">
        <v>79</v>
      </c>
      <c r="BBW5" s="32"/>
      <c r="BBX5" s="32"/>
      <c r="BBY5" s="33"/>
      <c r="BBZ5" s="32"/>
      <c r="BCA5" s="32"/>
      <c r="BCC5" s="19" t="s">
        <v>56</v>
      </c>
      <c r="BCD5" s="19" t="s">
        <v>79</v>
      </c>
      <c r="BCF5" s="32"/>
      <c r="BCG5" s="32"/>
      <c r="BCH5" s="33"/>
      <c r="BCI5" s="32"/>
      <c r="BCJ5" s="32"/>
      <c r="BCL5" s="19" t="s">
        <v>56</v>
      </c>
      <c r="BCM5" s="19" t="s">
        <v>79</v>
      </c>
      <c r="BCO5" s="32"/>
      <c r="BCP5" s="32"/>
      <c r="BCQ5" s="33"/>
      <c r="BCR5" s="32"/>
      <c r="BCS5" s="32"/>
      <c r="BCU5" s="19" t="s">
        <v>56</v>
      </c>
      <c r="BCV5" s="19" t="s">
        <v>79</v>
      </c>
      <c r="BCX5" s="32"/>
      <c r="BCY5" s="32"/>
      <c r="BCZ5" s="33"/>
      <c r="BDA5" s="32"/>
      <c r="BDB5" s="32"/>
      <c r="BDD5" s="19" t="s">
        <v>56</v>
      </c>
      <c r="BDE5" s="19" t="s">
        <v>79</v>
      </c>
      <c r="BDG5" s="32"/>
      <c r="BDH5" s="32"/>
      <c r="BDI5" s="33"/>
      <c r="BDJ5" s="32"/>
      <c r="BDK5" s="32"/>
      <c r="BDM5" s="19" t="s">
        <v>56</v>
      </c>
      <c r="BDN5" s="19" t="s">
        <v>79</v>
      </c>
      <c r="BDP5" s="32"/>
      <c r="BDQ5" s="32"/>
      <c r="BDR5" s="33"/>
      <c r="BDS5" s="32"/>
      <c r="BDT5" s="32"/>
      <c r="BDV5" s="19" t="s">
        <v>56</v>
      </c>
      <c r="BDW5" s="19" t="s">
        <v>79</v>
      </c>
      <c r="BDY5" s="32"/>
      <c r="BDZ5" s="32"/>
      <c r="BEA5" s="33"/>
      <c r="BEB5" s="32"/>
      <c r="BEC5" s="32"/>
      <c r="BEE5" s="19" t="s">
        <v>56</v>
      </c>
      <c r="BEF5" s="19" t="s">
        <v>79</v>
      </c>
      <c r="BEH5" s="32"/>
      <c r="BEI5" s="32"/>
      <c r="BEJ5" s="33"/>
      <c r="BEK5" s="32"/>
      <c r="BEL5" s="32"/>
      <c r="BEN5" s="19" t="s">
        <v>56</v>
      </c>
      <c r="BEO5" s="19" t="s">
        <v>79</v>
      </c>
      <c r="BEQ5" s="32"/>
      <c r="BER5" s="32"/>
      <c r="BES5" s="33"/>
      <c r="BET5" s="32"/>
      <c r="BEU5" s="32"/>
      <c r="BEW5" s="19" t="s">
        <v>56</v>
      </c>
      <c r="BEX5" s="19" t="s">
        <v>79</v>
      </c>
      <c r="BEZ5" s="32"/>
      <c r="BFA5" s="32"/>
      <c r="BFB5" s="33"/>
      <c r="BFC5" s="32"/>
      <c r="BFD5" s="32"/>
      <c r="BFF5" s="19" t="s">
        <v>56</v>
      </c>
      <c r="BFG5" s="19" t="s">
        <v>79</v>
      </c>
      <c r="BFI5" s="32"/>
      <c r="BFJ5" s="32"/>
      <c r="BFK5" s="33"/>
      <c r="BFL5" s="32"/>
      <c r="BFM5" s="32"/>
      <c r="BFO5" s="19" t="s">
        <v>56</v>
      </c>
      <c r="BFP5" s="19" t="s">
        <v>79</v>
      </c>
      <c r="BFR5" s="32"/>
      <c r="BFS5" s="32"/>
      <c r="BFT5" s="33"/>
      <c r="BFU5" s="32"/>
      <c r="BFV5" s="32"/>
      <c r="BFX5" s="19" t="s">
        <v>56</v>
      </c>
      <c r="BFY5" s="19" t="s">
        <v>79</v>
      </c>
      <c r="BGA5" s="32"/>
      <c r="BGB5" s="32"/>
      <c r="BGC5" s="33"/>
      <c r="BGD5" s="32"/>
      <c r="BGE5" s="32"/>
      <c r="BGG5" s="19" t="s">
        <v>56</v>
      </c>
      <c r="BGH5" s="19" t="s">
        <v>79</v>
      </c>
      <c r="BGJ5" s="32"/>
      <c r="BGK5" s="32"/>
      <c r="BGL5" s="33"/>
      <c r="BGM5" s="32"/>
      <c r="BGN5" s="32"/>
      <c r="BGP5" s="19" t="s">
        <v>56</v>
      </c>
      <c r="BGQ5" s="19" t="s">
        <v>79</v>
      </c>
      <c r="BGS5" s="32"/>
      <c r="BGT5" s="32"/>
      <c r="BGU5" s="33"/>
      <c r="BGV5" s="32"/>
      <c r="BGW5" s="32"/>
      <c r="BGY5" s="19" t="s">
        <v>56</v>
      </c>
      <c r="BGZ5" s="19" t="s">
        <v>79</v>
      </c>
      <c r="BHB5" s="32"/>
      <c r="BHC5" s="32"/>
      <c r="BHD5" s="33"/>
      <c r="BHE5" s="32"/>
      <c r="BHF5" s="32"/>
    </row>
    <row r="6" spans="2:1566" ht="14.25" thickBot="1" x14ac:dyDescent="0.2">
      <c r="B6" s="19" t="s">
        <v>69</v>
      </c>
      <c r="C6" s="19" t="s">
        <v>103</v>
      </c>
      <c r="K6" s="19" t="s">
        <v>69</v>
      </c>
      <c r="L6" s="19" t="s">
        <v>103</v>
      </c>
      <c r="T6" s="19" t="s">
        <v>69</v>
      </c>
      <c r="U6" s="19" t="s">
        <v>103</v>
      </c>
      <c r="AC6" s="19" t="s">
        <v>69</v>
      </c>
      <c r="AD6" s="19" t="s">
        <v>103</v>
      </c>
      <c r="AL6" s="19" t="s">
        <v>69</v>
      </c>
      <c r="AM6" s="19" t="s">
        <v>103</v>
      </c>
      <c r="AU6" s="19" t="s">
        <v>69</v>
      </c>
      <c r="AV6" s="19" t="s">
        <v>103</v>
      </c>
      <c r="BD6" s="19" t="s">
        <v>69</v>
      </c>
      <c r="BE6" s="19" t="s">
        <v>103</v>
      </c>
      <c r="BM6" s="19" t="s">
        <v>69</v>
      </c>
      <c r="BN6" s="19" t="s">
        <v>103</v>
      </c>
      <c r="BV6" s="19" t="s">
        <v>69</v>
      </c>
      <c r="BW6" s="19" t="s">
        <v>103</v>
      </c>
      <c r="CE6" s="19" t="s">
        <v>69</v>
      </c>
      <c r="CF6" s="19" t="s">
        <v>103</v>
      </c>
      <c r="CN6" s="19" t="s">
        <v>69</v>
      </c>
      <c r="CO6" s="19" t="s">
        <v>103</v>
      </c>
      <c r="CW6" s="19" t="s">
        <v>69</v>
      </c>
      <c r="CX6" s="19" t="s">
        <v>103</v>
      </c>
      <c r="DF6" s="19" t="s">
        <v>69</v>
      </c>
      <c r="DG6" s="19" t="s">
        <v>104</v>
      </c>
      <c r="DO6" s="19" t="s">
        <v>69</v>
      </c>
      <c r="DP6" s="19" t="s">
        <v>104</v>
      </c>
      <c r="DX6" s="19" t="s">
        <v>69</v>
      </c>
      <c r="DY6" s="19" t="s">
        <v>104</v>
      </c>
      <c r="EG6" s="19" t="s">
        <v>69</v>
      </c>
      <c r="EH6" s="19" t="s">
        <v>104</v>
      </c>
      <c r="EP6" s="19" t="s">
        <v>69</v>
      </c>
      <c r="EQ6" s="19" t="s">
        <v>104</v>
      </c>
      <c r="EY6" s="19" t="s">
        <v>69</v>
      </c>
      <c r="EZ6" s="19" t="s">
        <v>104</v>
      </c>
      <c r="FH6" s="19" t="s">
        <v>69</v>
      </c>
      <c r="FI6" s="19" t="s">
        <v>104</v>
      </c>
      <c r="FQ6" s="19" t="s">
        <v>69</v>
      </c>
      <c r="FR6" s="19" t="s">
        <v>104</v>
      </c>
      <c r="FZ6" s="19" t="s">
        <v>69</v>
      </c>
      <c r="GA6" s="19" t="s">
        <v>104</v>
      </c>
      <c r="GI6" s="19" t="s">
        <v>69</v>
      </c>
      <c r="GJ6" s="19" t="s">
        <v>104</v>
      </c>
      <c r="GR6" s="19" t="s">
        <v>69</v>
      </c>
      <c r="GS6" s="19" t="s">
        <v>104</v>
      </c>
      <c r="HA6" s="19" t="s">
        <v>69</v>
      </c>
      <c r="HB6" s="19" t="s">
        <v>104</v>
      </c>
      <c r="HJ6" s="19" t="s">
        <v>69</v>
      </c>
      <c r="HK6" s="19" t="s">
        <v>78</v>
      </c>
      <c r="HS6" s="19" t="s">
        <v>69</v>
      </c>
      <c r="HT6" s="19" t="s">
        <v>78</v>
      </c>
      <c r="IB6" s="19" t="s">
        <v>69</v>
      </c>
      <c r="IC6" s="19" t="s">
        <v>78</v>
      </c>
      <c r="IK6" s="19" t="s">
        <v>69</v>
      </c>
      <c r="IL6" s="19" t="s">
        <v>78</v>
      </c>
      <c r="IT6" s="19" t="s">
        <v>69</v>
      </c>
      <c r="IU6" s="19" t="s">
        <v>78</v>
      </c>
      <c r="JC6" s="19" t="s">
        <v>69</v>
      </c>
      <c r="JD6" s="19" t="s">
        <v>78</v>
      </c>
      <c r="JL6" s="19" t="s">
        <v>69</v>
      </c>
      <c r="JM6" s="19" t="s">
        <v>78</v>
      </c>
      <c r="JU6" s="19" t="s">
        <v>69</v>
      </c>
      <c r="JV6" s="19" t="s">
        <v>78</v>
      </c>
      <c r="KD6" s="19" t="s">
        <v>69</v>
      </c>
      <c r="KE6" s="19" t="s">
        <v>78</v>
      </c>
      <c r="KM6" s="19" t="s">
        <v>69</v>
      </c>
      <c r="KN6" s="19" t="s">
        <v>78</v>
      </c>
      <c r="KV6" s="19" t="s">
        <v>69</v>
      </c>
      <c r="KW6" s="19" t="s">
        <v>78</v>
      </c>
      <c r="LE6" s="19" t="s">
        <v>69</v>
      </c>
      <c r="LF6" s="19" t="s">
        <v>78</v>
      </c>
      <c r="LN6" s="19" t="s">
        <v>69</v>
      </c>
      <c r="LO6" s="19" t="s">
        <v>103</v>
      </c>
      <c r="LW6" s="19" t="s">
        <v>69</v>
      </c>
      <c r="LX6" s="19" t="s">
        <v>103</v>
      </c>
      <c r="MF6" s="19" t="s">
        <v>69</v>
      </c>
      <c r="MG6" s="19" t="s">
        <v>103</v>
      </c>
      <c r="MO6" s="19" t="s">
        <v>69</v>
      </c>
      <c r="MP6" s="19" t="s">
        <v>103</v>
      </c>
      <c r="MX6" s="19" t="s">
        <v>69</v>
      </c>
      <c r="MY6" s="19" t="s">
        <v>103</v>
      </c>
      <c r="NG6" s="19" t="s">
        <v>69</v>
      </c>
      <c r="NH6" s="19" t="s">
        <v>103</v>
      </c>
      <c r="NP6" s="19" t="s">
        <v>69</v>
      </c>
      <c r="NQ6" s="19" t="s">
        <v>103</v>
      </c>
      <c r="NY6" s="19" t="s">
        <v>69</v>
      </c>
      <c r="NZ6" s="19" t="s">
        <v>103</v>
      </c>
      <c r="OH6" s="19" t="s">
        <v>69</v>
      </c>
      <c r="OI6" s="19" t="s">
        <v>103</v>
      </c>
      <c r="OQ6" s="19" t="s">
        <v>69</v>
      </c>
      <c r="OR6" s="19" t="s">
        <v>103</v>
      </c>
      <c r="OZ6" s="19" t="s">
        <v>69</v>
      </c>
      <c r="PA6" s="19" t="s">
        <v>103</v>
      </c>
      <c r="PI6" s="19" t="s">
        <v>69</v>
      </c>
      <c r="PJ6" s="19" t="s">
        <v>104</v>
      </c>
      <c r="PR6" s="19" t="s">
        <v>69</v>
      </c>
      <c r="PS6" s="19" t="s">
        <v>104</v>
      </c>
      <c r="QA6" s="19" t="s">
        <v>69</v>
      </c>
      <c r="QB6" s="19" t="s">
        <v>104</v>
      </c>
      <c r="QJ6" s="19" t="s">
        <v>69</v>
      </c>
      <c r="QK6" s="19" t="s">
        <v>104</v>
      </c>
      <c r="QS6" s="19" t="s">
        <v>69</v>
      </c>
      <c r="QT6" s="19" t="s">
        <v>104</v>
      </c>
      <c r="RB6" s="19" t="s">
        <v>69</v>
      </c>
      <c r="RC6" s="19" t="s">
        <v>104</v>
      </c>
      <c r="RK6" s="19" t="s">
        <v>69</v>
      </c>
      <c r="RL6" s="19" t="s">
        <v>104</v>
      </c>
      <c r="RT6" s="19" t="s">
        <v>69</v>
      </c>
      <c r="RU6" s="19" t="s">
        <v>104</v>
      </c>
      <c r="SC6" s="19" t="s">
        <v>69</v>
      </c>
      <c r="SD6" s="19" t="s">
        <v>104</v>
      </c>
      <c r="SL6" s="19" t="s">
        <v>69</v>
      </c>
      <c r="SM6" s="19" t="s">
        <v>104</v>
      </c>
      <c r="SU6" s="19" t="s">
        <v>69</v>
      </c>
      <c r="SV6" s="19" t="s">
        <v>104</v>
      </c>
      <c r="TD6" s="19" t="s">
        <v>69</v>
      </c>
      <c r="TE6" s="19" t="s">
        <v>78</v>
      </c>
      <c r="TM6" s="19" t="s">
        <v>69</v>
      </c>
      <c r="TN6" s="19" t="s">
        <v>78</v>
      </c>
      <c r="TV6" s="19" t="s">
        <v>69</v>
      </c>
      <c r="TW6" s="19" t="s">
        <v>78</v>
      </c>
      <c r="UE6" s="19" t="s">
        <v>69</v>
      </c>
      <c r="UF6" s="19" t="s">
        <v>78</v>
      </c>
      <c r="UN6" s="19" t="s">
        <v>69</v>
      </c>
      <c r="UO6" s="19" t="s">
        <v>78</v>
      </c>
      <c r="UW6" s="19" t="s">
        <v>69</v>
      </c>
      <c r="UX6" s="19" t="s">
        <v>78</v>
      </c>
      <c r="VF6" s="19" t="s">
        <v>69</v>
      </c>
      <c r="VG6" s="19" t="s">
        <v>78</v>
      </c>
      <c r="VO6" s="19" t="s">
        <v>69</v>
      </c>
      <c r="VP6" s="19" t="s">
        <v>78</v>
      </c>
      <c r="VX6" s="19" t="s">
        <v>69</v>
      </c>
      <c r="VY6" s="19" t="s">
        <v>78</v>
      </c>
      <c r="WG6" s="19" t="s">
        <v>69</v>
      </c>
      <c r="WH6" s="19" t="s">
        <v>78</v>
      </c>
      <c r="WP6" s="19" t="s">
        <v>69</v>
      </c>
      <c r="WQ6" s="19" t="s">
        <v>78</v>
      </c>
      <c r="WY6" s="19" t="s">
        <v>69</v>
      </c>
      <c r="WZ6" s="19" t="s">
        <v>103</v>
      </c>
      <c r="XH6" s="19" t="s">
        <v>69</v>
      </c>
      <c r="XI6" s="19" t="s">
        <v>103</v>
      </c>
      <c r="XQ6" s="19" t="s">
        <v>69</v>
      </c>
      <c r="XR6" s="19" t="s">
        <v>103</v>
      </c>
      <c r="XZ6" s="19" t="s">
        <v>69</v>
      </c>
      <c r="YA6" s="19" t="s">
        <v>103</v>
      </c>
      <c r="YI6" s="19" t="s">
        <v>69</v>
      </c>
      <c r="YJ6" s="19" t="s">
        <v>103</v>
      </c>
      <c r="YR6" s="19" t="s">
        <v>69</v>
      </c>
      <c r="YS6" s="19" t="s">
        <v>103</v>
      </c>
      <c r="ZA6" s="19" t="s">
        <v>69</v>
      </c>
      <c r="ZB6" s="19" t="s">
        <v>103</v>
      </c>
      <c r="ZJ6" s="19" t="s">
        <v>69</v>
      </c>
      <c r="ZK6" s="19" t="s">
        <v>103</v>
      </c>
      <c r="ZS6" s="19" t="s">
        <v>69</v>
      </c>
      <c r="ZT6" s="19" t="s">
        <v>103</v>
      </c>
      <c r="AAB6" s="19" t="s">
        <v>69</v>
      </c>
      <c r="AAC6" s="19" t="s">
        <v>103</v>
      </c>
      <c r="AAK6" s="19" t="s">
        <v>69</v>
      </c>
      <c r="AAL6" s="19" t="s">
        <v>103</v>
      </c>
      <c r="AAT6" s="19" t="s">
        <v>69</v>
      </c>
      <c r="AAU6" s="19" t="s">
        <v>103</v>
      </c>
      <c r="ABC6" s="19" t="s">
        <v>69</v>
      </c>
      <c r="ABD6" s="19" t="s">
        <v>104</v>
      </c>
      <c r="ABL6" s="19" t="s">
        <v>69</v>
      </c>
      <c r="ABM6" s="19" t="s">
        <v>104</v>
      </c>
      <c r="ABU6" s="19" t="s">
        <v>69</v>
      </c>
      <c r="ABV6" s="19" t="s">
        <v>104</v>
      </c>
      <c r="ACD6" s="19" t="s">
        <v>69</v>
      </c>
      <c r="ACE6" s="19" t="s">
        <v>104</v>
      </c>
      <c r="ACM6" s="19" t="s">
        <v>69</v>
      </c>
      <c r="ACN6" s="19" t="s">
        <v>104</v>
      </c>
      <c r="ACV6" s="19" t="s">
        <v>69</v>
      </c>
      <c r="ACW6" s="19" t="s">
        <v>104</v>
      </c>
      <c r="ADE6" s="19" t="s">
        <v>69</v>
      </c>
      <c r="ADF6" s="19" t="s">
        <v>104</v>
      </c>
      <c r="ADN6" s="19" t="s">
        <v>69</v>
      </c>
      <c r="ADO6" s="19" t="s">
        <v>104</v>
      </c>
      <c r="ADW6" s="19" t="s">
        <v>69</v>
      </c>
      <c r="ADX6" s="19" t="s">
        <v>104</v>
      </c>
      <c r="AEF6" s="19" t="s">
        <v>69</v>
      </c>
      <c r="AEG6" s="19" t="s">
        <v>104</v>
      </c>
      <c r="AEO6" s="19" t="s">
        <v>69</v>
      </c>
      <c r="AEP6" s="19" t="s">
        <v>104</v>
      </c>
      <c r="AEX6" s="19" t="s">
        <v>69</v>
      </c>
      <c r="AEY6" s="19" t="s">
        <v>104</v>
      </c>
      <c r="AFG6" s="19" t="s">
        <v>69</v>
      </c>
      <c r="AFH6" s="19" t="s">
        <v>78</v>
      </c>
      <c r="AFP6" s="19" t="s">
        <v>69</v>
      </c>
      <c r="AFQ6" s="19" t="s">
        <v>78</v>
      </c>
      <c r="AFY6" s="19" t="s">
        <v>69</v>
      </c>
      <c r="AFZ6" s="19" t="s">
        <v>78</v>
      </c>
      <c r="AGH6" s="19" t="s">
        <v>69</v>
      </c>
      <c r="AGI6" s="19" t="s">
        <v>78</v>
      </c>
      <c r="AGQ6" s="19" t="s">
        <v>69</v>
      </c>
      <c r="AGR6" s="19" t="s">
        <v>78</v>
      </c>
      <c r="AGZ6" s="19" t="s">
        <v>69</v>
      </c>
      <c r="AHA6" s="19" t="s">
        <v>78</v>
      </c>
      <c r="AHI6" s="19" t="s">
        <v>69</v>
      </c>
      <c r="AHJ6" s="19" t="s">
        <v>78</v>
      </c>
      <c r="AHR6" s="19" t="s">
        <v>69</v>
      </c>
      <c r="AHS6" s="19" t="s">
        <v>78</v>
      </c>
      <c r="AIA6" s="19" t="s">
        <v>69</v>
      </c>
      <c r="AIB6" s="19" t="s">
        <v>78</v>
      </c>
      <c r="AIJ6" s="19" t="s">
        <v>69</v>
      </c>
      <c r="AIK6" s="19" t="s">
        <v>78</v>
      </c>
      <c r="AIS6" s="19" t="s">
        <v>69</v>
      </c>
      <c r="AIT6" s="19" t="s">
        <v>78</v>
      </c>
      <c r="AJB6" s="19" t="s">
        <v>69</v>
      </c>
      <c r="AJC6" s="19" t="s">
        <v>78</v>
      </c>
      <c r="AJK6" s="19" t="s">
        <v>69</v>
      </c>
      <c r="AJL6" s="19" t="s">
        <v>103</v>
      </c>
      <c r="AJT6" s="19" t="s">
        <v>69</v>
      </c>
      <c r="AJU6" s="19" t="s">
        <v>103</v>
      </c>
      <c r="AKC6" s="19" t="s">
        <v>69</v>
      </c>
      <c r="AKD6" s="19" t="s">
        <v>103</v>
      </c>
      <c r="AKL6" s="19" t="s">
        <v>69</v>
      </c>
      <c r="AKM6" s="19" t="s">
        <v>103</v>
      </c>
      <c r="AKU6" s="19" t="s">
        <v>69</v>
      </c>
      <c r="AKV6" s="19" t="s">
        <v>103</v>
      </c>
      <c r="ALD6" s="19" t="s">
        <v>69</v>
      </c>
      <c r="ALE6" s="19" t="s">
        <v>103</v>
      </c>
      <c r="ALM6" s="19" t="s">
        <v>69</v>
      </c>
      <c r="ALN6" s="19" t="s">
        <v>103</v>
      </c>
      <c r="ALV6" s="19" t="s">
        <v>69</v>
      </c>
      <c r="ALW6" s="19" t="s">
        <v>103</v>
      </c>
      <c r="AME6" s="19" t="s">
        <v>69</v>
      </c>
      <c r="AMF6" s="19" t="s">
        <v>103</v>
      </c>
      <c r="AMN6" s="19" t="s">
        <v>69</v>
      </c>
      <c r="AMO6" s="19" t="s">
        <v>103</v>
      </c>
      <c r="AMW6" s="19" t="s">
        <v>69</v>
      </c>
      <c r="AMX6" s="19" t="s">
        <v>103</v>
      </c>
      <c r="ANF6" s="19" t="s">
        <v>69</v>
      </c>
      <c r="ANG6" s="19" t="s">
        <v>103</v>
      </c>
      <c r="ANO6" s="19" t="s">
        <v>69</v>
      </c>
      <c r="ANP6" s="19" t="s">
        <v>104</v>
      </c>
      <c r="ANX6" s="19" t="s">
        <v>69</v>
      </c>
      <c r="ANY6" s="19" t="s">
        <v>104</v>
      </c>
      <c r="AOG6" s="19" t="s">
        <v>69</v>
      </c>
      <c r="AOH6" s="19" t="s">
        <v>104</v>
      </c>
      <c r="AOP6" s="19" t="s">
        <v>69</v>
      </c>
      <c r="AOQ6" s="19" t="s">
        <v>104</v>
      </c>
      <c r="AOY6" s="19" t="s">
        <v>69</v>
      </c>
      <c r="AOZ6" s="19" t="s">
        <v>104</v>
      </c>
      <c r="APH6" s="19" t="s">
        <v>69</v>
      </c>
      <c r="API6" s="19" t="s">
        <v>104</v>
      </c>
      <c r="APQ6" s="19" t="s">
        <v>69</v>
      </c>
      <c r="APR6" s="19" t="s">
        <v>104</v>
      </c>
      <c r="APZ6" s="19" t="s">
        <v>69</v>
      </c>
      <c r="AQA6" s="19" t="s">
        <v>104</v>
      </c>
      <c r="AQI6" s="19" t="s">
        <v>69</v>
      </c>
      <c r="AQJ6" s="19" t="s">
        <v>104</v>
      </c>
      <c r="AQR6" s="19" t="s">
        <v>69</v>
      </c>
      <c r="AQS6" s="19" t="s">
        <v>104</v>
      </c>
      <c r="ARA6" s="19" t="s">
        <v>69</v>
      </c>
      <c r="ARB6" s="19" t="s">
        <v>104</v>
      </c>
      <c r="ARJ6" s="19" t="s">
        <v>69</v>
      </c>
      <c r="ARK6" s="19" t="s">
        <v>104</v>
      </c>
      <c r="ARS6" s="19" t="s">
        <v>69</v>
      </c>
      <c r="ART6" s="19" t="s">
        <v>78</v>
      </c>
      <c r="ASB6" s="19" t="s">
        <v>69</v>
      </c>
      <c r="ASC6" s="19" t="s">
        <v>78</v>
      </c>
      <c r="ASK6" s="19" t="s">
        <v>69</v>
      </c>
      <c r="ASL6" s="19" t="s">
        <v>78</v>
      </c>
      <c r="AST6" s="19" t="s">
        <v>69</v>
      </c>
      <c r="ASU6" s="19" t="s">
        <v>78</v>
      </c>
      <c r="ATC6" s="19" t="s">
        <v>69</v>
      </c>
      <c r="ATD6" s="19" t="s">
        <v>78</v>
      </c>
      <c r="ATL6" s="19" t="s">
        <v>69</v>
      </c>
      <c r="ATM6" s="19" t="s">
        <v>78</v>
      </c>
      <c r="ATU6" s="19" t="s">
        <v>69</v>
      </c>
      <c r="ATV6" s="19" t="s">
        <v>78</v>
      </c>
      <c r="AUD6" s="19" t="s">
        <v>69</v>
      </c>
      <c r="AUE6" s="19" t="s">
        <v>78</v>
      </c>
      <c r="AUM6" s="19" t="s">
        <v>69</v>
      </c>
      <c r="AUN6" s="19" t="s">
        <v>78</v>
      </c>
      <c r="AUV6" s="19" t="s">
        <v>69</v>
      </c>
      <c r="AUW6" s="19" t="s">
        <v>78</v>
      </c>
      <c r="AVE6" s="19" t="s">
        <v>69</v>
      </c>
      <c r="AVF6" s="19" t="s">
        <v>78</v>
      </c>
      <c r="AVN6" s="19" t="s">
        <v>69</v>
      </c>
      <c r="AVO6" s="19" t="s">
        <v>78</v>
      </c>
      <c r="AVW6" s="19" t="s">
        <v>69</v>
      </c>
      <c r="AVX6" s="19" t="s">
        <v>103</v>
      </c>
      <c r="AWF6" s="19" t="s">
        <v>69</v>
      </c>
      <c r="AWG6" s="19" t="s">
        <v>103</v>
      </c>
      <c r="AWO6" s="19" t="s">
        <v>69</v>
      </c>
      <c r="AWP6" s="19" t="s">
        <v>103</v>
      </c>
      <c r="AWX6" s="19" t="s">
        <v>69</v>
      </c>
      <c r="AWY6" s="19" t="s">
        <v>103</v>
      </c>
      <c r="AXG6" s="19" t="s">
        <v>69</v>
      </c>
      <c r="AXH6" s="19" t="s">
        <v>103</v>
      </c>
      <c r="AXP6" s="19" t="s">
        <v>69</v>
      </c>
      <c r="AXQ6" s="19" t="s">
        <v>103</v>
      </c>
      <c r="AXY6" s="19" t="s">
        <v>69</v>
      </c>
      <c r="AXZ6" s="19" t="s">
        <v>103</v>
      </c>
      <c r="AYH6" s="19" t="s">
        <v>69</v>
      </c>
      <c r="AYI6" s="19" t="s">
        <v>103</v>
      </c>
      <c r="AYQ6" s="19" t="s">
        <v>69</v>
      </c>
      <c r="AYR6" s="19" t="s">
        <v>103</v>
      </c>
      <c r="AYZ6" s="19" t="s">
        <v>69</v>
      </c>
      <c r="AZA6" s="19" t="s">
        <v>103</v>
      </c>
      <c r="AZI6" s="19" t="s">
        <v>69</v>
      </c>
      <c r="AZJ6" s="19" t="s">
        <v>103</v>
      </c>
      <c r="AZR6" s="19" t="s">
        <v>69</v>
      </c>
      <c r="AZS6" s="19" t="s">
        <v>104</v>
      </c>
      <c r="BAA6" s="19" t="s">
        <v>69</v>
      </c>
      <c r="BAB6" s="19" t="s">
        <v>104</v>
      </c>
      <c r="BAJ6" s="19" t="s">
        <v>69</v>
      </c>
      <c r="BAK6" s="19" t="s">
        <v>104</v>
      </c>
      <c r="BAS6" s="19" t="s">
        <v>69</v>
      </c>
      <c r="BAT6" s="19" t="s">
        <v>104</v>
      </c>
      <c r="BBB6" s="19" t="s">
        <v>69</v>
      </c>
      <c r="BBC6" s="19" t="s">
        <v>104</v>
      </c>
      <c r="BBK6" s="19" t="s">
        <v>69</v>
      </c>
      <c r="BBL6" s="19" t="s">
        <v>104</v>
      </c>
      <c r="BBT6" s="19" t="s">
        <v>69</v>
      </c>
      <c r="BBU6" s="19" t="s">
        <v>104</v>
      </c>
      <c r="BCC6" s="19" t="s">
        <v>69</v>
      </c>
      <c r="BCD6" s="19" t="s">
        <v>104</v>
      </c>
      <c r="BCL6" s="19" t="s">
        <v>69</v>
      </c>
      <c r="BCM6" s="19" t="s">
        <v>104</v>
      </c>
      <c r="BCU6" s="19" t="s">
        <v>69</v>
      </c>
      <c r="BCV6" s="19" t="s">
        <v>104</v>
      </c>
      <c r="BDD6" s="19" t="s">
        <v>69</v>
      </c>
      <c r="BDE6" s="19" t="s">
        <v>104</v>
      </c>
      <c r="BDM6" s="19" t="s">
        <v>69</v>
      </c>
      <c r="BDN6" s="19" t="s">
        <v>78</v>
      </c>
      <c r="BDV6" s="19" t="s">
        <v>69</v>
      </c>
      <c r="BDW6" s="19" t="s">
        <v>78</v>
      </c>
      <c r="BEE6" s="19" t="s">
        <v>69</v>
      </c>
      <c r="BEF6" s="19" t="s">
        <v>78</v>
      </c>
      <c r="BEN6" s="19" t="s">
        <v>69</v>
      </c>
      <c r="BEO6" s="19" t="s">
        <v>78</v>
      </c>
      <c r="BEW6" s="19" t="s">
        <v>69</v>
      </c>
      <c r="BEX6" s="19" t="s">
        <v>78</v>
      </c>
      <c r="BFF6" s="19" t="s">
        <v>69</v>
      </c>
      <c r="BFG6" s="19" t="s">
        <v>78</v>
      </c>
      <c r="BFO6" s="19" t="s">
        <v>69</v>
      </c>
      <c r="BFP6" s="19" t="s">
        <v>78</v>
      </c>
      <c r="BFX6" s="19" t="s">
        <v>69</v>
      </c>
      <c r="BFY6" s="19" t="s">
        <v>78</v>
      </c>
      <c r="BGG6" s="19" t="s">
        <v>69</v>
      </c>
      <c r="BGH6" s="19" t="s">
        <v>78</v>
      </c>
      <c r="BGP6" s="19" t="s">
        <v>69</v>
      </c>
      <c r="BGQ6" s="19" t="s">
        <v>78</v>
      </c>
      <c r="BGY6" s="19" t="s">
        <v>69</v>
      </c>
      <c r="BGZ6" s="19" t="s">
        <v>78</v>
      </c>
    </row>
    <row r="7" spans="2:1566" ht="14.25" hidden="1" customHeight="1" thickBot="1" x14ac:dyDescent="0.2"/>
    <row r="8" spans="2:1566" ht="14.25" thickBot="1" x14ac:dyDescent="0.2">
      <c r="B8" s="1404" t="s">
        <v>106</v>
      </c>
      <c r="C8" s="1405"/>
      <c r="E8" s="1404" t="s">
        <v>136</v>
      </c>
      <c r="F8" s="1405"/>
      <c r="H8" s="1404" t="s">
        <v>141</v>
      </c>
      <c r="I8" s="1405"/>
      <c r="K8" s="1404" t="s">
        <v>107</v>
      </c>
      <c r="L8" s="1405"/>
      <c r="N8" s="1404" t="s">
        <v>135</v>
      </c>
      <c r="O8" s="1405"/>
      <c r="Q8" s="1404" t="s">
        <v>142</v>
      </c>
      <c r="R8" s="1405"/>
      <c r="T8" s="1404" t="s">
        <v>108</v>
      </c>
      <c r="U8" s="1405"/>
      <c r="W8" s="1404" t="s">
        <v>140</v>
      </c>
      <c r="X8" s="1405"/>
      <c r="Z8" s="1404" t="s">
        <v>143</v>
      </c>
      <c r="AA8" s="1405"/>
      <c r="AC8" s="1404" t="s">
        <v>109</v>
      </c>
      <c r="AD8" s="1405"/>
      <c r="AF8" s="1404" t="s">
        <v>133</v>
      </c>
      <c r="AG8" s="1405"/>
      <c r="AI8" s="1404" t="s">
        <v>144</v>
      </c>
      <c r="AJ8" s="1405"/>
      <c r="AL8" s="1404" t="s">
        <v>110</v>
      </c>
      <c r="AM8" s="1405"/>
      <c r="AO8" s="1404" t="s">
        <v>139</v>
      </c>
      <c r="AP8" s="1405"/>
      <c r="AR8" s="1404" t="s">
        <v>145</v>
      </c>
      <c r="AS8" s="1405"/>
      <c r="AU8" s="1404" t="s">
        <v>111</v>
      </c>
      <c r="AV8" s="1405"/>
      <c r="AX8" s="1404" t="s">
        <v>131</v>
      </c>
      <c r="AY8" s="1405"/>
      <c r="BA8" s="1404" t="s">
        <v>146</v>
      </c>
      <c r="BB8" s="1405"/>
      <c r="BD8" s="1404" t="s">
        <v>112</v>
      </c>
      <c r="BE8" s="1405"/>
      <c r="BG8" s="1404" t="s">
        <v>138</v>
      </c>
      <c r="BH8" s="1405"/>
      <c r="BJ8" s="1404" t="s">
        <v>147</v>
      </c>
      <c r="BK8" s="1405"/>
      <c r="BM8" s="1404" t="s">
        <v>113</v>
      </c>
      <c r="BN8" s="1405"/>
      <c r="BP8" s="1404" t="s">
        <v>129</v>
      </c>
      <c r="BQ8" s="1405"/>
      <c r="BS8" s="1404" t="s">
        <v>148</v>
      </c>
      <c r="BT8" s="1405"/>
      <c r="BV8" s="1404" t="s">
        <v>114</v>
      </c>
      <c r="BW8" s="1405"/>
      <c r="BY8" s="1404" t="s">
        <v>137</v>
      </c>
      <c r="BZ8" s="1405"/>
      <c r="CB8" s="1404" t="s">
        <v>149</v>
      </c>
      <c r="CC8" s="1405"/>
      <c r="CE8" s="1404" t="s">
        <v>115</v>
      </c>
      <c r="CF8" s="1405"/>
      <c r="CH8" s="1404" t="s">
        <v>127</v>
      </c>
      <c r="CI8" s="1405"/>
      <c r="CK8" s="1404" t="s">
        <v>150</v>
      </c>
      <c r="CL8" s="1405"/>
      <c r="CN8" s="1404" t="s">
        <v>116</v>
      </c>
      <c r="CO8" s="1405"/>
      <c r="CQ8" s="1404" t="s">
        <v>126</v>
      </c>
      <c r="CR8" s="1405"/>
      <c r="CT8" s="1404" t="s">
        <v>151</v>
      </c>
      <c r="CU8" s="1405"/>
      <c r="CW8" s="1404" t="s">
        <v>117</v>
      </c>
      <c r="CX8" s="1405"/>
      <c r="CZ8" s="1404" t="s">
        <v>125</v>
      </c>
      <c r="DA8" s="1405"/>
      <c r="DC8" s="1404" t="s">
        <v>152</v>
      </c>
      <c r="DD8" s="1405"/>
      <c r="DF8" s="1406" t="s">
        <v>106</v>
      </c>
      <c r="DG8" s="1407"/>
      <c r="DI8" s="1404" t="s">
        <v>136</v>
      </c>
      <c r="DJ8" s="1405"/>
      <c r="DL8" s="1404" t="s">
        <v>153</v>
      </c>
      <c r="DM8" s="1405"/>
      <c r="DO8" s="1404" t="s">
        <v>107</v>
      </c>
      <c r="DP8" s="1405"/>
      <c r="DR8" s="1404" t="s">
        <v>135</v>
      </c>
      <c r="DS8" s="1405"/>
      <c r="DU8" s="1404" t="s">
        <v>154</v>
      </c>
      <c r="DV8" s="1405"/>
      <c r="DX8" s="1404" t="s">
        <v>108</v>
      </c>
      <c r="DY8" s="1405"/>
      <c r="EA8" s="1404" t="s">
        <v>140</v>
      </c>
      <c r="EB8" s="1405"/>
      <c r="ED8" s="1404" t="s">
        <v>143</v>
      </c>
      <c r="EE8" s="1405"/>
      <c r="EG8" s="1404" t="s">
        <v>109</v>
      </c>
      <c r="EH8" s="1405"/>
      <c r="EJ8" s="1404" t="s">
        <v>133</v>
      </c>
      <c r="EK8" s="1405"/>
      <c r="EM8" s="1404" t="s">
        <v>144</v>
      </c>
      <c r="EN8" s="1405"/>
      <c r="EP8" s="1404" t="s">
        <v>118</v>
      </c>
      <c r="EQ8" s="1405"/>
      <c r="ES8" s="1404" t="s">
        <v>139</v>
      </c>
      <c r="ET8" s="1405"/>
      <c r="EV8" s="1404" t="s">
        <v>145</v>
      </c>
      <c r="EW8" s="1405"/>
      <c r="EY8" s="1404" t="s">
        <v>119</v>
      </c>
      <c r="EZ8" s="1405"/>
      <c r="FB8" s="1404" t="s">
        <v>131</v>
      </c>
      <c r="FC8" s="1405"/>
      <c r="FE8" s="1404" t="s">
        <v>146</v>
      </c>
      <c r="FF8" s="1405"/>
      <c r="FH8" s="1404" t="s">
        <v>112</v>
      </c>
      <c r="FI8" s="1405"/>
      <c r="FK8" s="1404" t="s">
        <v>138</v>
      </c>
      <c r="FL8" s="1405"/>
      <c r="FN8" s="1404" t="s">
        <v>147</v>
      </c>
      <c r="FO8" s="1405"/>
      <c r="FQ8" s="1404" t="s">
        <v>120</v>
      </c>
      <c r="FR8" s="1405"/>
      <c r="FT8" s="1404" t="s">
        <v>129</v>
      </c>
      <c r="FU8" s="1405"/>
      <c r="FW8" s="1404" t="s">
        <v>148</v>
      </c>
      <c r="FX8" s="1405"/>
      <c r="FZ8" s="1404" t="s">
        <v>121</v>
      </c>
      <c r="GA8" s="1405"/>
      <c r="GC8" s="1404" t="s">
        <v>137</v>
      </c>
      <c r="GD8" s="1405"/>
      <c r="GF8" s="1404" t="s">
        <v>149</v>
      </c>
      <c r="GG8" s="1405"/>
      <c r="GI8" s="1404" t="s">
        <v>122</v>
      </c>
      <c r="GJ8" s="1405"/>
      <c r="GL8" s="1404" t="s">
        <v>127</v>
      </c>
      <c r="GM8" s="1405"/>
      <c r="GO8" s="1404" t="s">
        <v>150</v>
      </c>
      <c r="GP8" s="1405"/>
      <c r="GR8" s="1404" t="s">
        <v>116</v>
      </c>
      <c r="GS8" s="1405"/>
      <c r="GU8" s="1404" t="s">
        <v>126</v>
      </c>
      <c r="GV8" s="1405"/>
      <c r="GX8" s="1404" t="s">
        <v>151</v>
      </c>
      <c r="GY8" s="1405"/>
      <c r="HA8" s="1404" t="s">
        <v>117</v>
      </c>
      <c r="HB8" s="1405"/>
      <c r="HD8" s="1404" t="s">
        <v>125</v>
      </c>
      <c r="HE8" s="1405"/>
      <c r="HG8" s="1404" t="s">
        <v>152</v>
      </c>
      <c r="HH8" s="1405"/>
      <c r="HJ8" s="1406" t="s">
        <v>106</v>
      </c>
      <c r="HK8" s="1407"/>
      <c r="HM8" s="1404" t="s">
        <v>136</v>
      </c>
      <c r="HN8" s="1405"/>
      <c r="HP8" s="1404" t="s">
        <v>153</v>
      </c>
      <c r="HQ8" s="1405"/>
      <c r="HS8" s="1404" t="s">
        <v>107</v>
      </c>
      <c r="HT8" s="1405"/>
      <c r="HV8" s="1404" t="s">
        <v>135</v>
      </c>
      <c r="HW8" s="1405"/>
      <c r="HY8" s="1404" t="s">
        <v>154</v>
      </c>
      <c r="HZ8" s="1405"/>
      <c r="IB8" s="1404" t="s">
        <v>108</v>
      </c>
      <c r="IC8" s="1405"/>
      <c r="IE8" s="1404" t="s">
        <v>134</v>
      </c>
      <c r="IF8" s="1405"/>
      <c r="IH8" s="1404" t="s">
        <v>143</v>
      </c>
      <c r="II8" s="1405"/>
      <c r="IK8" s="1404" t="s">
        <v>109</v>
      </c>
      <c r="IL8" s="1405"/>
      <c r="IN8" s="1404" t="s">
        <v>133</v>
      </c>
      <c r="IO8" s="1405"/>
      <c r="IQ8" s="1404" t="s">
        <v>144</v>
      </c>
      <c r="IR8" s="1405"/>
      <c r="IT8" s="1404" t="s">
        <v>118</v>
      </c>
      <c r="IU8" s="1405"/>
      <c r="IW8" s="1404" t="s">
        <v>132</v>
      </c>
      <c r="IX8" s="1405"/>
      <c r="IZ8" s="1404" t="s">
        <v>145</v>
      </c>
      <c r="JA8" s="1405"/>
      <c r="JC8" s="1404" t="s">
        <v>119</v>
      </c>
      <c r="JD8" s="1405"/>
      <c r="JF8" s="1404" t="s">
        <v>131</v>
      </c>
      <c r="JG8" s="1405"/>
      <c r="JI8" s="1404" t="s">
        <v>146</v>
      </c>
      <c r="JJ8" s="1405"/>
      <c r="JL8" s="1404" t="s">
        <v>123</v>
      </c>
      <c r="JM8" s="1405"/>
      <c r="JO8" s="1404" t="s">
        <v>130</v>
      </c>
      <c r="JP8" s="1405"/>
      <c r="JR8" s="1404" t="s">
        <v>147</v>
      </c>
      <c r="JS8" s="1405"/>
      <c r="JU8" s="1404" t="s">
        <v>120</v>
      </c>
      <c r="JV8" s="1405"/>
      <c r="JX8" s="1404" t="s">
        <v>129</v>
      </c>
      <c r="JY8" s="1405"/>
      <c r="KA8" s="1404" t="s">
        <v>148</v>
      </c>
      <c r="KB8" s="1405"/>
      <c r="KD8" s="1404" t="s">
        <v>114</v>
      </c>
      <c r="KE8" s="1405"/>
      <c r="KG8" s="1404" t="s">
        <v>128</v>
      </c>
      <c r="KH8" s="1405"/>
      <c r="KJ8" s="1404" t="s">
        <v>149</v>
      </c>
      <c r="KK8" s="1405"/>
      <c r="KM8" s="1404" t="s">
        <v>122</v>
      </c>
      <c r="KN8" s="1405"/>
      <c r="KP8" s="1404" t="s">
        <v>127</v>
      </c>
      <c r="KQ8" s="1405"/>
      <c r="KS8" s="1404" t="s">
        <v>150</v>
      </c>
      <c r="KT8" s="1405"/>
      <c r="KV8" s="1404" t="s">
        <v>116</v>
      </c>
      <c r="KW8" s="1405"/>
      <c r="KY8" s="1404" t="s">
        <v>126</v>
      </c>
      <c r="KZ8" s="1405"/>
      <c r="LB8" s="1404" t="s">
        <v>151</v>
      </c>
      <c r="LC8" s="1405"/>
      <c r="LE8" s="1404" t="s">
        <v>124</v>
      </c>
      <c r="LF8" s="1405"/>
      <c r="LH8" s="1404" t="s">
        <v>125</v>
      </c>
      <c r="LI8" s="1405"/>
      <c r="LK8" s="1404" t="s">
        <v>152</v>
      </c>
      <c r="LL8" s="1405"/>
      <c r="LN8" s="1404" t="s">
        <v>179</v>
      </c>
      <c r="LO8" s="1405"/>
      <c r="LQ8" s="1404" t="s">
        <v>180</v>
      </c>
      <c r="LR8" s="1405"/>
      <c r="LT8" s="1404" t="s">
        <v>181</v>
      </c>
      <c r="LU8" s="1405"/>
      <c r="LW8" s="1404" t="s">
        <v>182</v>
      </c>
      <c r="LX8" s="1405"/>
      <c r="LZ8" s="1404" t="s">
        <v>183</v>
      </c>
      <c r="MA8" s="1405"/>
      <c r="MC8" s="1404" t="s">
        <v>184</v>
      </c>
      <c r="MD8" s="1405"/>
      <c r="MF8" s="1404" t="s">
        <v>185</v>
      </c>
      <c r="MG8" s="1405"/>
      <c r="MI8" s="1404" t="s">
        <v>186</v>
      </c>
      <c r="MJ8" s="1405"/>
      <c r="ML8" s="1404" t="s">
        <v>187</v>
      </c>
      <c r="MM8" s="1405"/>
      <c r="MO8" s="1404" t="s">
        <v>188</v>
      </c>
      <c r="MP8" s="1405"/>
      <c r="MR8" s="1404" t="s">
        <v>189</v>
      </c>
      <c r="MS8" s="1405"/>
      <c r="MU8" s="1404" t="s">
        <v>190</v>
      </c>
      <c r="MV8" s="1405"/>
      <c r="MX8" s="1404" t="s">
        <v>191</v>
      </c>
      <c r="MY8" s="1405"/>
      <c r="NA8" s="1404" t="s">
        <v>192</v>
      </c>
      <c r="NB8" s="1405"/>
      <c r="ND8" s="1404" t="s">
        <v>193</v>
      </c>
      <c r="NE8" s="1405"/>
      <c r="NG8" s="1404" t="s">
        <v>194</v>
      </c>
      <c r="NH8" s="1405"/>
      <c r="NJ8" s="1404" t="s">
        <v>195</v>
      </c>
      <c r="NK8" s="1405"/>
      <c r="NM8" s="1404" t="s">
        <v>196</v>
      </c>
      <c r="NN8" s="1405"/>
      <c r="NP8" s="1404" t="s">
        <v>197</v>
      </c>
      <c r="NQ8" s="1405"/>
      <c r="NS8" s="1404" t="s">
        <v>198</v>
      </c>
      <c r="NT8" s="1405"/>
      <c r="NV8" s="1404" t="s">
        <v>199</v>
      </c>
      <c r="NW8" s="1405"/>
      <c r="NY8" s="1404" t="s">
        <v>200</v>
      </c>
      <c r="NZ8" s="1405"/>
      <c r="OB8" s="1404" t="s">
        <v>201</v>
      </c>
      <c r="OC8" s="1405"/>
      <c r="OE8" s="1404" t="s">
        <v>202</v>
      </c>
      <c r="OF8" s="1405"/>
      <c r="OH8" s="1404" t="s">
        <v>203</v>
      </c>
      <c r="OI8" s="1405"/>
      <c r="OK8" s="1404" t="s">
        <v>204</v>
      </c>
      <c r="OL8" s="1405"/>
      <c r="ON8" s="1404" t="s">
        <v>205</v>
      </c>
      <c r="OO8" s="1405"/>
      <c r="OQ8" s="1404" t="s">
        <v>206</v>
      </c>
      <c r="OR8" s="1405"/>
      <c r="OT8" s="1404" t="s">
        <v>207</v>
      </c>
      <c r="OU8" s="1405"/>
      <c r="OW8" s="1404" t="s">
        <v>208</v>
      </c>
      <c r="OX8" s="1405"/>
      <c r="OZ8" s="1404" t="s">
        <v>209</v>
      </c>
      <c r="PA8" s="1405"/>
      <c r="PC8" s="1404" t="s">
        <v>210</v>
      </c>
      <c r="PD8" s="1405"/>
      <c r="PF8" s="1404" t="s">
        <v>211</v>
      </c>
      <c r="PG8" s="1405"/>
      <c r="PI8" s="1404" t="s">
        <v>179</v>
      </c>
      <c r="PJ8" s="1405"/>
      <c r="PL8" s="1404" t="s">
        <v>180</v>
      </c>
      <c r="PM8" s="1405"/>
      <c r="PO8" s="1404" t="s">
        <v>181</v>
      </c>
      <c r="PP8" s="1405"/>
      <c r="PR8" s="1404" t="s">
        <v>182</v>
      </c>
      <c r="PS8" s="1405"/>
      <c r="PU8" s="1404" t="s">
        <v>183</v>
      </c>
      <c r="PV8" s="1405"/>
      <c r="PX8" s="1404" t="s">
        <v>184</v>
      </c>
      <c r="PY8" s="1405"/>
      <c r="QA8" s="1404" t="s">
        <v>185</v>
      </c>
      <c r="QB8" s="1405"/>
      <c r="QD8" s="1404" t="s">
        <v>186</v>
      </c>
      <c r="QE8" s="1405"/>
      <c r="QG8" s="1404" t="s">
        <v>187</v>
      </c>
      <c r="QH8" s="1405"/>
      <c r="QJ8" s="1404" t="s">
        <v>188</v>
      </c>
      <c r="QK8" s="1405"/>
      <c r="QM8" s="1404" t="s">
        <v>189</v>
      </c>
      <c r="QN8" s="1405"/>
      <c r="QP8" s="1404" t="s">
        <v>190</v>
      </c>
      <c r="QQ8" s="1405"/>
      <c r="QS8" s="1406" t="s">
        <v>191</v>
      </c>
      <c r="QT8" s="1407"/>
      <c r="QV8" s="1404" t="s">
        <v>192</v>
      </c>
      <c r="QW8" s="1405"/>
      <c r="QY8" s="1404" t="s">
        <v>193</v>
      </c>
      <c r="QZ8" s="1405"/>
      <c r="RB8" s="1404" t="s">
        <v>194</v>
      </c>
      <c r="RC8" s="1405"/>
      <c r="RE8" s="1404" t="s">
        <v>195</v>
      </c>
      <c r="RF8" s="1405"/>
      <c r="RH8" s="1404" t="s">
        <v>196</v>
      </c>
      <c r="RI8" s="1405"/>
      <c r="RK8" s="1404" t="s">
        <v>197</v>
      </c>
      <c r="RL8" s="1405"/>
      <c r="RN8" s="1404" t="s">
        <v>198</v>
      </c>
      <c r="RO8" s="1405"/>
      <c r="RQ8" s="1404" t="s">
        <v>212</v>
      </c>
      <c r="RR8" s="1405"/>
      <c r="RT8" s="1404" t="s">
        <v>200</v>
      </c>
      <c r="RU8" s="1405"/>
      <c r="RW8" s="1404" t="s">
        <v>201</v>
      </c>
      <c r="RX8" s="1405"/>
      <c r="RZ8" s="1404" t="s">
        <v>202</v>
      </c>
      <c r="SA8" s="1405"/>
      <c r="SC8" s="1406" t="s">
        <v>203</v>
      </c>
      <c r="SD8" s="1407"/>
      <c r="SF8" s="1404" t="s">
        <v>204</v>
      </c>
      <c r="SG8" s="1405"/>
      <c r="SI8" s="1404" t="s">
        <v>205</v>
      </c>
      <c r="SJ8" s="1405"/>
      <c r="SL8" s="1404" t="s">
        <v>206</v>
      </c>
      <c r="SM8" s="1405"/>
      <c r="SO8" s="1404" t="s">
        <v>207</v>
      </c>
      <c r="SP8" s="1405"/>
      <c r="SR8" s="1404" t="s">
        <v>208</v>
      </c>
      <c r="SS8" s="1405"/>
      <c r="SU8" s="1404" t="s">
        <v>209</v>
      </c>
      <c r="SV8" s="1405"/>
      <c r="SX8" s="1404" t="s">
        <v>210</v>
      </c>
      <c r="SY8" s="1405"/>
      <c r="TA8" s="1404" t="s">
        <v>211</v>
      </c>
      <c r="TB8" s="1405"/>
      <c r="TD8" s="1406" t="s">
        <v>179</v>
      </c>
      <c r="TE8" s="1407"/>
      <c r="TG8" s="1406" t="s">
        <v>180</v>
      </c>
      <c r="TH8" s="1407"/>
      <c r="TJ8" s="1406" t="s">
        <v>181</v>
      </c>
      <c r="TK8" s="1407"/>
      <c r="TM8" s="1406" t="s">
        <v>182</v>
      </c>
      <c r="TN8" s="1407"/>
      <c r="TP8" s="1406" t="s">
        <v>183</v>
      </c>
      <c r="TQ8" s="1407"/>
      <c r="TS8" s="1406" t="s">
        <v>184</v>
      </c>
      <c r="TT8" s="1407"/>
      <c r="TV8" s="1406" t="s">
        <v>185</v>
      </c>
      <c r="TW8" s="1407"/>
      <c r="TY8" s="1406" t="s">
        <v>186</v>
      </c>
      <c r="TZ8" s="1407"/>
      <c r="UB8" s="1406" t="s">
        <v>187</v>
      </c>
      <c r="UC8" s="1407"/>
      <c r="UE8" s="1406" t="s">
        <v>188</v>
      </c>
      <c r="UF8" s="1407"/>
      <c r="UH8" s="1406" t="s">
        <v>189</v>
      </c>
      <c r="UI8" s="1407"/>
      <c r="UK8" s="1406" t="s">
        <v>190</v>
      </c>
      <c r="UL8" s="1407"/>
      <c r="UN8" s="1406" t="s">
        <v>191</v>
      </c>
      <c r="UO8" s="1407"/>
      <c r="UQ8" s="1406" t="s">
        <v>192</v>
      </c>
      <c r="UR8" s="1407"/>
      <c r="UT8" s="1406" t="s">
        <v>193</v>
      </c>
      <c r="UU8" s="1407"/>
      <c r="UW8" s="1406" t="s">
        <v>194</v>
      </c>
      <c r="UX8" s="1407"/>
      <c r="UZ8" s="1406" t="s">
        <v>195</v>
      </c>
      <c r="VA8" s="1407"/>
      <c r="VC8" s="1406" t="s">
        <v>196</v>
      </c>
      <c r="VD8" s="1407"/>
      <c r="VF8" s="1406" t="s">
        <v>197</v>
      </c>
      <c r="VG8" s="1407"/>
      <c r="VI8" s="1406" t="s">
        <v>198</v>
      </c>
      <c r="VJ8" s="1407"/>
      <c r="VL8" s="1406" t="s">
        <v>199</v>
      </c>
      <c r="VM8" s="1407"/>
      <c r="VO8" s="1406" t="s">
        <v>200</v>
      </c>
      <c r="VP8" s="1407"/>
      <c r="VR8" s="1406" t="s">
        <v>201</v>
      </c>
      <c r="VS8" s="1407"/>
      <c r="VU8" s="1406" t="s">
        <v>202</v>
      </c>
      <c r="VV8" s="1407"/>
      <c r="VX8" s="1406" t="s">
        <v>203</v>
      </c>
      <c r="VY8" s="1407"/>
      <c r="WA8" s="1406" t="s">
        <v>204</v>
      </c>
      <c r="WB8" s="1407"/>
      <c r="WD8" s="1406" t="s">
        <v>205</v>
      </c>
      <c r="WE8" s="1407"/>
      <c r="WG8" s="1406" t="s">
        <v>206</v>
      </c>
      <c r="WH8" s="1407"/>
      <c r="WJ8" s="1406" t="s">
        <v>207</v>
      </c>
      <c r="WK8" s="1407"/>
      <c r="WM8" s="1406" t="s">
        <v>208</v>
      </c>
      <c r="WN8" s="1407"/>
      <c r="WP8" s="1406" t="s">
        <v>209</v>
      </c>
      <c r="WQ8" s="1407"/>
      <c r="WS8" s="1406" t="s">
        <v>210</v>
      </c>
      <c r="WT8" s="1407"/>
      <c r="WV8" s="1406" t="s">
        <v>211</v>
      </c>
      <c r="WW8" s="1407"/>
      <c r="WY8" s="1404" t="s">
        <v>396</v>
      </c>
      <c r="WZ8" s="1405"/>
      <c r="XB8" s="1404" t="s">
        <v>407</v>
      </c>
      <c r="XC8" s="1405"/>
      <c r="XE8" s="1404" t="s">
        <v>409</v>
      </c>
      <c r="XF8" s="1405"/>
      <c r="XH8" s="1404" t="s">
        <v>397</v>
      </c>
      <c r="XI8" s="1405"/>
      <c r="XK8" s="1404" t="s">
        <v>408</v>
      </c>
      <c r="XL8" s="1405"/>
      <c r="XN8" s="1404" t="s">
        <v>410</v>
      </c>
      <c r="XO8" s="1405"/>
      <c r="XQ8" s="1404" t="s">
        <v>398</v>
      </c>
      <c r="XR8" s="1405"/>
      <c r="XT8" s="1404" t="s">
        <v>411</v>
      </c>
      <c r="XU8" s="1405"/>
      <c r="XW8" s="1404" t="s">
        <v>412</v>
      </c>
      <c r="XX8" s="1405"/>
      <c r="XZ8" s="1404" t="s">
        <v>399</v>
      </c>
      <c r="YA8" s="1405"/>
      <c r="YC8" s="1404" t="s">
        <v>413</v>
      </c>
      <c r="YD8" s="1405"/>
      <c r="YF8" s="1404" t="s">
        <v>414</v>
      </c>
      <c r="YG8" s="1405"/>
      <c r="YI8" s="1404" t="s">
        <v>400</v>
      </c>
      <c r="YJ8" s="1405"/>
      <c r="YL8" s="1404" t="s">
        <v>415</v>
      </c>
      <c r="YM8" s="1405"/>
      <c r="YO8" s="1404" t="s">
        <v>416</v>
      </c>
      <c r="YP8" s="1405"/>
      <c r="YR8" s="1404" t="s">
        <v>401</v>
      </c>
      <c r="YS8" s="1405"/>
      <c r="YU8" s="1404" t="s">
        <v>417</v>
      </c>
      <c r="YV8" s="1405"/>
      <c r="YX8" s="1404" t="s">
        <v>418</v>
      </c>
      <c r="YY8" s="1405"/>
      <c r="ZA8" s="1404" t="s">
        <v>419</v>
      </c>
      <c r="ZB8" s="1405"/>
      <c r="ZD8" s="1404" t="s">
        <v>420</v>
      </c>
      <c r="ZE8" s="1405"/>
      <c r="ZG8" s="1404" t="s">
        <v>421</v>
      </c>
      <c r="ZH8" s="1405"/>
      <c r="ZJ8" s="1404" t="s">
        <v>422</v>
      </c>
      <c r="ZK8" s="1405"/>
      <c r="ZM8" s="1404" t="s">
        <v>423</v>
      </c>
      <c r="ZN8" s="1405"/>
      <c r="ZP8" s="1404" t="s">
        <v>424</v>
      </c>
      <c r="ZQ8" s="1405"/>
      <c r="ZS8" s="1406" t="s">
        <v>425</v>
      </c>
      <c r="ZT8" s="1407"/>
      <c r="ZV8" s="1404" t="s">
        <v>426</v>
      </c>
      <c r="ZW8" s="1405"/>
      <c r="ZY8" s="1404" t="s">
        <v>427</v>
      </c>
      <c r="ZZ8" s="1405"/>
      <c r="AAB8" s="1406" t="s">
        <v>428</v>
      </c>
      <c r="AAC8" s="1407"/>
      <c r="AAE8" s="1404" t="s">
        <v>429</v>
      </c>
      <c r="AAF8" s="1405"/>
      <c r="AAH8" s="1404" t="s">
        <v>430</v>
      </c>
      <c r="AAI8" s="1405"/>
      <c r="AAK8" s="1406" t="s">
        <v>431</v>
      </c>
      <c r="AAL8" s="1407"/>
      <c r="AAN8" s="1404" t="s">
        <v>432</v>
      </c>
      <c r="AAO8" s="1405"/>
      <c r="AAQ8" s="1404" t="s">
        <v>433</v>
      </c>
      <c r="AAR8" s="1405"/>
      <c r="AAT8" s="1404" t="s">
        <v>434</v>
      </c>
      <c r="AAU8" s="1405"/>
      <c r="AAW8" s="1404" t="s">
        <v>435</v>
      </c>
      <c r="AAX8" s="1405"/>
      <c r="AAZ8" s="1404" t="s">
        <v>436</v>
      </c>
      <c r="ABA8" s="1405"/>
      <c r="ABC8" s="1406" t="s">
        <v>396</v>
      </c>
      <c r="ABD8" s="1407"/>
      <c r="ABF8" s="1404" t="s">
        <v>407</v>
      </c>
      <c r="ABG8" s="1405"/>
      <c r="ABI8" s="1404" t="s">
        <v>409</v>
      </c>
      <c r="ABJ8" s="1405"/>
      <c r="ABL8" s="1404" t="s">
        <v>397</v>
      </c>
      <c r="ABM8" s="1405"/>
      <c r="ABO8" s="1404" t="s">
        <v>408</v>
      </c>
      <c r="ABP8" s="1405"/>
      <c r="ABR8" s="1404" t="s">
        <v>410</v>
      </c>
      <c r="ABS8" s="1405"/>
      <c r="ABU8" s="1404" t="s">
        <v>398</v>
      </c>
      <c r="ABV8" s="1405"/>
      <c r="ABX8" s="1404" t="s">
        <v>411</v>
      </c>
      <c r="ABY8" s="1405"/>
      <c r="ACA8" s="1404" t="s">
        <v>412</v>
      </c>
      <c r="ACB8" s="1405"/>
      <c r="ACD8" s="1404" t="s">
        <v>399</v>
      </c>
      <c r="ACE8" s="1405"/>
      <c r="ACG8" s="1404" t="s">
        <v>413</v>
      </c>
      <c r="ACH8" s="1405"/>
      <c r="ACJ8" s="1404" t="s">
        <v>414</v>
      </c>
      <c r="ACK8" s="1405"/>
      <c r="ACM8" s="1404" t="s">
        <v>402</v>
      </c>
      <c r="ACN8" s="1405"/>
      <c r="ACP8" s="1404" t="s">
        <v>415</v>
      </c>
      <c r="ACQ8" s="1405"/>
      <c r="ACS8" s="1404" t="s">
        <v>416</v>
      </c>
      <c r="ACT8" s="1405"/>
      <c r="ACV8" s="1404" t="s">
        <v>401</v>
      </c>
      <c r="ACW8" s="1405"/>
      <c r="ACY8" s="1404" t="s">
        <v>417</v>
      </c>
      <c r="ACZ8" s="1405"/>
      <c r="ADB8" s="1404" t="s">
        <v>418</v>
      </c>
      <c r="ADC8" s="1405"/>
      <c r="ADE8" s="1404" t="s">
        <v>419</v>
      </c>
      <c r="ADF8" s="1405"/>
      <c r="ADH8" s="1404" t="s">
        <v>420</v>
      </c>
      <c r="ADI8" s="1405"/>
      <c r="ADK8" s="1404" t="s">
        <v>421</v>
      </c>
      <c r="ADL8" s="1405"/>
      <c r="ADN8" s="1404" t="s">
        <v>422</v>
      </c>
      <c r="ADO8" s="1405"/>
      <c r="ADQ8" s="1404" t="s">
        <v>423</v>
      </c>
      <c r="ADR8" s="1405"/>
      <c r="ADT8" s="1404" t="s">
        <v>424</v>
      </c>
      <c r="ADU8" s="1405"/>
      <c r="ADW8" s="1406" t="s">
        <v>425</v>
      </c>
      <c r="ADX8" s="1407"/>
      <c r="ADZ8" s="1404" t="s">
        <v>426</v>
      </c>
      <c r="AEA8" s="1405"/>
      <c r="AEC8" s="1404" t="s">
        <v>427</v>
      </c>
      <c r="AED8" s="1405"/>
      <c r="AEF8" s="1406" t="s">
        <v>428</v>
      </c>
      <c r="AEG8" s="1407"/>
      <c r="AEI8" s="1404" t="s">
        <v>429</v>
      </c>
      <c r="AEJ8" s="1405"/>
      <c r="AEL8" s="1404" t="s">
        <v>430</v>
      </c>
      <c r="AEM8" s="1405"/>
      <c r="AEO8" s="1406" t="s">
        <v>431</v>
      </c>
      <c r="AEP8" s="1407"/>
      <c r="AER8" s="1404" t="s">
        <v>432</v>
      </c>
      <c r="AES8" s="1405"/>
      <c r="AEU8" s="1404" t="s">
        <v>433</v>
      </c>
      <c r="AEV8" s="1405"/>
      <c r="AEX8" s="1404" t="s">
        <v>434</v>
      </c>
      <c r="AEY8" s="1405"/>
      <c r="AFA8" s="1404" t="s">
        <v>435</v>
      </c>
      <c r="AFB8" s="1405"/>
      <c r="AFD8" s="1404" t="s">
        <v>436</v>
      </c>
      <c r="AFE8" s="1405"/>
      <c r="AFG8" s="1406" t="s">
        <v>396</v>
      </c>
      <c r="AFH8" s="1407"/>
      <c r="AFJ8" s="1404" t="s">
        <v>407</v>
      </c>
      <c r="AFK8" s="1405"/>
      <c r="AFM8" s="1404" t="s">
        <v>409</v>
      </c>
      <c r="AFN8" s="1405"/>
      <c r="AFP8" s="1404" t="s">
        <v>397</v>
      </c>
      <c r="AFQ8" s="1405"/>
      <c r="AFS8" s="1404" t="s">
        <v>408</v>
      </c>
      <c r="AFT8" s="1405"/>
      <c r="AFV8" s="1404" t="s">
        <v>410</v>
      </c>
      <c r="AFW8" s="1405"/>
      <c r="AFY8" s="1404" t="s">
        <v>398</v>
      </c>
      <c r="AFZ8" s="1405"/>
      <c r="AGB8" s="1404" t="s">
        <v>411</v>
      </c>
      <c r="AGC8" s="1405"/>
      <c r="AGE8" s="1404" t="s">
        <v>412</v>
      </c>
      <c r="AGF8" s="1405"/>
      <c r="AGH8" s="1404" t="s">
        <v>399</v>
      </c>
      <c r="AGI8" s="1405"/>
      <c r="AGK8" s="1404" t="s">
        <v>413</v>
      </c>
      <c r="AGL8" s="1405"/>
      <c r="AGN8" s="1404" t="s">
        <v>414</v>
      </c>
      <c r="AGO8" s="1405"/>
      <c r="AGQ8" s="1404" t="s">
        <v>400</v>
      </c>
      <c r="AGR8" s="1405"/>
      <c r="AGT8" s="1404" t="s">
        <v>415</v>
      </c>
      <c r="AGU8" s="1405"/>
      <c r="AGW8" s="1404" t="s">
        <v>416</v>
      </c>
      <c r="AGX8" s="1405"/>
      <c r="AGZ8" s="1404" t="s">
        <v>403</v>
      </c>
      <c r="AHA8" s="1405"/>
      <c r="AHC8" s="1404" t="s">
        <v>417</v>
      </c>
      <c r="AHD8" s="1405"/>
      <c r="AHF8" s="1404" t="s">
        <v>418</v>
      </c>
      <c r="AHG8" s="1405"/>
      <c r="AHI8" s="1404" t="s">
        <v>419</v>
      </c>
      <c r="AHJ8" s="1405"/>
      <c r="AHL8" s="1404" t="s">
        <v>420</v>
      </c>
      <c r="AHM8" s="1405"/>
      <c r="AHO8" s="1404" t="s">
        <v>421</v>
      </c>
      <c r="AHP8" s="1405"/>
      <c r="AHR8" s="1404" t="s">
        <v>422</v>
      </c>
      <c r="AHS8" s="1405"/>
      <c r="AHU8" s="1404" t="s">
        <v>423</v>
      </c>
      <c r="AHV8" s="1405"/>
      <c r="AHX8" s="1404" t="s">
        <v>424</v>
      </c>
      <c r="AHY8" s="1405"/>
      <c r="AIA8" s="1406" t="s">
        <v>425</v>
      </c>
      <c r="AIB8" s="1407"/>
      <c r="AID8" s="1404" t="s">
        <v>426</v>
      </c>
      <c r="AIE8" s="1405"/>
      <c r="AIG8" s="1404" t="s">
        <v>427</v>
      </c>
      <c r="AIH8" s="1405"/>
      <c r="AIJ8" s="1406" t="s">
        <v>428</v>
      </c>
      <c r="AIK8" s="1407"/>
      <c r="AIM8" s="1404" t="s">
        <v>429</v>
      </c>
      <c r="AIN8" s="1405"/>
      <c r="AIP8" s="1404" t="s">
        <v>430</v>
      </c>
      <c r="AIQ8" s="1405"/>
      <c r="AIS8" s="1406" t="s">
        <v>431</v>
      </c>
      <c r="AIT8" s="1407"/>
      <c r="AIV8" s="1404" t="s">
        <v>432</v>
      </c>
      <c r="AIW8" s="1405"/>
      <c r="AIY8" s="1404" t="s">
        <v>433</v>
      </c>
      <c r="AIZ8" s="1405"/>
      <c r="AJB8" s="1404" t="s">
        <v>434</v>
      </c>
      <c r="AJC8" s="1405"/>
      <c r="AJE8" s="1404" t="s">
        <v>435</v>
      </c>
      <c r="AJF8" s="1405"/>
      <c r="AJH8" s="1404" t="s">
        <v>436</v>
      </c>
      <c r="AJI8" s="1405"/>
      <c r="AJK8" s="1406" t="s">
        <v>304</v>
      </c>
      <c r="AJL8" s="1407"/>
      <c r="AJN8" s="1404" t="s">
        <v>305</v>
      </c>
      <c r="AJO8" s="1405"/>
      <c r="AJQ8" s="1404" t="s">
        <v>306</v>
      </c>
      <c r="AJR8" s="1405"/>
      <c r="AJT8" s="1404" t="s">
        <v>307</v>
      </c>
      <c r="AJU8" s="1405"/>
      <c r="AJW8" s="1404" t="s">
        <v>308</v>
      </c>
      <c r="AJX8" s="1405"/>
      <c r="AJZ8" s="1404" t="s">
        <v>309</v>
      </c>
      <c r="AKA8" s="1405"/>
      <c r="AKC8" s="1404" t="s">
        <v>310</v>
      </c>
      <c r="AKD8" s="1405"/>
      <c r="AKF8" s="1404" t="s">
        <v>311</v>
      </c>
      <c r="AKG8" s="1405"/>
      <c r="AKI8" s="1404" t="s">
        <v>312</v>
      </c>
      <c r="AKJ8" s="1405"/>
      <c r="AKL8" s="1404" t="s">
        <v>313</v>
      </c>
      <c r="AKM8" s="1405"/>
      <c r="AKO8" s="1404" t="s">
        <v>314</v>
      </c>
      <c r="AKP8" s="1405"/>
      <c r="AKR8" s="1404" t="s">
        <v>315</v>
      </c>
      <c r="AKS8" s="1405"/>
      <c r="AKU8" s="1404" t="s">
        <v>316</v>
      </c>
      <c r="AKV8" s="1405"/>
      <c r="AKX8" s="1404" t="s">
        <v>317</v>
      </c>
      <c r="AKY8" s="1405"/>
      <c r="ALA8" s="1404" t="s">
        <v>318</v>
      </c>
      <c r="ALB8" s="1405"/>
      <c r="ALD8" s="1404" t="s">
        <v>319</v>
      </c>
      <c r="ALE8" s="1405"/>
      <c r="ALG8" s="1404" t="s">
        <v>320</v>
      </c>
      <c r="ALH8" s="1405"/>
      <c r="ALJ8" s="1404" t="s">
        <v>321</v>
      </c>
      <c r="ALK8" s="1405"/>
      <c r="ALM8" s="1404" t="s">
        <v>322</v>
      </c>
      <c r="ALN8" s="1405"/>
      <c r="ALP8" s="1404" t="s">
        <v>323</v>
      </c>
      <c r="ALQ8" s="1405"/>
      <c r="ALS8" s="1404" t="s">
        <v>324</v>
      </c>
      <c r="ALT8" s="1405"/>
      <c r="ALV8" s="1404" t="s">
        <v>325</v>
      </c>
      <c r="ALW8" s="1405"/>
      <c r="ALY8" s="1404" t="s">
        <v>326</v>
      </c>
      <c r="ALZ8" s="1405"/>
      <c r="AMB8" s="1404" t="s">
        <v>327</v>
      </c>
      <c r="AMC8" s="1405"/>
      <c r="AME8" s="1406" t="s">
        <v>328</v>
      </c>
      <c r="AMF8" s="1407"/>
      <c r="AMH8" s="1404" t="s">
        <v>329</v>
      </c>
      <c r="AMI8" s="1405"/>
      <c r="AMK8" s="1404" t="s">
        <v>330</v>
      </c>
      <c r="AML8" s="1405"/>
      <c r="AMN8" s="1406" t="s">
        <v>331</v>
      </c>
      <c r="AMO8" s="1407"/>
      <c r="AMQ8" s="1404" t="s">
        <v>332</v>
      </c>
      <c r="AMR8" s="1405"/>
      <c r="AMT8" s="1404" t="s">
        <v>333</v>
      </c>
      <c r="AMU8" s="1405"/>
      <c r="AMW8" s="1406" t="s">
        <v>334</v>
      </c>
      <c r="AMX8" s="1407"/>
      <c r="AMZ8" s="1404" t="s">
        <v>335</v>
      </c>
      <c r="ANA8" s="1405"/>
      <c r="ANC8" s="1404" t="s">
        <v>336</v>
      </c>
      <c r="AND8" s="1405"/>
      <c r="ANF8" s="1404" t="s">
        <v>337</v>
      </c>
      <c r="ANG8" s="1405"/>
      <c r="ANI8" s="1404" t="s">
        <v>338</v>
      </c>
      <c r="ANJ8" s="1405"/>
      <c r="ANL8" s="1404" t="s">
        <v>339</v>
      </c>
      <c r="ANM8" s="1405"/>
      <c r="ANO8" s="1406" t="s">
        <v>340</v>
      </c>
      <c r="ANP8" s="1407"/>
      <c r="ANR8" s="1404" t="s">
        <v>305</v>
      </c>
      <c r="ANS8" s="1405"/>
      <c r="ANU8" s="1404" t="s">
        <v>306</v>
      </c>
      <c r="ANV8" s="1405"/>
      <c r="ANX8" s="1404" t="s">
        <v>307</v>
      </c>
      <c r="ANY8" s="1405"/>
      <c r="AOA8" s="1404" t="s">
        <v>308</v>
      </c>
      <c r="AOB8" s="1405"/>
      <c r="AOD8" s="1404" t="s">
        <v>309</v>
      </c>
      <c r="AOE8" s="1405"/>
      <c r="AOG8" s="1404" t="s">
        <v>310</v>
      </c>
      <c r="AOH8" s="1405"/>
      <c r="AOJ8" s="1404" t="s">
        <v>341</v>
      </c>
      <c r="AOK8" s="1405"/>
      <c r="AOM8" s="1404" t="s">
        <v>312</v>
      </c>
      <c r="AON8" s="1405"/>
      <c r="AOP8" s="1404" t="s">
        <v>313</v>
      </c>
      <c r="AOQ8" s="1405"/>
      <c r="AOS8" s="1404" t="s">
        <v>314</v>
      </c>
      <c r="AOT8" s="1405"/>
      <c r="AOV8" s="1404" t="s">
        <v>315</v>
      </c>
      <c r="AOW8" s="1405"/>
      <c r="AOY8" s="1406" t="s">
        <v>316</v>
      </c>
      <c r="AOZ8" s="1407"/>
      <c r="APB8" s="1404" t="s">
        <v>317</v>
      </c>
      <c r="APC8" s="1405"/>
      <c r="APE8" s="1404" t="s">
        <v>342</v>
      </c>
      <c r="APF8" s="1405"/>
      <c r="APH8" s="1404" t="s">
        <v>343</v>
      </c>
      <c r="API8" s="1405"/>
      <c r="APK8" s="1404" t="s">
        <v>320</v>
      </c>
      <c r="APL8" s="1405"/>
      <c r="APN8" s="1404" t="s">
        <v>321</v>
      </c>
      <c r="APO8" s="1405"/>
      <c r="APQ8" s="1404" t="s">
        <v>322</v>
      </c>
      <c r="APR8" s="1405"/>
      <c r="APT8" s="1404" t="s">
        <v>323</v>
      </c>
      <c r="APU8" s="1405"/>
      <c r="APW8" s="1404" t="s">
        <v>324</v>
      </c>
      <c r="APX8" s="1405"/>
      <c r="APZ8" s="1404" t="s">
        <v>344</v>
      </c>
      <c r="AQA8" s="1405"/>
      <c r="AQC8" s="1404" t="s">
        <v>326</v>
      </c>
      <c r="AQD8" s="1405"/>
      <c r="AQF8" s="1404" t="s">
        <v>327</v>
      </c>
      <c r="AQG8" s="1405"/>
      <c r="AQI8" s="1406" t="s">
        <v>328</v>
      </c>
      <c r="AQJ8" s="1407"/>
      <c r="AQL8" s="1404" t="s">
        <v>329</v>
      </c>
      <c r="AQM8" s="1405"/>
      <c r="AQO8" s="1404" t="s">
        <v>330</v>
      </c>
      <c r="AQP8" s="1405"/>
      <c r="AQR8" s="1406" t="s">
        <v>331</v>
      </c>
      <c r="AQS8" s="1407"/>
      <c r="AQU8" s="1404" t="s">
        <v>332</v>
      </c>
      <c r="AQV8" s="1405"/>
      <c r="AQX8" s="1404" t="s">
        <v>345</v>
      </c>
      <c r="AQY8" s="1405"/>
      <c r="ARA8" s="1406" t="s">
        <v>334</v>
      </c>
      <c r="ARB8" s="1407"/>
      <c r="ARD8" s="1404" t="s">
        <v>335</v>
      </c>
      <c r="ARE8" s="1405"/>
      <c r="ARG8" s="1404" t="s">
        <v>336</v>
      </c>
      <c r="ARH8" s="1405"/>
      <c r="ARJ8" s="1404" t="s">
        <v>337</v>
      </c>
      <c r="ARK8" s="1405"/>
      <c r="ARM8" s="1404" t="s">
        <v>338</v>
      </c>
      <c r="ARN8" s="1405"/>
      <c r="ARP8" s="1404" t="s">
        <v>346</v>
      </c>
      <c r="ARQ8" s="1405"/>
      <c r="ARS8" s="1406" t="s">
        <v>304</v>
      </c>
      <c r="ART8" s="1407"/>
      <c r="ARV8" s="1404" t="s">
        <v>305</v>
      </c>
      <c r="ARW8" s="1405"/>
      <c r="ARY8" s="1404" t="s">
        <v>306</v>
      </c>
      <c r="ARZ8" s="1405"/>
      <c r="ASB8" s="1404" t="s">
        <v>307</v>
      </c>
      <c r="ASC8" s="1405"/>
      <c r="ASE8" s="1404" t="s">
        <v>308</v>
      </c>
      <c r="ASF8" s="1405"/>
      <c r="ASH8" s="1404" t="s">
        <v>309</v>
      </c>
      <c r="ASI8" s="1405"/>
      <c r="ASK8" s="1404" t="s">
        <v>310</v>
      </c>
      <c r="ASL8" s="1405"/>
      <c r="ASN8" s="1404" t="s">
        <v>311</v>
      </c>
      <c r="ASO8" s="1405"/>
      <c r="ASQ8" s="1404" t="s">
        <v>312</v>
      </c>
      <c r="ASR8" s="1405"/>
      <c r="AST8" s="1404" t="s">
        <v>313</v>
      </c>
      <c r="ASU8" s="1405"/>
      <c r="ASW8" s="1404" t="s">
        <v>314</v>
      </c>
      <c r="ASX8" s="1405"/>
      <c r="ASZ8" s="1404" t="s">
        <v>315</v>
      </c>
      <c r="ATA8" s="1405"/>
      <c r="ATC8" s="1406" t="s">
        <v>347</v>
      </c>
      <c r="ATD8" s="1407"/>
      <c r="ATF8" s="1404" t="s">
        <v>317</v>
      </c>
      <c r="ATG8" s="1405"/>
      <c r="ATI8" s="1404" t="s">
        <v>318</v>
      </c>
      <c r="ATJ8" s="1405"/>
      <c r="ATL8" s="1404" t="s">
        <v>343</v>
      </c>
      <c r="ATM8" s="1405"/>
      <c r="ATO8" s="1404" t="s">
        <v>320</v>
      </c>
      <c r="ATP8" s="1405"/>
      <c r="ATR8" s="1404" t="s">
        <v>321</v>
      </c>
      <c r="ATS8" s="1405"/>
      <c r="ATU8" s="1404" t="s">
        <v>348</v>
      </c>
      <c r="ATV8" s="1405"/>
      <c r="ATX8" s="1404" t="s">
        <v>323</v>
      </c>
      <c r="ATY8" s="1405"/>
      <c r="AUA8" s="1404" t="s">
        <v>324</v>
      </c>
      <c r="AUB8" s="1405"/>
      <c r="AUD8" s="1404" t="s">
        <v>325</v>
      </c>
      <c r="AUE8" s="1405"/>
      <c r="AUG8" s="1404" t="s">
        <v>326</v>
      </c>
      <c r="AUH8" s="1405"/>
      <c r="AUJ8" s="1404" t="s">
        <v>327</v>
      </c>
      <c r="AUK8" s="1405"/>
      <c r="AUM8" s="1406" t="s">
        <v>328</v>
      </c>
      <c r="AUN8" s="1407"/>
      <c r="AUP8" s="1404" t="s">
        <v>329</v>
      </c>
      <c r="AUQ8" s="1405"/>
      <c r="AUS8" s="1404" t="s">
        <v>349</v>
      </c>
      <c r="AUT8" s="1405"/>
      <c r="AUV8" s="1406" t="s">
        <v>331</v>
      </c>
      <c r="AUW8" s="1407"/>
      <c r="AUY8" s="1404" t="s">
        <v>332</v>
      </c>
      <c r="AUZ8" s="1405"/>
      <c r="AVB8" s="1404" t="s">
        <v>345</v>
      </c>
      <c r="AVC8" s="1405"/>
      <c r="AVE8" s="1406" t="s">
        <v>334</v>
      </c>
      <c r="AVF8" s="1407"/>
      <c r="AVH8" s="1404" t="s">
        <v>335</v>
      </c>
      <c r="AVI8" s="1405"/>
      <c r="AVK8" s="1404" t="s">
        <v>350</v>
      </c>
      <c r="AVL8" s="1405"/>
      <c r="AVN8" s="1404" t="s">
        <v>337</v>
      </c>
      <c r="AVO8" s="1405"/>
      <c r="AVQ8" s="1404" t="s">
        <v>338</v>
      </c>
      <c r="AVR8" s="1405"/>
      <c r="AVT8" s="1404" t="s">
        <v>339</v>
      </c>
      <c r="AVU8" s="1405"/>
      <c r="AVW8" s="1404" t="s">
        <v>351</v>
      </c>
      <c r="AVX8" s="1405"/>
      <c r="AVZ8" s="1404" t="s">
        <v>352</v>
      </c>
      <c r="AWA8" s="1405"/>
      <c r="AWC8" s="1404" t="s">
        <v>353</v>
      </c>
      <c r="AWD8" s="1405"/>
      <c r="AWF8" s="1404" t="s">
        <v>354</v>
      </c>
      <c r="AWG8" s="1405"/>
      <c r="AWI8" s="1404" t="s">
        <v>355</v>
      </c>
      <c r="AWJ8" s="1405"/>
      <c r="AWL8" s="1404" t="s">
        <v>356</v>
      </c>
      <c r="AWM8" s="1405"/>
      <c r="AWO8" s="1404" t="s">
        <v>357</v>
      </c>
      <c r="AWP8" s="1405"/>
      <c r="AWR8" s="1404" t="s">
        <v>358</v>
      </c>
      <c r="AWS8" s="1405"/>
      <c r="AWU8" s="1404" t="s">
        <v>359</v>
      </c>
      <c r="AWV8" s="1405"/>
      <c r="AWX8" s="1404" t="s">
        <v>360</v>
      </c>
      <c r="AWY8" s="1405"/>
      <c r="AXA8" s="1404" t="s">
        <v>361</v>
      </c>
      <c r="AXB8" s="1405"/>
      <c r="AXD8" s="1404" t="s">
        <v>362</v>
      </c>
      <c r="AXE8" s="1405"/>
      <c r="AXG8" s="1406" t="s">
        <v>363</v>
      </c>
      <c r="AXH8" s="1407"/>
      <c r="AXJ8" s="1404" t="s">
        <v>364</v>
      </c>
      <c r="AXK8" s="1405"/>
      <c r="AXM8" s="1404" t="s">
        <v>365</v>
      </c>
      <c r="AXN8" s="1405"/>
      <c r="AXP8" s="1404" t="s">
        <v>366</v>
      </c>
      <c r="AXQ8" s="1405"/>
      <c r="AXS8" s="1404" t="s">
        <v>367</v>
      </c>
      <c r="AXT8" s="1405"/>
      <c r="AXV8" s="1404" t="s">
        <v>368</v>
      </c>
      <c r="AXW8" s="1405"/>
      <c r="AXY8" s="1404" t="s">
        <v>369</v>
      </c>
      <c r="AXZ8" s="1405"/>
      <c r="AYB8" s="1404" t="s">
        <v>370</v>
      </c>
      <c r="AYC8" s="1405"/>
      <c r="AYE8" s="1404" t="s">
        <v>371</v>
      </c>
      <c r="AYF8" s="1405"/>
      <c r="AYH8" s="1406" t="s">
        <v>372</v>
      </c>
      <c r="AYI8" s="1407"/>
      <c r="AYK8" s="1404" t="s">
        <v>373</v>
      </c>
      <c r="AYL8" s="1405"/>
      <c r="AYN8" s="1404" t="s">
        <v>374</v>
      </c>
      <c r="AYO8" s="1405"/>
      <c r="AYQ8" s="1406" t="s">
        <v>375</v>
      </c>
      <c r="AYR8" s="1407"/>
      <c r="AYT8" s="1404" t="s">
        <v>376</v>
      </c>
      <c r="AYU8" s="1405"/>
      <c r="AYW8" s="1404" t="s">
        <v>377</v>
      </c>
      <c r="AYX8" s="1405"/>
      <c r="AYZ8" s="1406" t="s">
        <v>378</v>
      </c>
      <c r="AZA8" s="1407"/>
      <c r="AZC8" s="1404" t="s">
        <v>379</v>
      </c>
      <c r="AZD8" s="1405"/>
      <c r="AZF8" s="1404" t="s">
        <v>380</v>
      </c>
      <c r="AZG8" s="1405"/>
      <c r="AZI8" s="1404" t="s">
        <v>381</v>
      </c>
      <c r="AZJ8" s="1405"/>
      <c r="AZL8" s="1404" t="s">
        <v>382</v>
      </c>
      <c r="AZM8" s="1405"/>
      <c r="AZO8" s="1404" t="s">
        <v>383</v>
      </c>
      <c r="AZP8" s="1405"/>
      <c r="AZR8" s="1404" t="s">
        <v>351</v>
      </c>
      <c r="AZS8" s="1405"/>
      <c r="AZU8" s="1404" t="s">
        <v>352</v>
      </c>
      <c r="AZV8" s="1405"/>
      <c r="AZX8" s="1404" t="s">
        <v>353</v>
      </c>
      <c r="AZY8" s="1405"/>
      <c r="BAA8" s="1404" t="s">
        <v>354</v>
      </c>
      <c r="BAB8" s="1405"/>
      <c r="BAD8" s="1404" t="s">
        <v>355</v>
      </c>
      <c r="BAE8" s="1405"/>
      <c r="BAG8" s="1404" t="s">
        <v>356</v>
      </c>
      <c r="BAH8" s="1405"/>
      <c r="BAJ8" s="1404" t="s">
        <v>357</v>
      </c>
      <c r="BAK8" s="1405"/>
      <c r="BAM8" s="1404" t="s">
        <v>358</v>
      </c>
      <c r="BAN8" s="1405"/>
      <c r="BAP8" s="1404" t="s">
        <v>359</v>
      </c>
      <c r="BAQ8" s="1405"/>
      <c r="BAS8" s="1404" t="s">
        <v>360</v>
      </c>
      <c r="BAT8" s="1405"/>
      <c r="BAV8" s="1404" t="s">
        <v>384</v>
      </c>
      <c r="BAW8" s="1405"/>
      <c r="BAY8" s="1404" t="s">
        <v>362</v>
      </c>
      <c r="BAZ8" s="1405"/>
      <c r="BBB8" s="1406" t="s">
        <v>363</v>
      </c>
      <c r="BBC8" s="1407"/>
      <c r="BBE8" s="1404" t="s">
        <v>364</v>
      </c>
      <c r="BBF8" s="1405"/>
      <c r="BBH8" s="1404" t="s">
        <v>365</v>
      </c>
      <c r="BBI8" s="1405"/>
      <c r="BBK8" s="1404" t="s">
        <v>385</v>
      </c>
      <c r="BBL8" s="1405"/>
      <c r="BBN8" s="1404" t="s">
        <v>386</v>
      </c>
      <c r="BBO8" s="1405"/>
      <c r="BBQ8" s="1404" t="s">
        <v>368</v>
      </c>
      <c r="BBR8" s="1405"/>
      <c r="BBT8" s="1404" t="s">
        <v>369</v>
      </c>
      <c r="BBU8" s="1405"/>
      <c r="BBW8" s="1404" t="s">
        <v>370</v>
      </c>
      <c r="BBX8" s="1405"/>
      <c r="BBZ8" s="1404" t="s">
        <v>371</v>
      </c>
      <c r="BCA8" s="1405"/>
      <c r="BCC8" s="1406" t="s">
        <v>387</v>
      </c>
      <c r="BCD8" s="1407"/>
      <c r="BCF8" s="1404" t="s">
        <v>388</v>
      </c>
      <c r="BCG8" s="1405"/>
      <c r="BCI8" s="1404" t="s">
        <v>374</v>
      </c>
      <c r="BCJ8" s="1405"/>
      <c r="BCL8" s="1406" t="s">
        <v>375</v>
      </c>
      <c r="BCM8" s="1407"/>
      <c r="BCO8" s="1404" t="s">
        <v>376</v>
      </c>
      <c r="BCP8" s="1405"/>
      <c r="BCR8" s="1404" t="s">
        <v>377</v>
      </c>
      <c r="BCS8" s="1405"/>
      <c r="BCU8" s="1406" t="s">
        <v>378</v>
      </c>
      <c r="BCV8" s="1407"/>
      <c r="BCX8" s="1404" t="s">
        <v>389</v>
      </c>
      <c r="BCY8" s="1405"/>
      <c r="BDA8" s="1404" t="s">
        <v>390</v>
      </c>
      <c r="BDB8" s="1405"/>
      <c r="BDD8" s="1404" t="s">
        <v>381</v>
      </c>
      <c r="BDE8" s="1405"/>
      <c r="BDG8" s="1404" t="s">
        <v>382</v>
      </c>
      <c r="BDH8" s="1405"/>
      <c r="BDJ8" s="1404" t="s">
        <v>383</v>
      </c>
      <c r="BDK8" s="1405"/>
      <c r="BDM8" s="1404" t="s">
        <v>351</v>
      </c>
      <c r="BDN8" s="1405"/>
      <c r="BDP8" s="1404" t="s">
        <v>391</v>
      </c>
      <c r="BDQ8" s="1405"/>
      <c r="BDS8" s="1404" t="s">
        <v>353</v>
      </c>
      <c r="BDT8" s="1405"/>
      <c r="BDV8" s="1404" t="s">
        <v>392</v>
      </c>
      <c r="BDW8" s="1405"/>
      <c r="BDY8" s="1404" t="s">
        <v>355</v>
      </c>
      <c r="BDZ8" s="1405"/>
      <c r="BEB8" s="1404" t="s">
        <v>356</v>
      </c>
      <c r="BEC8" s="1405"/>
      <c r="BEE8" s="1404" t="s">
        <v>357</v>
      </c>
      <c r="BEF8" s="1405"/>
      <c r="BEH8" s="1404" t="s">
        <v>358</v>
      </c>
      <c r="BEI8" s="1405"/>
      <c r="BEK8" s="1404" t="s">
        <v>393</v>
      </c>
      <c r="BEL8" s="1405"/>
      <c r="BEN8" s="1404" t="s">
        <v>360</v>
      </c>
      <c r="BEO8" s="1405"/>
      <c r="BEQ8" s="1404" t="s">
        <v>384</v>
      </c>
      <c r="BER8" s="1405"/>
      <c r="BET8" s="1404" t="s">
        <v>362</v>
      </c>
      <c r="BEU8" s="1405"/>
      <c r="BEW8" s="1406" t="s">
        <v>363</v>
      </c>
      <c r="BEX8" s="1407"/>
      <c r="BEZ8" s="1404" t="s">
        <v>364</v>
      </c>
      <c r="BFA8" s="1405"/>
      <c r="BFC8" s="1404" t="s">
        <v>365</v>
      </c>
      <c r="BFD8" s="1405"/>
      <c r="BFF8" s="1404" t="s">
        <v>366</v>
      </c>
      <c r="BFG8" s="1405"/>
      <c r="BFI8" s="1404" t="s">
        <v>386</v>
      </c>
      <c r="BFJ8" s="1405"/>
      <c r="BFL8" s="1404" t="s">
        <v>368</v>
      </c>
      <c r="BFM8" s="1405"/>
      <c r="BFO8" s="1404" t="s">
        <v>369</v>
      </c>
      <c r="BFP8" s="1405"/>
      <c r="BFR8" s="1404" t="s">
        <v>370</v>
      </c>
      <c r="BFS8" s="1405"/>
      <c r="BFU8" s="1404" t="s">
        <v>394</v>
      </c>
      <c r="BFV8" s="1405"/>
      <c r="BFX8" s="1406" t="s">
        <v>372</v>
      </c>
      <c r="BFY8" s="1407"/>
      <c r="BGA8" s="1404" t="s">
        <v>388</v>
      </c>
      <c r="BGB8" s="1405"/>
      <c r="BGD8" s="1404" t="s">
        <v>374</v>
      </c>
      <c r="BGE8" s="1405"/>
      <c r="BGG8" s="1406" t="s">
        <v>375</v>
      </c>
      <c r="BGH8" s="1407"/>
      <c r="BGJ8" s="1404" t="s">
        <v>376</v>
      </c>
      <c r="BGK8" s="1405"/>
      <c r="BGM8" s="1404" t="s">
        <v>377</v>
      </c>
      <c r="BGN8" s="1405"/>
      <c r="BGP8" s="1406" t="s">
        <v>395</v>
      </c>
      <c r="BGQ8" s="1407"/>
      <c r="BGS8" s="1404" t="s">
        <v>379</v>
      </c>
      <c r="BGT8" s="1405"/>
      <c r="BGV8" s="1404" t="s">
        <v>390</v>
      </c>
      <c r="BGW8" s="1405"/>
      <c r="BGY8" s="1404" t="s">
        <v>381</v>
      </c>
      <c r="BGZ8" s="1405"/>
      <c r="BHB8" s="1404" t="s">
        <v>382</v>
      </c>
      <c r="BHC8" s="1405"/>
      <c r="BHE8" s="1404" t="s">
        <v>383</v>
      </c>
      <c r="BHF8" s="1405"/>
    </row>
    <row r="9" spans="2:1566" ht="15.75" x14ac:dyDescent="0.15">
      <c r="B9" s="1410" t="s">
        <v>59</v>
      </c>
      <c r="C9" s="1411"/>
      <c r="E9" s="1402" t="s">
        <v>66</v>
      </c>
      <c r="F9" s="1403"/>
      <c r="H9" s="1410" t="s">
        <v>8</v>
      </c>
      <c r="I9" s="1411"/>
      <c r="K9" s="1410" t="s">
        <v>59</v>
      </c>
      <c r="L9" s="1411"/>
      <c r="N9" s="1410" t="s">
        <v>52</v>
      </c>
      <c r="O9" s="1411"/>
      <c r="Q9" s="1410" t="s">
        <v>52</v>
      </c>
      <c r="R9" s="1411"/>
      <c r="T9" s="1410" t="s">
        <v>8</v>
      </c>
      <c r="U9" s="1411"/>
      <c r="W9" s="1402" t="s">
        <v>66</v>
      </c>
      <c r="X9" s="1403"/>
      <c r="Z9" s="1410" t="s">
        <v>8</v>
      </c>
      <c r="AA9" s="1411"/>
      <c r="AC9" s="1410" t="s">
        <v>8</v>
      </c>
      <c r="AD9" s="1411"/>
      <c r="AF9" s="1410" t="s">
        <v>8</v>
      </c>
      <c r="AG9" s="1411"/>
      <c r="AI9" s="1410" t="s">
        <v>8</v>
      </c>
      <c r="AJ9" s="1411"/>
      <c r="AL9" s="1410" t="s">
        <v>8</v>
      </c>
      <c r="AM9" s="1411"/>
      <c r="AO9" s="1402" t="s">
        <v>66</v>
      </c>
      <c r="AP9" s="1403"/>
      <c r="AR9" s="1410" t="s">
        <v>8</v>
      </c>
      <c r="AS9" s="1411"/>
      <c r="AU9" s="1410" t="s">
        <v>8</v>
      </c>
      <c r="AV9" s="1411"/>
      <c r="AX9" s="1410" t="s">
        <v>8</v>
      </c>
      <c r="AY9" s="1411"/>
      <c r="BA9" s="1410" t="s">
        <v>8</v>
      </c>
      <c r="BB9" s="1411"/>
      <c r="BD9" s="1410" t="s">
        <v>8</v>
      </c>
      <c r="BE9" s="1411"/>
      <c r="BG9" s="1402" t="s">
        <v>66</v>
      </c>
      <c r="BH9" s="1403"/>
      <c r="BJ9" s="1410" t="s">
        <v>8</v>
      </c>
      <c r="BK9" s="1411"/>
      <c r="BM9" s="1410" t="s">
        <v>8</v>
      </c>
      <c r="BN9" s="1411"/>
      <c r="BP9" s="1410" t="s">
        <v>8</v>
      </c>
      <c r="BQ9" s="1411"/>
      <c r="BS9" s="1410" t="s">
        <v>8</v>
      </c>
      <c r="BT9" s="1411"/>
      <c r="BV9" s="1410" t="s">
        <v>8</v>
      </c>
      <c r="BW9" s="1411"/>
      <c r="BY9" s="1402" t="s">
        <v>66</v>
      </c>
      <c r="BZ9" s="1403"/>
      <c r="CB9" s="1410" t="s">
        <v>8</v>
      </c>
      <c r="CC9" s="1411"/>
      <c r="CE9" s="1410" t="s">
        <v>8</v>
      </c>
      <c r="CF9" s="1411"/>
      <c r="CH9" s="1410" t="s">
        <v>8</v>
      </c>
      <c r="CI9" s="1411"/>
      <c r="CK9" s="1410" t="s">
        <v>8</v>
      </c>
      <c r="CL9" s="1411"/>
      <c r="CN9" s="1410" t="s">
        <v>8</v>
      </c>
      <c r="CO9" s="1411"/>
      <c r="CQ9" s="1402" t="s">
        <v>66</v>
      </c>
      <c r="CR9" s="1403"/>
      <c r="CT9" s="1410" t="s">
        <v>8</v>
      </c>
      <c r="CU9" s="1411"/>
      <c r="CW9" s="1410" t="s">
        <v>8</v>
      </c>
      <c r="CX9" s="1411"/>
      <c r="CZ9" s="1410" t="s">
        <v>8</v>
      </c>
      <c r="DA9" s="1411"/>
      <c r="DC9" s="1410" t="s">
        <v>8</v>
      </c>
      <c r="DD9" s="1411"/>
      <c r="DF9" s="1402" t="s">
        <v>70</v>
      </c>
      <c r="DG9" s="1403"/>
      <c r="DI9" s="1402" t="s">
        <v>70</v>
      </c>
      <c r="DJ9" s="1403"/>
      <c r="DL9" s="1402" t="s">
        <v>70</v>
      </c>
      <c r="DM9" s="1403"/>
      <c r="DO9" s="1402" t="s">
        <v>70</v>
      </c>
      <c r="DP9" s="1403"/>
      <c r="DR9" s="1402" t="s">
        <v>70</v>
      </c>
      <c r="DS9" s="1403"/>
      <c r="DU9" s="1402" t="s">
        <v>70</v>
      </c>
      <c r="DV9" s="1403"/>
      <c r="DX9" s="1402" t="s">
        <v>70</v>
      </c>
      <c r="DY9" s="1403"/>
      <c r="EA9" s="1402" t="s">
        <v>70</v>
      </c>
      <c r="EB9" s="1403"/>
      <c r="ED9" s="1402" t="s">
        <v>70</v>
      </c>
      <c r="EE9" s="1403"/>
      <c r="EG9" s="1402" t="s">
        <v>70</v>
      </c>
      <c r="EH9" s="1403"/>
      <c r="EJ9" s="1402" t="s">
        <v>70</v>
      </c>
      <c r="EK9" s="1403"/>
      <c r="EM9" s="1402" t="s">
        <v>70</v>
      </c>
      <c r="EN9" s="1403"/>
      <c r="EP9" s="1402" t="s">
        <v>70</v>
      </c>
      <c r="EQ9" s="1403"/>
      <c r="ES9" s="1402" t="s">
        <v>70</v>
      </c>
      <c r="ET9" s="1403"/>
      <c r="EV9" s="1402" t="s">
        <v>70</v>
      </c>
      <c r="EW9" s="1403"/>
      <c r="EY9" s="1402" t="s">
        <v>70</v>
      </c>
      <c r="EZ9" s="1403"/>
      <c r="FB9" s="1402" t="s">
        <v>70</v>
      </c>
      <c r="FC9" s="1403"/>
      <c r="FE9" s="1402" t="s">
        <v>70</v>
      </c>
      <c r="FF9" s="1403"/>
      <c r="FH9" s="1402" t="s">
        <v>70</v>
      </c>
      <c r="FI9" s="1403"/>
      <c r="FK9" s="1402" t="s">
        <v>70</v>
      </c>
      <c r="FL9" s="1403"/>
      <c r="FN9" s="1402" t="s">
        <v>70</v>
      </c>
      <c r="FO9" s="1403"/>
      <c r="FQ9" s="1402" t="s">
        <v>70</v>
      </c>
      <c r="FR9" s="1403"/>
      <c r="FT9" s="1402" t="s">
        <v>66</v>
      </c>
      <c r="FU9" s="1403"/>
      <c r="FW9" s="1402" t="s">
        <v>70</v>
      </c>
      <c r="FX9" s="1403"/>
      <c r="FZ9" s="1402" t="s">
        <v>70</v>
      </c>
      <c r="GA9" s="1403"/>
      <c r="GC9" s="1402" t="s">
        <v>70</v>
      </c>
      <c r="GD9" s="1403"/>
      <c r="GF9" s="1402" t="s">
        <v>70</v>
      </c>
      <c r="GG9" s="1403"/>
      <c r="GI9" s="1402" t="s">
        <v>70</v>
      </c>
      <c r="GJ9" s="1403"/>
      <c r="GL9" s="1402" t="s">
        <v>70</v>
      </c>
      <c r="GM9" s="1403"/>
      <c r="GO9" s="1402" t="s">
        <v>70</v>
      </c>
      <c r="GP9" s="1403"/>
      <c r="GR9" s="1402" t="s">
        <v>70</v>
      </c>
      <c r="GS9" s="1403"/>
      <c r="GU9" s="1402" t="s">
        <v>70</v>
      </c>
      <c r="GV9" s="1403"/>
      <c r="GX9" s="1402" t="s">
        <v>70</v>
      </c>
      <c r="GY9" s="1403"/>
      <c r="HA9" s="1402" t="s">
        <v>70</v>
      </c>
      <c r="HB9" s="1403"/>
      <c r="HD9" s="1402" t="s">
        <v>70</v>
      </c>
      <c r="HE9" s="1403"/>
      <c r="HG9" s="1402" t="s">
        <v>70</v>
      </c>
      <c r="HH9" s="1403"/>
      <c r="HJ9" s="1402" t="s">
        <v>81</v>
      </c>
      <c r="HK9" s="1403"/>
      <c r="HL9" s="51"/>
      <c r="HM9" s="1408" t="s">
        <v>81</v>
      </c>
      <c r="HN9" s="1409"/>
      <c r="HO9" s="51"/>
      <c r="HP9" s="1402" t="s">
        <v>81</v>
      </c>
      <c r="HQ9" s="1403"/>
      <c r="HS9" s="1402" t="s">
        <v>81</v>
      </c>
      <c r="HT9" s="1403"/>
      <c r="HU9" s="51"/>
      <c r="HV9" s="1402" t="s">
        <v>81</v>
      </c>
      <c r="HW9" s="1403"/>
      <c r="HX9" s="51"/>
      <c r="HY9" s="1402" t="s">
        <v>81</v>
      </c>
      <c r="HZ9" s="1403"/>
      <c r="IB9" s="1402" t="s">
        <v>81</v>
      </c>
      <c r="IC9" s="1403"/>
      <c r="ID9" s="51"/>
      <c r="IE9" s="1402" t="s">
        <v>81</v>
      </c>
      <c r="IF9" s="1403"/>
      <c r="IG9" s="51"/>
      <c r="IH9" s="1402" t="s">
        <v>81</v>
      </c>
      <c r="II9" s="1403"/>
      <c r="IK9" s="1402" t="s">
        <v>81</v>
      </c>
      <c r="IL9" s="1403"/>
      <c r="IM9" s="51"/>
      <c r="IN9" s="1402" t="s">
        <v>81</v>
      </c>
      <c r="IO9" s="1403"/>
      <c r="IP9" s="51"/>
      <c r="IQ9" s="1402" t="s">
        <v>81</v>
      </c>
      <c r="IR9" s="1403"/>
      <c r="IT9" s="1402" t="s">
        <v>81</v>
      </c>
      <c r="IU9" s="1403"/>
      <c r="IV9" s="51"/>
      <c r="IW9" s="1402" t="s">
        <v>81</v>
      </c>
      <c r="IX9" s="1403"/>
      <c r="IY9" s="51"/>
      <c r="IZ9" s="1402" t="s">
        <v>81</v>
      </c>
      <c r="JA9" s="1403"/>
      <c r="JC9" s="1408" t="s">
        <v>84</v>
      </c>
      <c r="JD9" s="1409"/>
      <c r="JE9" s="51"/>
      <c r="JF9" s="1402" t="s">
        <v>81</v>
      </c>
      <c r="JG9" s="1403"/>
      <c r="JH9" s="51"/>
      <c r="JI9" s="1402" t="s">
        <v>81</v>
      </c>
      <c r="JJ9" s="1403"/>
      <c r="JL9" s="1402" t="s">
        <v>81</v>
      </c>
      <c r="JM9" s="1403"/>
      <c r="JN9" s="51"/>
      <c r="JO9" s="1402" t="s">
        <v>81</v>
      </c>
      <c r="JP9" s="1403"/>
      <c r="JQ9" s="51"/>
      <c r="JR9" s="1402" t="s">
        <v>81</v>
      </c>
      <c r="JS9" s="1403"/>
      <c r="JU9" s="1402" t="s">
        <v>81</v>
      </c>
      <c r="JV9" s="1403"/>
      <c r="JW9" s="51"/>
      <c r="JX9" s="1402" t="s">
        <v>81</v>
      </c>
      <c r="JY9" s="1403"/>
      <c r="JZ9" s="51"/>
      <c r="KA9" s="1402" t="s">
        <v>81</v>
      </c>
      <c r="KB9" s="1403"/>
      <c r="KD9" s="1402" t="s">
        <v>90</v>
      </c>
      <c r="KE9" s="1403"/>
      <c r="KF9" s="51"/>
      <c r="KG9" s="1402" t="s">
        <v>81</v>
      </c>
      <c r="KH9" s="1403"/>
      <c r="KI9" s="51"/>
      <c r="KJ9" s="1402" t="s">
        <v>90</v>
      </c>
      <c r="KK9" s="1403"/>
      <c r="KM9" s="1402" t="s">
        <v>81</v>
      </c>
      <c r="KN9" s="1403"/>
      <c r="KO9" s="51"/>
      <c r="KP9" s="1402" t="s">
        <v>81</v>
      </c>
      <c r="KQ9" s="1403"/>
      <c r="KR9" s="51"/>
      <c r="KS9" s="1402" t="s">
        <v>81</v>
      </c>
      <c r="KT9" s="1403"/>
      <c r="KV9" s="1402" t="s">
        <v>81</v>
      </c>
      <c r="KW9" s="1403"/>
      <c r="KX9" s="51"/>
      <c r="KY9" s="1402" t="s">
        <v>81</v>
      </c>
      <c r="KZ9" s="1403"/>
      <c r="LA9" s="51"/>
      <c r="LB9" s="1402" t="s">
        <v>81</v>
      </c>
      <c r="LC9" s="1403"/>
      <c r="LE9" s="1402" t="s">
        <v>81</v>
      </c>
      <c r="LF9" s="1403"/>
      <c r="LG9" s="51"/>
      <c r="LH9" s="1402" t="s">
        <v>81</v>
      </c>
      <c r="LI9" s="1403"/>
      <c r="LJ9" s="51"/>
      <c r="LK9" s="1402" t="s">
        <v>81</v>
      </c>
      <c r="LL9" s="1403"/>
      <c r="LN9" s="1402" t="s">
        <v>155</v>
      </c>
      <c r="LO9" s="1403"/>
      <c r="LP9" s="61"/>
      <c r="LQ9" s="1402" t="s">
        <v>155</v>
      </c>
      <c r="LR9" s="1403"/>
      <c r="LS9" s="61"/>
      <c r="LT9" s="1402" t="s">
        <v>155</v>
      </c>
      <c r="LU9" s="1403"/>
      <c r="LW9" s="1402" t="s">
        <v>155</v>
      </c>
      <c r="LX9" s="1403"/>
      <c r="LY9" s="61"/>
      <c r="LZ9" s="1402" t="s">
        <v>155</v>
      </c>
      <c r="MA9" s="1403"/>
      <c r="MB9" s="61"/>
      <c r="MC9" s="1402" t="s">
        <v>155</v>
      </c>
      <c r="MD9" s="1403"/>
      <c r="MF9" s="1402" t="s">
        <v>70</v>
      </c>
      <c r="MG9" s="1403"/>
      <c r="MH9" s="61"/>
      <c r="MI9" s="1402" t="s">
        <v>164</v>
      </c>
      <c r="MJ9" s="1403"/>
      <c r="MK9" s="61"/>
      <c r="ML9" s="1402" t="s">
        <v>164</v>
      </c>
      <c r="MM9" s="1403"/>
      <c r="MO9" s="1402" t="s">
        <v>164</v>
      </c>
      <c r="MP9" s="1403"/>
      <c r="MQ9" s="61"/>
      <c r="MR9" s="1402" t="s">
        <v>164</v>
      </c>
      <c r="MS9" s="1403"/>
      <c r="MT9" s="61"/>
      <c r="MU9" s="1402" t="s">
        <v>164</v>
      </c>
      <c r="MV9" s="1403"/>
      <c r="MX9" s="1402" t="s">
        <v>164</v>
      </c>
      <c r="MY9" s="1403"/>
      <c r="MZ9" s="61"/>
      <c r="NA9" s="1402" t="s">
        <v>164</v>
      </c>
      <c r="NB9" s="1403"/>
      <c r="NC9" s="61"/>
      <c r="ND9" s="1402" t="s">
        <v>164</v>
      </c>
      <c r="NE9" s="1403"/>
      <c r="NG9" s="1402" t="s">
        <v>164</v>
      </c>
      <c r="NH9" s="1403"/>
      <c r="NI9" s="61"/>
      <c r="NJ9" s="1402" t="s">
        <v>164</v>
      </c>
      <c r="NK9" s="1403"/>
      <c r="NL9" s="61"/>
      <c r="NM9" s="1402" t="s">
        <v>164</v>
      </c>
      <c r="NN9" s="1403"/>
      <c r="NP9" s="1402" t="s">
        <v>164</v>
      </c>
      <c r="NQ9" s="1403"/>
      <c r="NR9" s="61"/>
      <c r="NS9" s="1402" t="s">
        <v>164</v>
      </c>
      <c r="NT9" s="1403"/>
      <c r="NU9" s="61"/>
      <c r="NV9" s="1402" t="s">
        <v>164</v>
      </c>
      <c r="NW9" s="1403"/>
      <c r="NY9" s="1402" t="s">
        <v>164</v>
      </c>
      <c r="NZ9" s="1403"/>
      <c r="OA9" s="61"/>
      <c r="OB9" s="1402" t="s">
        <v>164</v>
      </c>
      <c r="OC9" s="1403"/>
      <c r="OD9" s="61"/>
      <c r="OE9" s="1402" t="s">
        <v>164</v>
      </c>
      <c r="OF9" s="1403"/>
      <c r="OH9" s="1402" t="s">
        <v>164</v>
      </c>
      <c r="OI9" s="1403"/>
      <c r="OJ9" s="61"/>
      <c r="OK9" s="1402" t="s">
        <v>164</v>
      </c>
      <c r="OL9" s="1403"/>
      <c r="OM9" s="61"/>
      <c r="ON9" s="1402" t="s">
        <v>164</v>
      </c>
      <c r="OO9" s="1403"/>
      <c r="OQ9" s="1402" t="s">
        <v>164</v>
      </c>
      <c r="OR9" s="1403"/>
      <c r="OS9" s="61"/>
      <c r="OT9" s="1402" t="s">
        <v>164</v>
      </c>
      <c r="OU9" s="1403"/>
      <c r="OV9" s="61"/>
      <c r="OW9" s="1402" t="s">
        <v>164</v>
      </c>
      <c r="OX9" s="1403"/>
      <c r="OZ9" s="1402" t="s">
        <v>164</v>
      </c>
      <c r="PA9" s="1403"/>
      <c r="PB9" s="61"/>
      <c r="PC9" s="1402" t="s">
        <v>164</v>
      </c>
      <c r="PD9" s="1403"/>
      <c r="PE9" s="61"/>
      <c r="PF9" s="1402" t="s">
        <v>164</v>
      </c>
      <c r="PG9" s="1403"/>
      <c r="PI9" s="1402" t="s">
        <v>164</v>
      </c>
      <c r="PJ9" s="1403"/>
      <c r="PK9" s="61"/>
      <c r="PL9" s="1402" t="s">
        <v>164</v>
      </c>
      <c r="PM9" s="1403"/>
      <c r="PN9" s="61"/>
      <c r="PO9" s="1402" t="s">
        <v>164</v>
      </c>
      <c r="PP9" s="1403"/>
      <c r="PR9" s="1402" t="s">
        <v>164</v>
      </c>
      <c r="PS9" s="1403"/>
      <c r="PT9" s="61"/>
      <c r="PU9" s="1402" t="s">
        <v>164</v>
      </c>
      <c r="PV9" s="1403"/>
      <c r="PW9" s="61"/>
      <c r="PX9" s="1402" t="s">
        <v>164</v>
      </c>
      <c r="PY9" s="1403"/>
      <c r="QA9" s="1402" t="s">
        <v>164</v>
      </c>
      <c r="QB9" s="1403"/>
      <c r="QC9" s="61"/>
      <c r="QD9" s="1402" t="s">
        <v>164</v>
      </c>
      <c r="QE9" s="1403"/>
      <c r="QF9" s="61"/>
      <c r="QG9" s="1402" t="s">
        <v>164</v>
      </c>
      <c r="QH9" s="1403"/>
      <c r="QJ9" s="1402" t="s">
        <v>164</v>
      </c>
      <c r="QK9" s="1403"/>
      <c r="QL9" s="61"/>
      <c r="QM9" s="1402" t="s">
        <v>164</v>
      </c>
      <c r="QN9" s="1403"/>
      <c r="QO9" s="61"/>
      <c r="QP9" s="1402" t="s">
        <v>164</v>
      </c>
      <c r="QQ9" s="1403"/>
      <c r="QS9" s="1402" t="s">
        <v>164</v>
      </c>
      <c r="QT9" s="1403"/>
      <c r="QU9" s="61"/>
      <c r="QV9" s="1402" t="s">
        <v>164</v>
      </c>
      <c r="QW9" s="1403"/>
      <c r="QX9" s="61"/>
      <c r="QY9" s="1402" t="s">
        <v>164</v>
      </c>
      <c r="QZ9" s="1403"/>
      <c r="RB9" s="1402" t="s">
        <v>169</v>
      </c>
      <c r="RC9" s="1403"/>
      <c r="RD9" s="61"/>
      <c r="RE9" s="1402" t="s">
        <v>169</v>
      </c>
      <c r="RF9" s="1403"/>
      <c r="RG9" s="61"/>
      <c r="RH9" s="1402" t="s">
        <v>169</v>
      </c>
      <c r="RI9" s="1403"/>
      <c r="RK9" s="1408" t="s">
        <v>169</v>
      </c>
      <c r="RL9" s="1409"/>
      <c r="RM9" s="61"/>
      <c r="RN9" s="1402" t="s">
        <v>169</v>
      </c>
      <c r="RO9" s="1403"/>
      <c r="RP9" s="61"/>
      <c r="RQ9" s="1402" t="s">
        <v>169</v>
      </c>
      <c r="RR9" s="1403"/>
      <c r="RT9" s="1402" t="s">
        <v>169</v>
      </c>
      <c r="RU9" s="1403"/>
      <c r="RV9" s="61"/>
      <c r="RW9" s="1402" t="s">
        <v>169</v>
      </c>
      <c r="RX9" s="1403"/>
      <c r="RY9" s="61"/>
      <c r="RZ9" s="1402" t="s">
        <v>169</v>
      </c>
      <c r="SA9" s="1403"/>
      <c r="SC9" s="1402" t="s">
        <v>169</v>
      </c>
      <c r="SD9" s="1403"/>
      <c r="SE9" s="61"/>
      <c r="SF9" s="1402" t="s">
        <v>169</v>
      </c>
      <c r="SG9" s="1403"/>
      <c r="SH9" s="61"/>
      <c r="SI9" s="1402" t="s">
        <v>169</v>
      </c>
      <c r="SJ9" s="1403"/>
      <c r="SL9" s="1402" t="s">
        <v>169</v>
      </c>
      <c r="SM9" s="1403"/>
      <c r="SN9" s="61"/>
      <c r="SO9" s="1402" t="s">
        <v>169</v>
      </c>
      <c r="SP9" s="1403"/>
      <c r="SQ9" s="61"/>
      <c r="SR9" s="1402" t="s">
        <v>169</v>
      </c>
      <c r="SS9" s="1403"/>
      <c r="SU9" s="1402" t="s">
        <v>169</v>
      </c>
      <c r="SV9" s="1403"/>
      <c r="SW9" s="61"/>
      <c r="SX9" s="1402" t="s">
        <v>169</v>
      </c>
      <c r="SY9" s="1403"/>
      <c r="SZ9" s="61"/>
      <c r="TA9" s="1402" t="s">
        <v>169</v>
      </c>
      <c r="TB9" s="1403"/>
      <c r="TD9" s="1402" t="s">
        <v>173</v>
      </c>
      <c r="TE9" s="1403"/>
      <c r="TF9" s="61"/>
      <c r="TG9" s="1402" t="s">
        <v>173</v>
      </c>
      <c r="TH9" s="1403"/>
      <c r="TI9" s="61"/>
      <c r="TJ9" s="1402" t="s">
        <v>173</v>
      </c>
      <c r="TK9" s="1403"/>
      <c r="TM9" s="1402" t="s">
        <v>173</v>
      </c>
      <c r="TN9" s="1403"/>
      <c r="TO9" s="61"/>
      <c r="TP9" s="1402" t="s">
        <v>173</v>
      </c>
      <c r="TQ9" s="1403"/>
      <c r="TR9" s="61"/>
      <c r="TS9" s="1402" t="s">
        <v>173</v>
      </c>
      <c r="TT9" s="1403"/>
      <c r="TV9" s="1402" t="s">
        <v>173</v>
      </c>
      <c r="TW9" s="1403"/>
      <c r="TX9" s="61"/>
      <c r="TY9" s="1402" t="s">
        <v>81</v>
      </c>
      <c r="TZ9" s="1403"/>
      <c r="UA9" s="61"/>
      <c r="UB9" s="1402" t="s">
        <v>81</v>
      </c>
      <c r="UC9" s="1403"/>
      <c r="UE9" s="1402" t="s">
        <v>173</v>
      </c>
      <c r="UF9" s="1403"/>
      <c r="UG9" s="61"/>
      <c r="UH9" s="1402" t="s">
        <v>173</v>
      </c>
      <c r="UI9" s="1403"/>
      <c r="UJ9" s="61"/>
      <c r="UK9" s="1402" t="s">
        <v>173</v>
      </c>
      <c r="UL9" s="1403"/>
      <c r="UN9" s="1408" t="s">
        <v>176</v>
      </c>
      <c r="UO9" s="1409"/>
      <c r="UP9" s="61"/>
      <c r="UQ9" s="1408" t="s">
        <v>176</v>
      </c>
      <c r="UR9" s="1409"/>
      <c r="US9" s="61"/>
      <c r="UT9" s="1408" t="s">
        <v>176</v>
      </c>
      <c r="UU9" s="1409"/>
      <c r="UW9" s="1402" t="s">
        <v>301</v>
      </c>
      <c r="UX9" s="1403"/>
      <c r="UY9" s="61"/>
      <c r="UZ9" s="1402" t="s">
        <v>301</v>
      </c>
      <c r="VA9" s="1403"/>
      <c r="VB9" s="61"/>
      <c r="VC9" s="1402" t="s">
        <v>301</v>
      </c>
      <c r="VD9" s="1403"/>
      <c r="VF9" s="1402" t="s">
        <v>176</v>
      </c>
      <c r="VG9" s="1403"/>
      <c r="VH9" s="61"/>
      <c r="VI9" s="1402" t="s">
        <v>176</v>
      </c>
      <c r="VJ9" s="1403"/>
      <c r="VK9" s="61"/>
      <c r="VL9" s="1402" t="s">
        <v>176</v>
      </c>
      <c r="VM9" s="1403"/>
      <c r="VO9" s="1402" t="s">
        <v>301</v>
      </c>
      <c r="VP9" s="1403"/>
      <c r="VQ9" s="61"/>
      <c r="VR9" s="1402" t="s">
        <v>301</v>
      </c>
      <c r="VS9" s="1403"/>
      <c r="VT9" s="61"/>
      <c r="VU9" s="1402" t="s">
        <v>301</v>
      </c>
      <c r="VV9" s="1403"/>
      <c r="VX9" s="1402" t="s">
        <v>301</v>
      </c>
      <c r="VY9" s="1403"/>
      <c r="VZ9" s="61"/>
      <c r="WA9" s="1402" t="s">
        <v>301</v>
      </c>
      <c r="WB9" s="1403"/>
      <c r="WC9" s="61"/>
      <c r="WD9" s="1402" t="s">
        <v>301</v>
      </c>
      <c r="WE9" s="1403"/>
      <c r="WG9" s="1402" t="s">
        <v>176</v>
      </c>
      <c r="WH9" s="1403"/>
      <c r="WI9" s="61"/>
      <c r="WJ9" s="1402" t="s">
        <v>176</v>
      </c>
      <c r="WK9" s="1403"/>
      <c r="WL9" s="61"/>
      <c r="WM9" s="1402" t="s">
        <v>176</v>
      </c>
      <c r="WN9" s="1403"/>
      <c r="WP9" s="1402" t="s">
        <v>301</v>
      </c>
      <c r="WQ9" s="1403"/>
      <c r="WR9" s="61"/>
      <c r="WS9" s="1402" t="s">
        <v>301</v>
      </c>
      <c r="WT9" s="1403"/>
      <c r="WU9" s="61"/>
      <c r="WV9" s="1402" t="s">
        <v>301</v>
      </c>
      <c r="WW9" s="1403"/>
      <c r="WY9" s="1402" t="s">
        <v>213</v>
      </c>
      <c r="WZ9" s="1403"/>
      <c r="XB9" s="1402" t="s">
        <v>214</v>
      </c>
      <c r="XC9" s="1403"/>
      <c r="XE9" s="1402" t="s">
        <v>214</v>
      </c>
      <c r="XF9" s="1403"/>
      <c r="XH9" s="1402" t="s">
        <v>213</v>
      </c>
      <c r="XI9" s="1403"/>
      <c r="XK9" s="1402" t="s">
        <v>213</v>
      </c>
      <c r="XL9" s="1403"/>
      <c r="XN9" s="1402" t="s">
        <v>213</v>
      </c>
      <c r="XO9" s="1403"/>
      <c r="XQ9" s="1402" t="s">
        <v>213</v>
      </c>
      <c r="XR9" s="1403"/>
      <c r="XT9" s="1402" t="s">
        <v>213</v>
      </c>
      <c r="XU9" s="1403"/>
      <c r="XW9" s="1402" t="s">
        <v>219</v>
      </c>
      <c r="XX9" s="1403"/>
      <c r="XZ9" s="1402" t="s">
        <v>213</v>
      </c>
      <c r="YA9" s="1403"/>
      <c r="YC9" s="1402" t="s">
        <v>213</v>
      </c>
      <c r="YD9" s="1403"/>
      <c r="YF9" s="1402" t="s">
        <v>219</v>
      </c>
      <c r="YG9" s="1403"/>
      <c r="YI9" s="1402" t="s">
        <v>213</v>
      </c>
      <c r="YJ9" s="1403"/>
      <c r="YL9" s="1402" t="s">
        <v>219</v>
      </c>
      <c r="YM9" s="1403"/>
      <c r="YO9" s="1402" t="s">
        <v>219</v>
      </c>
      <c r="YP9" s="1403"/>
      <c r="YR9" s="1402" t="s">
        <v>213</v>
      </c>
      <c r="YS9" s="1403"/>
      <c r="YU9" s="1408" t="s">
        <v>219</v>
      </c>
      <c r="YV9" s="1409"/>
      <c r="YX9" s="1402" t="s">
        <v>219</v>
      </c>
      <c r="YY9" s="1403"/>
      <c r="ZA9" s="1402" t="s">
        <v>213</v>
      </c>
      <c r="ZB9" s="1403"/>
      <c r="ZD9" s="1402" t="s">
        <v>213</v>
      </c>
      <c r="ZE9" s="1403"/>
      <c r="ZG9" s="1402" t="s">
        <v>213</v>
      </c>
      <c r="ZH9" s="1403"/>
      <c r="ZJ9" s="1402" t="s">
        <v>219</v>
      </c>
      <c r="ZK9" s="1403"/>
      <c r="ZM9" s="1402" t="s">
        <v>219</v>
      </c>
      <c r="ZN9" s="1403"/>
      <c r="ZP9" s="1402" t="s">
        <v>219</v>
      </c>
      <c r="ZQ9" s="1403"/>
      <c r="ZS9" s="1402" t="s">
        <v>219</v>
      </c>
      <c r="ZT9" s="1403"/>
      <c r="ZV9" s="1402" t="s">
        <v>213</v>
      </c>
      <c r="ZW9" s="1403"/>
      <c r="ZY9" s="1402" t="s">
        <v>219</v>
      </c>
      <c r="ZZ9" s="1403"/>
      <c r="AAB9" s="1402" t="s">
        <v>219</v>
      </c>
      <c r="AAC9" s="1403"/>
      <c r="AAE9" s="1402" t="s">
        <v>213</v>
      </c>
      <c r="AAF9" s="1403"/>
      <c r="AAH9" s="1402" t="s">
        <v>219</v>
      </c>
      <c r="AAI9" s="1403"/>
      <c r="AAK9" s="1402" t="s">
        <v>222</v>
      </c>
      <c r="AAL9" s="1403"/>
      <c r="AAN9" s="1402" t="s">
        <v>219</v>
      </c>
      <c r="AAO9" s="1403"/>
      <c r="AAQ9" s="1402" t="s">
        <v>219</v>
      </c>
      <c r="AAR9" s="1403"/>
      <c r="AAT9" s="1402" t="s">
        <v>219</v>
      </c>
      <c r="AAU9" s="1403"/>
      <c r="AAW9" s="1402" t="s">
        <v>219</v>
      </c>
      <c r="AAX9" s="1403"/>
      <c r="AAZ9" s="1402" t="s">
        <v>213</v>
      </c>
      <c r="ABA9" s="1403"/>
      <c r="ABC9" s="1402" t="s">
        <v>213</v>
      </c>
      <c r="ABD9" s="1403"/>
      <c r="ABF9" s="1402" t="s">
        <v>224</v>
      </c>
      <c r="ABG9" s="1403"/>
      <c r="ABI9" s="1402" t="s">
        <v>224</v>
      </c>
      <c r="ABJ9" s="1403"/>
      <c r="ABL9" s="1402" t="s">
        <v>213</v>
      </c>
      <c r="ABM9" s="1403"/>
      <c r="ABO9" s="1402" t="s">
        <v>213</v>
      </c>
      <c r="ABP9" s="1403"/>
      <c r="ABR9" s="1402" t="s">
        <v>213</v>
      </c>
      <c r="ABS9" s="1403"/>
      <c r="ABU9" s="1402" t="s">
        <v>213</v>
      </c>
      <c r="ABV9" s="1403"/>
      <c r="ABX9" s="1402" t="s">
        <v>213</v>
      </c>
      <c r="ABY9" s="1403"/>
      <c r="ACA9" s="1402" t="s">
        <v>224</v>
      </c>
      <c r="ACB9" s="1403"/>
      <c r="ACD9" s="1402" t="s">
        <v>213</v>
      </c>
      <c r="ACE9" s="1403"/>
      <c r="ACG9" s="1402" t="s">
        <v>213</v>
      </c>
      <c r="ACH9" s="1403"/>
      <c r="ACJ9" s="1402" t="s">
        <v>224</v>
      </c>
      <c r="ACK9" s="1403"/>
      <c r="ACM9" s="1402" t="s">
        <v>213</v>
      </c>
      <c r="ACN9" s="1403"/>
      <c r="ACP9" s="1402" t="s">
        <v>224</v>
      </c>
      <c r="ACQ9" s="1403"/>
      <c r="ACS9" s="1402" t="s">
        <v>224</v>
      </c>
      <c r="ACT9" s="1403"/>
      <c r="ACV9" s="1402" t="s">
        <v>213</v>
      </c>
      <c r="ACW9" s="1403"/>
      <c r="ACY9" s="1402" t="s">
        <v>224</v>
      </c>
      <c r="ACZ9" s="1403"/>
      <c r="ADB9" s="1402" t="s">
        <v>224</v>
      </c>
      <c r="ADC9" s="1403"/>
      <c r="ADE9" s="1402" t="s">
        <v>213</v>
      </c>
      <c r="ADF9" s="1403"/>
      <c r="ADH9" s="1402" t="s">
        <v>213</v>
      </c>
      <c r="ADI9" s="1403"/>
      <c r="ADK9" s="1402" t="s">
        <v>213</v>
      </c>
      <c r="ADL9" s="1403"/>
      <c r="ADN9" s="1402" t="s">
        <v>224</v>
      </c>
      <c r="ADO9" s="1403"/>
      <c r="ADQ9" s="1402" t="s">
        <v>224</v>
      </c>
      <c r="ADR9" s="1403"/>
      <c r="ADT9" s="1402" t="s">
        <v>224</v>
      </c>
      <c r="ADU9" s="1403"/>
      <c r="ADW9" s="1402" t="s">
        <v>224</v>
      </c>
      <c r="ADX9" s="1403"/>
      <c r="ADZ9" s="1402" t="s">
        <v>213</v>
      </c>
      <c r="AEA9" s="1403"/>
      <c r="AEC9" s="1402" t="s">
        <v>224</v>
      </c>
      <c r="AED9" s="1403"/>
      <c r="AEF9" s="1402" t="s">
        <v>224</v>
      </c>
      <c r="AEG9" s="1403"/>
      <c r="AEI9" s="1402" t="s">
        <v>213</v>
      </c>
      <c r="AEJ9" s="1403"/>
      <c r="AEL9" s="1402" t="s">
        <v>224</v>
      </c>
      <c r="AEM9" s="1403"/>
      <c r="AEO9" s="1402" t="s">
        <v>224</v>
      </c>
      <c r="AEP9" s="1403"/>
      <c r="AER9" s="1402" t="s">
        <v>224</v>
      </c>
      <c r="AES9" s="1403"/>
      <c r="AEU9" s="1402" t="s">
        <v>224</v>
      </c>
      <c r="AEV9" s="1403"/>
      <c r="AEX9" s="1402" t="s">
        <v>224</v>
      </c>
      <c r="AEY9" s="1403"/>
      <c r="AFA9" s="1402" t="s">
        <v>224</v>
      </c>
      <c r="AFB9" s="1403"/>
      <c r="AFD9" s="1402" t="s">
        <v>213</v>
      </c>
      <c r="AFE9" s="1403"/>
      <c r="AFG9" s="1402" t="s">
        <v>279</v>
      </c>
      <c r="AFH9" s="1403"/>
      <c r="AFI9" s="61"/>
      <c r="AFJ9" s="1402" t="s">
        <v>279</v>
      </c>
      <c r="AFK9" s="1403"/>
      <c r="AFL9" s="61"/>
      <c r="AFM9" s="1402" t="s">
        <v>279</v>
      </c>
      <c r="AFN9" s="1403"/>
      <c r="AFP9" s="1402" t="s">
        <v>279</v>
      </c>
      <c r="AFQ9" s="1403"/>
      <c r="AFR9" s="61"/>
      <c r="AFS9" s="1402" t="s">
        <v>84</v>
      </c>
      <c r="AFT9" s="1403"/>
      <c r="AFU9" s="61"/>
      <c r="AFV9" s="1402" t="s">
        <v>279</v>
      </c>
      <c r="AFW9" s="1403"/>
      <c r="AFY9" s="1402" t="s">
        <v>279</v>
      </c>
      <c r="AFZ9" s="1403"/>
      <c r="AGA9" s="61"/>
      <c r="AGB9" s="1402" t="s">
        <v>84</v>
      </c>
      <c r="AGC9" s="1403"/>
      <c r="AGD9" s="61"/>
      <c r="AGE9" s="1402" t="s">
        <v>84</v>
      </c>
      <c r="AGF9" s="1403"/>
      <c r="AGH9" s="1402" t="s">
        <v>279</v>
      </c>
      <c r="AGI9" s="1403"/>
      <c r="AGJ9" s="61"/>
      <c r="AGK9" s="1402" t="s">
        <v>279</v>
      </c>
      <c r="AGL9" s="1403"/>
      <c r="AGM9" s="61"/>
      <c r="AGN9" s="1402" t="s">
        <v>279</v>
      </c>
      <c r="AGO9" s="1403"/>
      <c r="AGQ9" s="1402" t="s">
        <v>279</v>
      </c>
      <c r="AGR9" s="1403"/>
      <c r="AGS9" s="61"/>
      <c r="AGT9" s="1402" t="s">
        <v>279</v>
      </c>
      <c r="AGU9" s="1403"/>
      <c r="AGV9" s="61"/>
      <c r="AGW9" s="1402" t="s">
        <v>279</v>
      </c>
      <c r="AGX9" s="1403"/>
      <c r="AGZ9" s="1402" t="s">
        <v>84</v>
      </c>
      <c r="AHA9" s="1403"/>
      <c r="AHB9" s="61"/>
      <c r="AHC9" s="1402" t="s">
        <v>279</v>
      </c>
      <c r="AHD9" s="1403"/>
      <c r="AHE9" s="61"/>
      <c r="AHF9" s="1402" t="s">
        <v>279</v>
      </c>
      <c r="AHG9" s="1403"/>
      <c r="AHI9" s="1402" t="s">
        <v>84</v>
      </c>
      <c r="AHJ9" s="1403"/>
      <c r="AHK9" s="80"/>
      <c r="AHL9" s="1402" t="s">
        <v>84</v>
      </c>
      <c r="AHM9" s="1403"/>
      <c r="AHN9" s="80"/>
      <c r="AHO9" s="1402" t="s">
        <v>84</v>
      </c>
      <c r="AHP9" s="1403"/>
      <c r="AHR9" s="1402" t="s">
        <v>279</v>
      </c>
      <c r="AHS9" s="1403"/>
      <c r="AHT9" s="61"/>
      <c r="AHU9" s="1402" t="s">
        <v>279</v>
      </c>
      <c r="AHV9" s="1403"/>
      <c r="AHW9" s="61"/>
      <c r="AHX9" s="1402" t="s">
        <v>279</v>
      </c>
      <c r="AHY9" s="1403"/>
      <c r="AIA9" s="1402" t="s">
        <v>279</v>
      </c>
      <c r="AIB9" s="1403"/>
      <c r="AIC9" s="61"/>
      <c r="AID9" s="1402" t="s">
        <v>84</v>
      </c>
      <c r="AIE9" s="1403"/>
      <c r="AIF9" s="61"/>
      <c r="AIG9" s="1402" t="s">
        <v>279</v>
      </c>
      <c r="AIH9" s="1403"/>
      <c r="AIJ9" s="1402" t="s">
        <v>279</v>
      </c>
      <c r="AIK9" s="1403"/>
      <c r="AIL9" s="61"/>
      <c r="AIM9" s="1402" t="s">
        <v>84</v>
      </c>
      <c r="AIN9" s="1403"/>
      <c r="AIO9" s="61"/>
      <c r="AIP9" s="1402" t="s">
        <v>279</v>
      </c>
      <c r="AIQ9" s="1403"/>
      <c r="AIS9" s="1402" t="s">
        <v>279</v>
      </c>
      <c r="AIT9" s="1403"/>
      <c r="AIU9" s="61"/>
      <c r="AIV9" s="1402" t="s">
        <v>279</v>
      </c>
      <c r="AIW9" s="1403"/>
      <c r="AIX9" s="61"/>
      <c r="AIY9" s="1402" t="s">
        <v>279</v>
      </c>
      <c r="AIZ9" s="1403"/>
      <c r="AJB9" s="1402" t="s">
        <v>279</v>
      </c>
      <c r="AJC9" s="1403"/>
      <c r="AJD9" s="61"/>
      <c r="AJE9" s="1402" t="s">
        <v>279</v>
      </c>
      <c r="AJF9" s="1403"/>
      <c r="AJG9" s="61"/>
      <c r="AJH9" s="1402" t="s">
        <v>84</v>
      </c>
      <c r="AJI9" s="1403"/>
      <c r="AJK9" s="1402" t="s">
        <v>224</v>
      </c>
      <c r="AJL9" s="1403"/>
      <c r="AJN9" s="1402" t="s">
        <v>224</v>
      </c>
      <c r="AJO9" s="1403"/>
      <c r="AJQ9" s="1402" t="s">
        <v>224</v>
      </c>
      <c r="AJR9" s="1403"/>
      <c r="AJT9" s="1408" t="s">
        <v>224</v>
      </c>
      <c r="AJU9" s="1409"/>
      <c r="AJW9" s="1402" t="s">
        <v>224</v>
      </c>
      <c r="AJX9" s="1403"/>
      <c r="AJZ9" s="1402" t="s">
        <v>224</v>
      </c>
      <c r="AKA9" s="1403"/>
      <c r="AKC9" s="1402" t="s">
        <v>224</v>
      </c>
      <c r="AKD9" s="1403"/>
      <c r="AKF9" s="1402" t="s">
        <v>224</v>
      </c>
      <c r="AKG9" s="1403"/>
      <c r="AKI9" s="1402" t="s">
        <v>224</v>
      </c>
      <c r="AKJ9" s="1403"/>
      <c r="AKL9" s="1402" t="s">
        <v>224</v>
      </c>
      <c r="AKM9" s="1403"/>
      <c r="AKO9" s="1402" t="s">
        <v>224</v>
      </c>
      <c r="AKP9" s="1403"/>
      <c r="AKR9" s="1402" t="s">
        <v>224</v>
      </c>
      <c r="AKS9" s="1403"/>
      <c r="AKU9" s="1402" t="s">
        <v>231</v>
      </c>
      <c r="AKV9" s="1403"/>
      <c r="AKX9" s="1402" t="s">
        <v>234</v>
      </c>
      <c r="AKY9" s="1403"/>
      <c r="ALA9" s="1402" t="s">
        <v>234</v>
      </c>
      <c r="ALB9" s="1403"/>
      <c r="ALD9" s="1402" t="s">
        <v>234</v>
      </c>
      <c r="ALE9" s="1403"/>
      <c r="ALG9" s="1402" t="s">
        <v>234</v>
      </c>
      <c r="ALH9" s="1403"/>
      <c r="ALJ9" s="1402" t="s">
        <v>234</v>
      </c>
      <c r="ALK9" s="1403"/>
      <c r="ALM9" s="1402" t="s">
        <v>234</v>
      </c>
      <c r="ALN9" s="1403"/>
      <c r="ALP9" s="1402" t="s">
        <v>234</v>
      </c>
      <c r="ALQ9" s="1403"/>
      <c r="ALS9" s="1402" t="s">
        <v>234</v>
      </c>
      <c r="ALT9" s="1403"/>
      <c r="ALV9" s="1402" t="s">
        <v>234</v>
      </c>
      <c r="ALW9" s="1403"/>
      <c r="ALY9" s="1402" t="s">
        <v>237</v>
      </c>
      <c r="ALZ9" s="1403"/>
      <c r="AMB9" s="1402" t="s">
        <v>237</v>
      </c>
      <c r="AMC9" s="1403"/>
      <c r="AME9" s="1402" t="s">
        <v>237</v>
      </c>
      <c r="AMF9" s="1403"/>
      <c r="AMH9" s="1402" t="s">
        <v>237</v>
      </c>
      <c r="AMI9" s="1403"/>
      <c r="AMK9" s="1402" t="s">
        <v>237</v>
      </c>
      <c r="AML9" s="1403"/>
      <c r="AMN9" s="1402" t="s">
        <v>240</v>
      </c>
      <c r="AMO9" s="1403"/>
      <c r="AMQ9" s="1402" t="s">
        <v>240</v>
      </c>
      <c r="AMR9" s="1403"/>
      <c r="AMT9" s="1402" t="s">
        <v>240</v>
      </c>
      <c r="AMU9" s="1403"/>
      <c r="AMW9" s="1402" t="s">
        <v>240</v>
      </c>
      <c r="AMX9" s="1403"/>
      <c r="AMZ9" s="1402" t="s">
        <v>240</v>
      </c>
      <c r="ANA9" s="1403"/>
      <c r="ANC9" s="1402" t="s">
        <v>240</v>
      </c>
      <c r="AND9" s="1403"/>
      <c r="ANF9" s="1402" t="s">
        <v>240</v>
      </c>
      <c r="ANG9" s="1403"/>
      <c r="ANI9" s="1402" t="s">
        <v>240</v>
      </c>
      <c r="ANJ9" s="1403"/>
      <c r="ANL9" s="1402" t="s">
        <v>240</v>
      </c>
      <c r="ANM9" s="1403"/>
      <c r="ANO9" s="1402" t="s">
        <v>243</v>
      </c>
      <c r="ANP9" s="1403"/>
      <c r="ANR9" s="1402" t="s">
        <v>243</v>
      </c>
      <c r="ANS9" s="1403"/>
      <c r="ANU9" s="1402" t="s">
        <v>243</v>
      </c>
      <c r="ANV9" s="1403"/>
      <c r="ANX9" s="1402" t="s">
        <v>243</v>
      </c>
      <c r="ANY9" s="1403"/>
      <c r="AOA9" s="1402" t="s">
        <v>243</v>
      </c>
      <c r="AOB9" s="1403"/>
      <c r="AOD9" s="1402" t="s">
        <v>243</v>
      </c>
      <c r="AOE9" s="1403"/>
      <c r="AOG9" s="1402" t="s">
        <v>243</v>
      </c>
      <c r="AOH9" s="1403"/>
      <c r="AOJ9" s="1402" t="s">
        <v>243</v>
      </c>
      <c r="AOK9" s="1403"/>
      <c r="AOM9" s="1402" t="s">
        <v>243</v>
      </c>
      <c r="AON9" s="1403"/>
      <c r="AOP9" s="1402" t="s">
        <v>243</v>
      </c>
      <c r="AOQ9" s="1403"/>
      <c r="AOS9" s="1402" t="s">
        <v>243</v>
      </c>
      <c r="AOT9" s="1403"/>
      <c r="AOV9" s="1402" t="s">
        <v>243</v>
      </c>
      <c r="AOW9" s="1403"/>
      <c r="AOY9" s="1402" t="s">
        <v>243</v>
      </c>
      <c r="AOZ9" s="1403"/>
      <c r="APB9" s="1402" t="s">
        <v>243</v>
      </c>
      <c r="APC9" s="1403"/>
      <c r="APE9" s="1402" t="s">
        <v>243</v>
      </c>
      <c r="APF9" s="1403"/>
      <c r="APH9" s="1402" t="s">
        <v>243</v>
      </c>
      <c r="API9" s="1403"/>
      <c r="APK9" s="1402" t="s">
        <v>243</v>
      </c>
      <c r="APL9" s="1403"/>
      <c r="APN9" s="1402" t="s">
        <v>243</v>
      </c>
      <c r="APO9" s="1403"/>
      <c r="APQ9" s="1402" t="s">
        <v>243</v>
      </c>
      <c r="APR9" s="1403"/>
      <c r="APT9" s="1402" t="s">
        <v>243</v>
      </c>
      <c r="APU9" s="1403"/>
      <c r="APW9" s="1402" t="s">
        <v>243</v>
      </c>
      <c r="APX9" s="1403"/>
      <c r="APZ9" s="1402" t="s">
        <v>243</v>
      </c>
      <c r="AQA9" s="1403"/>
      <c r="AQC9" s="1402" t="s">
        <v>243</v>
      </c>
      <c r="AQD9" s="1403"/>
      <c r="AQF9" s="1402" t="s">
        <v>243</v>
      </c>
      <c r="AQG9" s="1403"/>
      <c r="AQI9" s="1402" t="s">
        <v>243</v>
      </c>
      <c r="AQJ9" s="1403"/>
      <c r="AQL9" s="1402" t="s">
        <v>243</v>
      </c>
      <c r="AQM9" s="1403"/>
      <c r="AQO9" s="1402" t="s">
        <v>243</v>
      </c>
      <c r="AQP9" s="1403"/>
      <c r="AQR9" s="1402" t="s">
        <v>243</v>
      </c>
      <c r="AQS9" s="1403"/>
      <c r="AQU9" s="1402" t="s">
        <v>243</v>
      </c>
      <c r="AQV9" s="1403"/>
      <c r="AQX9" s="1402" t="s">
        <v>243</v>
      </c>
      <c r="AQY9" s="1403"/>
      <c r="ARA9" s="1402" t="s">
        <v>243</v>
      </c>
      <c r="ARB9" s="1403"/>
      <c r="ARD9" s="1402" t="s">
        <v>243</v>
      </c>
      <c r="ARE9" s="1403"/>
      <c r="ARG9" s="1402" t="s">
        <v>243</v>
      </c>
      <c r="ARH9" s="1403"/>
      <c r="ARJ9" s="1402" t="s">
        <v>243</v>
      </c>
      <c r="ARK9" s="1403"/>
      <c r="ARM9" s="1402" t="s">
        <v>243</v>
      </c>
      <c r="ARN9" s="1403"/>
      <c r="ARP9" s="1402" t="s">
        <v>243</v>
      </c>
      <c r="ARQ9" s="1403"/>
      <c r="ARS9" s="1402" t="s">
        <v>248</v>
      </c>
      <c r="ART9" s="1403"/>
      <c r="ARU9" s="61"/>
      <c r="ARV9" s="1402" t="s">
        <v>248</v>
      </c>
      <c r="ARW9" s="1403"/>
      <c r="ARX9" s="61"/>
      <c r="ARY9" s="1402" t="s">
        <v>248</v>
      </c>
      <c r="ARZ9" s="1403"/>
      <c r="ASB9" s="1402" t="s">
        <v>248</v>
      </c>
      <c r="ASC9" s="1403"/>
      <c r="ASD9" s="61"/>
      <c r="ASE9" s="1402" t="s">
        <v>248</v>
      </c>
      <c r="ASF9" s="1403"/>
      <c r="ASG9" s="61"/>
      <c r="ASH9" s="1402" t="s">
        <v>248</v>
      </c>
      <c r="ASI9" s="1403"/>
      <c r="ASK9" s="1402" t="s">
        <v>248</v>
      </c>
      <c r="ASL9" s="1403"/>
      <c r="ASM9" s="61"/>
      <c r="ASN9" s="1402" t="s">
        <v>248</v>
      </c>
      <c r="ASO9" s="1403"/>
      <c r="ASP9" s="61"/>
      <c r="ASQ9" s="1402" t="s">
        <v>248</v>
      </c>
      <c r="ASR9" s="1403"/>
      <c r="AST9" s="1402" t="s">
        <v>248</v>
      </c>
      <c r="ASU9" s="1403"/>
      <c r="ASV9" s="61"/>
      <c r="ASW9" s="1402" t="s">
        <v>248</v>
      </c>
      <c r="ASX9" s="1403"/>
      <c r="ASY9" s="61"/>
      <c r="ASZ9" s="1402" t="s">
        <v>248</v>
      </c>
      <c r="ATA9" s="1403"/>
      <c r="ATC9" s="1402" t="s">
        <v>248</v>
      </c>
      <c r="ATD9" s="1403"/>
      <c r="ATE9" s="61"/>
      <c r="ATF9" s="1402" t="s">
        <v>248</v>
      </c>
      <c r="ATG9" s="1403"/>
      <c r="ATH9" s="61"/>
      <c r="ATI9" s="1402" t="s">
        <v>248</v>
      </c>
      <c r="ATJ9" s="1403"/>
      <c r="ATL9" s="1402" t="s">
        <v>248</v>
      </c>
      <c r="ATM9" s="1403"/>
      <c r="ATN9" s="61"/>
      <c r="ATO9" s="1402" t="s">
        <v>248</v>
      </c>
      <c r="ATP9" s="1403"/>
      <c r="ATQ9" s="61"/>
      <c r="ATR9" s="1402" t="s">
        <v>248</v>
      </c>
      <c r="ATS9" s="1403"/>
      <c r="ATU9" s="1402" t="s">
        <v>81</v>
      </c>
      <c r="ATV9" s="1403"/>
      <c r="ATW9" s="61"/>
      <c r="ATX9" s="1402" t="s">
        <v>81</v>
      </c>
      <c r="ATY9" s="1403"/>
      <c r="ATZ9" s="61"/>
      <c r="AUA9" s="1402" t="s">
        <v>81</v>
      </c>
      <c r="AUB9" s="1403"/>
      <c r="AUD9" s="1402" t="s">
        <v>248</v>
      </c>
      <c r="AUE9" s="1403"/>
      <c r="AUF9" s="61"/>
      <c r="AUG9" s="1402" t="s">
        <v>248</v>
      </c>
      <c r="AUH9" s="1403"/>
      <c r="AUI9" s="61"/>
      <c r="AUJ9" s="1402" t="s">
        <v>248</v>
      </c>
      <c r="AUK9" s="1403"/>
      <c r="AUM9" s="1402" t="s">
        <v>248</v>
      </c>
      <c r="AUN9" s="1403"/>
      <c r="AUO9" s="61"/>
      <c r="AUP9" s="1402" t="s">
        <v>248</v>
      </c>
      <c r="AUQ9" s="1403"/>
      <c r="AUR9" s="61"/>
      <c r="AUS9" s="1402" t="s">
        <v>248</v>
      </c>
      <c r="AUT9" s="1403"/>
      <c r="AUV9" s="1402" t="s">
        <v>248</v>
      </c>
      <c r="AUW9" s="1403"/>
      <c r="AUX9" s="61"/>
      <c r="AUY9" s="1402" t="s">
        <v>248</v>
      </c>
      <c r="AUZ9" s="1403"/>
      <c r="AVA9" s="61"/>
      <c r="AVB9" s="1402" t="s">
        <v>248</v>
      </c>
      <c r="AVC9" s="1403"/>
      <c r="AVE9" s="1402" t="s">
        <v>248</v>
      </c>
      <c r="AVF9" s="1403"/>
      <c r="AVG9" s="61"/>
      <c r="AVH9" s="1402" t="s">
        <v>248</v>
      </c>
      <c r="AVI9" s="1403"/>
      <c r="AVJ9" s="61"/>
      <c r="AVK9" s="1402" t="s">
        <v>248</v>
      </c>
      <c r="AVL9" s="1403"/>
      <c r="AVN9" s="1402" t="s">
        <v>248</v>
      </c>
      <c r="AVO9" s="1403"/>
      <c r="AVP9" s="61"/>
      <c r="AVQ9" s="1402" t="s">
        <v>248</v>
      </c>
      <c r="AVR9" s="1403"/>
      <c r="AVS9" s="61"/>
      <c r="AVT9" s="1402" t="s">
        <v>248</v>
      </c>
      <c r="AVU9" s="1403"/>
      <c r="AVW9" s="1402" t="s">
        <v>251</v>
      </c>
      <c r="AVX9" s="1403"/>
      <c r="AVZ9" s="1402" t="s">
        <v>251</v>
      </c>
      <c r="AWA9" s="1403"/>
      <c r="AWC9" s="1402" t="s">
        <v>251</v>
      </c>
      <c r="AWD9" s="1403"/>
      <c r="AWF9" s="1408" t="s">
        <v>224</v>
      </c>
      <c r="AWG9" s="1409"/>
      <c r="AWI9" s="1402" t="s">
        <v>251</v>
      </c>
      <c r="AWJ9" s="1403"/>
      <c r="AWL9" s="1402" t="s">
        <v>251</v>
      </c>
      <c r="AWM9" s="1403"/>
      <c r="AWO9" s="1402" t="s">
        <v>251</v>
      </c>
      <c r="AWP9" s="1403"/>
      <c r="AWR9" s="1402" t="s">
        <v>251</v>
      </c>
      <c r="AWS9" s="1403"/>
      <c r="AWU9" s="1402" t="s">
        <v>251</v>
      </c>
      <c r="AWV9" s="1403"/>
      <c r="AWX9" s="1402" t="s">
        <v>251</v>
      </c>
      <c r="AWY9" s="1403"/>
      <c r="AXA9" s="1402" t="s">
        <v>251</v>
      </c>
      <c r="AXB9" s="1403"/>
      <c r="AXD9" s="1402" t="s">
        <v>251</v>
      </c>
      <c r="AXE9" s="1403"/>
      <c r="AXG9" s="1402" t="s">
        <v>251</v>
      </c>
      <c r="AXH9" s="1403"/>
      <c r="AXJ9" s="1402" t="s">
        <v>251</v>
      </c>
      <c r="AXK9" s="1403"/>
      <c r="AXM9" s="1402" t="s">
        <v>278</v>
      </c>
      <c r="AXN9" s="1403"/>
      <c r="AXP9" s="1402" t="s">
        <v>251</v>
      </c>
      <c r="AXQ9" s="1403"/>
      <c r="AXS9" s="1402" t="s">
        <v>251</v>
      </c>
      <c r="AXT9" s="1403"/>
      <c r="AXV9" s="1402" t="s">
        <v>278</v>
      </c>
      <c r="AXW9" s="1403"/>
      <c r="AXY9" s="1402" t="s">
        <v>251</v>
      </c>
      <c r="AXZ9" s="1403"/>
      <c r="AYB9" s="1402" t="s">
        <v>251</v>
      </c>
      <c r="AYC9" s="1403"/>
      <c r="AYE9" s="1402" t="s">
        <v>251</v>
      </c>
      <c r="AYF9" s="1403"/>
      <c r="AYH9" s="1402" t="s">
        <v>251</v>
      </c>
      <c r="AYI9" s="1403"/>
      <c r="AYK9" s="1402" t="s">
        <v>251</v>
      </c>
      <c r="AYL9" s="1403"/>
      <c r="AYN9" s="1402" t="s">
        <v>251</v>
      </c>
      <c r="AYO9" s="1403"/>
      <c r="AYQ9" s="1402" t="s">
        <v>251</v>
      </c>
      <c r="AYR9" s="1403"/>
      <c r="AYT9" s="1402" t="s">
        <v>251</v>
      </c>
      <c r="AYU9" s="1403"/>
      <c r="AYW9" s="1402" t="s">
        <v>251</v>
      </c>
      <c r="AYX9" s="1403"/>
      <c r="AYZ9" s="1402" t="s">
        <v>251</v>
      </c>
      <c r="AZA9" s="1403"/>
      <c r="AZC9" s="1402" t="s">
        <v>251</v>
      </c>
      <c r="AZD9" s="1403"/>
      <c r="AZF9" s="1402" t="s">
        <v>251</v>
      </c>
      <c r="AZG9" s="1403"/>
      <c r="AZI9" s="1402" t="s">
        <v>256</v>
      </c>
      <c r="AZJ9" s="1403"/>
      <c r="AZL9" s="1402" t="s">
        <v>256</v>
      </c>
      <c r="AZM9" s="1403"/>
      <c r="AZO9" s="1402" t="s">
        <v>70</v>
      </c>
      <c r="AZP9" s="1403"/>
      <c r="AZR9" s="1402" t="s">
        <v>259</v>
      </c>
      <c r="AZS9" s="1403"/>
      <c r="AZU9" s="1402" t="s">
        <v>259</v>
      </c>
      <c r="AZV9" s="1403"/>
      <c r="AZX9" s="1402" t="s">
        <v>259</v>
      </c>
      <c r="AZY9" s="1403"/>
      <c r="BAA9" s="1402" t="s">
        <v>259</v>
      </c>
      <c r="BAB9" s="1403"/>
      <c r="BAD9" s="1402" t="s">
        <v>259</v>
      </c>
      <c r="BAE9" s="1403"/>
      <c r="BAG9" s="1402" t="s">
        <v>259</v>
      </c>
      <c r="BAH9" s="1403"/>
      <c r="BAJ9" s="1402" t="s">
        <v>259</v>
      </c>
      <c r="BAK9" s="1403"/>
      <c r="BAM9" s="1402" t="s">
        <v>259</v>
      </c>
      <c r="BAN9" s="1403"/>
      <c r="BAP9" s="1402" t="s">
        <v>259</v>
      </c>
      <c r="BAQ9" s="1403"/>
      <c r="BAS9" s="1402" t="s">
        <v>264</v>
      </c>
      <c r="BAT9" s="1403"/>
      <c r="BAV9" s="1402" t="s">
        <v>264</v>
      </c>
      <c r="BAW9" s="1403"/>
      <c r="BAY9" s="1402" t="s">
        <v>264</v>
      </c>
      <c r="BAZ9" s="1403"/>
      <c r="BBB9" s="1402" t="s">
        <v>267</v>
      </c>
      <c r="BBC9" s="1403"/>
      <c r="BBE9" s="1402" t="s">
        <v>267</v>
      </c>
      <c r="BBF9" s="1403"/>
      <c r="BBH9" s="1402" t="s">
        <v>267</v>
      </c>
      <c r="BBI9" s="1403"/>
      <c r="BBK9" s="1402" t="s">
        <v>270</v>
      </c>
      <c r="BBL9" s="1403"/>
      <c r="BBN9" s="1402" t="s">
        <v>270</v>
      </c>
      <c r="BBO9" s="1403"/>
      <c r="BBQ9" s="1402" t="s">
        <v>270</v>
      </c>
      <c r="BBR9" s="1403"/>
      <c r="BBT9" s="1402" t="s">
        <v>270</v>
      </c>
      <c r="BBU9" s="1403"/>
      <c r="BBW9" s="1402" t="s">
        <v>270</v>
      </c>
      <c r="BBX9" s="1403"/>
      <c r="BBZ9" s="1402" t="s">
        <v>270</v>
      </c>
      <c r="BCA9" s="1403"/>
      <c r="BCC9" s="1402" t="s">
        <v>270</v>
      </c>
      <c r="BCD9" s="1403"/>
      <c r="BCF9" s="1402" t="s">
        <v>270</v>
      </c>
      <c r="BCG9" s="1403"/>
      <c r="BCI9" s="1402" t="s">
        <v>270</v>
      </c>
      <c r="BCJ9" s="1403"/>
      <c r="BCL9" s="1402" t="s">
        <v>270</v>
      </c>
      <c r="BCM9" s="1403"/>
      <c r="BCO9" s="1402" t="s">
        <v>270</v>
      </c>
      <c r="BCP9" s="1403"/>
      <c r="BCR9" s="1402" t="s">
        <v>270</v>
      </c>
      <c r="BCS9" s="1403"/>
      <c r="BCU9" s="1402" t="s">
        <v>270</v>
      </c>
      <c r="BCV9" s="1403"/>
      <c r="BCX9" s="1402" t="s">
        <v>270</v>
      </c>
      <c r="BCY9" s="1403"/>
      <c r="BDA9" s="1402" t="s">
        <v>270</v>
      </c>
      <c r="BDB9" s="1403"/>
      <c r="BDD9" s="1402" t="s">
        <v>270</v>
      </c>
      <c r="BDE9" s="1403"/>
      <c r="BDG9" s="1402" t="s">
        <v>270</v>
      </c>
      <c r="BDH9" s="1403"/>
      <c r="BDJ9" s="1402" t="s">
        <v>270</v>
      </c>
      <c r="BDK9" s="1403"/>
      <c r="BDM9" s="1402" t="s">
        <v>273</v>
      </c>
      <c r="BDN9" s="1403"/>
      <c r="BDO9" s="61"/>
      <c r="BDP9" s="1402" t="s">
        <v>273</v>
      </c>
      <c r="BDQ9" s="1403"/>
      <c r="BDR9" s="61"/>
      <c r="BDS9" s="1402" t="s">
        <v>273</v>
      </c>
      <c r="BDT9" s="1403"/>
      <c r="BDV9" s="1402" t="s">
        <v>273</v>
      </c>
      <c r="BDW9" s="1403"/>
      <c r="BDX9" s="61"/>
      <c r="BDY9" s="1402" t="s">
        <v>273</v>
      </c>
      <c r="BDZ9" s="1403"/>
      <c r="BEA9" s="61"/>
      <c r="BEB9" s="1402" t="s">
        <v>273</v>
      </c>
      <c r="BEC9" s="1403"/>
      <c r="BEE9" s="1402" t="s">
        <v>273</v>
      </c>
      <c r="BEF9" s="1403"/>
      <c r="BEG9" s="61"/>
      <c r="BEH9" s="1402" t="s">
        <v>273</v>
      </c>
      <c r="BEI9" s="1403"/>
      <c r="BEJ9" s="61"/>
      <c r="BEK9" s="1402" t="s">
        <v>273</v>
      </c>
      <c r="BEL9" s="1403"/>
      <c r="BEN9" s="1402" t="s">
        <v>273</v>
      </c>
      <c r="BEO9" s="1403"/>
      <c r="BEP9" s="61"/>
      <c r="BEQ9" s="1402" t="s">
        <v>273</v>
      </c>
      <c r="BER9" s="1403"/>
      <c r="BES9" s="61"/>
      <c r="BET9" s="1402" t="s">
        <v>273</v>
      </c>
      <c r="BEU9" s="1403"/>
      <c r="BEW9" s="1402" t="s">
        <v>273</v>
      </c>
      <c r="BEX9" s="1403"/>
      <c r="BEY9" s="61"/>
      <c r="BEZ9" s="1402" t="s">
        <v>273</v>
      </c>
      <c r="BFA9" s="1403"/>
      <c r="BFB9" s="61"/>
      <c r="BFC9" s="1402" t="s">
        <v>273</v>
      </c>
      <c r="BFD9" s="1403"/>
      <c r="BFF9" s="1402" t="s">
        <v>273</v>
      </c>
      <c r="BFG9" s="1403"/>
      <c r="BFH9" s="61"/>
      <c r="BFI9" s="1402" t="s">
        <v>273</v>
      </c>
      <c r="BFJ9" s="1403"/>
      <c r="BFK9" s="61"/>
      <c r="BFL9" s="1402" t="s">
        <v>273</v>
      </c>
      <c r="BFM9" s="1403"/>
      <c r="BFO9" s="1402" t="s">
        <v>273</v>
      </c>
      <c r="BFP9" s="1403"/>
      <c r="BFQ9" s="61"/>
      <c r="BFR9" s="1402" t="s">
        <v>273</v>
      </c>
      <c r="BFS9" s="1403"/>
      <c r="BFT9" s="61"/>
      <c r="BFU9" s="1402" t="s">
        <v>273</v>
      </c>
      <c r="BFV9" s="1403"/>
      <c r="BFX9" s="1402" t="s">
        <v>273</v>
      </c>
      <c r="BFY9" s="1403"/>
      <c r="BFZ9" s="61"/>
      <c r="BGA9" s="1402" t="s">
        <v>273</v>
      </c>
      <c r="BGB9" s="1403"/>
      <c r="BGC9" s="61"/>
      <c r="BGD9" s="1402" t="s">
        <v>273</v>
      </c>
      <c r="BGE9" s="1403"/>
      <c r="BGG9" s="1402" t="s">
        <v>273</v>
      </c>
      <c r="BGH9" s="1403"/>
      <c r="BGI9" s="61"/>
      <c r="BGJ9" s="1402" t="s">
        <v>273</v>
      </c>
      <c r="BGK9" s="1403"/>
      <c r="BGL9" s="61"/>
      <c r="BGM9" s="1402" t="s">
        <v>273</v>
      </c>
      <c r="BGN9" s="1403"/>
      <c r="BGP9" s="1402" t="s">
        <v>273</v>
      </c>
      <c r="BGQ9" s="1403"/>
      <c r="BGR9" s="61"/>
      <c r="BGS9" s="1402" t="s">
        <v>273</v>
      </c>
      <c r="BGT9" s="1403"/>
      <c r="BGU9" s="61"/>
      <c r="BGV9" s="1402" t="s">
        <v>273</v>
      </c>
      <c r="BGW9" s="1403"/>
      <c r="BGY9" s="1402" t="s">
        <v>273</v>
      </c>
      <c r="BGZ9" s="1403"/>
      <c r="BHA9" s="61"/>
      <c r="BHB9" s="1402" t="s">
        <v>273</v>
      </c>
      <c r="BHC9" s="1403"/>
      <c r="BHD9" s="61"/>
      <c r="BHE9" s="1402" t="s">
        <v>273</v>
      </c>
      <c r="BHF9" s="1403"/>
    </row>
    <row r="10" spans="2:1566" x14ac:dyDescent="0.15">
      <c r="B10" s="65" t="s">
        <v>91</v>
      </c>
      <c r="C10" s="63" t="s">
        <v>92</v>
      </c>
      <c r="D10" s="66"/>
      <c r="E10" s="67" t="s">
        <v>91</v>
      </c>
      <c r="F10" s="68" t="s">
        <v>92</v>
      </c>
      <c r="G10" s="66"/>
      <c r="H10" s="65" t="s">
        <v>91</v>
      </c>
      <c r="I10" s="63" t="s">
        <v>92</v>
      </c>
      <c r="J10" s="66"/>
      <c r="K10" s="65" t="s">
        <v>91</v>
      </c>
      <c r="L10" s="63" t="s">
        <v>92</v>
      </c>
      <c r="M10" s="66"/>
      <c r="N10" s="67" t="s">
        <v>91</v>
      </c>
      <c r="O10" s="68" t="s">
        <v>92</v>
      </c>
      <c r="P10" s="66"/>
      <c r="Q10" s="65" t="s">
        <v>91</v>
      </c>
      <c r="R10" s="63" t="s">
        <v>92</v>
      </c>
      <c r="S10" s="66"/>
      <c r="T10" s="65" t="s">
        <v>91</v>
      </c>
      <c r="U10" s="63" t="s">
        <v>92</v>
      </c>
      <c r="V10" s="66"/>
      <c r="W10" s="67" t="s">
        <v>91</v>
      </c>
      <c r="X10" s="68" t="s">
        <v>92</v>
      </c>
      <c r="Y10" s="66"/>
      <c r="Z10" s="65" t="s">
        <v>91</v>
      </c>
      <c r="AA10" s="63" t="s">
        <v>92</v>
      </c>
      <c r="AB10" s="66"/>
      <c r="AC10" s="65" t="s">
        <v>91</v>
      </c>
      <c r="AD10" s="63" t="s">
        <v>92</v>
      </c>
      <c r="AE10" s="66"/>
      <c r="AF10" s="67" t="s">
        <v>91</v>
      </c>
      <c r="AG10" s="68" t="s">
        <v>92</v>
      </c>
      <c r="AH10" s="66"/>
      <c r="AI10" s="65" t="s">
        <v>91</v>
      </c>
      <c r="AJ10" s="63" t="s">
        <v>92</v>
      </c>
      <c r="AK10" s="66"/>
      <c r="AL10" s="65" t="s">
        <v>91</v>
      </c>
      <c r="AM10" s="63" t="s">
        <v>92</v>
      </c>
      <c r="AN10" s="66"/>
      <c r="AO10" s="67" t="s">
        <v>91</v>
      </c>
      <c r="AP10" s="68" t="s">
        <v>92</v>
      </c>
      <c r="AQ10" s="66"/>
      <c r="AR10" s="65" t="s">
        <v>91</v>
      </c>
      <c r="AS10" s="63" t="s">
        <v>92</v>
      </c>
      <c r="AT10" s="66"/>
      <c r="AU10" s="65" t="s">
        <v>91</v>
      </c>
      <c r="AV10" s="63" t="s">
        <v>92</v>
      </c>
      <c r="AW10" s="66"/>
      <c r="AX10" s="67" t="s">
        <v>91</v>
      </c>
      <c r="AY10" s="68" t="s">
        <v>92</v>
      </c>
      <c r="AZ10" s="66"/>
      <c r="BA10" s="65" t="s">
        <v>91</v>
      </c>
      <c r="BB10" s="63" t="s">
        <v>92</v>
      </c>
      <c r="BC10" s="66"/>
      <c r="BD10" s="65" t="s">
        <v>91</v>
      </c>
      <c r="BE10" s="63" t="s">
        <v>92</v>
      </c>
      <c r="BF10" s="66"/>
      <c r="BG10" s="67" t="s">
        <v>91</v>
      </c>
      <c r="BH10" s="68" t="s">
        <v>92</v>
      </c>
      <c r="BI10" s="66"/>
      <c r="BJ10" s="65" t="s">
        <v>91</v>
      </c>
      <c r="BK10" s="63" t="s">
        <v>92</v>
      </c>
      <c r="BL10" s="66"/>
      <c r="BM10" s="65" t="s">
        <v>91</v>
      </c>
      <c r="BN10" s="63" t="s">
        <v>92</v>
      </c>
      <c r="BO10" s="66"/>
      <c r="BP10" s="67" t="s">
        <v>91</v>
      </c>
      <c r="BQ10" s="68" t="s">
        <v>92</v>
      </c>
      <c r="BR10" s="66"/>
      <c r="BS10" s="65" t="s">
        <v>91</v>
      </c>
      <c r="BT10" s="63" t="s">
        <v>92</v>
      </c>
      <c r="BU10" s="66"/>
      <c r="BV10" s="65" t="s">
        <v>91</v>
      </c>
      <c r="BW10" s="63" t="s">
        <v>92</v>
      </c>
      <c r="BX10" s="66"/>
      <c r="BY10" s="67" t="s">
        <v>91</v>
      </c>
      <c r="BZ10" s="68" t="s">
        <v>92</v>
      </c>
      <c r="CA10" s="66"/>
      <c r="CB10" s="65" t="s">
        <v>91</v>
      </c>
      <c r="CC10" s="63" t="s">
        <v>92</v>
      </c>
      <c r="CD10" s="66"/>
      <c r="CE10" s="65" t="s">
        <v>91</v>
      </c>
      <c r="CF10" s="63" t="s">
        <v>92</v>
      </c>
      <c r="CG10" s="66"/>
      <c r="CH10" s="67" t="s">
        <v>91</v>
      </c>
      <c r="CI10" s="68" t="s">
        <v>92</v>
      </c>
      <c r="CJ10" s="66"/>
      <c r="CK10" s="65" t="s">
        <v>91</v>
      </c>
      <c r="CL10" s="63" t="s">
        <v>92</v>
      </c>
      <c r="CM10" s="66"/>
      <c r="CN10" s="65" t="s">
        <v>91</v>
      </c>
      <c r="CO10" s="63" t="s">
        <v>92</v>
      </c>
      <c r="CP10" s="66"/>
      <c r="CQ10" s="67" t="s">
        <v>91</v>
      </c>
      <c r="CR10" s="68" t="s">
        <v>92</v>
      </c>
      <c r="CS10" s="66"/>
      <c r="CT10" s="65" t="s">
        <v>91</v>
      </c>
      <c r="CU10" s="63" t="s">
        <v>92</v>
      </c>
      <c r="CV10" s="66"/>
      <c r="CW10" s="65" t="s">
        <v>91</v>
      </c>
      <c r="CX10" s="63" t="s">
        <v>92</v>
      </c>
      <c r="CY10" s="66"/>
      <c r="CZ10" s="67" t="s">
        <v>91</v>
      </c>
      <c r="DA10" s="68" t="s">
        <v>92</v>
      </c>
      <c r="DB10" s="66"/>
      <c r="DC10" s="65" t="s">
        <v>91</v>
      </c>
      <c r="DD10" s="63" t="s">
        <v>92</v>
      </c>
      <c r="DE10" s="58"/>
      <c r="DF10" s="69" t="s">
        <v>93</v>
      </c>
      <c r="DG10" s="62" t="s">
        <v>94</v>
      </c>
      <c r="DH10" s="66"/>
      <c r="DI10" s="69" t="s">
        <v>93</v>
      </c>
      <c r="DJ10" s="62" t="s">
        <v>94</v>
      </c>
      <c r="DK10" s="66"/>
      <c r="DL10" s="69" t="s">
        <v>93</v>
      </c>
      <c r="DM10" s="62" t="s">
        <v>94</v>
      </c>
      <c r="DN10" s="58"/>
      <c r="DO10" s="69" t="s">
        <v>93</v>
      </c>
      <c r="DP10" s="62" t="s">
        <v>94</v>
      </c>
      <c r="DQ10" s="66"/>
      <c r="DR10" s="69" t="s">
        <v>93</v>
      </c>
      <c r="DS10" s="62" t="s">
        <v>94</v>
      </c>
      <c r="DT10" s="66"/>
      <c r="DU10" s="69" t="s">
        <v>93</v>
      </c>
      <c r="DV10" s="62" t="s">
        <v>94</v>
      </c>
      <c r="DW10" s="58"/>
      <c r="DX10" s="69" t="s">
        <v>93</v>
      </c>
      <c r="DY10" s="62" t="s">
        <v>94</v>
      </c>
      <c r="DZ10" s="66"/>
      <c r="EA10" s="69" t="s">
        <v>93</v>
      </c>
      <c r="EB10" s="62" t="s">
        <v>94</v>
      </c>
      <c r="EC10" s="66"/>
      <c r="ED10" s="69" t="s">
        <v>93</v>
      </c>
      <c r="EE10" s="62" t="s">
        <v>94</v>
      </c>
      <c r="EF10" s="58"/>
      <c r="EG10" s="69" t="s">
        <v>93</v>
      </c>
      <c r="EH10" s="62" t="s">
        <v>94</v>
      </c>
      <c r="EI10" s="66"/>
      <c r="EJ10" s="69" t="s">
        <v>93</v>
      </c>
      <c r="EK10" s="62" t="s">
        <v>94</v>
      </c>
      <c r="EL10" s="66"/>
      <c r="EM10" s="69" t="s">
        <v>93</v>
      </c>
      <c r="EN10" s="62" t="s">
        <v>94</v>
      </c>
      <c r="EO10" s="58"/>
      <c r="EP10" s="69" t="s">
        <v>93</v>
      </c>
      <c r="EQ10" s="62" t="s">
        <v>94</v>
      </c>
      <c r="ER10" s="66"/>
      <c r="ES10" s="69" t="s">
        <v>93</v>
      </c>
      <c r="ET10" s="62" t="s">
        <v>94</v>
      </c>
      <c r="EU10" s="66"/>
      <c r="EV10" s="69" t="s">
        <v>93</v>
      </c>
      <c r="EW10" s="62" t="s">
        <v>94</v>
      </c>
      <c r="EX10" s="58"/>
      <c r="EY10" s="69" t="s">
        <v>93</v>
      </c>
      <c r="EZ10" s="62" t="s">
        <v>94</v>
      </c>
      <c r="FA10" s="66"/>
      <c r="FB10" s="69" t="s">
        <v>93</v>
      </c>
      <c r="FC10" s="62" t="s">
        <v>94</v>
      </c>
      <c r="FD10" s="66"/>
      <c r="FE10" s="69" t="s">
        <v>93</v>
      </c>
      <c r="FF10" s="62" t="s">
        <v>94</v>
      </c>
      <c r="FG10" s="58"/>
      <c r="FH10" s="69" t="s">
        <v>93</v>
      </c>
      <c r="FI10" s="62" t="s">
        <v>94</v>
      </c>
      <c r="FJ10" s="66"/>
      <c r="FK10" s="69" t="s">
        <v>93</v>
      </c>
      <c r="FL10" s="62" t="s">
        <v>94</v>
      </c>
      <c r="FM10" s="66"/>
      <c r="FN10" s="69" t="s">
        <v>93</v>
      </c>
      <c r="FO10" s="62" t="s">
        <v>94</v>
      </c>
      <c r="FP10" s="58"/>
      <c r="FQ10" s="69" t="s">
        <v>93</v>
      </c>
      <c r="FR10" s="62" t="s">
        <v>94</v>
      </c>
      <c r="FS10" s="66"/>
      <c r="FT10" s="69" t="s">
        <v>93</v>
      </c>
      <c r="FU10" s="62" t="s">
        <v>94</v>
      </c>
      <c r="FV10" s="66"/>
      <c r="FW10" s="69" t="s">
        <v>93</v>
      </c>
      <c r="FX10" s="62" t="s">
        <v>94</v>
      </c>
      <c r="FY10" s="58"/>
      <c r="FZ10" s="69" t="s">
        <v>93</v>
      </c>
      <c r="GA10" s="62" t="s">
        <v>94</v>
      </c>
      <c r="GB10" s="66"/>
      <c r="GC10" s="69" t="s">
        <v>93</v>
      </c>
      <c r="GD10" s="62" t="s">
        <v>94</v>
      </c>
      <c r="GE10" s="66"/>
      <c r="GF10" s="69" t="s">
        <v>93</v>
      </c>
      <c r="GG10" s="62" t="s">
        <v>94</v>
      </c>
      <c r="GH10" s="58"/>
      <c r="GI10" s="69" t="s">
        <v>93</v>
      </c>
      <c r="GJ10" s="62" t="s">
        <v>94</v>
      </c>
      <c r="GK10" s="66"/>
      <c r="GL10" s="69" t="s">
        <v>93</v>
      </c>
      <c r="GM10" s="62" t="s">
        <v>94</v>
      </c>
      <c r="GN10" s="66"/>
      <c r="GO10" s="69" t="s">
        <v>93</v>
      </c>
      <c r="GP10" s="62" t="s">
        <v>94</v>
      </c>
      <c r="GQ10" s="58"/>
      <c r="GR10" s="69" t="s">
        <v>93</v>
      </c>
      <c r="GS10" s="62" t="s">
        <v>94</v>
      </c>
      <c r="GT10" s="66"/>
      <c r="GU10" s="69" t="s">
        <v>93</v>
      </c>
      <c r="GV10" s="62" t="s">
        <v>94</v>
      </c>
      <c r="GW10" s="66"/>
      <c r="GX10" s="69" t="s">
        <v>93</v>
      </c>
      <c r="GY10" s="62" t="s">
        <v>94</v>
      </c>
      <c r="GZ10" s="58"/>
      <c r="HA10" s="69" t="s">
        <v>93</v>
      </c>
      <c r="HB10" s="62" t="s">
        <v>94</v>
      </c>
      <c r="HC10" s="66"/>
      <c r="HD10" s="69" t="s">
        <v>93</v>
      </c>
      <c r="HE10" s="62" t="s">
        <v>94</v>
      </c>
      <c r="HF10" s="66"/>
      <c r="HG10" s="69" t="s">
        <v>93</v>
      </c>
      <c r="HH10" s="62" t="s">
        <v>94</v>
      </c>
      <c r="HI10" s="58"/>
      <c r="HJ10" s="59" t="s">
        <v>85</v>
      </c>
      <c r="HK10" s="62" t="s">
        <v>95</v>
      </c>
      <c r="HL10" s="61"/>
      <c r="HM10" s="59" t="s">
        <v>85</v>
      </c>
      <c r="HN10" s="62" t="s">
        <v>95</v>
      </c>
      <c r="HO10" s="61"/>
      <c r="HP10" s="59" t="s">
        <v>85</v>
      </c>
      <c r="HQ10" s="62" t="s">
        <v>95</v>
      </c>
      <c r="HR10" s="58"/>
      <c r="HS10" s="59" t="s">
        <v>85</v>
      </c>
      <c r="HT10" s="62" t="s">
        <v>95</v>
      </c>
      <c r="HU10" s="61"/>
      <c r="HV10" s="59" t="s">
        <v>85</v>
      </c>
      <c r="HW10" s="62" t="s">
        <v>95</v>
      </c>
      <c r="HX10" s="61"/>
      <c r="HY10" s="59" t="s">
        <v>85</v>
      </c>
      <c r="HZ10" s="62" t="s">
        <v>95</v>
      </c>
      <c r="IA10" s="58"/>
      <c r="IB10" s="59" t="s">
        <v>85</v>
      </c>
      <c r="IC10" s="62" t="s">
        <v>95</v>
      </c>
      <c r="ID10" s="61"/>
      <c r="IE10" s="59" t="s">
        <v>85</v>
      </c>
      <c r="IF10" s="62" t="s">
        <v>95</v>
      </c>
      <c r="IG10" s="61"/>
      <c r="IH10" s="59" t="s">
        <v>85</v>
      </c>
      <c r="II10" s="62" t="s">
        <v>95</v>
      </c>
      <c r="IJ10" s="58"/>
      <c r="IK10" s="59" t="s">
        <v>85</v>
      </c>
      <c r="IL10" s="62" t="s">
        <v>95</v>
      </c>
      <c r="IM10" s="61"/>
      <c r="IN10" s="59" t="s">
        <v>85</v>
      </c>
      <c r="IO10" s="62" t="s">
        <v>95</v>
      </c>
      <c r="IP10" s="61"/>
      <c r="IQ10" s="59" t="s">
        <v>85</v>
      </c>
      <c r="IR10" s="62" t="s">
        <v>95</v>
      </c>
      <c r="IS10" s="58"/>
      <c r="IT10" s="59" t="s">
        <v>85</v>
      </c>
      <c r="IU10" s="62" t="s">
        <v>95</v>
      </c>
      <c r="IV10" s="61"/>
      <c r="IW10" s="59" t="s">
        <v>85</v>
      </c>
      <c r="IX10" s="62" t="s">
        <v>95</v>
      </c>
      <c r="IY10" s="61"/>
      <c r="IZ10" s="59" t="s">
        <v>85</v>
      </c>
      <c r="JA10" s="62" t="s">
        <v>95</v>
      </c>
      <c r="JB10" s="58"/>
      <c r="JC10" s="59" t="s">
        <v>85</v>
      </c>
      <c r="JD10" s="62" t="s">
        <v>95</v>
      </c>
      <c r="JE10" s="61"/>
      <c r="JF10" s="59" t="s">
        <v>85</v>
      </c>
      <c r="JG10" s="62" t="s">
        <v>95</v>
      </c>
      <c r="JH10" s="61"/>
      <c r="JI10" s="59" t="s">
        <v>85</v>
      </c>
      <c r="JJ10" s="62" t="s">
        <v>95</v>
      </c>
      <c r="JK10" s="58"/>
      <c r="JL10" s="59" t="s">
        <v>85</v>
      </c>
      <c r="JM10" s="62" t="s">
        <v>95</v>
      </c>
      <c r="JN10" s="61"/>
      <c r="JO10" s="59" t="s">
        <v>85</v>
      </c>
      <c r="JP10" s="62" t="s">
        <v>95</v>
      </c>
      <c r="JQ10" s="61"/>
      <c r="JR10" s="59" t="s">
        <v>85</v>
      </c>
      <c r="JS10" s="62" t="s">
        <v>95</v>
      </c>
      <c r="JT10" s="58"/>
      <c r="JU10" s="59" t="s">
        <v>85</v>
      </c>
      <c r="JV10" s="62" t="s">
        <v>95</v>
      </c>
      <c r="JW10" s="61"/>
      <c r="JX10" s="59" t="s">
        <v>85</v>
      </c>
      <c r="JY10" s="62" t="s">
        <v>95</v>
      </c>
      <c r="JZ10" s="61"/>
      <c r="KA10" s="59" t="s">
        <v>85</v>
      </c>
      <c r="KB10" s="62" t="s">
        <v>95</v>
      </c>
      <c r="KC10" s="58"/>
      <c r="KD10" s="59" t="s">
        <v>85</v>
      </c>
      <c r="KE10" s="62" t="s">
        <v>95</v>
      </c>
      <c r="KF10" s="61"/>
      <c r="KG10" s="59" t="s">
        <v>85</v>
      </c>
      <c r="KH10" s="62" t="s">
        <v>95</v>
      </c>
      <c r="KI10" s="61"/>
      <c r="KJ10" s="59" t="s">
        <v>85</v>
      </c>
      <c r="KK10" s="62" t="s">
        <v>95</v>
      </c>
      <c r="KL10" s="58"/>
      <c r="KM10" s="59" t="s">
        <v>85</v>
      </c>
      <c r="KN10" s="62" t="s">
        <v>95</v>
      </c>
      <c r="KO10" s="61"/>
      <c r="KP10" s="59" t="s">
        <v>85</v>
      </c>
      <c r="KQ10" s="62" t="s">
        <v>95</v>
      </c>
      <c r="KR10" s="61"/>
      <c r="KS10" s="59" t="s">
        <v>85</v>
      </c>
      <c r="KT10" s="62" t="s">
        <v>95</v>
      </c>
      <c r="KU10" s="58"/>
      <c r="KV10" s="59" t="s">
        <v>85</v>
      </c>
      <c r="KW10" s="62" t="s">
        <v>95</v>
      </c>
      <c r="KX10" s="61"/>
      <c r="KY10" s="59" t="s">
        <v>85</v>
      </c>
      <c r="KZ10" s="62" t="s">
        <v>95</v>
      </c>
      <c r="LA10" s="61"/>
      <c r="LB10" s="59" t="s">
        <v>85</v>
      </c>
      <c r="LC10" s="62" t="s">
        <v>95</v>
      </c>
      <c r="LD10" s="58"/>
      <c r="LE10" s="59" t="s">
        <v>85</v>
      </c>
      <c r="LF10" s="62" t="s">
        <v>95</v>
      </c>
      <c r="LG10" s="61"/>
      <c r="LH10" s="59" t="s">
        <v>85</v>
      </c>
      <c r="LI10" s="62" t="s">
        <v>95</v>
      </c>
      <c r="LJ10" s="61"/>
      <c r="LK10" s="59" t="s">
        <v>85</v>
      </c>
      <c r="LL10" s="62" t="s">
        <v>95</v>
      </c>
      <c r="LM10" s="58"/>
      <c r="LN10" s="69" t="s">
        <v>156</v>
      </c>
      <c r="LO10" s="62" t="s">
        <v>290</v>
      </c>
      <c r="LP10" s="61"/>
      <c r="LQ10" s="69" t="s">
        <v>156</v>
      </c>
      <c r="LR10" s="62" t="s">
        <v>290</v>
      </c>
      <c r="LS10" s="61"/>
      <c r="LT10" s="69" t="s">
        <v>156</v>
      </c>
      <c r="LU10" s="62" t="s">
        <v>290</v>
      </c>
      <c r="LV10" s="58"/>
      <c r="LW10" s="69" t="s">
        <v>156</v>
      </c>
      <c r="LX10" s="62" t="s">
        <v>290</v>
      </c>
      <c r="LY10" s="61"/>
      <c r="LZ10" s="69" t="s">
        <v>156</v>
      </c>
      <c r="MA10" s="62" t="s">
        <v>290</v>
      </c>
      <c r="MB10" s="61"/>
      <c r="MC10" s="69" t="s">
        <v>156</v>
      </c>
      <c r="MD10" s="62" t="s">
        <v>290</v>
      </c>
      <c r="ME10" s="58"/>
      <c r="MF10" s="69" t="s">
        <v>156</v>
      </c>
      <c r="MG10" s="62" t="s">
        <v>290</v>
      </c>
      <c r="MH10" s="61"/>
      <c r="MI10" s="69" t="s">
        <v>156</v>
      </c>
      <c r="MJ10" s="62" t="s">
        <v>290</v>
      </c>
      <c r="MK10" s="61"/>
      <c r="ML10" s="69" t="s">
        <v>156</v>
      </c>
      <c r="MM10" s="62" t="s">
        <v>290</v>
      </c>
      <c r="MN10" s="58"/>
      <c r="MO10" s="69" t="s">
        <v>156</v>
      </c>
      <c r="MP10" s="62" t="s">
        <v>290</v>
      </c>
      <c r="MQ10" s="61"/>
      <c r="MR10" s="69" t="s">
        <v>156</v>
      </c>
      <c r="MS10" s="62" t="s">
        <v>290</v>
      </c>
      <c r="MT10" s="61"/>
      <c r="MU10" s="69" t="s">
        <v>156</v>
      </c>
      <c r="MV10" s="62" t="s">
        <v>290</v>
      </c>
      <c r="MW10" s="58"/>
      <c r="MX10" s="69" t="s">
        <v>156</v>
      </c>
      <c r="MY10" s="62" t="s">
        <v>290</v>
      </c>
      <c r="MZ10" s="61"/>
      <c r="NA10" s="69" t="s">
        <v>156</v>
      </c>
      <c r="NB10" s="62" t="s">
        <v>290</v>
      </c>
      <c r="NC10" s="61"/>
      <c r="ND10" s="69" t="s">
        <v>156</v>
      </c>
      <c r="NE10" s="62" t="s">
        <v>290</v>
      </c>
      <c r="NF10" s="58"/>
      <c r="NG10" s="69" t="s">
        <v>156</v>
      </c>
      <c r="NH10" s="62" t="s">
        <v>290</v>
      </c>
      <c r="NI10" s="61"/>
      <c r="NJ10" s="69" t="s">
        <v>156</v>
      </c>
      <c r="NK10" s="62" t="s">
        <v>290</v>
      </c>
      <c r="NL10" s="61"/>
      <c r="NM10" s="69" t="s">
        <v>156</v>
      </c>
      <c r="NN10" s="62" t="s">
        <v>290</v>
      </c>
      <c r="NO10" s="58"/>
      <c r="NP10" s="69" t="s">
        <v>156</v>
      </c>
      <c r="NQ10" s="62" t="s">
        <v>290</v>
      </c>
      <c r="NR10" s="61"/>
      <c r="NS10" s="69" t="s">
        <v>156</v>
      </c>
      <c r="NT10" s="62" t="s">
        <v>290</v>
      </c>
      <c r="NU10" s="61"/>
      <c r="NV10" s="69" t="s">
        <v>156</v>
      </c>
      <c r="NW10" s="62" t="s">
        <v>290</v>
      </c>
      <c r="NX10" s="58"/>
      <c r="NY10" s="69" t="s">
        <v>156</v>
      </c>
      <c r="NZ10" s="62" t="s">
        <v>290</v>
      </c>
      <c r="OA10" s="61"/>
      <c r="OB10" s="69" t="s">
        <v>156</v>
      </c>
      <c r="OC10" s="62" t="s">
        <v>290</v>
      </c>
      <c r="OD10" s="61"/>
      <c r="OE10" s="69" t="s">
        <v>156</v>
      </c>
      <c r="OF10" s="62" t="s">
        <v>290</v>
      </c>
      <c r="OG10" s="58"/>
      <c r="OH10" s="69" t="s">
        <v>156</v>
      </c>
      <c r="OI10" s="62" t="s">
        <v>290</v>
      </c>
      <c r="OJ10" s="61"/>
      <c r="OK10" s="69" t="s">
        <v>156</v>
      </c>
      <c r="OL10" s="62" t="s">
        <v>290</v>
      </c>
      <c r="OM10" s="61"/>
      <c r="ON10" s="69" t="s">
        <v>156</v>
      </c>
      <c r="OO10" s="62" t="s">
        <v>290</v>
      </c>
      <c r="OP10" s="58"/>
      <c r="OQ10" s="69" t="s">
        <v>156</v>
      </c>
      <c r="OR10" s="62" t="s">
        <v>290</v>
      </c>
      <c r="OS10" s="61"/>
      <c r="OT10" s="69" t="s">
        <v>156</v>
      </c>
      <c r="OU10" s="62" t="s">
        <v>290</v>
      </c>
      <c r="OV10" s="61"/>
      <c r="OW10" s="69" t="s">
        <v>156</v>
      </c>
      <c r="OX10" s="62" t="s">
        <v>290</v>
      </c>
      <c r="OY10" s="58"/>
      <c r="OZ10" s="69" t="s">
        <v>156</v>
      </c>
      <c r="PA10" s="62" t="s">
        <v>290</v>
      </c>
      <c r="PB10" s="61"/>
      <c r="PC10" s="69" t="s">
        <v>156</v>
      </c>
      <c r="PD10" s="62" t="s">
        <v>290</v>
      </c>
      <c r="PE10" s="61"/>
      <c r="PF10" s="69" t="s">
        <v>156</v>
      </c>
      <c r="PG10" s="62" t="s">
        <v>290</v>
      </c>
      <c r="PH10" s="58"/>
      <c r="PI10" s="69" t="s">
        <v>167</v>
      </c>
      <c r="PJ10" s="62" t="s">
        <v>293</v>
      </c>
      <c r="PK10" s="61"/>
      <c r="PL10" s="69" t="s">
        <v>167</v>
      </c>
      <c r="PM10" s="62" t="s">
        <v>293</v>
      </c>
      <c r="PN10" s="61"/>
      <c r="PO10" s="69" t="s">
        <v>167</v>
      </c>
      <c r="PP10" s="62" t="s">
        <v>293</v>
      </c>
      <c r="PQ10" s="58"/>
      <c r="PR10" s="69" t="s">
        <v>167</v>
      </c>
      <c r="PS10" s="62" t="s">
        <v>293</v>
      </c>
      <c r="PT10" s="61"/>
      <c r="PU10" s="69" t="s">
        <v>167</v>
      </c>
      <c r="PV10" s="62" t="s">
        <v>293</v>
      </c>
      <c r="PW10" s="61"/>
      <c r="PX10" s="69" t="s">
        <v>167</v>
      </c>
      <c r="PY10" s="62" t="s">
        <v>293</v>
      </c>
      <c r="PZ10" s="58"/>
      <c r="QA10" s="69" t="s">
        <v>167</v>
      </c>
      <c r="QB10" s="62" t="s">
        <v>293</v>
      </c>
      <c r="QC10" s="61"/>
      <c r="QD10" s="69" t="s">
        <v>167</v>
      </c>
      <c r="QE10" s="62" t="s">
        <v>293</v>
      </c>
      <c r="QF10" s="61"/>
      <c r="QG10" s="69" t="s">
        <v>167</v>
      </c>
      <c r="QH10" s="62" t="s">
        <v>293</v>
      </c>
      <c r="QI10" s="58"/>
      <c r="QJ10" s="69" t="s">
        <v>167</v>
      </c>
      <c r="QK10" s="62" t="s">
        <v>293</v>
      </c>
      <c r="QL10" s="61"/>
      <c r="QM10" s="69" t="s">
        <v>167</v>
      </c>
      <c r="QN10" s="62" t="s">
        <v>293</v>
      </c>
      <c r="QO10" s="61"/>
      <c r="QP10" s="69" t="s">
        <v>167</v>
      </c>
      <c r="QQ10" s="62" t="s">
        <v>293</v>
      </c>
      <c r="QR10" s="58"/>
      <c r="QS10" s="69" t="s">
        <v>167</v>
      </c>
      <c r="QT10" s="62" t="s">
        <v>293</v>
      </c>
      <c r="QU10" s="61"/>
      <c r="QV10" s="69" t="s">
        <v>167</v>
      </c>
      <c r="QW10" s="62" t="s">
        <v>293</v>
      </c>
      <c r="QX10" s="61"/>
      <c r="QY10" s="69" t="s">
        <v>167</v>
      </c>
      <c r="QZ10" s="62" t="s">
        <v>293</v>
      </c>
      <c r="RA10" s="58"/>
      <c r="RB10" s="69" t="s">
        <v>167</v>
      </c>
      <c r="RC10" s="62" t="s">
        <v>293</v>
      </c>
      <c r="RD10" s="61"/>
      <c r="RE10" s="69" t="s">
        <v>167</v>
      </c>
      <c r="RF10" s="62" t="s">
        <v>293</v>
      </c>
      <c r="RG10" s="61"/>
      <c r="RH10" s="69" t="s">
        <v>167</v>
      </c>
      <c r="RI10" s="62" t="s">
        <v>293</v>
      </c>
      <c r="RJ10" s="58"/>
      <c r="RK10" s="69" t="s">
        <v>167</v>
      </c>
      <c r="RL10" s="62" t="s">
        <v>293</v>
      </c>
      <c r="RM10" s="61"/>
      <c r="RN10" s="69" t="s">
        <v>167</v>
      </c>
      <c r="RO10" s="62" t="s">
        <v>293</v>
      </c>
      <c r="RP10" s="61"/>
      <c r="RQ10" s="69" t="s">
        <v>167</v>
      </c>
      <c r="RR10" s="62" t="s">
        <v>293</v>
      </c>
      <c r="RS10" s="58"/>
      <c r="RT10" s="69" t="s">
        <v>167</v>
      </c>
      <c r="RU10" s="62" t="s">
        <v>293</v>
      </c>
      <c r="RV10" s="61"/>
      <c r="RW10" s="69" t="s">
        <v>167</v>
      </c>
      <c r="RX10" s="62" t="s">
        <v>293</v>
      </c>
      <c r="RY10" s="61"/>
      <c r="RZ10" s="69" t="s">
        <v>167</v>
      </c>
      <c r="SA10" s="62" t="s">
        <v>293</v>
      </c>
      <c r="SB10" s="58"/>
      <c r="SC10" s="69" t="s">
        <v>167</v>
      </c>
      <c r="SD10" s="62" t="s">
        <v>293</v>
      </c>
      <c r="SE10" s="61"/>
      <c r="SF10" s="69" t="s">
        <v>167</v>
      </c>
      <c r="SG10" s="62" t="s">
        <v>293</v>
      </c>
      <c r="SH10" s="61"/>
      <c r="SI10" s="69" t="s">
        <v>167</v>
      </c>
      <c r="SJ10" s="62" t="s">
        <v>293</v>
      </c>
      <c r="SK10" s="58"/>
      <c r="SL10" s="69" t="s">
        <v>167</v>
      </c>
      <c r="SM10" s="62" t="s">
        <v>293</v>
      </c>
      <c r="SN10" s="61"/>
      <c r="SO10" s="69" t="s">
        <v>167</v>
      </c>
      <c r="SP10" s="62" t="s">
        <v>293</v>
      </c>
      <c r="SQ10" s="61"/>
      <c r="SR10" s="69" t="s">
        <v>167</v>
      </c>
      <c r="SS10" s="62" t="s">
        <v>293</v>
      </c>
      <c r="ST10" s="58"/>
      <c r="SU10" s="69" t="s">
        <v>167</v>
      </c>
      <c r="SV10" s="62" t="s">
        <v>293</v>
      </c>
      <c r="SW10" s="61"/>
      <c r="SX10" s="69" t="s">
        <v>167</v>
      </c>
      <c r="SY10" s="62" t="s">
        <v>293</v>
      </c>
      <c r="SZ10" s="61"/>
      <c r="TA10" s="69" t="s">
        <v>167</v>
      </c>
      <c r="TB10" s="62" t="s">
        <v>293</v>
      </c>
      <c r="TC10" s="58"/>
      <c r="TD10" s="69" t="s">
        <v>174</v>
      </c>
      <c r="TE10" s="62" t="s">
        <v>296</v>
      </c>
      <c r="TF10" s="61"/>
      <c r="TG10" s="69" t="s">
        <v>35</v>
      </c>
      <c r="TH10" s="62" t="s">
        <v>296</v>
      </c>
      <c r="TI10" s="61"/>
      <c r="TJ10" s="69" t="s">
        <v>35</v>
      </c>
      <c r="TK10" s="62" t="s">
        <v>296</v>
      </c>
      <c r="TL10" s="58"/>
      <c r="TM10" s="69" t="s">
        <v>35</v>
      </c>
      <c r="TN10" s="62" t="s">
        <v>296</v>
      </c>
      <c r="TO10" s="61"/>
      <c r="TP10" s="69" t="s">
        <v>35</v>
      </c>
      <c r="TQ10" s="62" t="s">
        <v>296</v>
      </c>
      <c r="TR10" s="61"/>
      <c r="TS10" s="69" t="s">
        <v>35</v>
      </c>
      <c r="TT10" s="62" t="s">
        <v>296</v>
      </c>
      <c r="TU10" s="58"/>
      <c r="TV10" s="69" t="s">
        <v>35</v>
      </c>
      <c r="TW10" s="62" t="s">
        <v>296</v>
      </c>
      <c r="TX10" s="61"/>
      <c r="TY10" s="69" t="s">
        <v>35</v>
      </c>
      <c r="TZ10" s="62" t="s">
        <v>296</v>
      </c>
      <c r="UA10" s="61"/>
      <c r="UB10" s="69" t="s">
        <v>35</v>
      </c>
      <c r="UC10" s="62" t="s">
        <v>296</v>
      </c>
      <c r="UD10" s="58"/>
      <c r="UE10" s="69" t="s">
        <v>35</v>
      </c>
      <c r="UF10" s="62" t="s">
        <v>296</v>
      </c>
      <c r="UG10" s="61"/>
      <c r="UH10" s="69" t="s">
        <v>35</v>
      </c>
      <c r="UI10" s="62" t="s">
        <v>296</v>
      </c>
      <c r="UJ10" s="61"/>
      <c r="UK10" s="69" t="s">
        <v>35</v>
      </c>
      <c r="UL10" s="62" t="s">
        <v>296</v>
      </c>
      <c r="UM10" s="58"/>
      <c r="UN10" s="69" t="s">
        <v>35</v>
      </c>
      <c r="UO10" s="62" t="s">
        <v>296</v>
      </c>
      <c r="UP10" s="61"/>
      <c r="UQ10" s="69" t="s">
        <v>35</v>
      </c>
      <c r="UR10" s="62" t="s">
        <v>296</v>
      </c>
      <c r="US10" s="61"/>
      <c r="UT10" s="69" t="s">
        <v>35</v>
      </c>
      <c r="UU10" s="62" t="s">
        <v>296</v>
      </c>
      <c r="UV10" s="58"/>
      <c r="UW10" s="69" t="s">
        <v>35</v>
      </c>
      <c r="UX10" s="62" t="s">
        <v>296</v>
      </c>
      <c r="UY10" s="61"/>
      <c r="UZ10" s="69" t="s">
        <v>35</v>
      </c>
      <c r="VA10" s="62" t="s">
        <v>296</v>
      </c>
      <c r="VB10" s="61"/>
      <c r="VC10" s="69" t="s">
        <v>35</v>
      </c>
      <c r="VD10" s="62" t="s">
        <v>296</v>
      </c>
      <c r="VE10" s="58"/>
      <c r="VF10" s="69" t="s">
        <v>35</v>
      </c>
      <c r="VG10" s="62" t="s">
        <v>296</v>
      </c>
      <c r="VH10" s="61"/>
      <c r="VI10" s="69" t="s">
        <v>35</v>
      </c>
      <c r="VJ10" s="62" t="s">
        <v>296</v>
      </c>
      <c r="VK10" s="61"/>
      <c r="VL10" s="69" t="s">
        <v>35</v>
      </c>
      <c r="VM10" s="62" t="s">
        <v>296</v>
      </c>
      <c r="VN10" s="58"/>
      <c r="VO10" s="69" t="s">
        <v>35</v>
      </c>
      <c r="VP10" s="62" t="s">
        <v>296</v>
      </c>
      <c r="VQ10" s="61"/>
      <c r="VR10" s="69" t="s">
        <v>35</v>
      </c>
      <c r="VS10" s="62" t="s">
        <v>296</v>
      </c>
      <c r="VT10" s="61"/>
      <c r="VU10" s="69" t="s">
        <v>35</v>
      </c>
      <c r="VV10" s="62" t="s">
        <v>296</v>
      </c>
      <c r="VW10" s="58"/>
      <c r="VX10" s="69" t="s">
        <v>35</v>
      </c>
      <c r="VY10" s="62" t="s">
        <v>296</v>
      </c>
      <c r="VZ10" s="61"/>
      <c r="WA10" s="69" t="s">
        <v>35</v>
      </c>
      <c r="WB10" s="62" t="s">
        <v>296</v>
      </c>
      <c r="WC10" s="61"/>
      <c r="WD10" s="69" t="s">
        <v>35</v>
      </c>
      <c r="WE10" s="62" t="s">
        <v>296</v>
      </c>
      <c r="WF10" s="58"/>
      <c r="WG10" s="69" t="s">
        <v>35</v>
      </c>
      <c r="WH10" s="62" t="s">
        <v>296</v>
      </c>
      <c r="WI10" s="61"/>
      <c r="WJ10" s="69" t="s">
        <v>35</v>
      </c>
      <c r="WK10" s="62" t="s">
        <v>296</v>
      </c>
      <c r="WL10" s="61"/>
      <c r="WM10" s="69" t="s">
        <v>35</v>
      </c>
      <c r="WN10" s="62" t="s">
        <v>296</v>
      </c>
      <c r="WO10" s="58"/>
      <c r="WP10" s="69" t="s">
        <v>35</v>
      </c>
      <c r="WQ10" s="62" t="s">
        <v>296</v>
      </c>
      <c r="WR10" s="61"/>
      <c r="WS10" s="69" t="s">
        <v>35</v>
      </c>
      <c r="WT10" s="62" t="s">
        <v>296</v>
      </c>
      <c r="WU10" s="61"/>
      <c r="WV10" s="69" t="s">
        <v>35</v>
      </c>
      <c r="WW10" s="62" t="s">
        <v>296</v>
      </c>
      <c r="WY10" s="69" t="s">
        <v>91</v>
      </c>
      <c r="WZ10" s="62" t="s">
        <v>297</v>
      </c>
      <c r="XA10" s="66"/>
      <c r="XB10" s="69" t="s">
        <v>215</v>
      </c>
      <c r="XC10" s="62" t="s">
        <v>298</v>
      </c>
      <c r="XD10" s="66"/>
      <c r="XE10" s="69" t="s">
        <v>215</v>
      </c>
      <c r="XF10" s="62" t="s">
        <v>297</v>
      </c>
      <c r="XG10" s="66"/>
      <c r="XH10" s="69" t="s">
        <v>91</v>
      </c>
      <c r="XI10" s="62" t="s">
        <v>297</v>
      </c>
      <c r="XJ10" s="66"/>
      <c r="XK10" s="69" t="s">
        <v>156</v>
      </c>
      <c r="XL10" s="62" t="s">
        <v>298</v>
      </c>
      <c r="XM10" s="66"/>
      <c r="XN10" s="69" t="s">
        <v>156</v>
      </c>
      <c r="XO10" s="62" t="s">
        <v>297</v>
      </c>
      <c r="XP10" s="66"/>
      <c r="XQ10" s="69" t="s">
        <v>91</v>
      </c>
      <c r="XR10" s="62" t="s">
        <v>297</v>
      </c>
      <c r="XS10" s="66"/>
      <c r="XT10" s="69" t="s">
        <v>156</v>
      </c>
      <c r="XU10" s="62" t="s">
        <v>298</v>
      </c>
      <c r="XV10" s="66"/>
      <c r="XW10" s="69" t="s">
        <v>156</v>
      </c>
      <c r="XX10" s="62" t="s">
        <v>297</v>
      </c>
      <c r="XY10" s="66"/>
      <c r="XZ10" s="69" t="s">
        <v>91</v>
      </c>
      <c r="YA10" s="62" t="s">
        <v>297</v>
      </c>
      <c r="YB10" s="66"/>
      <c r="YC10" s="69" t="s">
        <v>156</v>
      </c>
      <c r="YD10" s="62" t="s">
        <v>298</v>
      </c>
      <c r="YE10" s="66"/>
      <c r="YF10" s="69" t="s">
        <v>156</v>
      </c>
      <c r="YG10" s="62" t="s">
        <v>297</v>
      </c>
      <c r="YH10" s="66"/>
      <c r="YI10" s="69" t="s">
        <v>91</v>
      </c>
      <c r="YJ10" s="62" t="s">
        <v>297</v>
      </c>
      <c r="YK10" s="66"/>
      <c r="YL10" s="69" t="s">
        <v>156</v>
      </c>
      <c r="YM10" s="62" t="s">
        <v>298</v>
      </c>
      <c r="YN10" s="66"/>
      <c r="YO10" s="69" t="s">
        <v>156</v>
      </c>
      <c r="YP10" s="62" t="s">
        <v>297</v>
      </c>
      <c r="YQ10" s="66"/>
      <c r="YR10" s="69" t="s">
        <v>91</v>
      </c>
      <c r="YS10" s="62" t="s">
        <v>297</v>
      </c>
      <c r="YT10" s="66"/>
      <c r="YU10" s="69" t="s">
        <v>156</v>
      </c>
      <c r="YV10" s="62" t="s">
        <v>298</v>
      </c>
      <c r="YW10" s="66"/>
      <c r="YX10" s="69" t="s">
        <v>156</v>
      </c>
      <c r="YY10" s="62" t="s">
        <v>297</v>
      </c>
      <c r="YZ10" s="66"/>
      <c r="ZA10" s="69" t="s">
        <v>91</v>
      </c>
      <c r="ZB10" s="62" t="s">
        <v>297</v>
      </c>
      <c r="ZC10" s="66"/>
      <c r="ZD10" s="69" t="s">
        <v>156</v>
      </c>
      <c r="ZE10" s="62" t="s">
        <v>298</v>
      </c>
      <c r="ZF10" s="66"/>
      <c r="ZG10" s="69" t="s">
        <v>156</v>
      </c>
      <c r="ZH10" s="62" t="s">
        <v>297</v>
      </c>
      <c r="ZI10" s="66"/>
      <c r="ZJ10" s="69" t="s">
        <v>91</v>
      </c>
      <c r="ZK10" s="62" t="s">
        <v>297</v>
      </c>
      <c r="ZL10" s="66"/>
      <c r="ZM10" s="69" t="s">
        <v>156</v>
      </c>
      <c r="ZN10" s="62" t="s">
        <v>298</v>
      </c>
      <c r="ZO10" s="66"/>
      <c r="ZP10" s="69" t="s">
        <v>156</v>
      </c>
      <c r="ZQ10" s="62" t="s">
        <v>297</v>
      </c>
      <c r="ZR10" s="66"/>
      <c r="ZS10" s="69" t="s">
        <v>91</v>
      </c>
      <c r="ZT10" s="62" t="s">
        <v>297</v>
      </c>
      <c r="ZU10" s="66"/>
      <c r="ZV10" s="69" t="s">
        <v>156</v>
      </c>
      <c r="ZW10" s="62" t="s">
        <v>298</v>
      </c>
      <c r="ZX10" s="66"/>
      <c r="ZY10" s="69" t="s">
        <v>156</v>
      </c>
      <c r="ZZ10" s="62" t="s">
        <v>297</v>
      </c>
      <c r="AAA10" s="66"/>
      <c r="AAB10" s="69" t="s">
        <v>91</v>
      </c>
      <c r="AAC10" s="62" t="s">
        <v>297</v>
      </c>
      <c r="AAD10" s="66"/>
      <c r="AAE10" s="69" t="s">
        <v>156</v>
      </c>
      <c r="AAF10" s="62" t="s">
        <v>298</v>
      </c>
      <c r="AAG10" s="66"/>
      <c r="AAH10" s="69" t="s">
        <v>156</v>
      </c>
      <c r="AAI10" s="62" t="s">
        <v>297</v>
      </c>
      <c r="AAJ10" s="66"/>
      <c r="AAK10" s="69" t="s">
        <v>91</v>
      </c>
      <c r="AAL10" s="62" t="s">
        <v>297</v>
      </c>
      <c r="AAM10" s="66"/>
      <c r="AAN10" s="69" t="s">
        <v>156</v>
      </c>
      <c r="AAO10" s="62" t="s">
        <v>298</v>
      </c>
      <c r="AAP10" s="66"/>
      <c r="AAQ10" s="69" t="s">
        <v>156</v>
      </c>
      <c r="AAR10" s="62" t="s">
        <v>297</v>
      </c>
      <c r="AAS10" s="66"/>
      <c r="AAT10" s="69" t="s">
        <v>91</v>
      </c>
      <c r="AAU10" s="62" t="s">
        <v>297</v>
      </c>
      <c r="AAV10" s="66"/>
      <c r="AAW10" s="69" t="s">
        <v>156</v>
      </c>
      <c r="AAX10" s="62" t="s">
        <v>298</v>
      </c>
      <c r="AAY10" s="66"/>
      <c r="AAZ10" s="69" t="s">
        <v>156</v>
      </c>
      <c r="ABA10" s="62" t="s">
        <v>297</v>
      </c>
      <c r="ABC10" s="69" t="s">
        <v>93</v>
      </c>
      <c r="ABD10" s="62" t="s">
        <v>299</v>
      </c>
      <c r="ABE10" s="66"/>
      <c r="ABF10" s="69" t="s">
        <v>225</v>
      </c>
      <c r="ABG10" s="62" t="s">
        <v>300</v>
      </c>
      <c r="ABH10" s="66"/>
      <c r="ABI10" s="69" t="s">
        <v>225</v>
      </c>
      <c r="ABJ10" s="62" t="s">
        <v>300</v>
      </c>
      <c r="ABK10" s="66"/>
      <c r="ABL10" s="69" t="s">
        <v>93</v>
      </c>
      <c r="ABM10" s="62" t="s">
        <v>299</v>
      </c>
      <c r="ABN10" s="66"/>
      <c r="ABO10" s="69" t="s">
        <v>167</v>
      </c>
      <c r="ABP10" s="62" t="s">
        <v>300</v>
      </c>
      <c r="ABQ10" s="66"/>
      <c r="ABR10" s="69" t="s">
        <v>167</v>
      </c>
      <c r="ABS10" s="62" t="s">
        <v>300</v>
      </c>
      <c r="ABT10" s="66"/>
      <c r="ABU10" s="69" t="s">
        <v>93</v>
      </c>
      <c r="ABV10" s="62" t="s">
        <v>299</v>
      </c>
      <c r="ABW10" s="66"/>
      <c r="ABX10" s="69" t="s">
        <v>167</v>
      </c>
      <c r="ABY10" s="62" t="s">
        <v>300</v>
      </c>
      <c r="ABZ10" s="66"/>
      <c r="ACA10" s="69" t="s">
        <v>167</v>
      </c>
      <c r="ACB10" s="62" t="s">
        <v>300</v>
      </c>
      <c r="ACC10" s="66"/>
      <c r="ACD10" s="69" t="s">
        <v>93</v>
      </c>
      <c r="ACE10" s="62" t="s">
        <v>299</v>
      </c>
      <c r="ACF10" s="66"/>
      <c r="ACG10" s="69" t="s">
        <v>167</v>
      </c>
      <c r="ACH10" s="62" t="s">
        <v>300</v>
      </c>
      <c r="ACI10" s="66"/>
      <c r="ACJ10" s="69" t="s">
        <v>167</v>
      </c>
      <c r="ACK10" s="62" t="s">
        <v>300</v>
      </c>
      <c r="ACL10" s="66"/>
      <c r="ACM10" s="69" t="s">
        <v>93</v>
      </c>
      <c r="ACN10" s="62" t="s">
        <v>299</v>
      </c>
      <c r="ACO10" s="66"/>
      <c r="ACP10" s="69" t="s">
        <v>167</v>
      </c>
      <c r="ACQ10" s="62" t="s">
        <v>300</v>
      </c>
      <c r="ACR10" s="66"/>
      <c r="ACS10" s="69" t="s">
        <v>167</v>
      </c>
      <c r="ACT10" s="62" t="s">
        <v>300</v>
      </c>
      <c r="ACU10" s="66"/>
      <c r="ACV10" s="69" t="s">
        <v>93</v>
      </c>
      <c r="ACW10" s="62" t="s">
        <v>299</v>
      </c>
      <c r="ACX10" s="66"/>
      <c r="ACY10" s="69" t="s">
        <v>167</v>
      </c>
      <c r="ACZ10" s="62" t="s">
        <v>300</v>
      </c>
      <c r="ADA10" s="66"/>
      <c r="ADB10" s="69" t="s">
        <v>167</v>
      </c>
      <c r="ADC10" s="62" t="s">
        <v>300</v>
      </c>
      <c r="ADD10" s="66"/>
      <c r="ADE10" s="69" t="s">
        <v>93</v>
      </c>
      <c r="ADF10" s="62" t="s">
        <v>299</v>
      </c>
      <c r="ADG10" s="66"/>
      <c r="ADH10" s="69" t="s">
        <v>167</v>
      </c>
      <c r="ADI10" s="62" t="s">
        <v>300</v>
      </c>
      <c r="ADJ10" s="66"/>
      <c r="ADK10" s="69" t="s">
        <v>167</v>
      </c>
      <c r="ADL10" s="62" t="s">
        <v>300</v>
      </c>
      <c r="ADM10" s="66"/>
      <c r="ADN10" s="69" t="s">
        <v>93</v>
      </c>
      <c r="ADO10" s="62" t="s">
        <v>299</v>
      </c>
      <c r="ADP10" s="66"/>
      <c r="ADQ10" s="69" t="s">
        <v>167</v>
      </c>
      <c r="ADR10" s="62" t="s">
        <v>300</v>
      </c>
      <c r="ADS10" s="66"/>
      <c r="ADT10" s="69" t="s">
        <v>167</v>
      </c>
      <c r="ADU10" s="62" t="s">
        <v>300</v>
      </c>
      <c r="ADV10" s="66"/>
      <c r="ADW10" s="69" t="s">
        <v>93</v>
      </c>
      <c r="ADX10" s="62" t="s">
        <v>299</v>
      </c>
      <c r="ADY10" s="66"/>
      <c r="ADZ10" s="69" t="s">
        <v>167</v>
      </c>
      <c r="AEA10" s="62" t="s">
        <v>300</v>
      </c>
      <c r="AEB10" s="66"/>
      <c r="AEC10" s="69" t="s">
        <v>167</v>
      </c>
      <c r="AED10" s="62" t="s">
        <v>300</v>
      </c>
      <c r="AEE10" s="66"/>
      <c r="AEF10" s="69" t="s">
        <v>93</v>
      </c>
      <c r="AEG10" s="62" t="s">
        <v>299</v>
      </c>
      <c r="AEH10" s="66"/>
      <c r="AEI10" s="69" t="s">
        <v>167</v>
      </c>
      <c r="AEJ10" s="62" t="s">
        <v>300</v>
      </c>
      <c r="AEK10" s="66"/>
      <c r="AEL10" s="69" t="s">
        <v>167</v>
      </c>
      <c r="AEM10" s="62" t="s">
        <v>300</v>
      </c>
      <c r="AEN10" s="66"/>
      <c r="AEO10" s="69" t="s">
        <v>93</v>
      </c>
      <c r="AEP10" s="62" t="s">
        <v>299</v>
      </c>
      <c r="AEQ10" s="66"/>
      <c r="AER10" s="69" t="s">
        <v>167</v>
      </c>
      <c r="AES10" s="62" t="s">
        <v>300</v>
      </c>
      <c r="AET10" s="66"/>
      <c r="AEU10" s="69" t="s">
        <v>167</v>
      </c>
      <c r="AEV10" s="62" t="s">
        <v>300</v>
      </c>
      <c r="AEW10" s="66"/>
      <c r="AEX10" s="69" t="s">
        <v>93</v>
      </c>
      <c r="AEY10" s="62" t="s">
        <v>299</v>
      </c>
      <c r="AEZ10" s="66"/>
      <c r="AFA10" s="69" t="s">
        <v>167</v>
      </c>
      <c r="AFB10" s="62" t="s">
        <v>300</v>
      </c>
      <c r="AFC10" s="66"/>
      <c r="AFD10" s="69" t="s">
        <v>167</v>
      </c>
      <c r="AFE10" s="62" t="s">
        <v>300</v>
      </c>
      <c r="AFG10" s="69" t="s">
        <v>280</v>
      </c>
      <c r="AFH10" s="62" t="s">
        <v>282</v>
      </c>
      <c r="AFI10" s="61"/>
      <c r="AFJ10" s="69" t="s">
        <v>280</v>
      </c>
      <c r="AFK10" s="62" t="s">
        <v>282</v>
      </c>
      <c r="AFL10" s="61"/>
      <c r="AFM10" s="69" t="s">
        <v>280</v>
      </c>
      <c r="AFN10" s="62" t="s">
        <v>282</v>
      </c>
      <c r="AFO10" s="66"/>
      <c r="AFP10" s="69" t="s">
        <v>280</v>
      </c>
      <c r="AFQ10" s="62" t="s">
        <v>282</v>
      </c>
      <c r="AFR10" s="61"/>
      <c r="AFS10" s="69" t="s">
        <v>280</v>
      </c>
      <c r="AFT10" s="62" t="s">
        <v>282</v>
      </c>
      <c r="AFU10" s="61"/>
      <c r="AFV10" s="69" t="s">
        <v>280</v>
      </c>
      <c r="AFW10" s="62" t="s">
        <v>282</v>
      </c>
      <c r="AFX10" s="66"/>
      <c r="AFY10" s="69" t="s">
        <v>280</v>
      </c>
      <c r="AFZ10" s="62" t="s">
        <v>282</v>
      </c>
      <c r="AGA10" s="61"/>
      <c r="AGB10" s="69" t="s">
        <v>280</v>
      </c>
      <c r="AGC10" s="62" t="s">
        <v>282</v>
      </c>
      <c r="AGD10" s="61"/>
      <c r="AGE10" s="69" t="s">
        <v>280</v>
      </c>
      <c r="AGF10" s="62" t="s">
        <v>282</v>
      </c>
      <c r="AGG10" s="66"/>
      <c r="AGH10" s="69" t="s">
        <v>280</v>
      </c>
      <c r="AGI10" s="62" t="s">
        <v>282</v>
      </c>
      <c r="AGJ10" s="61"/>
      <c r="AGK10" s="69" t="s">
        <v>280</v>
      </c>
      <c r="AGL10" s="62" t="s">
        <v>282</v>
      </c>
      <c r="AGM10" s="61"/>
      <c r="AGN10" s="69" t="s">
        <v>280</v>
      </c>
      <c r="AGO10" s="62" t="s">
        <v>282</v>
      </c>
      <c r="AGP10" s="66"/>
      <c r="AGQ10" s="69" t="s">
        <v>280</v>
      </c>
      <c r="AGR10" s="62" t="s">
        <v>282</v>
      </c>
      <c r="AGS10" s="61"/>
      <c r="AGT10" s="69" t="s">
        <v>280</v>
      </c>
      <c r="AGU10" s="62" t="s">
        <v>282</v>
      </c>
      <c r="AGV10" s="61"/>
      <c r="AGW10" s="69" t="s">
        <v>280</v>
      </c>
      <c r="AGX10" s="62" t="s">
        <v>282</v>
      </c>
      <c r="AGY10" s="66"/>
      <c r="AGZ10" s="69" t="s">
        <v>280</v>
      </c>
      <c r="AHA10" s="62" t="s">
        <v>282</v>
      </c>
      <c r="AHB10" s="61"/>
      <c r="AHC10" s="69" t="s">
        <v>280</v>
      </c>
      <c r="AHD10" s="62" t="s">
        <v>282</v>
      </c>
      <c r="AHE10" s="61"/>
      <c r="AHF10" s="69" t="s">
        <v>280</v>
      </c>
      <c r="AHG10" s="62" t="s">
        <v>282</v>
      </c>
      <c r="AHH10" s="66"/>
      <c r="AHI10" s="69" t="s">
        <v>280</v>
      </c>
      <c r="AHJ10" s="62" t="s">
        <v>282</v>
      </c>
      <c r="AHK10" s="80"/>
      <c r="AHL10" s="69" t="s">
        <v>280</v>
      </c>
      <c r="AHM10" s="62" t="s">
        <v>282</v>
      </c>
      <c r="AHN10" s="80"/>
      <c r="AHO10" s="69" t="s">
        <v>280</v>
      </c>
      <c r="AHP10" s="62" t="s">
        <v>282</v>
      </c>
      <c r="AHQ10" s="66"/>
      <c r="AHR10" s="69" t="s">
        <v>280</v>
      </c>
      <c r="AHS10" s="62" t="s">
        <v>282</v>
      </c>
      <c r="AHT10" s="61"/>
      <c r="AHU10" s="69" t="s">
        <v>280</v>
      </c>
      <c r="AHV10" s="62" t="s">
        <v>282</v>
      </c>
      <c r="AHW10" s="61"/>
      <c r="AHX10" s="69" t="s">
        <v>280</v>
      </c>
      <c r="AHY10" s="62" t="s">
        <v>282</v>
      </c>
      <c r="AHZ10" s="66"/>
      <c r="AIA10" s="69" t="s">
        <v>280</v>
      </c>
      <c r="AIB10" s="62" t="s">
        <v>282</v>
      </c>
      <c r="AIC10" s="61"/>
      <c r="AID10" s="69" t="s">
        <v>280</v>
      </c>
      <c r="AIE10" s="62" t="s">
        <v>282</v>
      </c>
      <c r="AIF10" s="61"/>
      <c r="AIG10" s="69" t="s">
        <v>280</v>
      </c>
      <c r="AIH10" s="62" t="s">
        <v>282</v>
      </c>
      <c r="AII10" s="66"/>
      <c r="AIJ10" s="69" t="s">
        <v>280</v>
      </c>
      <c r="AIK10" s="62" t="s">
        <v>282</v>
      </c>
      <c r="AIL10" s="61"/>
      <c r="AIM10" s="69" t="s">
        <v>280</v>
      </c>
      <c r="AIN10" s="62" t="s">
        <v>282</v>
      </c>
      <c r="AIO10" s="61"/>
      <c r="AIP10" s="69" t="s">
        <v>280</v>
      </c>
      <c r="AIQ10" s="62" t="s">
        <v>282</v>
      </c>
      <c r="AIR10" s="66"/>
      <c r="AIS10" s="69" t="s">
        <v>280</v>
      </c>
      <c r="AIT10" s="62" t="s">
        <v>282</v>
      </c>
      <c r="AIU10" s="61"/>
      <c r="AIV10" s="69" t="s">
        <v>280</v>
      </c>
      <c r="AIW10" s="62" t="s">
        <v>282</v>
      </c>
      <c r="AIX10" s="61"/>
      <c r="AIY10" s="69" t="s">
        <v>280</v>
      </c>
      <c r="AIZ10" s="62" t="s">
        <v>282</v>
      </c>
      <c r="AJA10" s="66"/>
      <c r="AJB10" s="69" t="s">
        <v>280</v>
      </c>
      <c r="AJC10" s="62" t="s">
        <v>282</v>
      </c>
      <c r="AJD10" s="61"/>
      <c r="AJE10" s="69" t="s">
        <v>280</v>
      </c>
      <c r="AJF10" s="62" t="s">
        <v>282</v>
      </c>
      <c r="AJG10" s="61"/>
      <c r="AJH10" s="69" t="s">
        <v>280</v>
      </c>
      <c r="AJI10" s="62" t="s">
        <v>282</v>
      </c>
      <c r="AJK10" s="69" t="s">
        <v>229</v>
      </c>
      <c r="AJL10" s="62" t="s">
        <v>283</v>
      </c>
      <c r="AJM10" s="66"/>
      <c r="AJN10" s="69" t="s">
        <v>229</v>
      </c>
      <c r="AJO10" s="62" t="s">
        <v>283</v>
      </c>
      <c r="AJP10" s="66"/>
      <c r="AJQ10" s="69" t="s">
        <v>229</v>
      </c>
      <c r="AJR10" s="62" t="s">
        <v>283</v>
      </c>
      <c r="AJS10" s="66"/>
      <c r="AJT10" s="69" t="s">
        <v>156</v>
      </c>
      <c r="AJU10" s="62" t="s">
        <v>283</v>
      </c>
      <c r="AJV10" s="66"/>
      <c r="AJW10" s="69" t="s">
        <v>156</v>
      </c>
      <c r="AJX10" s="62" t="s">
        <v>283</v>
      </c>
      <c r="AJY10" s="66"/>
      <c r="AJZ10" s="69" t="s">
        <v>156</v>
      </c>
      <c r="AKA10" s="62" t="s">
        <v>283</v>
      </c>
      <c r="AKB10" s="66"/>
      <c r="AKC10" s="69" t="s">
        <v>156</v>
      </c>
      <c r="AKD10" s="62" t="s">
        <v>283</v>
      </c>
      <c r="AKE10" s="66"/>
      <c r="AKF10" s="69" t="s">
        <v>156</v>
      </c>
      <c r="AKG10" s="62" t="s">
        <v>283</v>
      </c>
      <c r="AKH10" s="66"/>
      <c r="AKI10" s="69" t="s">
        <v>156</v>
      </c>
      <c r="AKJ10" s="62" t="s">
        <v>283</v>
      </c>
      <c r="AKK10" s="66"/>
      <c r="AKL10" s="69" t="s">
        <v>156</v>
      </c>
      <c r="AKM10" s="62" t="s">
        <v>283</v>
      </c>
      <c r="AKN10" s="66"/>
      <c r="AKO10" s="69" t="s">
        <v>156</v>
      </c>
      <c r="AKP10" s="62" t="s">
        <v>283</v>
      </c>
      <c r="AKQ10" s="66"/>
      <c r="AKR10" s="69" t="s">
        <v>156</v>
      </c>
      <c r="AKS10" s="62" t="s">
        <v>283</v>
      </c>
      <c r="AKT10" s="66"/>
      <c r="AKU10" s="69" t="s">
        <v>156</v>
      </c>
      <c r="AKV10" s="62" t="s">
        <v>283</v>
      </c>
      <c r="AKW10" s="66"/>
      <c r="AKX10" s="69" t="s">
        <v>156</v>
      </c>
      <c r="AKY10" s="62" t="s">
        <v>283</v>
      </c>
      <c r="AKZ10" s="66"/>
      <c r="ALA10" s="69" t="s">
        <v>156</v>
      </c>
      <c r="ALB10" s="62" t="s">
        <v>283</v>
      </c>
      <c r="ALC10" s="66"/>
      <c r="ALD10" s="69" t="s">
        <v>156</v>
      </c>
      <c r="ALE10" s="62" t="s">
        <v>283</v>
      </c>
      <c r="ALF10" s="66"/>
      <c r="ALG10" s="69" t="s">
        <v>156</v>
      </c>
      <c r="ALH10" s="62" t="s">
        <v>283</v>
      </c>
      <c r="ALI10" s="66"/>
      <c r="ALJ10" s="69" t="s">
        <v>156</v>
      </c>
      <c r="ALK10" s="62" t="s">
        <v>283</v>
      </c>
      <c r="ALL10" s="66"/>
      <c r="ALM10" s="69" t="s">
        <v>156</v>
      </c>
      <c r="ALN10" s="62" t="s">
        <v>283</v>
      </c>
      <c r="ALO10" s="66"/>
      <c r="ALP10" s="69" t="s">
        <v>156</v>
      </c>
      <c r="ALQ10" s="62" t="s">
        <v>283</v>
      </c>
      <c r="ALR10" s="66"/>
      <c r="ALS10" s="69" t="s">
        <v>156</v>
      </c>
      <c r="ALT10" s="62" t="s">
        <v>283</v>
      </c>
      <c r="ALU10" s="66"/>
      <c r="ALV10" s="69" t="s">
        <v>156</v>
      </c>
      <c r="ALW10" s="62" t="s">
        <v>283</v>
      </c>
      <c r="ALX10" s="66"/>
      <c r="ALY10" s="69" t="s">
        <v>156</v>
      </c>
      <c r="ALZ10" s="62" t="s">
        <v>283</v>
      </c>
      <c r="AMA10" s="66"/>
      <c r="AMB10" s="69" t="s">
        <v>156</v>
      </c>
      <c r="AMC10" s="62" t="s">
        <v>283</v>
      </c>
      <c r="AMD10" s="66"/>
      <c r="AME10" s="69" t="s">
        <v>156</v>
      </c>
      <c r="AMF10" s="62" t="s">
        <v>283</v>
      </c>
      <c r="AMG10" s="66"/>
      <c r="AMH10" s="69" t="s">
        <v>156</v>
      </c>
      <c r="AMI10" s="62" t="s">
        <v>283</v>
      </c>
      <c r="AMJ10" s="66"/>
      <c r="AMK10" s="69" t="s">
        <v>156</v>
      </c>
      <c r="AML10" s="62" t="s">
        <v>283</v>
      </c>
      <c r="AMM10" s="66"/>
      <c r="AMN10" s="69" t="s">
        <v>156</v>
      </c>
      <c r="AMO10" s="62" t="s">
        <v>283</v>
      </c>
      <c r="AMP10" s="66"/>
      <c r="AMQ10" s="69" t="s">
        <v>156</v>
      </c>
      <c r="AMR10" s="62" t="s">
        <v>283</v>
      </c>
      <c r="AMS10" s="66"/>
      <c r="AMT10" s="69" t="s">
        <v>156</v>
      </c>
      <c r="AMU10" s="62" t="s">
        <v>283</v>
      </c>
      <c r="AMV10" s="66"/>
      <c r="AMW10" s="69" t="s">
        <v>156</v>
      </c>
      <c r="AMX10" s="62" t="s">
        <v>283</v>
      </c>
      <c r="AMY10" s="66"/>
      <c r="AMZ10" s="69" t="s">
        <v>156</v>
      </c>
      <c r="ANA10" s="62" t="s">
        <v>283</v>
      </c>
      <c r="ANB10" s="66"/>
      <c r="ANC10" s="69" t="s">
        <v>156</v>
      </c>
      <c r="AND10" s="62" t="s">
        <v>283</v>
      </c>
      <c r="ANE10" s="66"/>
      <c r="ANF10" s="69" t="s">
        <v>156</v>
      </c>
      <c r="ANG10" s="62" t="s">
        <v>283</v>
      </c>
      <c r="ANH10" s="66"/>
      <c r="ANI10" s="69" t="s">
        <v>156</v>
      </c>
      <c r="ANJ10" s="62" t="s">
        <v>283</v>
      </c>
      <c r="ANK10" s="66"/>
      <c r="ANL10" s="69" t="s">
        <v>156</v>
      </c>
      <c r="ANM10" s="62" t="s">
        <v>283</v>
      </c>
      <c r="ANO10" s="69" t="s">
        <v>244</v>
      </c>
      <c r="ANP10" s="62" t="s">
        <v>286</v>
      </c>
      <c r="ANQ10" s="66"/>
      <c r="ANR10" s="69" t="s">
        <v>244</v>
      </c>
      <c r="ANS10" s="62" t="s">
        <v>286</v>
      </c>
      <c r="ANT10" s="66"/>
      <c r="ANU10" s="69" t="s">
        <v>244</v>
      </c>
      <c r="ANV10" s="62" t="s">
        <v>286</v>
      </c>
      <c r="ANW10" s="66"/>
      <c r="ANX10" s="69" t="s">
        <v>167</v>
      </c>
      <c r="ANY10" s="62" t="s">
        <v>286</v>
      </c>
      <c r="ANZ10" s="66"/>
      <c r="AOA10" s="69" t="s">
        <v>167</v>
      </c>
      <c r="AOB10" s="62" t="s">
        <v>286</v>
      </c>
      <c r="AOC10" s="66"/>
      <c r="AOD10" s="69" t="s">
        <v>167</v>
      </c>
      <c r="AOE10" s="62" t="s">
        <v>286</v>
      </c>
      <c r="AOF10" s="66"/>
      <c r="AOG10" s="69" t="s">
        <v>167</v>
      </c>
      <c r="AOH10" s="62" t="s">
        <v>286</v>
      </c>
      <c r="AOI10" s="66"/>
      <c r="AOJ10" s="69" t="s">
        <v>167</v>
      </c>
      <c r="AOK10" s="62" t="s">
        <v>286</v>
      </c>
      <c r="AOL10" s="66"/>
      <c r="AOM10" s="69" t="s">
        <v>167</v>
      </c>
      <c r="AON10" s="62" t="s">
        <v>286</v>
      </c>
      <c r="AOO10" s="66"/>
      <c r="AOP10" s="69" t="s">
        <v>167</v>
      </c>
      <c r="AOQ10" s="62" t="s">
        <v>286</v>
      </c>
      <c r="AOR10" s="66"/>
      <c r="AOS10" s="69" t="s">
        <v>167</v>
      </c>
      <c r="AOT10" s="62" t="s">
        <v>286</v>
      </c>
      <c r="AOU10" s="66"/>
      <c r="AOV10" s="69" t="s">
        <v>167</v>
      </c>
      <c r="AOW10" s="62" t="s">
        <v>286</v>
      </c>
      <c r="AOX10" s="66"/>
      <c r="AOY10" s="69" t="s">
        <v>167</v>
      </c>
      <c r="AOZ10" s="62" t="s">
        <v>286</v>
      </c>
      <c r="APA10" s="66"/>
      <c r="APB10" s="69" t="s">
        <v>167</v>
      </c>
      <c r="APC10" s="62" t="s">
        <v>286</v>
      </c>
      <c r="APD10" s="66"/>
      <c r="APE10" s="69" t="s">
        <v>167</v>
      </c>
      <c r="APF10" s="62" t="s">
        <v>286</v>
      </c>
      <c r="APG10" s="66"/>
      <c r="APH10" s="69" t="s">
        <v>167</v>
      </c>
      <c r="API10" s="62" t="s">
        <v>286</v>
      </c>
      <c r="APJ10" s="66"/>
      <c r="APK10" s="69" t="s">
        <v>167</v>
      </c>
      <c r="APL10" s="62" t="s">
        <v>286</v>
      </c>
      <c r="APM10" s="66"/>
      <c r="APN10" s="69" t="s">
        <v>167</v>
      </c>
      <c r="APO10" s="62" t="s">
        <v>286</v>
      </c>
      <c r="APP10" s="66"/>
      <c r="APQ10" s="69" t="s">
        <v>167</v>
      </c>
      <c r="APR10" s="62" t="s">
        <v>286</v>
      </c>
      <c r="APS10" s="66"/>
      <c r="APT10" s="69" t="s">
        <v>167</v>
      </c>
      <c r="APU10" s="62" t="s">
        <v>286</v>
      </c>
      <c r="APV10" s="66"/>
      <c r="APW10" s="69" t="s">
        <v>167</v>
      </c>
      <c r="APX10" s="62" t="s">
        <v>286</v>
      </c>
      <c r="APY10" s="66"/>
      <c r="APZ10" s="69" t="s">
        <v>167</v>
      </c>
      <c r="AQA10" s="62" t="s">
        <v>286</v>
      </c>
      <c r="AQB10" s="66"/>
      <c r="AQC10" s="69" t="s">
        <v>167</v>
      </c>
      <c r="AQD10" s="62" t="s">
        <v>286</v>
      </c>
      <c r="AQE10" s="66"/>
      <c r="AQF10" s="69" t="s">
        <v>167</v>
      </c>
      <c r="AQG10" s="62" t="s">
        <v>286</v>
      </c>
      <c r="AQH10" s="66"/>
      <c r="AQI10" s="69" t="s">
        <v>167</v>
      </c>
      <c r="AQJ10" s="62" t="s">
        <v>286</v>
      </c>
      <c r="AQK10" s="66"/>
      <c r="AQL10" s="69" t="s">
        <v>167</v>
      </c>
      <c r="AQM10" s="62" t="s">
        <v>286</v>
      </c>
      <c r="AQN10" s="66"/>
      <c r="AQO10" s="69" t="s">
        <v>167</v>
      </c>
      <c r="AQP10" s="62" t="s">
        <v>286</v>
      </c>
      <c r="AQQ10" s="66"/>
      <c r="AQR10" s="69" t="s">
        <v>167</v>
      </c>
      <c r="AQS10" s="62" t="s">
        <v>286</v>
      </c>
      <c r="AQT10" s="66"/>
      <c r="AQU10" s="69" t="s">
        <v>167</v>
      </c>
      <c r="AQV10" s="62" t="s">
        <v>286</v>
      </c>
      <c r="AQW10" s="66"/>
      <c r="AQX10" s="69" t="s">
        <v>167</v>
      </c>
      <c r="AQY10" s="62" t="s">
        <v>286</v>
      </c>
      <c r="AQZ10" s="66"/>
      <c r="ARA10" s="69" t="s">
        <v>167</v>
      </c>
      <c r="ARB10" s="62" t="s">
        <v>286</v>
      </c>
      <c r="ARC10" s="66"/>
      <c r="ARD10" s="69" t="s">
        <v>167</v>
      </c>
      <c r="ARE10" s="62" t="s">
        <v>286</v>
      </c>
      <c r="ARF10" s="66"/>
      <c r="ARG10" s="69" t="s">
        <v>167</v>
      </c>
      <c r="ARH10" s="62" t="s">
        <v>286</v>
      </c>
      <c r="ARI10" s="66"/>
      <c r="ARJ10" s="69" t="s">
        <v>167</v>
      </c>
      <c r="ARK10" s="62" t="s">
        <v>286</v>
      </c>
      <c r="ARL10" s="66"/>
      <c r="ARM10" s="69" t="s">
        <v>167</v>
      </c>
      <c r="ARN10" s="62" t="s">
        <v>286</v>
      </c>
      <c r="ARO10" s="66"/>
      <c r="ARP10" s="69" t="s">
        <v>167</v>
      </c>
      <c r="ARQ10" s="62" t="s">
        <v>286</v>
      </c>
      <c r="ARS10" s="69" t="s">
        <v>249</v>
      </c>
      <c r="ART10" s="62" t="s">
        <v>289</v>
      </c>
      <c r="ARU10" s="61"/>
      <c r="ARV10" s="69" t="s">
        <v>35</v>
      </c>
      <c r="ARW10" s="62" t="s">
        <v>289</v>
      </c>
      <c r="ARX10" s="61"/>
      <c r="ARY10" s="69" t="s">
        <v>35</v>
      </c>
      <c r="ARZ10" s="62" t="s">
        <v>289</v>
      </c>
      <c r="ASA10" s="66"/>
      <c r="ASB10" s="69" t="s">
        <v>35</v>
      </c>
      <c r="ASC10" s="62" t="s">
        <v>289</v>
      </c>
      <c r="ASD10" s="61"/>
      <c r="ASE10" s="69" t="s">
        <v>35</v>
      </c>
      <c r="ASF10" s="62" t="s">
        <v>289</v>
      </c>
      <c r="ASG10" s="61"/>
      <c r="ASH10" s="69" t="s">
        <v>35</v>
      </c>
      <c r="ASI10" s="62" t="s">
        <v>289</v>
      </c>
      <c r="ASJ10" s="66"/>
      <c r="ASK10" s="69" t="s">
        <v>35</v>
      </c>
      <c r="ASL10" s="62" t="s">
        <v>289</v>
      </c>
      <c r="ASM10" s="61"/>
      <c r="ASN10" s="69" t="s">
        <v>35</v>
      </c>
      <c r="ASO10" s="62" t="s">
        <v>289</v>
      </c>
      <c r="ASP10" s="61"/>
      <c r="ASQ10" s="69" t="s">
        <v>35</v>
      </c>
      <c r="ASR10" s="62" t="s">
        <v>289</v>
      </c>
      <c r="ASS10" s="66"/>
      <c r="AST10" s="69" t="s">
        <v>35</v>
      </c>
      <c r="ASU10" s="62" t="s">
        <v>289</v>
      </c>
      <c r="ASV10" s="61"/>
      <c r="ASW10" s="69" t="s">
        <v>35</v>
      </c>
      <c r="ASX10" s="62" t="s">
        <v>289</v>
      </c>
      <c r="ASY10" s="61"/>
      <c r="ASZ10" s="69" t="s">
        <v>35</v>
      </c>
      <c r="ATA10" s="62" t="s">
        <v>289</v>
      </c>
      <c r="ATB10" s="66"/>
      <c r="ATC10" s="69" t="s">
        <v>35</v>
      </c>
      <c r="ATD10" s="62" t="s">
        <v>289</v>
      </c>
      <c r="ATE10" s="61"/>
      <c r="ATF10" s="69" t="s">
        <v>35</v>
      </c>
      <c r="ATG10" s="62" t="s">
        <v>289</v>
      </c>
      <c r="ATH10" s="61"/>
      <c r="ATI10" s="69" t="s">
        <v>35</v>
      </c>
      <c r="ATJ10" s="62" t="s">
        <v>289</v>
      </c>
      <c r="ATK10" s="66"/>
      <c r="ATL10" s="69" t="s">
        <v>35</v>
      </c>
      <c r="ATM10" s="62" t="s">
        <v>289</v>
      </c>
      <c r="ATN10" s="61"/>
      <c r="ATO10" s="69" t="s">
        <v>35</v>
      </c>
      <c r="ATP10" s="62" t="s">
        <v>289</v>
      </c>
      <c r="ATQ10" s="61"/>
      <c r="ATR10" s="69" t="s">
        <v>35</v>
      </c>
      <c r="ATS10" s="62" t="s">
        <v>289</v>
      </c>
      <c r="ATT10" s="66"/>
      <c r="ATU10" s="69" t="s">
        <v>35</v>
      </c>
      <c r="ATV10" s="62" t="s">
        <v>289</v>
      </c>
      <c r="ATW10" s="61"/>
      <c r="ATX10" s="69" t="s">
        <v>35</v>
      </c>
      <c r="ATY10" s="62" t="s">
        <v>289</v>
      </c>
      <c r="ATZ10" s="61"/>
      <c r="AUA10" s="69" t="s">
        <v>35</v>
      </c>
      <c r="AUB10" s="62" t="s">
        <v>289</v>
      </c>
      <c r="AUC10" s="66"/>
      <c r="AUD10" s="69" t="s">
        <v>35</v>
      </c>
      <c r="AUE10" s="62" t="s">
        <v>289</v>
      </c>
      <c r="AUF10" s="61"/>
      <c r="AUG10" s="69" t="s">
        <v>35</v>
      </c>
      <c r="AUH10" s="62" t="s">
        <v>289</v>
      </c>
      <c r="AUI10" s="61"/>
      <c r="AUJ10" s="69" t="s">
        <v>35</v>
      </c>
      <c r="AUK10" s="62" t="s">
        <v>289</v>
      </c>
      <c r="AUL10" s="66"/>
      <c r="AUM10" s="69" t="s">
        <v>35</v>
      </c>
      <c r="AUN10" s="62" t="s">
        <v>289</v>
      </c>
      <c r="AUO10" s="61"/>
      <c r="AUP10" s="69" t="s">
        <v>35</v>
      </c>
      <c r="AUQ10" s="62" t="s">
        <v>289</v>
      </c>
      <c r="AUR10" s="61"/>
      <c r="AUS10" s="69" t="s">
        <v>35</v>
      </c>
      <c r="AUT10" s="62" t="s">
        <v>289</v>
      </c>
      <c r="AUU10" s="66"/>
      <c r="AUV10" s="69" t="s">
        <v>35</v>
      </c>
      <c r="AUW10" s="62" t="s">
        <v>289</v>
      </c>
      <c r="AUX10" s="61"/>
      <c r="AUY10" s="69" t="s">
        <v>35</v>
      </c>
      <c r="AUZ10" s="62" t="s">
        <v>289</v>
      </c>
      <c r="AVA10" s="61"/>
      <c r="AVB10" s="69" t="s">
        <v>35</v>
      </c>
      <c r="AVC10" s="62" t="s">
        <v>289</v>
      </c>
      <c r="AVD10" s="66"/>
      <c r="AVE10" s="69" t="s">
        <v>35</v>
      </c>
      <c r="AVF10" s="62" t="s">
        <v>289</v>
      </c>
      <c r="AVG10" s="61"/>
      <c r="AVH10" s="69" t="s">
        <v>35</v>
      </c>
      <c r="AVI10" s="62" t="s">
        <v>289</v>
      </c>
      <c r="AVJ10" s="61"/>
      <c r="AVK10" s="69" t="s">
        <v>35</v>
      </c>
      <c r="AVL10" s="62" t="s">
        <v>289</v>
      </c>
      <c r="AVM10" s="66"/>
      <c r="AVN10" s="69" t="s">
        <v>35</v>
      </c>
      <c r="AVO10" s="62" t="s">
        <v>289</v>
      </c>
      <c r="AVP10" s="61"/>
      <c r="AVQ10" s="69" t="s">
        <v>35</v>
      </c>
      <c r="AVR10" s="62" t="s">
        <v>289</v>
      </c>
      <c r="AVS10" s="61"/>
      <c r="AVT10" s="69" t="s">
        <v>35</v>
      </c>
      <c r="AVU10" s="62" t="s">
        <v>289</v>
      </c>
      <c r="AVV10" s="66"/>
      <c r="AVW10" s="69" t="s">
        <v>252</v>
      </c>
      <c r="AVX10" s="62" t="s">
        <v>283</v>
      </c>
      <c r="AVY10" s="66"/>
      <c r="AVZ10" s="69" t="s">
        <v>252</v>
      </c>
      <c r="AWA10" s="62" t="s">
        <v>283</v>
      </c>
      <c r="AWB10" s="66"/>
      <c r="AWC10" s="69" t="s">
        <v>252</v>
      </c>
      <c r="AWD10" s="62" t="s">
        <v>283</v>
      </c>
      <c r="AWE10" s="66"/>
      <c r="AWF10" s="69" t="s">
        <v>156</v>
      </c>
      <c r="AWG10" s="62" t="s">
        <v>283</v>
      </c>
      <c r="AWH10" s="66"/>
      <c r="AWI10" s="69" t="s">
        <v>156</v>
      </c>
      <c r="AWJ10" s="62" t="s">
        <v>283</v>
      </c>
      <c r="AWK10" s="66"/>
      <c r="AWL10" s="69" t="s">
        <v>156</v>
      </c>
      <c r="AWM10" s="62" t="s">
        <v>283</v>
      </c>
      <c r="AWN10" s="66"/>
      <c r="AWO10" s="69" t="s">
        <v>156</v>
      </c>
      <c r="AWP10" s="62" t="s">
        <v>283</v>
      </c>
      <c r="AWQ10" s="66"/>
      <c r="AWR10" s="69" t="s">
        <v>156</v>
      </c>
      <c r="AWS10" s="62" t="s">
        <v>283</v>
      </c>
      <c r="AWT10" s="66"/>
      <c r="AWU10" s="69" t="s">
        <v>156</v>
      </c>
      <c r="AWV10" s="62" t="s">
        <v>283</v>
      </c>
      <c r="AWW10" s="66"/>
      <c r="AWX10" s="69" t="s">
        <v>156</v>
      </c>
      <c r="AWY10" s="62" t="s">
        <v>283</v>
      </c>
      <c r="AWZ10" s="66"/>
      <c r="AXA10" s="69" t="s">
        <v>156</v>
      </c>
      <c r="AXB10" s="62" t="s">
        <v>283</v>
      </c>
      <c r="AXC10" s="66"/>
      <c r="AXD10" s="69" t="s">
        <v>156</v>
      </c>
      <c r="AXE10" s="62" t="s">
        <v>283</v>
      </c>
      <c r="AXF10" s="66"/>
      <c r="AXG10" s="69" t="s">
        <v>156</v>
      </c>
      <c r="AXH10" s="62" t="s">
        <v>283</v>
      </c>
      <c r="AXI10" s="66"/>
      <c r="AXJ10" s="69" t="s">
        <v>156</v>
      </c>
      <c r="AXK10" s="62" t="s">
        <v>283</v>
      </c>
      <c r="AXL10" s="66"/>
      <c r="AXM10" s="69" t="s">
        <v>156</v>
      </c>
      <c r="AXN10" s="62" t="s">
        <v>283</v>
      </c>
      <c r="AXO10" s="66"/>
      <c r="AXP10" s="69" t="s">
        <v>156</v>
      </c>
      <c r="AXQ10" s="62" t="s">
        <v>283</v>
      </c>
      <c r="AXR10" s="66"/>
      <c r="AXS10" s="69" t="s">
        <v>156</v>
      </c>
      <c r="AXT10" s="62" t="s">
        <v>283</v>
      </c>
      <c r="AXU10" s="66"/>
      <c r="AXV10" s="69" t="s">
        <v>156</v>
      </c>
      <c r="AXW10" s="62" t="s">
        <v>283</v>
      </c>
      <c r="AXX10" s="66"/>
      <c r="AXY10" s="69" t="s">
        <v>156</v>
      </c>
      <c r="AXZ10" s="62" t="s">
        <v>283</v>
      </c>
      <c r="AYA10" s="66"/>
      <c r="AYB10" s="69" t="s">
        <v>156</v>
      </c>
      <c r="AYC10" s="62" t="s">
        <v>283</v>
      </c>
      <c r="AYD10" s="66"/>
      <c r="AYE10" s="69" t="s">
        <v>156</v>
      </c>
      <c r="AYF10" s="62" t="s">
        <v>283</v>
      </c>
      <c r="AYG10" s="66"/>
      <c r="AYH10" s="69" t="s">
        <v>156</v>
      </c>
      <c r="AYI10" s="62" t="s">
        <v>283</v>
      </c>
      <c r="AYJ10" s="66"/>
      <c r="AYK10" s="69" t="s">
        <v>156</v>
      </c>
      <c r="AYL10" s="62" t="s">
        <v>283</v>
      </c>
      <c r="AYM10" s="66"/>
      <c r="AYN10" s="69" t="s">
        <v>156</v>
      </c>
      <c r="AYO10" s="62" t="s">
        <v>283</v>
      </c>
      <c r="AYP10" s="66"/>
      <c r="AYQ10" s="69" t="s">
        <v>156</v>
      </c>
      <c r="AYR10" s="62" t="s">
        <v>283</v>
      </c>
      <c r="AYS10" s="66"/>
      <c r="AYT10" s="69" t="s">
        <v>156</v>
      </c>
      <c r="AYU10" s="62" t="s">
        <v>283</v>
      </c>
      <c r="AYV10" s="66"/>
      <c r="AYW10" s="69" t="s">
        <v>156</v>
      </c>
      <c r="AYX10" s="62" t="s">
        <v>283</v>
      </c>
      <c r="AYY10" s="66"/>
      <c r="AYZ10" s="69" t="s">
        <v>156</v>
      </c>
      <c r="AZA10" s="62" t="s">
        <v>283</v>
      </c>
      <c r="AZB10" s="66"/>
      <c r="AZC10" s="69" t="s">
        <v>156</v>
      </c>
      <c r="AZD10" s="62" t="s">
        <v>283</v>
      </c>
      <c r="AZE10" s="66"/>
      <c r="AZF10" s="69" t="s">
        <v>156</v>
      </c>
      <c r="AZG10" s="62" t="s">
        <v>283</v>
      </c>
      <c r="AZH10" s="66"/>
      <c r="AZI10" s="69" t="s">
        <v>156</v>
      </c>
      <c r="AZJ10" s="62" t="s">
        <v>283</v>
      </c>
      <c r="AZK10" s="66"/>
      <c r="AZL10" s="69" t="s">
        <v>156</v>
      </c>
      <c r="AZM10" s="62" t="s">
        <v>283</v>
      </c>
      <c r="AZN10" s="66"/>
      <c r="AZO10" s="69" t="s">
        <v>156</v>
      </c>
      <c r="AZP10" s="62" t="s">
        <v>283</v>
      </c>
      <c r="AZR10" s="69" t="s">
        <v>260</v>
      </c>
      <c r="AZS10" s="62" t="s">
        <v>286</v>
      </c>
      <c r="AZT10" s="66"/>
      <c r="AZU10" s="69" t="s">
        <v>260</v>
      </c>
      <c r="AZV10" s="62" t="s">
        <v>286</v>
      </c>
      <c r="AZW10" s="66"/>
      <c r="AZX10" s="69" t="s">
        <v>260</v>
      </c>
      <c r="AZY10" s="62" t="s">
        <v>286</v>
      </c>
      <c r="AZZ10" s="66"/>
      <c r="BAA10" s="69" t="s">
        <v>167</v>
      </c>
      <c r="BAB10" s="62" t="s">
        <v>286</v>
      </c>
      <c r="BAC10" s="66"/>
      <c r="BAD10" s="69" t="s">
        <v>167</v>
      </c>
      <c r="BAE10" s="62" t="s">
        <v>286</v>
      </c>
      <c r="BAF10" s="66"/>
      <c r="BAG10" s="69" t="s">
        <v>167</v>
      </c>
      <c r="BAH10" s="62" t="s">
        <v>286</v>
      </c>
      <c r="BAI10" s="66"/>
      <c r="BAJ10" s="69" t="s">
        <v>167</v>
      </c>
      <c r="BAK10" s="62" t="s">
        <v>286</v>
      </c>
      <c r="BAL10" s="66"/>
      <c r="BAM10" s="69" t="s">
        <v>167</v>
      </c>
      <c r="BAN10" s="62" t="s">
        <v>286</v>
      </c>
      <c r="BAO10" s="66"/>
      <c r="BAP10" s="69" t="s">
        <v>167</v>
      </c>
      <c r="BAQ10" s="62" t="s">
        <v>286</v>
      </c>
      <c r="BAR10" s="66"/>
      <c r="BAS10" s="69" t="s">
        <v>167</v>
      </c>
      <c r="BAT10" s="62" t="s">
        <v>286</v>
      </c>
      <c r="BAU10" s="66"/>
      <c r="BAV10" s="69" t="s">
        <v>167</v>
      </c>
      <c r="BAW10" s="62" t="s">
        <v>286</v>
      </c>
      <c r="BAX10" s="66"/>
      <c r="BAY10" s="69" t="s">
        <v>167</v>
      </c>
      <c r="BAZ10" s="62" t="s">
        <v>286</v>
      </c>
      <c r="BBA10" s="66"/>
      <c r="BBB10" s="69" t="s">
        <v>167</v>
      </c>
      <c r="BBC10" s="62" t="s">
        <v>286</v>
      </c>
      <c r="BBD10" s="66"/>
      <c r="BBE10" s="69" t="s">
        <v>167</v>
      </c>
      <c r="BBF10" s="62" t="s">
        <v>286</v>
      </c>
      <c r="BBG10" s="66"/>
      <c r="BBH10" s="69" t="s">
        <v>167</v>
      </c>
      <c r="BBI10" s="62" t="s">
        <v>286</v>
      </c>
      <c r="BBJ10" s="66"/>
      <c r="BBK10" s="69" t="s">
        <v>167</v>
      </c>
      <c r="BBL10" s="62" t="s">
        <v>286</v>
      </c>
      <c r="BBM10" s="66"/>
      <c r="BBN10" s="69" t="s">
        <v>167</v>
      </c>
      <c r="BBO10" s="62" t="s">
        <v>286</v>
      </c>
      <c r="BBP10" s="66"/>
      <c r="BBQ10" s="69" t="s">
        <v>167</v>
      </c>
      <c r="BBR10" s="62" t="s">
        <v>286</v>
      </c>
      <c r="BBS10" s="66"/>
      <c r="BBT10" s="69" t="s">
        <v>167</v>
      </c>
      <c r="BBU10" s="62" t="s">
        <v>286</v>
      </c>
      <c r="BBV10" s="66"/>
      <c r="BBW10" s="69" t="s">
        <v>167</v>
      </c>
      <c r="BBX10" s="62" t="s">
        <v>286</v>
      </c>
      <c r="BBY10" s="66"/>
      <c r="BBZ10" s="69" t="s">
        <v>167</v>
      </c>
      <c r="BCA10" s="62" t="s">
        <v>286</v>
      </c>
      <c r="BCB10" s="66"/>
      <c r="BCC10" s="69" t="s">
        <v>167</v>
      </c>
      <c r="BCD10" s="62" t="s">
        <v>286</v>
      </c>
      <c r="BCE10" s="66"/>
      <c r="BCF10" s="69" t="s">
        <v>167</v>
      </c>
      <c r="BCG10" s="62" t="s">
        <v>286</v>
      </c>
      <c r="BCH10" s="66"/>
      <c r="BCI10" s="69" t="s">
        <v>167</v>
      </c>
      <c r="BCJ10" s="62" t="s">
        <v>286</v>
      </c>
      <c r="BCK10" s="66"/>
      <c r="BCL10" s="69" t="s">
        <v>167</v>
      </c>
      <c r="BCM10" s="62" t="s">
        <v>286</v>
      </c>
      <c r="BCN10" s="66"/>
      <c r="BCO10" s="69" t="s">
        <v>167</v>
      </c>
      <c r="BCP10" s="62" t="s">
        <v>286</v>
      </c>
      <c r="BCQ10" s="66"/>
      <c r="BCR10" s="69" t="s">
        <v>167</v>
      </c>
      <c r="BCS10" s="62" t="s">
        <v>286</v>
      </c>
      <c r="BCT10" s="66"/>
      <c r="BCU10" s="69" t="s">
        <v>167</v>
      </c>
      <c r="BCV10" s="62" t="s">
        <v>286</v>
      </c>
      <c r="BCW10" s="66"/>
      <c r="BCX10" s="69" t="s">
        <v>167</v>
      </c>
      <c r="BCY10" s="62" t="s">
        <v>286</v>
      </c>
      <c r="BCZ10" s="66"/>
      <c r="BDA10" s="69" t="s">
        <v>167</v>
      </c>
      <c r="BDB10" s="62" t="s">
        <v>286</v>
      </c>
      <c r="BDC10" s="66"/>
      <c r="BDD10" s="69" t="s">
        <v>167</v>
      </c>
      <c r="BDE10" s="62" t="s">
        <v>286</v>
      </c>
      <c r="BDF10" s="66"/>
      <c r="BDG10" s="69" t="s">
        <v>167</v>
      </c>
      <c r="BDH10" s="62" t="s">
        <v>286</v>
      </c>
      <c r="BDI10" s="66"/>
      <c r="BDJ10" s="69" t="s">
        <v>167</v>
      </c>
      <c r="BDK10" s="62" t="s">
        <v>286</v>
      </c>
      <c r="BDM10" s="69" t="s">
        <v>274</v>
      </c>
      <c r="BDN10" s="62" t="s">
        <v>289</v>
      </c>
      <c r="BDO10" s="61"/>
      <c r="BDP10" s="69" t="s">
        <v>35</v>
      </c>
      <c r="BDQ10" s="62" t="s">
        <v>289</v>
      </c>
      <c r="BDR10" s="61"/>
      <c r="BDS10" s="69" t="s">
        <v>35</v>
      </c>
      <c r="BDT10" s="62" t="s">
        <v>289</v>
      </c>
      <c r="BDU10" s="66"/>
      <c r="BDV10" s="69" t="s">
        <v>35</v>
      </c>
      <c r="BDW10" s="62" t="s">
        <v>289</v>
      </c>
      <c r="BDX10" s="61"/>
      <c r="BDY10" s="69" t="s">
        <v>35</v>
      </c>
      <c r="BDZ10" s="62" t="s">
        <v>289</v>
      </c>
      <c r="BEA10" s="61"/>
      <c r="BEB10" s="69" t="s">
        <v>35</v>
      </c>
      <c r="BEC10" s="62" t="s">
        <v>289</v>
      </c>
      <c r="BED10" s="66"/>
      <c r="BEE10" s="69" t="s">
        <v>35</v>
      </c>
      <c r="BEF10" s="62" t="s">
        <v>289</v>
      </c>
      <c r="BEG10" s="61"/>
      <c r="BEH10" s="69" t="s">
        <v>35</v>
      </c>
      <c r="BEI10" s="62" t="s">
        <v>289</v>
      </c>
      <c r="BEJ10" s="61"/>
      <c r="BEK10" s="69" t="s">
        <v>35</v>
      </c>
      <c r="BEL10" s="62" t="s">
        <v>289</v>
      </c>
      <c r="BEM10" s="66"/>
      <c r="BEN10" s="69" t="s">
        <v>35</v>
      </c>
      <c r="BEO10" s="62" t="s">
        <v>289</v>
      </c>
      <c r="BEP10" s="61"/>
      <c r="BEQ10" s="69" t="s">
        <v>35</v>
      </c>
      <c r="BER10" s="62" t="s">
        <v>289</v>
      </c>
      <c r="BES10" s="61"/>
      <c r="BET10" s="69" t="s">
        <v>35</v>
      </c>
      <c r="BEU10" s="62" t="s">
        <v>289</v>
      </c>
      <c r="BEV10" s="66"/>
      <c r="BEW10" s="69" t="s">
        <v>35</v>
      </c>
      <c r="BEX10" s="62" t="s">
        <v>289</v>
      </c>
      <c r="BEY10" s="61"/>
      <c r="BEZ10" s="69" t="s">
        <v>35</v>
      </c>
      <c r="BFA10" s="62" t="s">
        <v>289</v>
      </c>
      <c r="BFB10" s="61"/>
      <c r="BFC10" s="69" t="s">
        <v>35</v>
      </c>
      <c r="BFD10" s="62" t="s">
        <v>289</v>
      </c>
      <c r="BFE10" s="66"/>
      <c r="BFF10" s="69" t="s">
        <v>35</v>
      </c>
      <c r="BFG10" s="62" t="s">
        <v>289</v>
      </c>
      <c r="BFH10" s="61"/>
      <c r="BFI10" s="69" t="s">
        <v>35</v>
      </c>
      <c r="BFJ10" s="62" t="s">
        <v>289</v>
      </c>
      <c r="BFK10" s="61"/>
      <c r="BFL10" s="69" t="s">
        <v>35</v>
      </c>
      <c r="BFM10" s="62" t="s">
        <v>289</v>
      </c>
      <c r="BFN10" s="66"/>
      <c r="BFO10" s="69" t="s">
        <v>35</v>
      </c>
      <c r="BFP10" s="62" t="s">
        <v>289</v>
      </c>
      <c r="BFQ10" s="61"/>
      <c r="BFR10" s="69" t="s">
        <v>35</v>
      </c>
      <c r="BFS10" s="62" t="s">
        <v>289</v>
      </c>
      <c r="BFT10" s="61"/>
      <c r="BFU10" s="69" t="s">
        <v>35</v>
      </c>
      <c r="BFV10" s="62" t="s">
        <v>289</v>
      </c>
      <c r="BFW10" s="66"/>
      <c r="BFX10" s="69" t="s">
        <v>35</v>
      </c>
      <c r="BFY10" s="62" t="s">
        <v>289</v>
      </c>
      <c r="BFZ10" s="61"/>
      <c r="BGA10" s="69" t="s">
        <v>35</v>
      </c>
      <c r="BGB10" s="62" t="s">
        <v>289</v>
      </c>
      <c r="BGC10" s="61"/>
      <c r="BGD10" s="69" t="s">
        <v>35</v>
      </c>
      <c r="BGE10" s="62" t="s">
        <v>289</v>
      </c>
      <c r="BGF10" s="66"/>
      <c r="BGG10" s="69" t="s">
        <v>35</v>
      </c>
      <c r="BGH10" s="62" t="s">
        <v>289</v>
      </c>
      <c r="BGI10" s="61"/>
      <c r="BGJ10" s="69" t="s">
        <v>35</v>
      </c>
      <c r="BGK10" s="62" t="s">
        <v>289</v>
      </c>
      <c r="BGL10" s="61"/>
      <c r="BGM10" s="69" t="s">
        <v>35</v>
      </c>
      <c r="BGN10" s="62" t="s">
        <v>289</v>
      </c>
      <c r="BGO10" s="66"/>
      <c r="BGP10" s="69" t="s">
        <v>35</v>
      </c>
      <c r="BGQ10" s="62" t="s">
        <v>289</v>
      </c>
      <c r="BGR10" s="61"/>
      <c r="BGS10" s="69" t="s">
        <v>35</v>
      </c>
      <c r="BGT10" s="62" t="s">
        <v>289</v>
      </c>
      <c r="BGU10" s="61"/>
      <c r="BGV10" s="69" t="s">
        <v>35</v>
      </c>
      <c r="BGW10" s="62" t="s">
        <v>289</v>
      </c>
      <c r="BGX10" s="66"/>
      <c r="BGY10" s="69" t="s">
        <v>35</v>
      </c>
      <c r="BGZ10" s="62" t="s">
        <v>289</v>
      </c>
      <c r="BHA10" s="61"/>
      <c r="BHB10" s="69" t="s">
        <v>35</v>
      </c>
      <c r="BHC10" s="62" t="s">
        <v>289</v>
      </c>
      <c r="BHD10" s="61"/>
      <c r="BHE10" s="69" t="s">
        <v>35</v>
      </c>
      <c r="BHF10" s="62" t="s">
        <v>289</v>
      </c>
    </row>
    <row r="11" spans="2:1566" ht="14.25" thickBot="1" x14ac:dyDescent="0.2">
      <c r="B11" s="64" t="s">
        <v>96</v>
      </c>
      <c r="C11" s="70" t="s">
        <v>97</v>
      </c>
      <c r="D11" s="66"/>
      <c r="E11" s="71" t="s">
        <v>96</v>
      </c>
      <c r="F11" s="72" t="s">
        <v>98</v>
      </c>
      <c r="G11" s="66"/>
      <c r="H11" s="64" t="s">
        <v>96</v>
      </c>
      <c r="I11" s="70">
        <v>-2.5</v>
      </c>
      <c r="J11" s="66"/>
      <c r="K11" s="64" t="s">
        <v>96</v>
      </c>
      <c r="L11" s="70" t="s">
        <v>97</v>
      </c>
      <c r="M11" s="66"/>
      <c r="N11" s="71" t="s">
        <v>96</v>
      </c>
      <c r="O11" s="72" t="s">
        <v>98</v>
      </c>
      <c r="P11" s="66"/>
      <c r="Q11" s="64" t="s">
        <v>96</v>
      </c>
      <c r="R11" s="70">
        <v>-2.5</v>
      </c>
      <c r="S11" s="66"/>
      <c r="T11" s="64" t="s">
        <v>96</v>
      </c>
      <c r="U11" s="70" t="s">
        <v>97</v>
      </c>
      <c r="V11" s="66"/>
      <c r="W11" s="71" t="s">
        <v>96</v>
      </c>
      <c r="X11" s="72" t="s">
        <v>98</v>
      </c>
      <c r="Y11" s="66"/>
      <c r="Z11" s="64" t="s">
        <v>96</v>
      </c>
      <c r="AA11" s="70">
        <v>-2.5</v>
      </c>
      <c r="AB11" s="66"/>
      <c r="AC11" s="64" t="s">
        <v>96</v>
      </c>
      <c r="AD11" s="70" t="s">
        <v>97</v>
      </c>
      <c r="AE11" s="66"/>
      <c r="AF11" s="71" t="s">
        <v>96</v>
      </c>
      <c r="AG11" s="72" t="s">
        <v>98</v>
      </c>
      <c r="AH11" s="66"/>
      <c r="AI11" s="64" t="s">
        <v>96</v>
      </c>
      <c r="AJ11" s="70">
        <v>-2.5</v>
      </c>
      <c r="AK11" s="66"/>
      <c r="AL11" s="64" t="s">
        <v>96</v>
      </c>
      <c r="AM11" s="70" t="s">
        <v>97</v>
      </c>
      <c r="AN11" s="66"/>
      <c r="AO11" s="71" t="s">
        <v>96</v>
      </c>
      <c r="AP11" s="72" t="s">
        <v>98</v>
      </c>
      <c r="AQ11" s="66"/>
      <c r="AR11" s="64" t="s">
        <v>96</v>
      </c>
      <c r="AS11" s="70">
        <v>-2.5</v>
      </c>
      <c r="AT11" s="66"/>
      <c r="AU11" s="64" t="s">
        <v>96</v>
      </c>
      <c r="AV11" s="70" t="s">
        <v>97</v>
      </c>
      <c r="AW11" s="66"/>
      <c r="AX11" s="71" t="s">
        <v>96</v>
      </c>
      <c r="AY11" s="72" t="s">
        <v>98</v>
      </c>
      <c r="AZ11" s="66"/>
      <c r="BA11" s="64" t="s">
        <v>96</v>
      </c>
      <c r="BB11" s="70">
        <v>-2.5</v>
      </c>
      <c r="BC11" s="66"/>
      <c r="BD11" s="64" t="s">
        <v>96</v>
      </c>
      <c r="BE11" s="70" t="s">
        <v>97</v>
      </c>
      <c r="BF11" s="66"/>
      <c r="BG11" s="71" t="s">
        <v>96</v>
      </c>
      <c r="BH11" s="72" t="s">
        <v>98</v>
      </c>
      <c r="BI11" s="66"/>
      <c r="BJ11" s="64" t="s">
        <v>96</v>
      </c>
      <c r="BK11" s="70">
        <v>-2.5</v>
      </c>
      <c r="BL11" s="66"/>
      <c r="BM11" s="64" t="s">
        <v>96</v>
      </c>
      <c r="BN11" s="70" t="s">
        <v>97</v>
      </c>
      <c r="BO11" s="66"/>
      <c r="BP11" s="71" t="s">
        <v>96</v>
      </c>
      <c r="BQ11" s="72" t="s">
        <v>98</v>
      </c>
      <c r="BR11" s="66"/>
      <c r="BS11" s="64" t="s">
        <v>96</v>
      </c>
      <c r="BT11" s="70">
        <v>-2.5</v>
      </c>
      <c r="BU11" s="66"/>
      <c r="BV11" s="64" t="s">
        <v>96</v>
      </c>
      <c r="BW11" s="70" t="s">
        <v>97</v>
      </c>
      <c r="BX11" s="66"/>
      <c r="BY11" s="71" t="s">
        <v>96</v>
      </c>
      <c r="BZ11" s="72" t="s">
        <v>98</v>
      </c>
      <c r="CA11" s="66"/>
      <c r="CB11" s="64" t="s">
        <v>96</v>
      </c>
      <c r="CC11" s="70">
        <v>-2.5</v>
      </c>
      <c r="CD11" s="66"/>
      <c r="CE11" s="64" t="s">
        <v>96</v>
      </c>
      <c r="CF11" s="70" t="s">
        <v>97</v>
      </c>
      <c r="CG11" s="66"/>
      <c r="CH11" s="71" t="s">
        <v>96</v>
      </c>
      <c r="CI11" s="72" t="s">
        <v>98</v>
      </c>
      <c r="CJ11" s="66"/>
      <c r="CK11" s="64" t="s">
        <v>96</v>
      </c>
      <c r="CL11" s="70">
        <v>-2.5</v>
      </c>
      <c r="CM11" s="66"/>
      <c r="CN11" s="64" t="s">
        <v>96</v>
      </c>
      <c r="CO11" s="70" t="s">
        <v>97</v>
      </c>
      <c r="CP11" s="66"/>
      <c r="CQ11" s="71" t="s">
        <v>96</v>
      </c>
      <c r="CR11" s="72" t="s">
        <v>98</v>
      </c>
      <c r="CS11" s="66"/>
      <c r="CT11" s="64" t="s">
        <v>96</v>
      </c>
      <c r="CU11" s="70">
        <v>-2.5</v>
      </c>
      <c r="CV11" s="66"/>
      <c r="CW11" s="64" t="s">
        <v>96</v>
      </c>
      <c r="CX11" s="70" t="s">
        <v>97</v>
      </c>
      <c r="CY11" s="66"/>
      <c r="CZ11" s="71" t="s">
        <v>96</v>
      </c>
      <c r="DA11" s="72" t="s">
        <v>98</v>
      </c>
      <c r="DB11" s="66"/>
      <c r="DC11" s="64" t="s">
        <v>96</v>
      </c>
      <c r="DD11" s="70" t="s">
        <v>102</v>
      </c>
      <c r="DE11" s="58"/>
      <c r="DF11" s="73" t="s">
        <v>99</v>
      </c>
      <c r="DG11" s="74" t="s">
        <v>98</v>
      </c>
      <c r="DH11" s="66"/>
      <c r="DI11" s="73" t="s">
        <v>99</v>
      </c>
      <c r="DJ11" s="74" t="s">
        <v>100</v>
      </c>
      <c r="DK11" s="66"/>
      <c r="DL11" s="73" t="s">
        <v>99</v>
      </c>
      <c r="DM11" s="74" t="s">
        <v>101</v>
      </c>
      <c r="DN11" s="58"/>
      <c r="DO11" s="73" t="s">
        <v>99</v>
      </c>
      <c r="DP11" s="74" t="s">
        <v>98</v>
      </c>
      <c r="DQ11" s="66"/>
      <c r="DR11" s="73" t="s">
        <v>99</v>
      </c>
      <c r="DS11" s="74" t="s">
        <v>100</v>
      </c>
      <c r="DT11" s="66"/>
      <c r="DU11" s="73" t="s">
        <v>99</v>
      </c>
      <c r="DV11" s="74" t="s">
        <v>101</v>
      </c>
      <c r="DW11" s="58"/>
      <c r="DX11" s="73" t="s">
        <v>99</v>
      </c>
      <c r="DY11" s="74" t="s">
        <v>98</v>
      </c>
      <c r="DZ11" s="66"/>
      <c r="EA11" s="73" t="s">
        <v>99</v>
      </c>
      <c r="EB11" s="74" t="s">
        <v>100</v>
      </c>
      <c r="EC11" s="66"/>
      <c r="ED11" s="73" t="s">
        <v>99</v>
      </c>
      <c r="EE11" s="74" t="s">
        <v>101</v>
      </c>
      <c r="EF11" s="58"/>
      <c r="EG11" s="73" t="s">
        <v>99</v>
      </c>
      <c r="EH11" s="74" t="s">
        <v>98</v>
      </c>
      <c r="EI11" s="66"/>
      <c r="EJ11" s="73" t="s">
        <v>99</v>
      </c>
      <c r="EK11" s="74" t="s">
        <v>100</v>
      </c>
      <c r="EL11" s="66"/>
      <c r="EM11" s="73" t="s">
        <v>99</v>
      </c>
      <c r="EN11" s="74" t="s">
        <v>101</v>
      </c>
      <c r="EO11" s="58"/>
      <c r="EP11" s="73" t="s">
        <v>99</v>
      </c>
      <c r="EQ11" s="74" t="s">
        <v>98</v>
      </c>
      <c r="ER11" s="66"/>
      <c r="ES11" s="73" t="s">
        <v>99</v>
      </c>
      <c r="ET11" s="74" t="s">
        <v>100</v>
      </c>
      <c r="EU11" s="66"/>
      <c r="EV11" s="73" t="s">
        <v>99</v>
      </c>
      <c r="EW11" s="74" t="s">
        <v>101</v>
      </c>
      <c r="EX11" s="58"/>
      <c r="EY11" s="73" t="s">
        <v>99</v>
      </c>
      <c r="EZ11" s="74" t="s">
        <v>98</v>
      </c>
      <c r="FA11" s="66"/>
      <c r="FB11" s="73" t="s">
        <v>99</v>
      </c>
      <c r="FC11" s="74" t="s">
        <v>100</v>
      </c>
      <c r="FD11" s="66"/>
      <c r="FE11" s="73" t="s">
        <v>99</v>
      </c>
      <c r="FF11" s="74" t="s">
        <v>101</v>
      </c>
      <c r="FG11" s="58"/>
      <c r="FH11" s="73" t="s">
        <v>99</v>
      </c>
      <c r="FI11" s="74" t="s">
        <v>98</v>
      </c>
      <c r="FJ11" s="66"/>
      <c r="FK11" s="73" t="s">
        <v>99</v>
      </c>
      <c r="FL11" s="74" t="s">
        <v>100</v>
      </c>
      <c r="FM11" s="66"/>
      <c r="FN11" s="73" t="s">
        <v>99</v>
      </c>
      <c r="FO11" s="74" t="s">
        <v>101</v>
      </c>
      <c r="FP11" s="58"/>
      <c r="FQ11" s="73" t="s">
        <v>99</v>
      </c>
      <c r="FR11" s="74" t="s">
        <v>98</v>
      </c>
      <c r="FS11" s="66"/>
      <c r="FT11" s="73" t="s">
        <v>99</v>
      </c>
      <c r="FU11" s="74" t="s">
        <v>100</v>
      </c>
      <c r="FV11" s="66"/>
      <c r="FW11" s="73" t="s">
        <v>99</v>
      </c>
      <c r="FX11" s="74" t="s">
        <v>101</v>
      </c>
      <c r="FY11" s="58"/>
      <c r="FZ11" s="73" t="s">
        <v>99</v>
      </c>
      <c r="GA11" s="74" t="s">
        <v>98</v>
      </c>
      <c r="GB11" s="66"/>
      <c r="GC11" s="73" t="s">
        <v>99</v>
      </c>
      <c r="GD11" s="74" t="s">
        <v>100</v>
      </c>
      <c r="GE11" s="66"/>
      <c r="GF11" s="73" t="s">
        <v>99</v>
      </c>
      <c r="GG11" s="74" t="s">
        <v>101</v>
      </c>
      <c r="GH11" s="58"/>
      <c r="GI11" s="73" t="s">
        <v>99</v>
      </c>
      <c r="GJ11" s="74" t="s">
        <v>98</v>
      </c>
      <c r="GK11" s="66"/>
      <c r="GL11" s="73" t="s">
        <v>99</v>
      </c>
      <c r="GM11" s="74" t="s">
        <v>100</v>
      </c>
      <c r="GN11" s="66"/>
      <c r="GO11" s="73" t="s">
        <v>99</v>
      </c>
      <c r="GP11" s="74" t="s">
        <v>101</v>
      </c>
      <c r="GQ11" s="58"/>
      <c r="GR11" s="73" t="s">
        <v>99</v>
      </c>
      <c r="GS11" s="74" t="s">
        <v>98</v>
      </c>
      <c r="GT11" s="66"/>
      <c r="GU11" s="73" t="s">
        <v>99</v>
      </c>
      <c r="GV11" s="74" t="s">
        <v>100</v>
      </c>
      <c r="GW11" s="66"/>
      <c r="GX11" s="73" t="s">
        <v>99</v>
      </c>
      <c r="GY11" s="74" t="s">
        <v>101</v>
      </c>
      <c r="GZ11" s="58"/>
      <c r="HA11" s="73" t="s">
        <v>99</v>
      </c>
      <c r="HB11" s="74" t="s">
        <v>98</v>
      </c>
      <c r="HC11" s="66"/>
      <c r="HD11" s="73" t="s">
        <v>99</v>
      </c>
      <c r="HE11" s="74" t="s">
        <v>100</v>
      </c>
      <c r="HF11" s="66"/>
      <c r="HG11" s="73" t="s">
        <v>99</v>
      </c>
      <c r="HH11" s="74" t="s">
        <v>101</v>
      </c>
      <c r="HI11" s="58"/>
      <c r="HJ11" s="60" t="s">
        <v>86</v>
      </c>
      <c r="HK11" s="74">
        <v>0.05</v>
      </c>
      <c r="HL11" s="61"/>
      <c r="HM11" s="60" t="s">
        <v>86</v>
      </c>
      <c r="HN11" s="74">
        <v>0.05</v>
      </c>
      <c r="HO11" s="61"/>
      <c r="HP11" s="60" t="s">
        <v>86</v>
      </c>
      <c r="HQ11" s="74">
        <v>0.05</v>
      </c>
      <c r="HR11" s="58"/>
      <c r="HS11" s="60" t="s">
        <v>86</v>
      </c>
      <c r="HT11" s="74">
        <v>0.05</v>
      </c>
      <c r="HU11" s="61"/>
      <c r="HV11" s="60" t="s">
        <v>86</v>
      </c>
      <c r="HW11" s="74">
        <v>0.05</v>
      </c>
      <c r="HX11" s="61"/>
      <c r="HY11" s="60" t="s">
        <v>86</v>
      </c>
      <c r="HZ11" s="74">
        <v>0.05</v>
      </c>
      <c r="IA11" s="58"/>
      <c r="IB11" s="60" t="s">
        <v>86</v>
      </c>
      <c r="IC11" s="74">
        <v>0.05</v>
      </c>
      <c r="ID11" s="61"/>
      <c r="IE11" s="60" t="s">
        <v>86</v>
      </c>
      <c r="IF11" s="74">
        <v>0.05</v>
      </c>
      <c r="IG11" s="61"/>
      <c r="IH11" s="60" t="s">
        <v>86</v>
      </c>
      <c r="II11" s="74">
        <v>0.05</v>
      </c>
      <c r="IJ11" s="58"/>
      <c r="IK11" s="60" t="s">
        <v>86</v>
      </c>
      <c r="IL11" s="74">
        <v>0.05</v>
      </c>
      <c r="IM11" s="61"/>
      <c r="IN11" s="60" t="s">
        <v>86</v>
      </c>
      <c r="IO11" s="74">
        <v>0.05</v>
      </c>
      <c r="IP11" s="61"/>
      <c r="IQ11" s="60" t="s">
        <v>86</v>
      </c>
      <c r="IR11" s="74">
        <v>0.05</v>
      </c>
      <c r="IS11" s="58"/>
      <c r="IT11" s="60" t="s">
        <v>86</v>
      </c>
      <c r="IU11" s="74">
        <v>0.05</v>
      </c>
      <c r="IV11" s="61"/>
      <c r="IW11" s="60" t="s">
        <v>86</v>
      </c>
      <c r="IX11" s="74">
        <v>0.05</v>
      </c>
      <c r="IY11" s="61"/>
      <c r="IZ11" s="60" t="s">
        <v>86</v>
      </c>
      <c r="JA11" s="74">
        <v>0.05</v>
      </c>
      <c r="JB11" s="58"/>
      <c r="JC11" s="60" t="s">
        <v>86</v>
      </c>
      <c r="JD11" s="74">
        <v>0.05</v>
      </c>
      <c r="JE11" s="61"/>
      <c r="JF11" s="60" t="s">
        <v>86</v>
      </c>
      <c r="JG11" s="74">
        <v>0.05</v>
      </c>
      <c r="JH11" s="61"/>
      <c r="JI11" s="60" t="s">
        <v>86</v>
      </c>
      <c r="JJ11" s="74">
        <v>0.05</v>
      </c>
      <c r="JK11" s="58"/>
      <c r="JL11" s="60" t="s">
        <v>86</v>
      </c>
      <c r="JM11" s="74">
        <v>0.05</v>
      </c>
      <c r="JN11" s="61"/>
      <c r="JO11" s="60" t="s">
        <v>86</v>
      </c>
      <c r="JP11" s="74">
        <v>0.05</v>
      </c>
      <c r="JQ11" s="61"/>
      <c r="JR11" s="60" t="s">
        <v>86</v>
      </c>
      <c r="JS11" s="74">
        <v>0.05</v>
      </c>
      <c r="JT11" s="58"/>
      <c r="JU11" s="60" t="s">
        <v>86</v>
      </c>
      <c r="JV11" s="74">
        <v>0.05</v>
      </c>
      <c r="JW11" s="61"/>
      <c r="JX11" s="60" t="s">
        <v>86</v>
      </c>
      <c r="JY11" s="74">
        <v>0.05</v>
      </c>
      <c r="JZ11" s="61"/>
      <c r="KA11" s="60" t="s">
        <v>86</v>
      </c>
      <c r="KB11" s="74">
        <v>0.05</v>
      </c>
      <c r="KC11" s="58"/>
      <c r="KD11" s="60" t="s">
        <v>86</v>
      </c>
      <c r="KE11" s="74">
        <v>0.05</v>
      </c>
      <c r="KF11" s="61"/>
      <c r="KG11" s="60" t="s">
        <v>86</v>
      </c>
      <c r="KH11" s="74">
        <v>0.05</v>
      </c>
      <c r="KI11" s="61"/>
      <c r="KJ11" s="60" t="s">
        <v>86</v>
      </c>
      <c r="KK11" s="74">
        <v>0.05</v>
      </c>
      <c r="KL11" s="58"/>
      <c r="KM11" s="60" t="s">
        <v>86</v>
      </c>
      <c r="KN11" s="74">
        <v>0.05</v>
      </c>
      <c r="KO11" s="61"/>
      <c r="KP11" s="60" t="s">
        <v>86</v>
      </c>
      <c r="KQ11" s="74">
        <v>0.05</v>
      </c>
      <c r="KR11" s="61"/>
      <c r="KS11" s="60" t="s">
        <v>86</v>
      </c>
      <c r="KT11" s="74">
        <v>0.05</v>
      </c>
      <c r="KU11" s="58"/>
      <c r="KV11" s="60" t="s">
        <v>86</v>
      </c>
      <c r="KW11" s="74">
        <v>0.05</v>
      </c>
      <c r="KX11" s="61"/>
      <c r="KY11" s="60" t="s">
        <v>86</v>
      </c>
      <c r="KZ11" s="74">
        <v>0.05</v>
      </c>
      <c r="LA11" s="61"/>
      <c r="LB11" s="60" t="s">
        <v>86</v>
      </c>
      <c r="LC11" s="74">
        <v>0.05</v>
      </c>
      <c r="LD11" s="58"/>
      <c r="LE11" s="60" t="s">
        <v>86</v>
      </c>
      <c r="LF11" s="74">
        <v>0.05</v>
      </c>
      <c r="LG11" s="61"/>
      <c r="LH11" s="60" t="s">
        <v>86</v>
      </c>
      <c r="LI11" s="74">
        <v>0.05</v>
      </c>
      <c r="LJ11" s="61"/>
      <c r="LK11" s="60" t="s">
        <v>86</v>
      </c>
      <c r="LL11" s="74">
        <v>0.05</v>
      </c>
      <c r="LM11" s="58"/>
      <c r="LN11" s="73" t="s">
        <v>157</v>
      </c>
      <c r="LO11" s="74" t="s">
        <v>291</v>
      </c>
      <c r="LP11" s="61"/>
      <c r="LQ11" s="73" t="s">
        <v>157</v>
      </c>
      <c r="LR11" s="74" t="s">
        <v>292</v>
      </c>
      <c r="LS11" s="61"/>
      <c r="LT11" s="73" t="s">
        <v>157</v>
      </c>
      <c r="LU11" s="74">
        <v>-2.5</v>
      </c>
      <c r="LV11" s="58"/>
      <c r="LW11" s="73" t="s">
        <v>157</v>
      </c>
      <c r="LX11" s="74" t="s">
        <v>291</v>
      </c>
      <c r="LY11" s="61"/>
      <c r="LZ11" s="73" t="s">
        <v>157</v>
      </c>
      <c r="MA11" s="74" t="s">
        <v>292</v>
      </c>
      <c r="MB11" s="61"/>
      <c r="MC11" s="73" t="s">
        <v>157</v>
      </c>
      <c r="MD11" s="74">
        <v>-2.5</v>
      </c>
      <c r="ME11" s="58"/>
      <c r="MF11" s="73" t="s">
        <v>157</v>
      </c>
      <c r="MG11" s="74" t="s">
        <v>291</v>
      </c>
      <c r="MH11" s="61"/>
      <c r="MI11" s="73" t="s">
        <v>157</v>
      </c>
      <c r="MJ11" s="74" t="s">
        <v>292</v>
      </c>
      <c r="MK11" s="61"/>
      <c r="ML11" s="73" t="s">
        <v>157</v>
      </c>
      <c r="MM11" s="74">
        <v>-2.5</v>
      </c>
      <c r="MN11" s="58"/>
      <c r="MO11" s="73" t="s">
        <v>157</v>
      </c>
      <c r="MP11" s="74" t="s">
        <v>291</v>
      </c>
      <c r="MQ11" s="61"/>
      <c r="MR11" s="73" t="s">
        <v>157</v>
      </c>
      <c r="MS11" s="74" t="s">
        <v>292</v>
      </c>
      <c r="MT11" s="61"/>
      <c r="MU11" s="73" t="s">
        <v>157</v>
      </c>
      <c r="MV11" s="74">
        <v>-2.5</v>
      </c>
      <c r="MW11" s="58"/>
      <c r="MX11" s="73" t="s">
        <v>157</v>
      </c>
      <c r="MY11" s="74" t="s">
        <v>291</v>
      </c>
      <c r="MZ11" s="61"/>
      <c r="NA11" s="73" t="s">
        <v>157</v>
      </c>
      <c r="NB11" s="74" t="s">
        <v>292</v>
      </c>
      <c r="NC11" s="61"/>
      <c r="ND11" s="73" t="s">
        <v>157</v>
      </c>
      <c r="NE11" s="74">
        <v>-2.5</v>
      </c>
      <c r="NF11" s="58"/>
      <c r="NG11" s="73" t="s">
        <v>157</v>
      </c>
      <c r="NH11" s="74" t="s">
        <v>291</v>
      </c>
      <c r="NI11" s="61"/>
      <c r="NJ11" s="73" t="s">
        <v>157</v>
      </c>
      <c r="NK11" s="74" t="s">
        <v>292</v>
      </c>
      <c r="NL11" s="61"/>
      <c r="NM11" s="73" t="s">
        <v>157</v>
      </c>
      <c r="NN11" s="74">
        <v>-2.5</v>
      </c>
      <c r="NO11" s="58"/>
      <c r="NP11" s="73" t="s">
        <v>157</v>
      </c>
      <c r="NQ11" s="74" t="s">
        <v>291</v>
      </c>
      <c r="NR11" s="61"/>
      <c r="NS11" s="73" t="s">
        <v>157</v>
      </c>
      <c r="NT11" s="74" t="s">
        <v>292</v>
      </c>
      <c r="NU11" s="61"/>
      <c r="NV11" s="73" t="s">
        <v>157</v>
      </c>
      <c r="NW11" s="74">
        <v>-2.5</v>
      </c>
      <c r="NX11" s="58"/>
      <c r="NY11" s="73" t="s">
        <v>157</v>
      </c>
      <c r="NZ11" s="74" t="s">
        <v>291</v>
      </c>
      <c r="OA11" s="61"/>
      <c r="OB11" s="73" t="s">
        <v>157</v>
      </c>
      <c r="OC11" s="74" t="s">
        <v>292</v>
      </c>
      <c r="OD11" s="61"/>
      <c r="OE11" s="73" t="s">
        <v>157</v>
      </c>
      <c r="OF11" s="74">
        <v>-2.5</v>
      </c>
      <c r="OG11" s="58"/>
      <c r="OH11" s="73" t="s">
        <v>157</v>
      </c>
      <c r="OI11" s="74" t="s">
        <v>291</v>
      </c>
      <c r="OJ11" s="61"/>
      <c r="OK11" s="73" t="s">
        <v>157</v>
      </c>
      <c r="OL11" s="74" t="s">
        <v>292</v>
      </c>
      <c r="OM11" s="61"/>
      <c r="ON11" s="73" t="s">
        <v>157</v>
      </c>
      <c r="OO11" s="74">
        <v>-2.5</v>
      </c>
      <c r="OP11" s="58"/>
      <c r="OQ11" s="73" t="s">
        <v>157</v>
      </c>
      <c r="OR11" s="74" t="s">
        <v>291</v>
      </c>
      <c r="OS11" s="61"/>
      <c r="OT11" s="73" t="s">
        <v>157</v>
      </c>
      <c r="OU11" s="74" t="s">
        <v>292</v>
      </c>
      <c r="OV11" s="61"/>
      <c r="OW11" s="73" t="s">
        <v>157</v>
      </c>
      <c r="OX11" s="74">
        <v>-2.5</v>
      </c>
      <c r="OY11" s="58"/>
      <c r="OZ11" s="73" t="s">
        <v>157</v>
      </c>
      <c r="PA11" s="74" t="s">
        <v>291</v>
      </c>
      <c r="PB11" s="61"/>
      <c r="PC11" s="73" t="s">
        <v>157</v>
      </c>
      <c r="PD11" s="74" t="s">
        <v>292</v>
      </c>
      <c r="PE11" s="61"/>
      <c r="PF11" s="73" t="s">
        <v>157</v>
      </c>
      <c r="PG11" s="74">
        <v>-2.5</v>
      </c>
      <c r="PH11" s="58"/>
      <c r="PI11" s="73" t="s">
        <v>168</v>
      </c>
      <c r="PJ11" s="74" t="s">
        <v>292</v>
      </c>
      <c r="PK11" s="61"/>
      <c r="PL11" s="73" t="s">
        <v>168</v>
      </c>
      <c r="PM11" s="74" t="s">
        <v>294</v>
      </c>
      <c r="PN11" s="61"/>
      <c r="PO11" s="73" t="s">
        <v>168</v>
      </c>
      <c r="PP11" s="74" t="s">
        <v>295</v>
      </c>
      <c r="PQ11" s="58"/>
      <c r="PR11" s="73" t="s">
        <v>168</v>
      </c>
      <c r="PS11" s="74" t="s">
        <v>292</v>
      </c>
      <c r="PT11" s="61"/>
      <c r="PU11" s="73" t="s">
        <v>168</v>
      </c>
      <c r="PV11" s="74" t="s">
        <v>294</v>
      </c>
      <c r="PW11" s="61"/>
      <c r="PX11" s="73" t="s">
        <v>168</v>
      </c>
      <c r="PY11" s="74" t="s">
        <v>295</v>
      </c>
      <c r="PZ11" s="58"/>
      <c r="QA11" s="73" t="s">
        <v>168</v>
      </c>
      <c r="QB11" s="74" t="s">
        <v>292</v>
      </c>
      <c r="QC11" s="61"/>
      <c r="QD11" s="73" t="s">
        <v>168</v>
      </c>
      <c r="QE11" s="74" t="s">
        <v>294</v>
      </c>
      <c r="QF11" s="61"/>
      <c r="QG11" s="73" t="s">
        <v>168</v>
      </c>
      <c r="QH11" s="74" t="s">
        <v>295</v>
      </c>
      <c r="QI11" s="58"/>
      <c r="QJ11" s="73" t="s">
        <v>168</v>
      </c>
      <c r="QK11" s="74" t="s">
        <v>292</v>
      </c>
      <c r="QL11" s="61"/>
      <c r="QM11" s="73" t="s">
        <v>168</v>
      </c>
      <c r="QN11" s="74" t="s">
        <v>294</v>
      </c>
      <c r="QO11" s="61"/>
      <c r="QP11" s="73" t="s">
        <v>168</v>
      </c>
      <c r="QQ11" s="74" t="s">
        <v>295</v>
      </c>
      <c r="QR11" s="58"/>
      <c r="QS11" s="73" t="s">
        <v>168</v>
      </c>
      <c r="QT11" s="74" t="s">
        <v>292</v>
      </c>
      <c r="QU11" s="61"/>
      <c r="QV11" s="73" t="s">
        <v>168</v>
      </c>
      <c r="QW11" s="74" t="s">
        <v>294</v>
      </c>
      <c r="QX11" s="61"/>
      <c r="QY11" s="73" t="s">
        <v>168</v>
      </c>
      <c r="QZ11" s="74" t="s">
        <v>295</v>
      </c>
      <c r="RA11" s="58"/>
      <c r="RB11" s="73" t="s">
        <v>168</v>
      </c>
      <c r="RC11" s="74" t="s">
        <v>292</v>
      </c>
      <c r="RD11" s="61"/>
      <c r="RE11" s="73" t="s">
        <v>168</v>
      </c>
      <c r="RF11" s="74" t="s">
        <v>294</v>
      </c>
      <c r="RG11" s="61"/>
      <c r="RH11" s="73" t="s">
        <v>168</v>
      </c>
      <c r="RI11" s="74" t="s">
        <v>295</v>
      </c>
      <c r="RJ11" s="58"/>
      <c r="RK11" s="73" t="s">
        <v>168</v>
      </c>
      <c r="RL11" s="74" t="s">
        <v>292</v>
      </c>
      <c r="RM11" s="61"/>
      <c r="RN11" s="73" t="s">
        <v>168</v>
      </c>
      <c r="RO11" s="74" t="s">
        <v>294</v>
      </c>
      <c r="RP11" s="61"/>
      <c r="RQ11" s="73" t="s">
        <v>168</v>
      </c>
      <c r="RR11" s="74" t="s">
        <v>295</v>
      </c>
      <c r="RS11" s="58"/>
      <c r="RT11" s="73" t="s">
        <v>168</v>
      </c>
      <c r="RU11" s="74" t="s">
        <v>292</v>
      </c>
      <c r="RV11" s="61"/>
      <c r="RW11" s="73" t="s">
        <v>168</v>
      </c>
      <c r="RX11" s="74" t="s">
        <v>294</v>
      </c>
      <c r="RY11" s="61"/>
      <c r="RZ11" s="73" t="s">
        <v>168</v>
      </c>
      <c r="SA11" s="74" t="s">
        <v>295</v>
      </c>
      <c r="SB11" s="58"/>
      <c r="SC11" s="73" t="s">
        <v>168</v>
      </c>
      <c r="SD11" s="74" t="s">
        <v>292</v>
      </c>
      <c r="SE11" s="61"/>
      <c r="SF11" s="73" t="s">
        <v>168</v>
      </c>
      <c r="SG11" s="74" t="s">
        <v>294</v>
      </c>
      <c r="SH11" s="61"/>
      <c r="SI11" s="73" t="s">
        <v>168</v>
      </c>
      <c r="SJ11" s="74" t="s">
        <v>295</v>
      </c>
      <c r="SK11" s="58"/>
      <c r="SL11" s="73" t="s">
        <v>168</v>
      </c>
      <c r="SM11" s="74" t="s">
        <v>292</v>
      </c>
      <c r="SN11" s="61"/>
      <c r="SO11" s="73" t="s">
        <v>168</v>
      </c>
      <c r="SP11" s="74" t="s">
        <v>294</v>
      </c>
      <c r="SQ11" s="61"/>
      <c r="SR11" s="73" t="s">
        <v>168</v>
      </c>
      <c r="SS11" s="74" t="s">
        <v>295</v>
      </c>
      <c r="ST11" s="58"/>
      <c r="SU11" s="73" t="s">
        <v>168</v>
      </c>
      <c r="SV11" s="74" t="s">
        <v>292</v>
      </c>
      <c r="SW11" s="61"/>
      <c r="SX11" s="73" t="s">
        <v>168</v>
      </c>
      <c r="SY11" s="74" t="s">
        <v>294</v>
      </c>
      <c r="SZ11" s="61"/>
      <c r="TA11" s="73" t="s">
        <v>168</v>
      </c>
      <c r="TB11" s="74" t="s">
        <v>295</v>
      </c>
      <c r="TC11" s="58"/>
      <c r="TD11" s="73" t="s">
        <v>175</v>
      </c>
      <c r="TE11" s="74">
        <v>0.05</v>
      </c>
      <c r="TF11" s="61"/>
      <c r="TG11" s="73" t="s">
        <v>175</v>
      </c>
      <c r="TH11" s="74">
        <v>0.05</v>
      </c>
      <c r="TI11" s="61"/>
      <c r="TJ11" s="73" t="s">
        <v>175</v>
      </c>
      <c r="TK11" s="74">
        <v>0.05</v>
      </c>
      <c r="TL11" s="58"/>
      <c r="TM11" s="73" t="s">
        <v>175</v>
      </c>
      <c r="TN11" s="74">
        <v>0.05</v>
      </c>
      <c r="TO11" s="61"/>
      <c r="TP11" s="73" t="s">
        <v>175</v>
      </c>
      <c r="TQ11" s="74">
        <v>0.05</v>
      </c>
      <c r="TR11" s="61"/>
      <c r="TS11" s="73" t="s">
        <v>175</v>
      </c>
      <c r="TT11" s="74">
        <v>0.05</v>
      </c>
      <c r="TU11" s="58"/>
      <c r="TV11" s="73" t="s">
        <v>175</v>
      </c>
      <c r="TW11" s="74">
        <v>0.05</v>
      </c>
      <c r="TX11" s="61"/>
      <c r="TY11" s="73" t="s">
        <v>175</v>
      </c>
      <c r="TZ11" s="74">
        <v>0.05</v>
      </c>
      <c r="UA11" s="61"/>
      <c r="UB11" s="73" t="s">
        <v>175</v>
      </c>
      <c r="UC11" s="74">
        <v>0.05</v>
      </c>
      <c r="UD11" s="58"/>
      <c r="UE11" s="73" t="s">
        <v>175</v>
      </c>
      <c r="UF11" s="74">
        <v>0.05</v>
      </c>
      <c r="UG11" s="61"/>
      <c r="UH11" s="73" t="s">
        <v>175</v>
      </c>
      <c r="UI11" s="74">
        <v>0.05</v>
      </c>
      <c r="UJ11" s="61"/>
      <c r="UK11" s="73" t="s">
        <v>175</v>
      </c>
      <c r="UL11" s="74">
        <v>0.05</v>
      </c>
      <c r="UM11" s="58"/>
      <c r="UN11" s="73" t="s">
        <v>175</v>
      </c>
      <c r="UO11" s="74">
        <v>0.05</v>
      </c>
      <c r="UP11" s="61"/>
      <c r="UQ11" s="73" t="s">
        <v>175</v>
      </c>
      <c r="UR11" s="74">
        <v>0.05</v>
      </c>
      <c r="US11" s="61"/>
      <c r="UT11" s="73" t="s">
        <v>175</v>
      </c>
      <c r="UU11" s="74">
        <v>0.05</v>
      </c>
      <c r="UV11" s="58"/>
      <c r="UW11" s="73" t="s">
        <v>175</v>
      </c>
      <c r="UX11" s="74">
        <v>0.05</v>
      </c>
      <c r="UY11" s="61"/>
      <c r="UZ11" s="73" t="s">
        <v>175</v>
      </c>
      <c r="VA11" s="74">
        <v>0.05</v>
      </c>
      <c r="VB11" s="61"/>
      <c r="VC11" s="73" t="s">
        <v>175</v>
      </c>
      <c r="VD11" s="74">
        <v>0.05</v>
      </c>
      <c r="VE11" s="58"/>
      <c r="VF11" s="73" t="s">
        <v>175</v>
      </c>
      <c r="VG11" s="74">
        <v>0.05</v>
      </c>
      <c r="VH11" s="61"/>
      <c r="VI11" s="73" t="s">
        <v>175</v>
      </c>
      <c r="VJ11" s="74">
        <v>0.05</v>
      </c>
      <c r="VK11" s="61"/>
      <c r="VL11" s="73" t="s">
        <v>175</v>
      </c>
      <c r="VM11" s="74">
        <v>0.05</v>
      </c>
      <c r="VN11" s="58"/>
      <c r="VO11" s="73" t="s">
        <v>175</v>
      </c>
      <c r="VP11" s="74">
        <v>0.05</v>
      </c>
      <c r="VQ11" s="61"/>
      <c r="VR11" s="73" t="s">
        <v>175</v>
      </c>
      <c r="VS11" s="74">
        <v>0.05</v>
      </c>
      <c r="VT11" s="61"/>
      <c r="VU11" s="73" t="s">
        <v>175</v>
      </c>
      <c r="VV11" s="74">
        <v>0.05</v>
      </c>
      <c r="VW11" s="58"/>
      <c r="VX11" s="73" t="s">
        <v>175</v>
      </c>
      <c r="VY11" s="74">
        <v>0.05</v>
      </c>
      <c r="VZ11" s="61"/>
      <c r="WA11" s="73" t="s">
        <v>175</v>
      </c>
      <c r="WB11" s="74">
        <v>0.05</v>
      </c>
      <c r="WC11" s="61"/>
      <c r="WD11" s="73" t="s">
        <v>175</v>
      </c>
      <c r="WE11" s="74">
        <v>0.05</v>
      </c>
      <c r="WF11" s="58"/>
      <c r="WG11" s="73" t="s">
        <v>175</v>
      </c>
      <c r="WH11" s="74">
        <v>0.05</v>
      </c>
      <c r="WI11" s="61"/>
      <c r="WJ11" s="73" t="s">
        <v>175</v>
      </c>
      <c r="WK11" s="74">
        <v>0.05</v>
      </c>
      <c r="WL11" s="61"/>
      <c r="WM11" s="73" t="s">
        <v>175</v>
      </c>
      <c r="WN11" s="74">
        <v>0.05</v>
      </c>
      <c r="WO11" s="58"/>
      <c r="WP11" s="73" t="s">
        <v>175</v>
      </c>
      <c r="WQ11" s="74">
        <v>0.05</v>
      </c>
      <c r="WR11" s="61"/>
      <c r="WS11" s="73" t="s">
        <v>175</v>
      </c>
      <c r="WT11" s="74">
        <v>0.05</v>
      </c>
      <c r="WU11" s="61"/>
      <c r="WV11" s="73" t="s">
        <v>175</v>
      </c>
      <c r="WW11" s="74">
        <v>0.05</v>
      </c>
      <c r="WY11" s="73" t="s">
        <v>96</v>
      </c>
      <c r="WZ11" s="74" t="s">
        <v>291</v>
      </c>
      <c r="XA11" s="66"/>
      <c r="XB11" s="73" t="s">
        <v>216</v>
      </c>
      <c r="XC11" s="74" t="s">
        <v>292</v>
      </c>
      <c r="XD11" s="66"/>
      <c r="XE11" s="73" t="s">
        <v>216</v>
      </c>
      <c r="XF11" s="74">
        <v>-2.5</v>
      </c>
      <c r="XG11" s="66"/>
      <c r="XH11" s="73" t="s">
        <v>96</v>
      </c>
      <c r="XI11" s="74" t="s">
        <v>291</v>
      </c>
      <c r="XJ11" s="66"/>
      <c r="XK11" s="73" t="s">
        <v>157</v>
      </c>
      <c r="XL11" s="74" t="s">
        <v>292</v>
      </c>
      <c r="XM11" s="66"/>
      <c r="XN11" s="73" t="s">
        <v>157</v>
      </c>
      <c r="XO11" s="74">
        <v>-2.5</v>
      </c>
      <c r="XP11" s="66"/>
      <c r="XQ11" s="73" t="s">
        <v>96</v>
      </c>
      <c r="XR11" s="74" t="s">
        <v>291</v>
      </c>
      <c r="XS11" s="66"/>
      <c r="XT11" s="73" t="s">
        <v>157</v>
      </c>
      <c r="XU11" s="74" t="s">
        <v>292</v>
      </c>
      <c r="XV11" s="66"/>
      <c r="XW11" s="73" t="s">
        <v>157</v>
      </c>
      <c r="XX11" s="74">
        <v>-2.5</v>
      </c>
      <c r="XY11" s="66"/>
      <c r="XZ11" s="73" t="s">
        <v>96</v>
      </c>
      <c r="YA11" s="74" t="s">
        <v>291</v>
      </c>
      <c r="YB11" s="66"/>
      <c r="YC11" s="73" t="s">
        <v>157</v>
      </c>
      <c r="YD11" s="74" t="s">
        <v>292</v>
      </c>
      <c r="YE11" s="66"/>
      <c r="YF11" s="73" t="s">
        <v>157</v>
      </c>
      <c r="YG11" s="74">
        <v>-2.5</v>
      </c>
      <c r="YH11" s="66"/>
      <c r="YI11" s="73" t="s">
        <v>96</v>
      </c>
      <c r="YJ11" s="74" t="s">
        <v>291</v>
      </c>
      <c r="YK11" s="66"/>
      <c r="YL11" s="73" t="s">
        <v>157</v>
      </c>
      <c r="YM11" s="74" t="s">
        <v>292</v>
      </c>
      <c r="YN11" s="66"/>
      <c r="YO11" s="73" t="s">
        <v>157</v>
      </c>
      <c r="YP11" s="74">
        <v>-2.5</v>
      </c>
      <c r="YQ11" s="66"/>
      <c r="YR11" s="73" t="s">
        <v>96</v>
      </c>
      <c r="YS11" s="74" t="s">
        <v>291</v>
      </c>
      <c r="YT11" s="66"/>
      <c r="YU11" s="73" t="s">
        <v>157</v>
      </c>
      <c r="YV11" s="74" t="s">
        <v>292</v>
      </c>
      <c r="YW11" s="66"/>
      <c r="YX11" s="73" t="s">
        <v>157</v>
      </c>
      <c r="YY11" s="74">
        <v>-2.5</v>
      </c>
      <c r="YZ11" s="66"/>
      <c r="ZA11" s="73" t="s">
        <v>96</v>
      </c>
      <c r="ZB11" s="74" t="s">
        <v>291</v>
      </c>
      <c r="ZC11" s="66"/>
      <c r="ZD11" s="73" t="s">
        <v>157</v>
      </c>
      <c r="ZE11" s="74" t="s">
        <v>292</v>
      </c>
      <c r="ZF11" s="66"/>
      <c r="ZG11" s="73" t="s">
        <v>157</v>
      </c>
      <c r="ZH11" s="74">
        <v>-2.5</v>
      </c>
      <c r="ZI11" s="66"/>
      <c r="ZJ11" s="73" t="s">
        <v>96</v>
      </c>
      <c r="ZK11" s="74" t="s">
        <v>291</v>
      </c>
      <c r="ZL11" s="66"/>
      <c r="ZM11" s="73" t="s">
        <v>157</v>
      </c>
      <c r="ZN11" s="74" t="s">
        <v>292</v>
      </c>
      <c r="ZO11" s="66"/>
      <c r="ZP11" s="73" t="s">
        <v>157</v>
      </c>
      <c r="ZQ11" s="74">
        <v>-2.5</v>
      </c>
      <c r="ZR11" s="66"/>
      <c r="ZS11" s="73" t="s">
        <v>96</v>
      </c>
      <c r="ZT11" s="74" t="s">
        <v>291</v>
      </c>
      <c r="ZU11" s="66"/>
      <c r="ZV11" s="73" t="s">
        <v>157</v>
      </c>
      <c r="ZW11" s="74" t="s">
        <v>292</v>
      </c>
      <c r="ZX11" s="66"/>
      <c r="ZY11" s="73" t="s">
        <v>157</v>
      </c>
      <c r="ZZ11" s="74">
        <v>-2.5</v>
      </c>
      <c r="AAA11" s="66"/>
      <c r="AAB11" s="73" t="s">
        <v>96</v>
      </c>
      <c r="AAC11" s="74" t="s">
        <v>291</v>
      </c>
      <c r="AAD11" s="66"/>
      <c r="AAE11" s="73" t="s">
        <v>157</v>
      </c>
      <c r="AAF11" s="74" t="s">
        <v>292</v>
      </c>
      <c r="AAG11" s="66"/>
      <c r="AAH11" s="73" t="s">
        <v>157</v>
      </c>
      <c r="AAI11" s="74">
        <v>-2.5</v>
      </c>
      <c r="AAJ11" s="66"/>
      <c r="AAK11" s="73" t="s">
        <v>96</v>
      </c>
      <c r="AAL11" s="74" t="s">
        <v>291</v>
      </c>
      <c r="AAM11" s="66"/>
      <c r="AAN11" s="73" t="s">
        <v>157</v>
      </c>
      <c r="AAO11" s="74" t="s">
        <v>292</v>
      </c>
      <c r="AAP11" s="66"/>
      <c r="AAQ11" s="73" t="s">
        <v>157</v>
      </c>
      <c r="AAR11" s="74">
        <v>-2.5</v>
      </c>
      <c r="AAS11" s="66"/>
      <c r="AAT11" s="73" t="s">
        <v>96</v>
      </c>
      <c r="AAU11" s="74" t="s">
        <v>291</v>
      </c>
      <c r="AAV11" s="66"/>
      <c r="AAW11" s="73" t="s">
        <v>157</v>
      </c>
      <c r="AAX11" s="74" t="s">
        <v>292</v>
      </c>
      <c r="AAY11" s="66"/>
      <c r="AAZ11" s="73" t="s">
        <v>157</v>
      </c>
      <c r="ABA11" s="74">
        <v>-2.5</v>
      </c>
      <c r="ABC11" s="73" t="s">
        <v>99</v>
      </c>
      <c r="ABD11" s="74" t="s">
        <v>292</v>
      </c>
      <c r="ABE11" s="66"/>
      <c r="ABF11" s="73" t="s">
        <v>226</v>
      </c>
      <c r="ABG11" s="74" t="s">
        <v>294</v>
      </c>
      <c r="ABH11" s="66"/>
      <c r="ABI11" s="73" t="s">
        <v>226</v>
      </c>
      <c r="ABJ11" s="74" t="s">
        <v>295</v>
      </c>
      <c r="ABK11" s="66"/>
      <c r="ABL11" s="73" t="s">
        <v>99</v>
      </c>
      <c r="ABM11" s="74" t="s">
        <v>292</v>
      </c>
      <c r="ABN11" s="66"/>
      <c r="ABO11" s="73" t="s">
        <v>168</v>
      </c>
      <c r="ABP11" s="74" t="s">
        <v>294</v>
      </c>
      <c r="ABQ11" s="66"/>
      <c r="ABR11" s="73" t="s">
        <v>168</v>
      </c>
      <c r="ABS11" s="74" t="s">
        <v>295</v>
      </c>
      <c r="ABT11" s="66"/>
      <c r="ABU11" s="73" t="s">
        <v>99</v>
      </c>
      <c r="ABV11" s="74" t="s">
        <v>292</v>
      </c>
      <c r="ABW11" s="66"/>
      <c r="ABX11" s="73" t="s">
        <v>168</v>
      </c>
      <c r="ABY11" s="74" t="s">
        <v>294</v>
      </c>
      <c r="ABZ11" s="66"/>
      <c r="ACA11" s="73" t="s">
        <v>168</v>
      </c>
      <c r="ACB11" s="74" t="s">
        <v>295</v>
      </c>
      <c r="ACC11" s="66"/>
      <c r="ACD11" s="73" t="s">
        <v>99</v>
      </c>
      <c r="ACE11" s="74" t="s">
        <v>292</v>
      </c>
      <c r="ACF11" s="66"/>
      <c r="ACG11" s="73" t="s">
        <v>168</v>
      </c>
      <c r="ACH11" s="74" t="s">
        <v>294</v>
      </c>
      <c r="ACI11" s="66"/>
      <c r="ACJ11" s="73" t="s">
        <v>168</v>
      </c>
      <c r="ACK11" s="74" t="s">
        <v>295</v>
      </c>
      <c r="ACL11" s="66"/>
      <c r="ACM11" s="73" t="s">
        <v>99</v>
      </c>
      <c r="ACN11" s="74" t="s">
        <v>292</v>
      </c>
      <c r="ACO11" s="66"/>
      <c r="ACP11" s="73" t="s">
        <v>168</v>
      </c>
      <c r="ACQ11" s="74" t="s">
        <v>294</v>
      </c>
      <c r="ACR11" s="66"/>
      <c r="ACS11" s="73" t="s">
        <v>168</v>
      </c>
      <c r="ACT11" s="74" t="s">
        <v>295</v>
      </c>
      <c r="ACU11" s="66"/>
      <c r="ACV11" s="73" t="s">
        <v>99</v>
      </c>
      <c r="ACW11" s="74" t="s">
        <v>292</v>
      </c>
      <c r="ACX11" s="66"/>
      <c r="ACY11" s="73" t="s">
        <v>168</v>
      </c>
      <c r="ACZ11" s="74" t="s">
        <v>294</v>
      </c>
      <c r="ADA11" s="66"/>
      <c r="ADB11" s="73" t="s">
        <v>168</v>
      </c>
      <c r="ADC11" s="74" t="s">
        <v>295</v>
      </c>
      <c r="ADD11" s="66"/>
      <c r="ADE11" s="73" t="s">
        <v>99</v>
      </c>
      <c r="ADF11" s="74" t="s">
        <v>292</v>
      </c>
      <c r="ADG11" s="66"/>
      <c r="ADH11" s="73" t="s">
        <v>168</v>
      </c>
      <c r="ADI11" s="74" t="s">
        <v>294</v>
      </c>
      <c r="ADJ11" s="66"/>
      <c r="ADK11" s="73" t="s">
        <v>168</v>
      </c>
      <c r="ADL11" s="74" t="s">
        <v>295</v>
      </c>
      <c r="ADM11" s="66"/>
      <c r="ADN11" s="73" t="s">
        <v>99</v>
      </c>
      <c r="ADO11" s="74" t="s">
        <v>292</v>
      </c>
      <c r="ADP11" s="66"/>
      <c r="ADQ11" s="73" t="s">
        <v>168</v>
      </c>
      <c r="ADR11" s="74" t="s">
        <v>294</v>
      </c>
      <c r="ADS11" s="66"/>
      <c r="ADT11" s="73" t="s">
        <v>168</v>
      </c>
      <c r="ADU11" s="74" t="s">
        <v>295</v>
      </c>
      <c r="ADV11" s="66"/>
      <c r="ADW11" s="73" t="s">
        <v>99</v>
      </c>
      <c r="ADX11" s="74" t="s">
        <v>292</v>
      </c>
      <c r="ADY11" s="66"/>
      <c r="ADZ11" s="73" t="s">
        <v>168</v>
      </c>
      <c r="AEA11" s="74" t="s">
        <v>294</v>
      </c>
      <c r="AEB11" s="66"/>
      <c r="AEC11" s="73" t="s">
        <v>168</v>
      </c>
      <c r="AED11" s="74" t="s">
        <v>295</v>
      </c>
      <c r="AEE11" s="66"/>
      <c r="AEF11" s="73" t="s">
        <v>99</v>
      </c>
      <c r="AEG11" s="74" t="s">
        <v>292</v>
      </c>
      <c r="AEH11" s="66"/>
      <c r="AEI11" s="73" t="s">
        <v>168</v>
      </c>
      <c r="AEJ11" s="74" t="s">
        <v>294</v>
      </c>
      <c r="AEK11" s="66"/>
      <c r="AEL11" s="73" t="s">
        <v>168</v>
      </c>
      <c r="AEM11" s="74" t="s">
        <v>295</v>
      </c>
      <c r="AEN11" s="66"/>
      <c r="AEO11" s="73" t="s">
        <v>99</v>
      </c>
      <c r="AEP11" s="74" t="s">
        <v>292</v>
      </c>
      <c r="AEQ11" s="66"/>
      <c r="AER11" s="73" t="s">
        <v>168</v>
      </c>
      <c r="AES11" s="74" t="s">
        <v>294</v>
      </c>
      <c r="AET11" s="66"/>
      <c r="AEU11" s="73" t="s">
        <v>168</v>
      </c>
      <c r="AEV11" s="74" t="s">
        <v>295</v>
      </c>
      <c r="AEW11" s="66"/>
      <c r="AEX11" s="73" t="s">
        <v>99</v>
      </c>
      <c r="AEY11" s="74" t="s">
        <v>292</v>
      </c>
      <c r="AEZ11" s="66"/>
      <c r="AFA11" s="73" t="s">
        <v>168</v>
      </c>
      <c r="AFB11" s="74" t="s">
        <v>294</v>
      </c>
      <c r="AFC11" s="66"/>
      <c r="AFD11" s="73" t="s">
        <v>168</v>
      </c>
      <c r="AFE11" s="74" t="s">
        <v>295</v>
      </c>
      <c r="AFG11" s="73" t="s">
        <v>281</v>
      </c>
      <c r="AFH11" s="74">
        <v>0.05</v>
      </c>
      <c r="AFI11" s="61"/>
      <c r="AFJ11" s="73" t="s">
        <v>281</v>
      </c>
      <c r="AFK11" s="74">
        <v>0.05</v>
      </c>
      <c r="AFL11" s="61"/>
      <c r="AFM11" s="73" t="s">
        <v>281</v>
      </c>
      <c r="AFN11" s="74">
        <v>0.05</v>
      </c>
      <c r="AFO11" s="66"/>
      <c r="AFP11" s="73" t="s">
        <v>281</v>
      </c>
      <c r="AFQ11" s="74">
        <v>0.05</v>
      </c>
      <c r="AFR11" s="61"/>
      <c r="AFS11" s="73" t="s">
        <v>281</v>
      </c>
      <c r="AFT11" s="74">
        <v>0.05</v>
      </c>
      <c r="AFU11" s="61"/>
      <c r="AFV11" s="73" t="s">
        <v>281</v>
      </c>
      <c r="AFW11" s="74">
        <v>0.05</v>
      </c>
      <c r="AFX11" s="66"/>
      <c r="AFY11" s="73" t="s">
        <v>281</v>
      </c>
      <c r="AFZ11" s="74">
        <v>0.05</v>
      </c>
      <c r="AGA11" s="61"/>
      <c r="AGB11" s="73" t="s">
        <v>281</v>
      </c>
      <c r="AGC11" s="74">
        <v>0.05</v>
      </c>
      <c r="AGD11" s="61"/>
      <c r="AGE11" s="73" t="s">
        <v>281</v>
      </c>
      <c r="AGF11" s="74">
        <v>0.05</v>
      </c>
      <c r="AGG11" s="66"/>
      <c r="AGH11" s="73" t="s">
        <v>281</v>
      </c>
      <c r="AGI11" s="74">
        <v>0.05</v>
      </c>
      <c r="AGJ11" s="61"/>
      <c r="AGK11" s="73" t="s">
        <v>281</v>
      </c>
      <c r="AGL11" s="74">
        <v>0.05</v>
      </c>
      <c r="AGM11" s="61"/>
      <c r="AGN11" s="73" t="s">
        <v>281</v>
      </c>
      <c r="AGO11" s="74">
        <v>0.05</v>
      </c>
      <c r="AGP11" s="66"/>
      <c r="AGQ11" s="73" t="s">
        <v>281</v>
      </c>
      <c r="AGR11" s="74">
        <v>0.05</v>
      </c>
      <c r="AGS11" s="61"/>
      <c r="AGT11" s="73" t="s">
        <v>281</v>
      </c>
      <c r="AGU11" s="74">
        <v>0.05</v>
      </c>
      <c r="AGV11" s="61"/>
      <c r="AGW11" s="73" t="s">
        <v>281</v>
      </c>
      <c r="AGX11" s="74">
        <v>0.05</v>
      </c>
      <c r="AGY11" s="66"/>
      <c r="AGZ11" s="73" t="s">
        <v>281</v>
      </c>
      <c r="AHA11" s="74">
        <v>0.05</v>
      </c>
      <c r="AHB11" s="61"/>
      <c r="AHC11" s="73" t="s">
        <v>281</v>
      </c>
      <c r="AHD11" s="74">
        <v>0.05</v>
      </c>
      <c r="AHE11" s="61"/>
      <c r="AHF11" s="73" t="s">
        <v>281</v>
      </c>
      <c r="AHG11" s="74">
        <v>0.05</v>
      </c>
      <c r="AHH11" s="66"/>
      <c r="AHI11" s="73" t="s">
        <v>281</v>
      </c>
      <c r="AHJ11" s="74">
        <v>0.05</v>
      </c>
      <c r="AHK11" s="80"/>
      <c r="AHL11" s="73" t="s">
        <v>281</v>
      </c>
      <c r="AHM11" s="74">
        <v>0.05</v>
      </c>
      <c r="AHN11" s="80"/>
      <c r="AHO11" s="73" t="s">
        <v>281</v>
      </c>
      <c r="AHP11" s="74">
        <v>0.05</v>
      </c>
      <c r="AHQ11" s="66"/>
      <c r="AHR11" s="73" t="s">
        <v>281</v>
      </c>
      <c r="AHS11" s="74">
        <v>0.05</v>
      </c>
      <c r="AHT11" s="61"/>
      <c r="AHU11" s="73" t="s">
        <v>281</v>
      </c>
      <c r="AHV11" s="74">
        <v>0.05</v>
      </c>
      <c r="AHW11" s="61"/>
      <c r="AHX11" s="73" t="s">
        <v>281</v>
      </c>
      <c r="AHY11" s="74">
        <v>0.05</v>
      </c>
      <c r="AHZ11" s="66"/>
      <c r="AIA11" s="73" t="s">
        <v>281</v>
      </c>
      <c r="AIB11" s="74">
        <v>0.05</v>
      </c>
      <c r="AIC11" s="61"/>
      <c r="AID11" s="73" t="s">
        <v>281</v>
      </c>
      <c r="AIE11" s="74">
        <v>0.05</v>
      </c>
      <c r="AIF11" s="61"/>
      <c r="AIG11" s="73" t="s">
        <v>281</v>
      </c>
      <c r="AIH11" s="74">
        <v>0.05</v>
      </c>
      <c r="AII11" s="66"/>
      <c r="AIJ11" s="73" t="s">
        <v>281</v>
      </c>
      <c r="AIK11" s="74">
        <v>0.05</v>
      </c>
      <c r="AIL11" s="61"/>
      <c r="AIM11" s="73" t="s">
        <v>281</v>
      </c>
      <c r="AIN11" s="74">
        <v>0.05</v>
      </c>
      <c r="AIO11" s="61"/>
      <c r="AIP11" s="73" t="s">
        <v>281</v>
      </c>
      <c r="AIQ11" s="74">
        <v>0.05</v>
      </c>
      <c r="AIR11" s="66"/>
      <c r="AIS11" s="73" t="s">
        <v>281</v>
      </c>
      <c r="AIT11" s="74">
        <v>0.05</v>
      </c>
      <c r="AIU11" s="61"/>
      <c r="AIV11" s="73" t="s">
        <v>281</v>
      </c>
      <c r="AIW11" s="74">
        <v>0.05</v>
      </c>
      <c r="AIX11" s="61"/>
      <c r="AIY11" s="73" t="s">
        <v>281</v>
      </c>
      <c r="AIZ11" s="74">
        <v>0.05</v>
      </c>
      <c r="AJA11" s="66"/>
      <c r="AJB11" s="73" t="s">
        <v>281</v>
      </c>
      <c r="AJC11" s="74">
        <v>0.05</v>
      </c>
      <c r="AJD11" s="61"/>
      <c r="AJE11" s="73" t="s">
        <v>281</v>
      </c>
      <c r="AJF11" s="74">
        <v>0.05</v>
      </c>
      <c r="AJG11" s="61"/>
      <c r="AJH11" s="73" t="s">
        <v>281</v>
      </c>
      <c r="AJI11" s="74">
        <v>0.05</v>
      </c>
      <c r="AJK11" s="73" t="s">
        <v>230</v>
      </c>
      <c r="AJL11" s="74" t="s">
        <v>284</v>
      </c>
      <c r="AJM11" s="66"/>
      <c r="AJN11" s="73" t="s">
        <v>230</v>
      </c>
      <c r="AJO11" s="74" t="s">
        <v>285</v>
      </c>
      <c r="AJP11" s="66"/>
      <c r="AJQ11" s="73" t="s">
        <v>230</v>
      </c>
      <c r="AJR11" s="74">
        <v>-2.5</v>
      </c>
      <c r="AJS11" s="66"/>
      <c r="AJT11" s="73" t="s">
        <v>157</v>
      </c>
      <c r="AJU11" s="74" t="s">
        <v>284</v>
      </c>
      <c r="AJV11" s="66"/>
      <c r="AJW11" s="73" t="s">
        <v>157</v>
      </c>
      <c r="AJX11" s="74" t="s">
        <v>285</v>
      </c>
      <c r="AJY11" s="66"/>
      <c r="AJZ11" s="73" t="s">
        <v>157</v>
      </c>
      <c r="AKA11" s="74">
        <v>-2.5</v>
      </c>
      <c r="AKB11" s="66"/>
      <c r="AKC11" s="73" t="s">
        <v>157</v>
      </c>
      <c r="AKD11" s="74" t="s">
        <v>284</v>
      </c>
      <c r="AKE11" s="66"/>
      <c r="AKF11" s="73" t="s">
        <v>157</v>
      </c>
      <c r="AKG11" s="74" t="s">
        <v>285</v>
      </c>
      <c r="AKH11" s="66"/>
      <c r="AKI11" s="73" t="s">
        <v>157</v>
      </c>
      <c r="AKJ11" s="74">
        <v>-2.5</v>
      </c>
      <c r="AKK11" s="66"/>
      <c r="AKL11" s="73" t="s">
        <v>157</v>
      </c>
      <c r="AKM11" s="74" t="s">
        <v>284</v>
      </c>
      <c r="AKN11" s="66"/>
      <c r="AKO11" s="73" t="s">
        <v>157</v>
      </c>
      <c r="AKP11" s="74" t="s">
        <v>285</v>
      </c>
      <c r="AKQ11" s="66"/>
      <c r="AKR11" s="73" t="s">
        <v>157</v>
      </c>
      <c r="AKS11" s="74">
        <v>-2.5</v>
      </c>
      <c r="AKT11" s="66"/>
      <c r="AKU11" s="73" t="s">
        <v>157</v>
      </c>
      <c r="AKV11" s="74" t="s">
        <v>284</v>
      </c>
      <c r="AKW11" s="66"/>
      <c r="AKX11" s="73" t="s">
        <v>157</v>
      </c>
      <c r="AKY11" s="74" t="s">
        <v>285</v>
      </c>
      <c r="AKZ11" s="66"/>
      <c r="ALA11" s="73" t="s">
        <v>157</v>
      </c>
      <c r="ALB11" s="74">
        <v>-2.5</v>
      </c>
      <c r="ALC11" s="66"/>
      <c r="ALD11" s="73" t="s">
        <v>157</v>
      </c>
      <c r="ALE11" s="74" t="s">
        <v>284</v>
      </c>
      <c r="ALF11" s="66"/>
      <c r="ALG11" s="73" t="s">
        <v>157</v>
      </c>
      <c r="ALH11" s="74" t="s">
        <v>285</v>
      </c>
      <c r="ALI11" s="66"/>
      <c r="ALJ11" s="73" t="s">
        <v>157</v>
      </c>
      <c r="ALK11" s="74">
        <v>-2.5</v>
      </c>
      <c r="ALL11" s="66"/>
      <c r="ALM11" s="73" t="s">
        <v>157</v>
      </c>
      <c r="ALN11" s="74" t="s">
        <v>284</v>
      </c>
      <c r="ALO11" s="66"/>
      <c r="ALP11" s="73" t="s">
        <v>157</v>
      </c>
      <c r="ALQ11" s="74" t="s">
        <v>285</v>
      </c>
      <c r="ALR11" s="66"/>
      <c r="ALS11" s="73" t="s">
        <v>157</v>
      </c>
      <c r="ALT11" s="74">
        <v>-2.5</v>
      </c>
      <c r="ALU11" s="66"/>
      <c r="ALV11" s="73" t="s">
        <v>157</v>
      </c>
      <c r="ALW11" s="74" t="s">
        <v>284</v>
      </c>
      <c r="ALX11" s="66"/>
      <c r="ALY11" s="73" t="s">
        <v>157</v>
      </c>
      <c r="ALZ11" s="74" t="s">
        <v>285</v>
      </c>
      <c r="AMA11" s="66"/>
      <c r="AMB11" s="73" t="s">
        <v>157</v>
      </c>
      <c r="AMC11" s="74">
        <v>-2.5</v>
      </c>
      <c r="AMD11" s="66"/>
      <c r="AME11" s="73" t="s">
        <v>157</v>
      </c>
      <c r="AMF11" s="74" t="s">
        <v>284</v>
      </c>
      <c r="AMG11" s="66"/>
      <c r="AMH11" s="73" t="s">
        <v>157</v>
      </c>
      <c r="AMI11" s="74" t="s">
        <v>285</v>
      </c>
      <c r="AMJ11" s="66"/>
      <c r="AMK11" s="73" t="s">
        <v>157</v>
      </c>
      <c r="AML11" s="74">
        <v>-2.5</v>
      </c>
      <c r="AMM11" s="66"/>
      <c r="AMN11" s="73" t="s">
        <v>157</v>
      </c>
      <c r="AMO11" s="74" t="s">
        <v>284</v>
      </c>
      <c r="AMP11" s="66"/>
      <c r="AMQ11" s="73" t="s">
        <v>157</v>
      </c>
      <c r="AMR11" s="74" t="s">
        <v>285</v>
      </c>
      <c r="AMS11" s="66"/>
      <c r="AMT11" s="73" t="s">
        <v>157</v>
      </c>
      <c r="AMU11" s="74">
        <v>-2.5</v>
      </c>
      <c r="AMV11" s="66"/>
      <c r="AMW11" s="73" t="s">
        <v>157</v>
      </c>
      <c r="AMX11" s="74" t="s">
        <v>284</v>
      </c>
      <c r="AMY11" s="66"/>
      <c r="AMZ11" s="73" t="s">
        <v>157</v>
      </c>
      <c r="ANA11" s="74" t="s">
        <v>285</v>
      </c>
      <c r="ANB11" s="66"/>
      <c r="ANC11" s="73" t="s">
        <v>157</v>
      </c>
      <c r="AND11" s="74">
        <v>-2.5</v>
      </c>
      <c r="ANE11" s="66"/>
      <c r="ANF11" s="73" t="s">
        <v>157</v>
      </c>
      <c r="ANG11" s="74" t="s">
        <v>284</v>
      </c>
      <c r="ANH11" s="66"/>
      <c r="ANI11" s="73" t="s">
        <v>157</v>
      </c>
      <c r="ANJ11" s="74" t="s">
        <v>285</v>
      </c>
      <c r="ANK11" s="66"/>
      <c r="ANL11" s="73" t="s">
        <v>157</v>
      </c>
      <c r="ANM11" s="74">
        <v>-2.5</v>
      </c>
      <c r="ANO11" s="73" t="s">
        <v>245</v>
      </c>
      <c r="ANP11" s="74" t="s">
        <v>285</v>
      </c>
      <c r="ANQ11" s="66"/>
      <c r="ANR11" s="73" t="s">
        <v>245</v>
      </c>
      <c r="ANS11" s="74" t="s">
        <v>287</v>
      </c>
      <c r="ANT11" s="66"/>
      <c r="ANU11" s="73" t="s">
        <v>245</v>
      </c>
      <c r="ANV11" s="74" t="s">
        <v>288</v>
      </c>
      <c r="ANW11" s="66"/>
      <c r="ANX11" s="73" t="s">
        <v>168</v>
      </c>
      <c r="ANY11" s="74" t="s">
        <v>285</v>
      </c>
      <c r="ANZ11" s="66"/>
      <c r="AOA11" s="73" t="s">
        <v>168</v>
      </c>
      <c r="AOB11" s="74" t="s">
        <v>287</v>
      </c>
      <c r="AOC11" s="66"/>
      <c r="AOD11" s="73" t="s">
        <v>168</v>
      </c>
      <c r="AOE11" s="74" t="s">
        <v>288</v>
      </c>
      <c r="AOF11" s="66"/>
      <c r="AOG11" s="73" t="s">
        <v>168</v>
      </c>
      <c r="AOH11" s="74" t="s">
        <v>285</v>
      </c>
      <c r="AOI11" s="66"/>
      <c r="AOJ11" s="73" t="s">
        <v>168</v>
      </c>
      <c r="AOK11" s="74" t="s">
        <v>287</v>
      </c>
      <c r="AOL11" s="66"/>
      <c r="AOM11" s="73" t="s">
        <v>168</v>
      </c>
      <c r="AON11" s="74" t="s">
        <v>288</v>
      </c>
      <c r="AOO11" s="66"/>
      <c r="AOP11" s="73" t="s">
        <v>168</v>
      </c>
      <c r="AOQ11" s="74" t="s">
        <v>285</v>
      </c>
      <c r="AOR11" s="66"/>
      <c r="AOS11" s="73" t="s">
        <v>168</v>
      </c>
      <c r="AOT11" s="74" t="s">
        <v>287</v>
      </c>
      <c r="AOU11" s="66"/>
      <c r="AOV11" s="73" t="s">
        <v>168</v>
      </c>
      <c r="AOW11" s="74" t="s">
        <v>288</v>
      </c>
      <c r="AOX11" s="66"/>
      <c r="AOY11" s="73" t="s">
        <v>168</v>
      </c>
      <c r="AOZ11" s="74" t="s">
        <v>285</v>
      </c>
      <c r="APA11" s="66"/>
      <c r="APB11" s="73" t="s">
        <v>168</v>
      </c>
      <c r="APC11" s="74" t="s">
        <v>287</v>
      </c>
      <c r="APD11" s="66"/>
      <c r="APE11" s="73" t="s">
        <v>168</v>
      </c>
      <c r="APF11" s="74" t="s">
        <v>288</v>
      </c>
      <c r="APG11" s="66"/>
      <c r="APH11" s="73" t="s">
        <v>168</v>
      </c>
      <c r="API11" s="74" t="s">
        <v>285</v>
      </c>
      <c r="APJ11" s="66"/>
      <c r="APK11" s="73" t="s">
        <v>168</v>
      </c>
      <c r="APL11" s="74" t="s">
        <v>287</v>
      </c>
      <c r="APM11" s="66"/>
      <c r="APN11" s="73" t="s">
        <v>168</v>
      </c>
      <c r="APO11" s="74" t="s">
        <v>288</v>
      </c>
      <c r="APP11" s="66"/>
      <c r="APQ11" s="73" t="s">
        <v>168</v>
      </c>
      <c r="APR11" s="74" t="s">
        <v>285</v>
      </c>
      <c r="APS11" s="66"/>
      <c r="APT11" s="73" t="s">
        <v>168</v>
      </c>
      <c r="APU11" s="74" t="s">
        <v>287</v>
      </c>
      <c r="APV11" s="66"/>
      <c r="APW11" s="73" t="s">
        <v>168</v>
      </c>
      <c r="APX11" s="74" t="s">
        <v>288</v>
      </c>
      <c r="APY11" s="66"/>
      <c r="APZ11" s="73" t="s">
        <v>168</v>
      </c>
      <c r="AQA11" s="74" t="s">
        <v>285</v>
      </c>
      <c r="AQB11" s="66"/>
      <c r="AQC11" s="73" t="s">
        <v>168</v>
      </c>
      <c r="AQD11" s="74" t="s">
        <v>287</v>
      </c>
      <c r="AQE11" s="66"/>
      <c r="AQF11" s="73" t="s">
        <v>168</v>
      </c>
      <c r="AQG11" s="74" t="s">
        <v>288</v>
      </c>
      <c r="AQH11" s="66"/>
      <c r="AQI11" s="73" t="s">
        <v>168</v>
      </c>
      <c r="AQJ11" s="74" t="s">
        <v>285</v>
      </c>
      <c r="AQK11" s="66"/>
      <c r="AQL11" s="73" t="s">
        <v>168</v>
      </c>
      <c r="AQM11" s="74" t="s">
        <v>287</v>
      </c>
      <c r="AQN11" s="66"/>
      <c r="AQO11" s="73" t="s">
        <v>168</v>
      </c>
      <c r="AQP11" s="74" t="s">
        <v>288</v>
      </c>
      <c r="AQQ11" s="66"/>
      <c r="AQR11" s="73" t="s">
        <v>168</v>
      </c>
      <c r="AQS11" s="74" t="s">
        <v>285</v>
      </c>
      <c r="AQT11" s="66"/>
      <c r="AQU11" s="73" t="s">
        <v>168</v>
      </c>
      <c r="AQV11" s="74" t="s">
        <v>287</v>
      </c>
      <c r="AQW11" s="66"/>
      <c r="AQX11" s="73" t="s">
        <v>168</v>
      </c>
      <c r="AQY11" s="74" t="s">
        <v>288</v>
      </c>
      <c r="AQZ11" s="66"/>
      <c r="ARA11" s="73" t="s">
        <v>168</v>
      </c>
      <c r="ARB11" s="74" t="s">
        <v>285</v>
      </c>
      <c r="ARC11" s="66"/>
      <c r="ARD11" s="73" t="s">
        <v>168</v>
      </c>
      <c r="ARE11" s="74" t="s">
        <v>287</v>
      </c>
      <c r="ARF11" s="66"/>
      <c r="ARG11" s="73" t="s">
        <v>168</v>
      </c>
      <c r="ARH11" s="74" t="s">
        <v>288</v>
      </c>
      <c r="ARI11" s="66"/>
      <c r="ARJ11" s="73" t="s">
        <v>168</v>
      </c>
      <c r="ARK11" s="74" t="s">
        <v>285</v>
      </c>
      <c r="ARL11" s="66"/>
      <c r="ARM11" s="73" t="s">
        <v>168</v>
      </c>
      <c r="ARN11" s="74" t="s">
        <v>287</v>
      </c>
      <c r="ARO11" s="66"/>
      <c r="ARP11" s="73" t="s">
        <v>168</v>
      </c>
      <c r="ARQ11" s="74" t="s">
        <v>288</v>
      </c>
      <c r="ARS11" s="73" t="s">
        <v>250</v>
      </c>
      <c r="ART11" s="74">
        <v>0.05</v>
      </c>
      <c r="ARU11" s="61"/>
      <c r="ARV11" s="73" t="s">
        <v>175</v>
      </c>
      <c r="ARW11" s="74">
        <v>0.05</v>
      </c>
      <c r="ARX11" s="61"/>
      <c r="ARY11" s="73" t="s">
        <v>175</v>
      </c>
      <c r="ARZ11" s="74">
        <v>0.05</v>
      </c>
      <c r="ASA11" s="66"/>
      <c r="ASB11" s="73" t="s">
        <v>175</v>
      </c>
      <c r="ASC11" s="74">
        <v>0.05</v>
      </c>
      <c r="ASD11" s="61"/>
      <c r="ASE11" s="73" t="s">
        <v>175</v>
      </c>
      <c r="ASF11" s="74">
        <v>0.05</v>
      </c>
      <c r="ASG11" s="61"/>
      <c r="ASH11" s="73" t="s">
        <v>175</v>
      </c>
      <c r="ASI11" s="74">
        <v>0.05</v>
      </c>
      <c r="ASJ11" s="66"/>
      <c r="ASK11" s="73" t="s">
        <v>175</v>
      </c>
      <c r="ASL11" s="74">
        <v>0.05</v>
      </c>
      <c r="ASM11" s="61"/>
      <c r="ASN11" s="73" t="s">
        <v>175</v>
      </c>
      <c r="ASO11" s="74">
        <v>0.05</v>
      </c>
      <c r="ASP11" s="61"/>
      <c r="ASQ11" s="73" t="s">
        <v>175</v>
      </c>
      <c r="ASR11" s="74">
        <v>0.05</v>
      </c>
      <c r="ASS11" s="66"/>
      <c r="AST11" s="73" t="s">
        <v>175</v>
      </c>
      <c r="ASU11" s="74">
        <v>0.05</v>
      </c>
      <c r="ASV11" s="61"/>
      <c r="ASW11" s="73" t="s">
        <v>175</v>
      </c>
      <c r="ASX11" s="74">
        <v>0.05</v>
      </c>
      <c r="ASY11" s="61"/>
      <c r="ASZ11" s="73" t="s">
        <v>175</v>
      </c>
      <c r="ATA11" s="74">
        <v>0.05</v>
      </c>
      <c r="ATB11" s="66"/>
      <c r="ATC11" s="73" t="s">
        <v>175</v>
      </c>
      <c r="ATD11" s="74">
        <v>0.05</v>
      </c>
      <c r="ATE11" s="61"/>
      <c r="ATF11" s="73" t="s">
        <v>175</v>
      </c>
      <c r="ATG11" s="74">
        <v>0.05</v>
      </c>
      <c r="ATH11" s="61"/>
      <c r="ATI11" s="73" t="s">
        <v>175</v>
      </c>
      <c r="ATJ11" s="74">
        <v>0.05</v>
      </c>
      <c r="ATK11" s="66"/>
      <c r="ATL11" s="73" t="s">
        <v>175</v>
      </c>
      <c r="ATM11" s="74">
        <v>0.05</v>
      </c>
      <c r="ATN11" s="61"/>
      <c r="ATO11" s="73" t="s">
        <v>175</v>
      </c>
      <c r="ATP11" s="74">
        <v>0.05</v>
      </c>
      <c r="ATQ11" s="61"/>
      <c r="ATR11" s="73" t="s">
        <v>175</v>
      </c>
      <c r="ATS11" s="74">
        <v>0.05</v>
      </c>
      <c r="ATT11" s="66"/>
      <c r="ATU11" s="73" t="s">
        <v>175</v>
      </c>
      <c r="ATV11" s="74">
        <v>0.05</v>
      </c>
      <c r="ATW11" s="61"/>
      <c r="ATX11" s="73" t="s">
        <v>175</v>
      </c>
      <c r="ATY11" s="74">
        <v>0.05</v>
      </c>
      <c r="ATZ11" s="61"/>
      <c r="AUA11" s="73" t="s">
        <v>175</v>
      </c>
      <c r="AUB11" s="74">
        <v>0.05</v>
      </c>
      <c r="AUC11" s="66"/>
      <c r="AUD11" s="73" t="s">
        <v>175</v>
      </c>
      <c r="AUE11" s="74">
        <v>0.05</v>
      </c>
      <c r="AUF11" s="61"/>
      <c r="AUG11" s="73" t="s">
        <v>175</v>
      </c>
      <c r="AUH11" s="74">
        <v>0.05</v>
      </c>
      <c r="AUI11" s="61"/>
      <c r="AUJ11" s="73" t="s">
        <v>175</v>
      </c>
      <c r="AUK11" s="74">
        <v>0.05</v>
      </c>
      <c r="AUL11" s="66"/>
      <c r="AUM11" s="73" t="s">
        <v>175</v>
      </c>
      <c r="AUN11" s="74">
        <v>0.05</v>
      </c>
      <c r="AUO11" s="61"/>
      <c r="AUP11" s="73" t="s">
        <v>175</v>
      </c>
      <c r="AUQ11" s="74">
        <v>0.05</v>
      </c>
      <c r="AUR11" s="61"/>
      <c r="AUS11" s="73" t="s">
        <v>175</v>
      </c>
      <c r="AUT11" s="74">
        <v>0.05</v>
      </c>
      <c r="AUU11" s="66"/>
      <c r="AUV11" s="73" t="s">
        <v>175</v>
      </c>
      <c r="AUW11" s="74">
        <v>0.05</v>
      </c>
      <c r="AUX11" s="61"/>
      <c r="AUY11" s="73" t="s">
        <v>175</v>
      </c>
      <c r="AUZ11" s="74">
        <v>0.05</v>
      </c>
      <c r="AVA11" s="61"/>
      <c r="AVB11" s="73" t="s">
        <v>175</v>
      </c>
      <c r="AVC11" s="74">
        <v>0.05</v>
      </c>
      <c r="AVD11" s="66"/>
      <c r="AVE11" s="73" t="s">
        <v>175</v>
      </c>
      <c r="AVF11" s="74">
        <v>0.05</v>
      </c>
      <c r="AVG11" s="61"/>
      <c r="AVH11" s="73" t="s">
        <v>175</v>
      </c>
      <c r="AVI11" s="74">
        <v>0.05</v>
      </c>
      <c r="AVJ11" s="61"/>
      <c r="AVK11" s="73" t="s">
        <v>175</v>
      </c>
      <c r="AVL11" s="74">
        <v>0.05</v>
      </c>
      <c r="AVM11" s="66"/>
      <c r="AVN11" s="73" t="s">
        <v>175</v>
      </c>
      <c r="AVO11" s="74">
        <v>0.05</v>
      </c>
      <c r="AVP11" s="61"/>
      <c r="AVQ11" s="73" t="s">
        <v>175</v>
      </c>
      <c r="AVR11" s="74">
        <v>0.05</v>
      </c>
      <c r="AVS11" s="61"/>
      <c r="AVT11" s="73" t="s">
        <v>175</v>
      </c>
      <c r="AVU11" s="74">
        <v>0.05</v>
      </c>
      <c r="AVV11" s="66"/>
      <c r="AVW11" s="73" t="s">
        <v>253</v>
      </c>
      <c r="AVX11" s="74" t="s">
        <v>284</v>
      </c>
      <c r="AVY11" s="66"/>
      <c r="AVZ11" s="73" t="s">
        <v>253</v>
      </c>
      <c r="AWA11" s="74" t="s">
        <v>285</v>
      </c>
      <c r="AWB11" s="66"/>
      <c r="AWC11" s="73" t="s">
        <v>253</v>
      </c>
      <c r="AWD11" s="74">
        <v>-2.5</v>
      </c>
      <c r="AWE11" s="66"/>
      <c r="AWF11" s="73" t="s">
        <v>157</v>
      </c>
      <c r="AWG11" s="74" t="s">
        <v>284</v>
      </c>
      <c r="AWH11" s="66"/>
      <c r="AWI11" s="73" t="s">
        <v>157</v>
      </c>
      <c r="AWJ11" s="74" t="s">
        <v>285</v>
      </c>
      <c r="AWK11" s="66"/>
      <c r="AWL11" s="73" t="s">
        <v>157</v>
      </c>
      <c r="AWM11" s="74">
        <v>-2.5</v>
      </c>
      <c r="AWN11" s="66"/>
      <c r="AWO11" s="73" t="s">
        <v>157</v>
      </c>
      <c r="AWP11" s="74" t="s">
        <v>284</v>
      </c>
      <c r="AWQ11" s="66"/>
      <c r="AWR11" s="73" t="s">
        <v>157</v>
      </c>
      <c r="AWS11" s="74" t="s">
        <v>285</v>
      </c>
      <c r="AWT11" s="66"/>
      <c r="AWU11" s="73" t="s">
        <v>157</v>
      </c>
      <c r="AWV11" s="74">
        <v>-2.5</v>
      </c>
      <c r="AWW11" s="66"/>
      <c r="AWX11" s="73" t="s">
        <v>157</v>
      </c>
      <c r="AWY11" s="74" t="s">
        <v>284</v>
      </c>
      <c r="AWZ11" s="66"/>
      <c r="AXA11" s="73" t="s">
        <v>157</v>
      </c>
      <c r="AXB11" s="74" t="s">
        <v>285</v>
      </c>
      <c r="AXC11" s="66"/>
      <c r="AXD11" s="73" t="s">
        <v>157</v>
      </c>
      <c r="AXE11" s="74">
        <v>-2.5</v>
      </c>
      <c r="AXF11" s="66"/>
      <c r="AXG11" s="73" t="s">
        <v>157</v>
      </c>
      <c r="AXH11" s="74" t="s">
        <v>284</v>
      </c>
      <c r="AXI11" s="66"/>
      <c r="AXJ11" s="73" t="s">
        <v>157</v>
      </c>
      <c r="AXK11" s="74" t="s">
        <v>285</v>
      </c>
      <c r="AXL11" s="66"/>
      <c r="AXM11" s="73" t="s">
        <v>157</v>
      </c>
      <c r="AXN11" s="74">
        <v>-2.5</v>
      </c>
      <c r="AXO11" s="66"/>
      <c r="AXP11" s="73" t="s">
        <v>157</v>
      </c>
      <c r="AXQ11" s="74" t="s">
        <v>284</v>
      </c>
      <c r="AXR11" s="66"/>
      <c r="AXS11" s="73" t="s">
        <v>157</v>
      </c>
      <c r="AXT11" s="74" t="s">
        <v>285</v>
      </c>
      <c r="AXU11" s="66"/>
      <c r="AXV11" s="73" t="s">
        <v>157</v>
      </c>
      <c r="AXW11" s="74">
        <v>-2.5</v>
      </c>
      <c r="AXX11" s="66"/>
      <c r="AXY11" s="73" t="s">
        <v>157</v>
      </c>
      <c r="AXZ11" s="74" t="s">
        <v>284</v>
      </c>
      <c r="AYA11" s="66"/>
      <c r="AYB11" s="73" t="s">
        <v>157</v>
      </c>
      <c r="AYC11" s="74" t="s">
        <v>285</v>
      </c>
      <c r="AYD11" s="66"/>
      <c r="AYE11" s="73" t="s">
        <v>157</v>
      </c>
      <c r="AYF11" s="74">
        <v>-2.5</v>
      </c>
      <c r="AYG11" s="66"/>
      <c r="AYH11" s="73" t="s">
        <v>157</v>
      </c>
      <c r="AYI11" s="74" t="s">
        <v>284</v>
      </c>
      <c r="AYJ11" s="66"/>
      <c r="AYK11" s="73" t="s">
        <v>157</v>
      </c>
      <c r="AYL11" s="74" t="s">
        <v>285</v>
      </c>
      <c r="AYM11" s="66"/>
      <c r="AYN11" s="73" t="s">
        <v>157</v>
      </c>
      <c r="AYO11" s="74">
        <v>-2.5</v>
      </c>
      <c r="AYP11" s="66"/>
      <c r="AYQ11" s="73" t="s">
        <v>157</v>
      </c>
      <c r="AYR11" s="74" t="s">
        <v>284</v>
      </c>
      <c r="AYS11" s="66"/>
      <c r="AYT11" s="73" t="s">
        <v>157</v>
      </c>
      <c r="AYU11" s="74" t="s">
        <v>285</v>
      </c>
      <c r="AYV11" s="66"/>
      <c r="AYW11" s="73" t="s">
        <v>157</v>
      </c>
      <c r="AYX11" s="74">
        <v>-2.5</v>
      </c>
      <c r="AYY11" s="66"/>
      <c r="AYZ11" s="73" t="s">
        <v>157</v>
      </c>
      <c r="AZA11" s="74" t="s">
        <v>284</v>
      </c>
      <c r="AZB11" s="66"/>
      <c r="AZC11" s="73" t="s">
        <v>157</v>
      </c>
      <c r="AZD11" s="74" t="s">
        <v>285</v>
      </c>
      <c r="AZE11" s="66"/>
      <c r="AZF11" s="73" t="s">
        <v>157</v>
      </c>
      <c r="AZG11" s="74">
        <v>-2.5</v>
      </c>
      <c r="AZH11" s="66"/>
      <c r="AZI11" s="73" t="s">
        <v>157</v>
      </c>
      <c r="AZJ11" s="74" t="s">
        <v>284</v>
      </c>
      <c r="AZK11" s="66"/>
      <c r="AZL11" s="73" t="s">
        <v>157</v>
      </c>
      <c r="AZM11" s="74" t="s">
        <v>285</v>
      </c>
      <c r="AZN11" s="66"/>
      <c r="AZO11" s="73" t="s">
        <v>157</v>
      </c>
      <c r="AZP11" s="74">
        <v>-2.5</v>
      </c>
      <c r="AZR11" s="73" t="s">
        <v>261</v>
      </c>
      <c r="AZS11" s="74" t="s">
        <v>285</v>
      </c>
      <c r="AZT11" s="66"/>
      <c r="AZU11" s="73" t="s">
        <v>261</v>
      </c>
      <c r="AZV11" s="74" t="s">
        <v>287</v>
      </c>
      <c r="AZW11" s="66"/>
      <c r="AZX11" s="73" t="s">
        <v>261</v>
      </c>
      <c r="AZY11" s="74" t="s">
        <v>288</v>
      </c>
      <c r="AZZ11" s="66"/>
      <c r="BAA11" s="73" t="s">
        <v>168</v>
      </c>
      <c r="BAB11" s="74" t="s">
        <v>285</v>
      </c>
      <c r="BAC11" s="66"/>
      <c r="BAD11" s="73" t="s">
        <v>168</v>
      </c>
      <c r="BAE11" s="74" t="s">
        <v>287</v>
      </c>
      <c r="BAF11" s="66"/>
      <c r="BAG11" s="73" t="s">
        <v>168</v>
      </c>
      <c r="BAH11" s="74" t="s">
        <v>288</v>
      </c>
      <c r="BAI11" s="66"/>
      <c r="BAJ11" s="73" t="s">
        <v>168</v>
      </c>
      <c r="BAK11" s="74" t="s">
        <v>285</v>
      </c>
      <c r="BAL11" s="66"/>
      <c r="BAM11" s="73" t="s">
        <v>168</v>
      </c>
      <c r="BAN11" s="74" t="s">
        <v>287</v>
      </c>
      <c r="BAO11" s="66"/>
      <c r="BAP11" s="73" t="s">
        <v>168</v>
      </c>
      <c r="BAQ11" s="74" t="s">
        <v>288</v>
      </c>
      <c r="BAR11" s="66"/>
      <c r="BAS11" s="73" t="s">
        <v>168</v>
      </c>
      <c r="BAT11" s="74" t="s">
        <v>285</v>
      </c>
      <c r="BAU11" s="66"/>
      <c r="BAV11" s="73" t="s">
        <v>168</v>
      </c>
      <c r="BAW11" s="74" t="s">
        <v>287</v>
      </c>
      <c r="BAX11" s="66"/>
      <c r="BAY11" s="73" t="s">
        <v>168</v>
      </c>
      <c r="BAZ11" s="74" t="s">
        <v>288</v>
      </c>
      <c r="BBA11" s="66"/>
      <c r="BBB11" s="73" t="s">
        <v>168</v>
      </c>
      <c r="BBC11" s="74" t="s">
        <v>285</v>
      </c>
      <c r="BBD11" s="66"/>
      <c r="BBE11" s="73" t="s">
        <v>168</v>
      </c>
      <c r="BBF11" s="74" t="s">
        <v>287</v>
      </c>
      <c r="BBG11" s="66"/>
      <c r="BBH11" s="73" t="s">
        <v>168</v>
      </c>
      <c r="BBI11" s="74" t="s">
        <v>288</v>
      </c>
      <c r="BBJ11" s="66"/>
      <c r="BBK11" s="73" t="s">
        <v>168</v>
      </c>
      <c r="BBL11" s="74" t="s">
        <v>285</v>
      </c>
      <c r="BBM11" s="66"/>
      <c r="BBN11" s="73" t="s">
        <v>168</v>
      </c>
      <c r="BBO11" s="74" t="s">
        <v>287</v>
      </c>
      <c r="BBP11" s="66"/>
      <c r="BBQ11" s="73" t="s">
        <v>168</v>
      </c>
      <c r="BBR11" s="74" t="s">
        <v>288</v>
      </c>
      <c r="BBS11" s="66"/>
      <c r="BBT11" s="73" t="s">
        <v>168</v>
      </c>
      <c r="BBU11" s="74" t="s">
        <v>285</v>
      </c>
      <c r="BBV11" s="66"/>
      <c r="BBW11" s="73" t="s">
        <v>168</v>
      </c>
      <c r="BBX11" s="74" t="s">
        <v>287</v>
      </c>
      <c r="BBY11" s="66"/>
      <c r="BBZ11" s="73" t="s">
        <v>168</v>
      </c>
      <c r="BCA11" s="74" t="s">
        <v>288</v>
      </c>
      <c r="BCB11" s="66"/>
      <c r="BCC11" s="73" t="s">
        <v>168</v>
      </c>
      <c r="BCD11" s="74" t="s">
        <v>285</v>
      </c>
      <c r="BCE11" s="66"/>
      <c r="BCF11" s="73" t="s">
        <v>168</v>
      </c>
      <c r="BCG11" s="74" t="s">
        <v>287</v>
      </c>
      <c r="BCH11" s="66"/>
      <c r="BCI11" s="73" t="s">
        <v>168</v>
      </c>
      <c r="BCJ11" s="74" t="s">
        <v>288</v>
      </c>
      <c r="BCK11" s="66"/>
      <c r="BCL11" s="73" t="s">
        <v>168</v>
      </c>
      <c r="BCM11" s="74" t="s">
        <v>285</v>
      </c>
      <c r="BCN11" s="66"/>
      <c r="BCO11" s="73" t="s">
        <v>168</v>
      </c>
      <c r="BCP11" s="74" t="s">
        <v>287</v>
      </c>
      <c r="BCQ11" s="66"/>
      <c r="BCR11" s="73" t="s">
        <v>168</v>
      </c>
      <c r="BCS11" s="74" t="s">
        <v>288</v>
      </c>
      <c r="BCT11" s="66"/>
      <c r="BCU11" s="73" t="s">
        <v>168</v>
      </c>
      <c r="BCV11" s="74" t="s">
        <v>285</v>
      </c>
      <c r="BCW11" s="66"/>
      <c r="BCX11" s="73" t="s">
        <v>168</v>
      </c>
      <c r="BCY11" s="74" t="s">
        <v>287</v>
      </c>
      <c r="BCZ11" s="66"/>
      <c r="BDA11" s="73" t="s">
        <v>168</v>
      </c>
      <c r="BDB11" s="74" t="s">
        <v>288</v>
      </c>
      <c r="BDC11" s="66"/>
      <c r="BDD11" s="73" t="s">
        <v>168</v>
      </c>
      <c r="BDE11" s="74" t="s">
        <v>285</v>
      </c>
      <c r="BDF11" s="66"/>
      <c r="BDG11" s="73" t="s">
        <v>168</v>
      </c>
      <c r="BDH11" s="74" t="s">
        <v>287</v>
      </c>
      <c r="BDI11" s="66"/>
      <c r="BDJ11" s="73" t="s">
        <v>168</v>
      </c>
      <c r="BDK11" s="74" t="s">
        <v>288</v>
      </c>
      <c r="BDM11" s="73" t="s">
        <v>275</v>
      </c>
      <c r="BDN11" s="74">
        <v>0.05</v>
      </c>
      <c r="BDO11" s="61"/>
      <c r="BDP11" s="73" t="s">
        <v>175</v>
      </c>
      <c r="BDQ11" s="74">
        <v>0.05</v>
      </c>
      <c r="BDR11" s="61"/>
      <c r="BDS11" s="73" t="s">
        <v>175</v>
      </c>
      <c r="BDT11" s="74">
        <v>0.05</v>
      </c>
      <c r="BDU11" s="66"/>
      <c r="BDV11" s="73" t="s">
        <v>175</v>
      </c>
      <c r="BDW11" s="74">
        <v>0.05</v>
      </c>
      <c r="BDX11" s="61"/>
      <c r="BDY11" s="73" t="s">
        <v>175</v>
      </c>
      <c r="BDZ11" s="74">
        <v>0.05</v>
      </c>
      <c r="BEA11" s="61"/>
      <c r="BEB11" s="73" t="s">
        <v>175</v>
      </c>
      <c r="BEC11" s="74">
        <v>0.05</v>
      </c>
      <c r="BED11" s="66"/>
      <c r="BEE11" s="73" t="s">
        <v>175</v>
      </c>
      <c r="BEF11" s="74">
        <v>0.05</v>
      </c>
      <c r="BEG11" s="61"/>
      <c r="BEH11" s="73" t="s">
        <v>175</v>
      </c>
      <c r="BEI11" s="74">
        <v>0.05</v>
      </c>
      <c r="BEJ11" s="61"/>
      <c r="BEK11" s="73" t="s">
        <v>175</v>
      </c>
      <c r="BEL11" s="74">
        <v>0.05</v>
      </c>
      <c r="BEM11" s="66"/>
      <c r="BEN11" s="73" t="s">
        <v>175</v>
      </c>
      <c r="BEO11" s="74">
        <v>0.05</v>
      </c>
      <c r="BEP11" s="61"/>
      <c r="BEQ11" s="73" t="s">
        <v>175</v>
      </c>
      <c r="BER11" s="74">
        <v>0.05</v>
      </c>
      <c r="BES11" s="61"/>
      <c r="BET11" s="73" t="s">
        <v>175</v>
      </c>
      <c r="BEU11" s="74">
        <v>0.05</v>
      </c>
      <c r="BEV11" s="66"/>
      <c r="BEW11" s="73" t="s">
        <v>175</v>
      </c>
      <c r="BEX11" s="74">
        <v>0.05</v>
      </c>
      <c r="BEY11" s="61"/>
      <c r="BEZ11" s="73" t="s">
        <v>175</v>
      </c>
      <c r="BFA11" s="74">
        <v>0.05</v>
      </c>
      <c r="BFB11" s="61"/>
      <c r="BFC11" s="73" t="s">
        <v>175</v>
      </c>
      <c r="BFD11" s="74">
        <v>0.05</v>
      </c>
      <c r="BFE11" s="66"/>
      <c r="BFF11" s="73" t="s">
        <v>175</v>
      </c>
      <c r="BFG11" s="74">
        <v>0.05</v>
      </c>
      <c r="BFH11" s="61"/>
      <c r="BFI11" s="73" t="s">
        <v>175</v>
      </c>
      <c r="BFJ11" s="74">
        <v>0.05</v>
      </c>
      <c r="BFK11" s="61"/>
      <c r="BFL11" s="73" t="s">
        <v>175</v>
      </c>
      <c r="BFM11" s="74">
        <v>0.05</v>
      </c>
      <c r="BFN11" s="66"/>
      <c r="BFO11" s="73" t="s">
        <v>175</v>
      </c>
      <c r="BFP11" s="74">
        <v>0.05</v>
      </c>
      <c r="BFQ11" s="61"/>
      <c r="BFR11" s="73" t="s">
        <v>175</v>
      </c>
      <c r="BFS11" s="74">
        <v>0.05</v>
      </c>
      <c r="BFT11" s="61"/>
      <c r="BFU11" s="73" t="s">
        <v>175</v>
      </c>
      <c r="BFV11" s="74">
        <v>0.05</v>
      </c>
      <c r="BFW11" s="66"/>
      <c r="BFX11" s="73" t="s">
        <v>175</v>
      </c>
      <c r="BFY11" s="74">
        <v>0.05</v>
      </c>
      <c r="BFZ11" s="61"/>
      <c r="BGA11" s="73" t="s">
        <v>175</v>
      </c>
      <c r="BGB11" s="74">
        <v>0.05</v>
      </c>
      <c r="BGC11" s="61"/>
      <c r="BGD11" s="73" t="s">
        <v>175</v>
      </c>
      <c r="BGE11" s="74">
        <v>0.05</v>
      </c>
      <c r="BGF11" s="66"/>
      <c r="BGG11" s="73" t="s">
        <v>175</v>
      </c>
      <c r="BGH11" s="74">
        <v>0.05</v>
      </c>
      <c r="BGI11" s="61"/>
      <c r="BGJ11" s="73" t="s">
        <v>175</v>
      </c>
      <c r="BGK11" s="74">
        <v>0.05</v>
      </c>
      <c r="BGL11" s="61"/>
      <c r="BGM11" s="73" t="s">
        <v>175</v>
      </c>
      <c r="BGN11" s="74">
        <v>0.05</v>
      </c>
      <c r="BGO11" s="66"/>
      <c r="BGP11" s="73" t="s">
        <v>175</v>
      </c>
      <c r="BGQ11" s="74">
        <v>0.05</v>
      </c>
      <c r="BGR11" s="61"/>
      <c r="BGS11" s="73" t="s">
        <v>175</v>
      </c>
      <c r="BGT11" s="74">
        <v>0.05</v>
      </c>
      <c r="BGU11" s="61"/>
      <c r="BGV11" s="73" t="s">
        <v>175</v>
      </c>
      <c r="BGW11" s="74">
        <v>0.05</v>
      </c>
      <c r="BGX11" s="66"/>
      <c r="BGY11" s="73" t="s">
        <v>175</v>
      </c>
      <c r="BGZ11" s="74">
        <v>0.05</v>
      </c>
      <c r="BHA11" s="61"/>
      <c r="BHB11" s="73" t="s">
        <v>175</v>
      </c>
      <c r="BHC11" s="74">
        <v>0.05</v>
      </c>
      <c r="BHD11" s="61"/>
      <c r="BHE11" s="73" t="s">
        <v>175</v>
      </c>
      <c r="BHF11" s="74">
        <v>0.05</v>
      </c>
    </row>
    <row r="12" spans="2:1566" ht="14.25" thickBot="1" x14ac:dyDescent="0.2">
      <c r="B12" s="5" t="s">
        <v>9</v>
      </c>
      <c r="C12" s="6" t="s">
        <v>10</v>
      </c>
      <c r="E12" s="43" t="s">
        <v>67</v>
      </c>
      <c r="F12" s="44" t="s">
        <v>68</v>
      </c>
      <c r="H12" s="5" t="s">
        <v>9</v>
      </c>
      <c r="I12" s="6" t="s">
        <v>10</v>
      </c>
      <c r="K12" s="5" t="s">
        <v>53</v>
      </c>
      <c r="L12" s="6" t="s">
        <v>54</v>
      </c>
      <c r="N12" s="5" t="s">
        <v>53</v>
      </c>
      <c r="O12" s="6" t="s">
        <v>54</v>
      </c>
      <c r="Q12" s="5" t="s">
        <v>53</v>
      </c>
      <c r="R12" s="6" t="s">
        <v>54</v>
      </c>
      <c r="T12" s="5" t="s">
        <v>9</v>
      </c>
      <c r="U12" s="6" t="s">
        <v>10</v>
      </c>
      <c r="W12" s="43" t="s">
        <v>67</v>
      </c>
      <c r="X12" s="44" t="s">
        <v>68</v>
      </c>
      <c r="Z12" s="5" t="s">
        <v>9</v>
      </c>
      <c r="AA12" s="6" t="s">
        <v>10</v>
      </c>
      <c r="AC12" s="5" t="s">
        <v>9</v>
      </c>
      <c r="AD12" s="6" t="s">
        <v>10</v>
      </c>
      <c r="AF12" s="5" t="s">
        <v>9</v>
      </c>
      <c r="AG12" s="6" t="s">
        <v>10</v>
      </c>
      <c r="AI12" s="5" t="s">
        <v>9</v>
      </c>
      <c r="AJ12" s="6" t="s">
        <v>10</v>
      </c>
      <c r="AL12" s="5" t="s">
        <v>9</v>
      </c>
      <c r="AM12" s="6" t="s">
        <v>10</v>
      </c>
      <c r="AO12" s="43" t="s">
        <v>67</v>
      </c>
      <c r="AP12" s="44" t="s">
        <v>68</v>
      </c>
      <c r="AR12" s="5" t="s">
        <v>9</v>
      </c>
      <c r="AS12" s="6" t="s">
        <v>10</v>
      </c>
      <c r="AU12" s="5" t="s">
        <v>9</v>
      </c>
      <c r="AV12" s="6" t="s">
        <v>10</v>
      </c>
      <c r="AX12" s="5" t="s">
        <v>9</v>
      </c>
      <c r="AY12" s="6" t="s">
        <v>10</v>
      </c>
      <c r="BA12" s="5" t="s">
        <v>9</v>
      </c>
      <c r="BB12" s="6" t="s">
        <v>10</v>
      </c>
      <c r="BD12" s="5" t="s">
        <v>9</v>
      </c>
      <c r="BE12" s="6" t="s">
        <v>10</v>
      </c>
      <c r="BG12" s="43" t="s">
        <v>67</v>
      </c>
      <c r="BH12" s="44" t="s">
        <v>68</v>
      </c>
      <c r="BJ12" s="5" t="s">
        <v>9</v>
      </c>
      <c r="BK12" s="6" t="s">
        <v>10</v>
      </c>
      <c r="BM12" s="5" t="s">
        <v>9</v>
      </c>
      <c r="BN12" s="6" t="s">
        <v>10</v>
      </c>
      <c r="BP12" s="5" t="s">
        <v>9</v>
      </c>
      <c r="BQ12" s="6" t="s">
        <v>10</v>
      </c>
      <c r="BS12" s="5" t="s">
        <v>9</v>
      </c>
      <c r="BT12" s="6" t="s">
        <v>10</v>
      </c>
      <c r="BV12" s="5" t="s">
        <v>9</v>
      </c>
      <c r="BW12" s="6" t="s">
        <v>10</v>
      </c>
      <c r="BY12" s="43" t="s">
        <v>67</v>
      </c>
      <c r="BZ12" s="44" t="s">
        <v>68</v>
      </c>
      <c r="CB12" s="5" t="s">
        <v>9</v>
      </c>
      <c r="CC12" s="6" t="s">
        <v>10</v>
      </c>
      <c r="CE12" s="5" t="s">
        <v>9</v>
      </c>
      <c r="CF12" s="6" t="s">
        <v>10</v>
      </c>
      <c r="CH12" s="5" t="s">
        <v>9</v>
      </c>
      <c r="CI12" s="6" t="s">
        <v>10</v>
      </c>
      <c r="CK12" s="5" t="s">
        <v>9</v>
      </c>
      <c r="CL12" s="6" t="s">
        <v>10</v>
      </c>
      <c r="CN12" s="5" t="s">
        <v>9</v>
      </c>
      <c r="CO12" s="6" t="s">
        <v>10</v>
      </c>
      <c r="CQ12" s="43" t="s">
        <v>67</v>
      </c>
      <c r="CR12" s="44" t="s">
        <v>68</v>
      </c>
      <c r="CT12" s="5" t="s">
        <v>9</v>
      </c>
      <c r="CU12" s="6" t="s">
        <v>10</v>
      </c>
      <c r="CW12" s="5" t="s">
        <v>9</v>
      </c>
      <c r="CX12" s="6" t="s">
        <v>10</v>
      </c>
      <c r="CZ12" s="5" t="s">
        <v>9</v>
      </c>
      <c r="DA12" s="6" t="s">
        <v>10</v>
      </c>
      <c r="DC12" s="5" t="s">
        <v>9</v>
      </c>
      <c r="DD12" s="6" t="s">
        <v>10</v>
      </c>
      <c r="DF12" s="43" t="s">
        <v>71</v>
      </c>
      <c r="DG12" s="44" t="s">
        <v>72</v>
      </c>
      <c r="DI12" s="43" t="s">
        <v>71</v>
      </c>
      <c r="DJ12" s="44" t="s">
        <v>72</v>
      </c>
      <c r="DL12" s="43" t="s">
        <v>71</v>
      </c>
      <c r="DM12" s="44" t="s">
        <v>72</v>
      </c>
      <c r="DO12" s="43" t="s">
        <v>71</v>
      </c>
      <c r="DP12" s="44" t="s">
        <v>72</v>
      </c>
      <c r="DR12" s="43" t="s">
        <v>71</v>
      </c>
      <c r="DS12" s="44" t="s">
        <v>72</v>
      </c>
      <c r="DU12" s="43" t="s">
        <v>71</v>
      </c>
      <c r="DV12" s="44" t="s">
        <v>72</v>
      </c>
      <c r="DX12" s="43" t="s">
        <v>71</v>
      </c>
      <c r="DY12" s="44" t="s">
        <v>72</v>
      </c>
      <c r="EA12" s="43" t="s">
        <v>71</v>
      </c>
      <c r="EB12" s="44" t="s">
        <v>72</v>
      </c>
      <c r="ED12" s="43" t="s">
        <v>71</v>
      </c>
      <c r="EE12" s="44" t="s">
        <v>72</v>
      </c>
      <c r="EG12" s="43" t="s">
        <v>73</v>
      </c>
      <c r="EH12" s="44" t="s">
        <v>74</v>
      </c>
      <c r="EJ12" s="43" t="s">
        <v>71</v>
      </c>
      <c r="EK12" s="44" t="s">
        <v>72</v>
      </c>
      <c r="EM12" s="43" t="s">
        <v>71</v>
      </c>
      <c r="EN12" s="44" t="s">
        <v>72</v>
      </c>
      <c r="EP12" s="43" t="s">
        <v>71</v>
      </c>
      <c r="EQ12" s="44" t="s">
        <v>72</v>
      </c>
      <c r="ES12" s="43" t="s">
        <v>71</v>
      </c>
      <c r="ET12" s="44" t="s">
        <v>72</v>
      </c>
      <c r="EV12" s="43" t="s">
        <v>71</v>
      </c>
      <c r="EW12" s="44" t="s">
        <v>72</v>
      </c>
      <c r="EY12" s="43" t="s">
        <v>71</v>
      </c>
      <c r="EZ12" s="44" t="s">
        <v>72</v>
      </c>
      <c r="FB12" s="43" t="s">
        <v>71</v>
      </c>
      <c r="FC12" s="44" t="s">
        <v>72</v>
      </c>
      <c r="FE12" s="43" t="s">
        <v>71</v>
      </c>
      <c r="FF12" s="44" t="s">
        <v>72</v>
      </c>
      <c r="FH12" s="43" t="s">
        <v>71</v>
      </c>
      <c r="FI12" s="44" t="s">
        <v>72</v>
      </c>
      <c r="FK12" s="43" t="s">
        <v>71</v>
      </c>
      <c r="FL12" s="44" t="s">
        <v>72</v>
      </c>
      <c r="FN12" s="43" t="s">
        <v>71</v>
      </c>
      <c r="FO12" s="44" t="s">
        <v>72</v>
      </c>
      <c r="FQ12" s="43" t="s">
        <v>71</v>
      </c>
      <c r="FR12" s="44" t="s">
        <v>72</v>
      </c>
      <c r="FT12" s="43" t="s">
        <v>9</v>
      </c>
      <c r="FU12" s="44" t="s">
        <v>10</v>
      </c>
      <c r="FW12" s="43" t="s">
        <v>71</v>
      </c>
      <c r="FX12" s="44" t="s">
        <v>72</v>
      </c>
      <c r="FZ12" s="43" t="s">
        <v>71</v>
      </c>
      <c r="GA12" s="44" t="s">
        <v>72</v>
      </c>
      <c r="GC12" s="43" t="s">
        <v>71</v>
      </c>
      <c r="GD12" s="44" t="s">
        <v>72</v>
      </c>
      <c r="GF12" s="43" t="s">
        <v>71</v>
      </c>
      <c r="GG12" s="44" t="s">
        <v>72</v>
      </c>
      <c r="GI12" s="43" t="s">
        <v>71</v>
      </c>
      <c r="GJ12" s="44" t="s">
        <v>72</v>
      </c>
      <c r="GL12" s="43" t="s">
        <v>71</v>
      </c>
      <c r="GM12" s="44" t="s">
        <v>72</v>
      </c>
      <c r="GO12" s="43" t="s">
        <v>71</v>
      </c>
      <c r="GP12" s="44" t="s">
        <v>72</v>
      </c>
      <c r="GR12" s="43" t="s">
        <v>71</v>
      </c>
      <c r="GS12" s="44" t="s">
        <v>72</v>
      </c>
      <c r="GU12" s="43" t="s">
        <v>71</v>
      </c>
      <c r="GV12" s="44" t="s">
        <v>72</v>
      </c>
      <c r="GX12" s="43" t="s">
        <v>71</v>
      </c>
      <c r="GY12" s="44" t="s">
        <v>72</v>
      </c>
      <c r="HA12" s="43" t="s">
        <v>71</v>
      </c>
      <c r="HB12" s="44" t="s">
        <v>72</v>
      </c>
      <c r="HD12" s="43" t="s">
        <v>71</v>
      </c>
      <c r="HE12" s="44" t="s">
        <v>72</v>
      </c>
      <c r="HG12" s="43" t="s">
        <v>71</v>
      </c>
      <c r="HH12" s="44" t="s">
        <v>72</v>
      </c>
      <c r="HJ12" s="43" t="s">
        <v>82</v>
      </c>
      <c r="HK12" s="44" t="s">
        <v>83</v>
      </c>
      <c r="HL12" s="51"/>
      <c r="HM12" s="43" t="s">
        <v>82</v>
      </c>
      <c r="HN12" s="44" t="s">
        <v>83</v>
      </c>
      <c r="HO12" s="51"/>
      <c r="HP12" s="43" t="s">
        <v>82</v>
      </c>
      <c r="HQ12" s="44" t="s">
        <v>83</v>
      </c>
      <c r="HS12" s="43" t="s">
        <v>82</v>
      </c>
      <c r="HT12" s="44" t="s">
        <v>83</v>
      </c>
      <c r="HU12" s="51"/>
      <c r="HV12" s="43" t="s">
        <v>82</v>
      </c>
      <c r="HW12" s="44" t="s">
        <v>83</v>
      </c>
      <c r="HX12" s="51"/>
      <c r="HY12" s="43" t="s">
        <v>82</v>
      </c>
      <c r="HZ12" s="44" t="s">
        <v>83</v>
      </c>
      <c r="IB12" s="43" t="s">
        <v>82</v>
      </c>
      <c r="IC12" s="44" t="s">
        <v>83</v>
      </c>
      <c r="ID12" s="51"/>
      <c r="IE12" s="43" t="s">
        <v>82</v>
      </c>
      <c r="IF12" s="44" t="s">
        <v>83</v>
      </c>
      <c r="IG12" s="51"/>
      <c r="IH12" s="43" t="s">
        <v>82</v>
      </c>
      <c r="II12" s="44" t="s">
        <v>83</v>
      </c>
      <c r="IK12" s="43" t="s">
        <v>82</v>
      </c>
      <c r="IL12" s="44" t="s">
        <v>83</v>
      </c>
      <c r="IM12" s="51"/>
      <c r="IN12" s="43" t="s">
        <v>82</v>
      </c>
      <c r="IO12" s="44" t="s">
        <v>83</v>
      </c>
      <c r="IP12" s="51"/>
      <c r="IQ12" s="43" t="s">
        <v>82</v>
      </c>
      <c r="IR12" s="44" t="s">
        <v>83</v>
      </c>
      <c r="IT12" s="43" t="s">
        <v>82</v>
      </c>
      <c r="IU12" s="44" t="s">
        <v>83</v>
      </c>
      <c r="IV12" s="51"/>
      <c r="IW12" s="43" t="s">
        <v>82</v>
      </c>
      <c r="IX12" s="44" t="s">
        <v>83</v>
      </c>
      <c r="IY12" s="51"/>
      <c r="IZ12" s="43" t="s">
        <v>82</v>
      </c>
      <c r="JA12" s="44" t="s">
        <v>83</v>
      </c>
      <c r="JC12" s="43" t="s">
        <v>87</v>
      </c>
      <c r="JD12" s="44" t="s">
        <v>88</v>
      </c>
      <c r="JE12" s="51"/>
      <c r="JF12" s="43" t="s">
        <v>82</v>
      </c>
      <c r="JG12" s="44" t="s">
        <v>83</v>
      </c>
      <c r="JH12" s="51"/>
      <c r="JI12" s="43" t="s">
        <v>89</v>
      </c>
      <c r="JJ12" s="44" t="s">
        <v>83</v>
      </c>
      <c r="JL12" s="43" t="s">
        <v>82</v>
      </c>
      <c r="JM12" s="44" t="s">
        <v>83</v>
      </c>
      <c r="JN12" s="51"/>
      <c r="JO12" s="43" t="s">
        <v>82</v>
      </c>
      <c r="JP12" s="44" t="s">
        <v>83</v>
      </c>
      <c r="JQ12" s="51"/>
      <c r="JR12" s="43" t="s">
        <v>82</v>
      </c>
      <c r="JS12" s="44" t="s">
        <v>83</v>
      </c>
      <c r="JU12" s="43" t="s">
        <v>82</v>
      </c>
      <c r="JV12" s="44" t="s">
        <v>83</v>
      </c>
      <c r="JW12" s="51"/>
      <c r="JX12" s="43" t="s">
        <v>82</v>
      </c>
      <c r="JY12" s="44" t="s">
        <v>83</v>
      </c>
      <c r="JZ12" s="51"/>
      <c r="KA12" s="43" t="s">
        <v>82</v>
      </c>
      <c r="KB12" s="44" t="s">
        <v>83</v>
      </c>
      <c r="KD12" s="43" t="s">
        <v>9</v>
      </c>
      <c r="KE12" s="44" t="s">
        <v>10</v>
      </c>
      <c r="KF12" s="51"/>
      <c r="KG12" s="43" t="s">
        <v>82</v>
      </c>
      <c r="KH12" s="44" t="s">
        <v>83</v>
      </c>
      <c r="KI12" s="51"/>
      <c r="KJ12" s="43" t="s">
        <v>9</v>
      </c>
      <c r="KK12" s="44" t="s">
        <v>10</v>
      </c>
      <c r="KM12" s="43" t="s">
        <v>82</v>
      </c>
      <c r="KN12" s="44" t="s">
        <v>83</v>
      </c>
      <c r="KO12" s="51"/>
      <c r="KP12" s="43" t="s">
        <v>82</v>
      </c>
      <c r="KQ12" s="44" t="s">
        <v>83</v>
      </c>
      <c r="KR12" s="51"/>
      <c r="KS12" s="43" t="s">
        <v>82</v>
      </c>
      <c r="KT12" s="44" t="s">
        <v>83</v>
      </c>
      <c r="KV12" s="43" t="s">
        <v>82</v>
      </c>
      <c r="KW12" s="44" t="s">
        <v>83</v>
      </c>
      <c r="KX12" s="51"/>
      <c r="KY12" s="43" t="s">
        <v>82</v>
      </c>
      <c r="KZ12" s="44" t="s">
        <v>83</v>
      </c>
      <c r="LA12" s="51"/>
      <c r="LB12" s="43" t="s">
        <v>82</v>
      </c>
      <c r="LC12" s="44" t="s">
        <v>83</v>
      </c>
      <c r="LE12" s="43" t="s">
        <v>82</v>
      </c>
      <c r="LF12" s="44" t="s">
        <v>83</v>
      </c>
      <c r="LG12" s="51"/>
      <c r="LH12" s="43" t="s">
        <v>82</v>
      </c>
      <c r="LI12" s="44" t="s">
        <v>83</v>
      </c>
      <c r="LJ12" s="51"/>
      <c r="LK12" s="43" t="s">
        <v>82</v>
      </c>
      <c r="LL12" s="44" t="s">
        <v>83</v>
      </c>
      <c r="LN12" s="43" t="s">
        <v>158</v>
      </c>
      <c r="LO12" s="44" t="s">
        <v>159</v>
      </c>
      <c r="LP12" s="61"/>
      <c r="LQ12" s="43" t="s">
        <v>158</v>
      </c>
      <c r="LR12" s="44" t="s">
        <v>159</v>
      </c>
      <c r="LS12" s="61"/>
      <c r="LT12" s="43" t="s">
        <v>158</v>
      </c>
      <c r="LU12" s="44" t="s">
        <v>159</v>
      </c>
      <c r="LW12" s="43" t="s">
        <v>158</v>
      </c>
      <c r="LX12" s="44" t="s">
        <v>159</v>
      </c>
      <c r="LY12" s="61"/>
      <c r="LZ12" s="43" t="s">
        <v>158</v>
      </c>
      <c r="MA12" s="44" t="s">
        <v>159</v>
      </c>
      <c r="MB12" s="61"/>
      <c r="MC12" s="43" t="s">
        <v>158</v>
      </c>
      <c r="MD12" s="44" t="s">
        <v>159</v>
      </c>
      <c r="MF12" s="43" t="s">
        <v>162</v>
      </c>
      <c r="MG12" s="44" t="s">
        <v>163</v>
      </c>
      <c r="MH12" s="61"/>
      <c r="MI12" s="43" t="s">
        <v>165</v>
      </c>
      <c r="MJ12" s="44" t="s">
        <v>166</v>
      </c>
      <c r="MK12" s="61"/>
      <c r="ML12" s="43" t="s">
        <v>165</v>
      </c>
      <c r="MM12" s="44" t="s">
        <v>166</v>
      </c>
      <c r="MO12" s="43" t="s">
        <v>165</v>
      </c>
      <c r="MP12" s="44" t="s">
        <v>166</v>
      </c>
      <c r="MQ12" s="61"/>
      <c r="MR12" s="43" t="s">
        <v>165</v>
      </c>
      <c r="MS12" s="44" t="s">
        <v>166</v>
      </c>
      <c r="MT12" s="61"/>
      <c r="MU12" s="43" t="s">
        <v>165</v>
      </c>
      <c r="MV12" s="44" t="s">
        <v>166</v>
      </c>
      <c r="MX12" s="43" t="s">
        <v>165</v>
      </c>
      <c r="MY12" s="44" t="s">
        <v>166</v>
      </c>
      <c r="MZ12" s="61"/>
      <c r="NA12" s="43" t="s">
        <v>165</v>
      </c>
      <c r="NB12" s="44" t="s">
        <v>166</v>
      </c>
      <c r="NC12" s="61"/>
      <c r="ND12" s="43" t="s">
        <v>165</v>
      </c>
      <c r="NE12" s="44" t="s">
        <v>166</v>
      </c>
      <c r="NG12" s="43" t="s">
        <v>165</v>
      </c>
      <c r="NH12" s="44" t="s">
        <v>166</v>
      </c>
      <c r="NI12" s="61"/>
      <c r="NJ12" s="43" t="s">
        <v>165</v>
      </c>
      <c r="NK12" s="44" t="s">
        <v>166</v>
      </c>
      <c r="NL12" s="61"/>
      <c r="NM12" s="43" t="s">
        <v>165</v>
      </c>
      <c r="NN12" s="44" t="s">
        <v>166</v>
      </c>
      <c r="NP12" s="43" t="s">
        <v>165</v>
      </c>
      <c r="NQ12" s="44" t="s">
        <v>166</v>
      </c>
      <c r="NR12" s="61"/>
      <c r="NS12" s="43" t="s">
        <v>165</v>
      </c>
      <c r="NT12" s="44" t="s">
        <v>166</v>
      </c>
      <c r="NU12" s="61"/>
      <c r="NV12" s="43" t="s">
        <v>165</v>
      </c>
      <c r="NW12" s="44" t="s">
        <v>166</v>
      </c>
      <c r="NY12" s="43" t="s">
        <v>165</v>
      </c>
      <c r="NZ12" s="44" t="s">
        <v>166</v>
      </c>
      <c r="OA12" s="61"/>
      <c r="OB12" s="43" t="s">
        <v>165</v>
      </c>
      <c r="OC12" s="44" t="s">
        <v>54</v>
      </c>
      <c r="OD12" s="61"/>
      <c r="OE12" s="43" t="s">
        <v>165</v>
      </c>
      <c r="OF12" s="44" t="s">
        <v>166</v>
      </c>
      <c r="OH12" s="43" t="s">
        <v>165</v>
      </c>
      <c r="OI12" s="44" t="s">
        <v>166</v>
      </c>
      <c r="OJ12" s="61"/>
      <c r="OK12" s="43" t="s">
        <v>165</v>
      </c>
      <c r="OL12" s="44" t="s">
        <v>166</v>
      </c>
      <c r="OM12" s="61"/>
      <c r="ON12" s="43" t="s">
        <v>165</v>
      </c>
      <c r="OO12" s="44" t="s">
        <v>166</v>
      </c>
      <c r="OQ12" s="43" t="s">
        <v>165</v>
      </c>
      <c r="OR12" s="44" t="s">
        <v>166</v>
      </c>
      <c r="OS12" s="61"/>
      <c r="OT12" s="43" t="s">
        <v>165</v>
      </c>
      <c r="OU12" s="44" t="s">
        <v>166</v>
      </c>
      <c r="OV12" s="61"/>
      <c r="OW12" s="43" t="s">
        <v>165</v>
      </c>
      <c r="OX12" s="44" t="s">
        <v>166</v>
      </c>
      <c r="OZ12" s="43" t="s">
        <v>165</v>
      </c>
      <c r="PA12" s="44" t="s">
        <v>166</v>
      </c>
      <c r="PB12" s="61"/>
      <c r="PC12" s="43" t="s">
        <v>165</v>
      </c>
      <c r="PD12" s="44" t="s">
        <v>166</v>
      </c>
      <c r="PE12" s="61"/>
      <c r="PF12" s="43" t="s">
        <v>165</v>
      </c>
      <c r="PG12" s="44" t="s">
        <v>166</v>
      </c>
      <c r="PI12" s="43" t="s">
        <v>165</v>
      </c>
      <c r="PJ12" s="44" t="s">
        <v>166</v>
      </c>
      <c r="PK12" s="61"/>
      <c r="PL12" s="43" t="s">
        <v>165</v>
      </c>
      <c r="PM12" s="44" t="s">
        <v>166</v>
      </c>
      <c r="PN12" s="61"/>
      <c r="PO12" s="43" t="s">
        <v>165</v>
      </c>
      <c r="PP12" s="44" t="s">
        <v>166</v>
      </c>
      <c r="PR12" s="43" t="s">
        <v>165</v>
      </c>
      <c r="PS12" s="44" t="s">
        <v>166</v>
      </c>
      <c r="PT12" s="61"/>
      <c r="PU12" s="43" t="s">
        <v>165</v>
      </c>
      <c r="PV12" s="44" t="s">
        <v>166</v>
      </c>
      <c r="PW12" s="61"/>
      <c r="PX12" s="43" t="s">
        <v>165</v>
      </c>
      <c r="PY12" s="44" t="s">
        <v>166</v>
      </c>
      <c r="QA12" s="43" t="s">
        <v>165</v>
      </c>
      <c r="QB12" s="44" t="s">
        <v>166</v>
      </c>
      <c r="QC12" s="61"/>
      <c r="QD12" s="43" t="s">
        <v>165</v>
      </c>
      <c r="QE12" s="44" t="s">
        <v>166</v>
      </c>
      <c r="QF12" s="61"/>
      <c r="QG12" s="43" t="s">
        <v>165</v>
      </c>
      <c r="QH12" s="44" t="s">
        <v>166</v>
      </c>
      <c r="QJ12" s="43" t="s">
        <v>165</v>
      </c>
      <c r="QK12" s="44" t="s">
        <v>166</v>
      </c>
      <c r="QL12" s="61"/>
      <c r="QM12" s="43" t="s">
        <v>165</v>
      </c>
      <c r="QN12" s="44" t="s">
        <v>166</v>
      </c>
      <c r="QO12" s="61"/>
      <c r="QP12" s="43" t="s">
        <v>165</v>
      </c>
      <c r="QQ12" s="44" t="s">
        <v>166</v>
      </c>
      <c r="QS12" s="43" t="s">
        <v>165</v>
      </c>
      <c r="QT12" s="44" t="s">
        <v>166</v>
      </c>
      <c r="QU12" s="61"/>
      <c r="QV12" s="43" t="s">
        <v>165</v>
      </c>
      <c r="QW12" s="44" t="s">
        <v>166</v>
      </c>
      <c r="QX12" s="61"/>
      <c r="QY12" s="43" t="s">
        <v>165</v>
      </c>
      <c r="QZ12" s="44" t="s">
        <v>166</v>
      </c>
      <c r="RB12" s="43" t="s">
        <v>170</v>
      </c>
      <c r="RC12" s="44" t="s">
        <v>171</v>
      </c>
      <c r="RD12" s="61"/>
      <c r="RE12" s="43" t="s">
        <v>170</v>
      </c>
      <c r="RF12" s="44" t="s">
        <v>171</v>
      </c>
      <c r="RG12" s="61"/>
      <c r="RH12" s="43" t="s">
        <v>170</v>
      </c>
      <c r="RI12" s="44" t="s">
        <v>172</v>
      </c>
      <c r="RK12" s="43" t="s">
        <v>170</v>
      </c>
      <c r="RL12" s="44" t="s">
        <v>171</v>
      </c>
      <c r="RM12" s="61"/>
      <c r="RN12" s="43" t="s">
        <v>170</v>
      </c>
      <c r="RO12" s="44" t="s">
        <v>171</v>
      </c>
      <c r="RP12" s="61"/>
      <c r="RQ12" s="43" t="s">
        <v>170</v>
      </c>
      <c r="RR12" s="44" t="s">
        <v>171</v>
      </c>
      <c r="RT12" s="43" t="s">
        <v>170</v>
      </c>
      <c r="RU12" s="44" t="s">
        <v>171</v>
      </c>
      <c r="RV12" s="61"/>
      <c r="RW12" s="43" t="s">
        <v>170</v>
      </c>
      <c r="RX12" s="44" t="s">
        <v>171</v>
      </c>
      <c r="RY12" s="61"/>
      <c r="RZ12" s="43" t="s">
        <v>170</v>
      </c>
      <c r="SA12" s="44" t="s">
        <v>171</v>
      </c>
      <c r="SC12" s="43" t="s">
        <v>170</v>
      </c>
      <c r="SD12" s="44" t="s">
        <v>171</v>
      </c>
      <c r="SE12" s="61"/>
      <c r="SF12" s="43" t="s">
        <v>170</v>
      </c>
      <c r="SG12" s="44" t="s">
        <v>171</v>
      </c>
      <c r="SH12" s="61"/>
      <c r="SI12" s="43" t="s">
        <v>170</v>
      </c>
      <c r="SJ12" s="44" t="s">
        <v>171</v>
      </c>
      <c r="SL12" s="43" t="s">
        <v>170</v>
      </c>
      <c r="SM12" s="44" t="s">
        <v>171</v>
      </c>
      <c r="SN12" s="61"/>
      <c r="SO12" s="43" t="s">
        <v>170</v>
      </c>
      <c r="SP12" s="44" t="s">
        <v>171</v>
      </c>
      <c r="SQ12" s="61"/>
      <c r="SR12" s="43" t="s">
        <v>170</v>
      </c>
      <c r="SS12" s="44" t="s">
        <v>171</v>
      </c>
      <c r="SU12" s="43" t="s">
        <v>170</v>
      </c>
      <c r="SV12" s="44" t="s">
        <v>171</v>
      </c>
      <c r="SW12" s="61"/>
      <c r="SX12" s="43" t="s">
        <v>170</v>
      </c>
      <c r="SY12" s="44" t="s">
        <v>171</v>
      </c>
      <c r="SZ12" s="61"/>
      <c r="TA12" s="43" t="s">
        <v>170</v>
      </c>
      <c r="TB12" s="44" t="s">
        <v>171</v>
      </c>
      <c r="TD12" s="43" t="s">
        <v>170</v>
      </c>
      <c r="TE12" s="44" t="s">
        <v>171</v>
      </c>
      <c r="TF12" s="61"/>
      <c r="TG12" s="43" t="s">
        <v>170</v>
      </c>
      <c r="TH12" s="44" t="s">
        <v>171</v>
      </c>
      <c r="TI12" s="61"/>
      <c r="TJ12" s="43" t="s">
        <v>170</v>
      </c>
      <c r="TK12" s="44" t="s">
        <v>171</v>
      </c>
      <c r="TM12" s="43" t="s">
        <v>170</v>
      </c>
      <c r="TN12" s="44" t="s">
        <v>171</v>
      </c>
      <c r="TO12" s="61"/>
      <c r="TP12" s="43" t="s">
        <v>170</v>
      </c>
      <c r="TQ12" s="44" t="s">
        <v>171</v>
      </c>
      <c r="TR12" s="61"/>
      <c r="TS12" s="43" t="s">
        <v>170</v>
      </c>
      <c r="TT12" s="44" t="s">
        <v>171</v>
      </c>
      <c r="TV12" s="43" t="s">
        <v>170</v>
      </c>
      <c r="TW12" s="44" t="s">
        <v>171</v>
      </c>
      <c r="TX12" s="61"/>
      <c r="TY12" s="43" t="s">
        <v>170</v>
      </c>
      <c r="TZ12" s="44" t="s">
        <v>171</v>
      </c>
      <c r="UA12" s="61"/>
      <c r="UB12" s="43" t="s">
        <v>170</v>
      </c>
      <c r="UC12" s="44" t="s">
        <v>171</v>
      </c>
      <c r="UE12" s="43" t="s">
        <v>170</v>
      </c>
      <c r="UF12" s="44" t="s">
        <v>171</v>
      </c>
      <c r="UG12" s="61"/>
      <c r="UH12" s="43" t="s">
        <v>170</v>
      </c>
      <c r="UI12" s="44" t="s">
        <v>171</v>
      </c>
      <c r="UJ12" s="61"/>
      <c r="UK12" s="43" t="s">
        <v>170</v>
      </c>
      <c r="UL12" s="44" t="s">
        <v>171</v>
      </c>
      <c r="UN12" s="43" t="s">
        <v>177</v>
      </c>
      <c r="UO12" s="44" t="s">
        <v>178</v>
      </c>
      <c r="UP12" s="61"/>
      <c r="UQ12" s="43" t="s">
        <v>177</v>
      </c>
      <c r="UR12" s="44" t="s">
        <v>178</v>
      </c>
      <c r="US12" s="61"/>
      <c r="UT12" s="43" t="s">
        <v>177</v>
      </c>
      <c r="UU12" s="44" t="s">
        <v>178</v>
      </c>
      <c r="UW12" s="43" t="s">
        <v>302</v>
      </c>
      <c r="UX12" s="44" t="s">
        <v>303</v>
      </c>
      <c r="UY12" s="61"/>
      <c r="UZ12" s="43" t="s">
        <v>302</v>
      </c>
      <c r="VA12" s="44" t="s">
        <v>303</v>
      </c>
      <c r="VB12" s="61"/>
      <c r="VC12" s="43" t="s">
        <v>302</v>
      </c>
      <c r="VD12" s="44" t="s">
        <v>303</v>
      </c>
      <c r="VF12" s="43" t="s">
        <v>177</v>
      </c>
      <c r="VG12" s="44" t="s">
        <v>178</v>
      </c>
      <c r="VH12" s="61"/>
      <c r="VI12" s="43" t="s">
        <v>177</v>
      </c>
      <c r="VJ12" s="44" t="s">
        <v>178</v>
      </c>
      <c r="VK12" s="61"/>
      <c r="VL12" s="43" t="s">
        <v>177</v>
      </c>
      <c r="VM12" s="44" t="s">
        <v>178</v>
      </c>
      <c r="VO12" s="43" t="s">
        <v>302</v>
      </c>
      <c r="VP12" s="44" t="s">
        <v>303</v>
      </c>
      <c r="VQ12" s="61"/>
      <c r="VR12" s="43" t="s">
        <v>302</v>
      </c>
      <c r="VS12" s="44" t="s">
        <v>303</v>
      </c>
      <c r="VT12" s="61"/>
      <c r="VU12" s="43" t="s">
        <v>302</v>
      </c>
      <c r="VV12" s="44" t="s">
        <v>303</v>
      </c>
      <c r="VX12" s="43" t="s">
        <v>302</v>
      </c>
      <c r="VY12" s="44" t="s">
        <v>303</v>
      </c>
      <c r="VZ12" s="61"/>
      <c r="WA12" s="43" t="s">
        <v>302</v>
      </c>
      <c r="WB12" s="44" t="s">
        <v>303</v>
      </c>
      <c r="WC12" s="61"/>
      <c r="WD12" s="43" t="s">
        <v>302</v>
      </c>
      <c r="WE12" s="44" t="s">
        <v>303</v>
      </c>
      <c r="WG12" s="43" t="s">
        <v>177</v>
      </c>
      <c r="WH12" s="44" t="s">
        <v>178</v>
      </c>
      <c r="WI12" s="61"/>
      <c r="WJ12" s="43" t="s">
        <v>177</v>
      </c>
      <c r="WK12" s="44" t="s">
        <v>178</v>
      </c>
      <c r="WL12" s="61"/>
      <c r="WM12" s="43" t="s">
        <v>177</v>
      </c>
      <c r="WN12" s="44" t="s">
        <v>178</v>
      </c>
      <c r="WP12" s="43" t="s">
        <v>302</v>
      </c>
      <c r="WQ12" s="44" t="s">
        <v>303</v>
      </c>
      <c r="WR12" s="61"/>
      <c r="WS12" s="43" t="s">
        <v>302</v>
      </c>
      <c r="WT12" s="44" t="s">
        <v>303</v>
      </c>
      <c r="WU12" s="61"/>
      <c r="WV12" s="43" t="s">
        <v>302</v>
      </c>
      <c r="WW12" s="44" t="s">
        <v>303</v>
      </c>
      <c r="WY12" s="43" t="s">
        <v>87</v>
      </c>
      <c r="WZ12" s="44" t="s">
        <v>88</v>
      </c>
      <c r="XB12" s="43" t="s">
        <v>217</v>
      </c>
      <c r="XC12" s="44" t="s">
        <v>218</v>
      </c>
      <c r="XE12" s="43" t="s">
        <v>217</v>
      </c>
      <c r="XF12" s="44" t="s">
        <v>218</v>
      </c>
      <c r="XH12" s="43" t="s">
        <v>87</v>
      </c>
      <c r="XI12" s="44" t="s">
        <v>88</v>
      </c>
      <c r="XK12" s="43" t="s">
        <v>87</v>
      </c>
      <c r="XL12" s="44" t="s">
        <v>88</v>
      </c>
      <c r="XN12" s="43" t="s">
        <v>87</v>
      </c>
      <c r="XO12" s="44" t="s">
        <v>88</v>
      </c>
      <c r="XQ12" s="43" t="s">
        <v>87</v>
      </c>
      <c r="XR12" s="44" t="s">
        <v>88</v>
      </c>
      <c r="XT12" s="43" t="s">
        <v>87</v>
      </c>
      <c r="XU12" s="44" t="s">
        <v>88</v>
      </c>
      <c r="XW12" s="43" t="s">
        <v>220</v>
      </c>
      <c r="XX12" s="44" t="s">
        <v>221</v>
      </c>
      <c r="XZ12" s="43" t="s">
        <v>87</v>
      </c>
      <c r="YA12" s="44" t="s">
        <v>88</v>
      </c>
      <c r="YC12" s="43" t="s">
        <v>87</v>
      </c>
      <c r="YD12" s="44" t="s">
        <v>88</v>
      </c>
      <c r="YF12" s="43" t="s">
        <v>220</v>
      </c>
      <c r="YG12" s="44" t="s">
        <v>221</v>
      </c>
      <c r="YI12" s="43" t="s">
        <v>87</v>
      </c>
      <c r="YJ12" s="44" t="s">
        <v>88</v>
      </c>
      <c r="YL12" s="43" t="s">
        <v>220</v>
      </c>
      <c r="YM12" s="44" t="s">
        <v>221</v>
      </c>
      <c r="YO12" s="43" t="s">
        <v>220</v>
      </c>
      <c r="YP12" s="44" t="s">
        <v>221</v>
      </c>
      <c r="YR12" s="43" t="s">
        <v>87</v>
      </c>
      <c r="YS12" s="44" t="s">
        <v>88</v>
      </c>
      <c r="YU12" s="43" t="s">
        <v>220</v>
      </c>
      <c r="YV12" s="44" t="s">
        <v>221</v>
      </c>
      <c r="YX12" s="43" t="s">
        <v>220</v>
      </c>
      <c r="YY12" s="44" t="s">
        <v>221</v>
      </c>
      <c r="ZA12" s="43" t="s">
        <v>87</v>
      </c>
      <c r="ZB12" s="44" t="s">
        <v>88</v>
      </c>
      <c r="ZD12" s="43" t="s">
        <v>87</v>
      </c>
      <c r="ZE12" s="44" t="s">
        <v>88</v>
      </c>
      <c r="ZG12" s="43" t="s">
        <v>87</v>
      </c>
      <c r="ZH12" s="44" t="s">
        <v>88</v>
      </c>
      <c r="ZJ12" s="43" t="s">
        <v>220</v>
      </c>
      <c r="ZK12" s="44" t="s">
        <v>221</v>
      </c>
      <c r="ZM12" s="43" t="s">
        <v>220</v>
      </c>
      <c r="ZN12" s="44" t="s">
        <v>221</v>
      </c>
      <c r="ZP12" s="43" t="s">
        <v>220</v>
      </c>
      <c r="ZQ12" s="44" t="s">
        <v>221</v>
      </c>
      <c r="ZS12" s="43" t="s">
        <v>220</v>
      </c>
      <c r="ZT12" s="44" t="s">
        <v>221</v>
      </c>
      <c r="ZV12" s="43" t="s">
        <v>87</v>
      </c>
      <c r="ZW12" s="44" t="s">
        <v>88</v>
      </c>
      <c r="ZY12" s="43" t="s">
        <v>220</v>
      </c>
      <c r="ZZ12" s="44" t="s">
        <v>221</v>
      </c>
      <c r="AAB12" s="43" t="s">
        <v>220</v>
      </c>
      <c r="AAC12" s="44" t="s">
        <v>221</v>
      </c>
      <c r="AAE12" s="43" t="s">
        <v>87</v>
      </c>
      <c r="AAF12" s="44" t="s">
        <v>88</v>
      </c>
      <c r="AAH12" s="43" t="s">
        <v>220</v>
      </c>
      <c r="AAI12" s="44" t="s">
        <v>221</v>
      </c>
      <c r="AAK12" s="43" t="s">
        <v>220</v>
      </c>
      <c r="AAL12" s="44" t="s">
        <v>223</v>
      </c>
      <c r="AAN12" s="43" t="s">
        <v>220</v>
      </c>
      <c r="AAO12" s="44" t="s">
        <v>221</v>
      </c>
      <c r="AAQ12" s="43" t="s">
        <v>220</v>
      </c>
      <c r="AAR12" s="44" t="s">
        <v>221</v>
      </c>
      <c r="AAT12" s="43" t="s">
        <v>220</v>
      </c>
      <c r="AAU12" s="44" t="s">
        <v>221</v>
      </c>
      <c r="AAW12" s="43" t="s">
        <v>220</v>
      </c>
      <c r="AAX12" s="44" t="s">
        <v>221</v>
      </c>
      <c r="AAZ12" s="43" t="s">
        <v>87</v>
      </c>
      <c r="ABA12" s="44" t="s">
        <v>88</v>
      </c>
      <c r="ABC12" s="43" t="s">
        <v>87</v>
      </c>
      <c r="ABD12" s="44" t="s">
        <v>88</v>
      </c>
      <c r="ABF12" s="43" t="s">
        <v>227</v>
      </c>
      <c r="ABG12" s="44" t="s">
        <v>228</v>
      </c>
      <c r="ABI12" s="43" t="s">
        <v>227</v>
      </c>
      <c r="ABJ12" s="44" t="s">
        <v>228</v>
      </c>
      <c r="ABL12" s="43" t="s">
        <v>87</v>
      </c>
      <c r="ABM12" s="44" t="s">
        <v>88</v>
      </c>
      <c r="ABO12" s="43" t="s">
        <v>87</v>
      </c>
      <c r="ABP12" s="44" t="s">
        <v>88</v>
      </c>
      <c r="ABR12" s="43" t="s">
        <v>87</v>
      </c>
      <c r="ABS12" s="44" t="s">
        <v>88</v>
      </c>
      <c r="ABU12" s="43" t="s">
        <v>87</v>
      </c>
      <c r="ABV12" s="44" t="s">
        <v>88</v>
      </c>
      <c r="ABX12" s="43" t="s">
        <v>87</v>
      </c>
      <c r="ABY12" s="44" t="s">
        <v>88</v>
      </c>
      <c r="ACA12" s="43" t="s">
        <v>227</v>
      </c>
      <c r="ACB12" s="44" t="s">
        <v>228</v>
      </c>
      <c r="ACD12" s="43" t="s">
        <v>87</v>
      </c>
      <c r="ACE12" s="44" t="s">
        <v>88</v>
      </c>
      <c r="ACG12" s="43" t="s">
        <v>87</v>
      </c>
      <c r="ACH12" s="44" t="s">
        <v>88</v>
      </c>
      <c r="ACJ12" s="43" t="s">
        <v>227</v>
      </c>
      <c r="ACK12" s="44" t="s">
        <v>228</v>
      </c>
      <c r="ACM12" s="43" t="s">
        <v>87</v>
      </c>
      <c r="ACN12" s="44" t="s">
        <v>88</v>
      </c>
      <c r="ACP12" s="43" t="s">
        <v>227</v>
      </c>
      <c r="ACQ12" s="44" t="s">
        <v>228</v>
      </c>
      <c r="ACS12" s="43" t="s">
        <v>227</v>
      </c>
      <c r="ACT12" s="44" t="s">
        <v>228</v>
      </c>
      <c r="ACV12" s="43" t="s">
        <v>87</v>
      </c>
      <c r="ACW12" s="44" t="s">
        <v>88</v>
      </c>
      <c r="ACY12" s="43" t="s">
        <v>227</v>
      </c>
      <c r="ACZ12" s="44" t="s">
        <v>228</v>
      </c>
      <c r="ADB12" s="43" t="s">
        <v>227</v>
      </c>
      <c r="ADC12" s="44" t="s">
        <v>228</v>
      </c>
      <c r="ADE12" s="43" t="s">
        <v>87</v>
      </c>
      <c r="ADF12" s="44" t="s">
        <v>88</v>
      </c>
      <c r="ADH12" s="43" t="s">
        <v>87</v>
      </c>
      <c r="ADI12" s="44" t="s">
        <v>88</v>
      </c>
      <c r="ADK12" s="43" t="s">
        <v>87</v>
      </c>
      <c r="ADL12" s="44" t="s">
        <v>88</v>
      </c>
      <c r="ADN12" s="43" t="s">
        <v>227</v>
      </c>
      <c r="ADO12" s="44" t="s">
        <v>228</v>
      </c>
      <c r="ADQ12" s="43" t="s">
        <v>227</v>
      </c>
      <c r="ADR12" s="44" t="s">
        <v>228</v>
      </c>
      <c r="ADT12" s="43" t="s">
        <v>227</v>
      </c>
      <c r="ADU12" s="44" t="s">
        <v>228</v>
      </c>
      <c r="ADW12" s="43" t="s">
        <v>227</v>
      </c>
      <c r="ADX12" s="44" t="s">
        <v>228</v>
      </c>
      <c r="ADZ12" s="43" t="s">
        <v>87</v>
      </c>
      <c r="AEA12" s="44" t="s">
        <v>88</v>
      </c>
      <c r="AEC12" s="43" t="s">
        <v>227</v>
      </c>
      <c r="AED12" s="44" t="s">
        <v>228</v>
      </c>
      <c r="AEF12" s="43" t="s">
        <v>227</v>
      </c>
      <c r="AEG12" s="44" t="s">
        <v>228</v>
      </c>
      <c r="AEI12" s="43" t="s">
        <v>87</v>
      </c>
      <c r="AEJ12" s="44" t="s">
        <v>88</v>
      </c>
      <c r="AEL12" s="43" t="s">
        <v>227</v>
      </c>
      <c r="AEM12" s="44" t="s">
        <v>228</v>
      </c>
      <c r="AEO12" s="43" t="s">
        <v>227</v>
      </c>
      <c r="AEP12" s="44" t="s">
        <v>228</v>
      </c>
      <c r="AER12" s="43" t="s">
        <v>227</v>
      </c>
      <c r="AES12" s="44" t="s">
        <v>228</v>
      </c>
      <c r="AEU12" s="43" t="s">
        <v>9</v>
      </c>
      <c r="AEV12" s="44" t="s">
        <v>228</v>
      </c>
      <c r="AEX12" s="43" t="s">
        <v>227</v>
      </c>
      <c r="AEY12" s="44" t="s">
        <v>228</v>
      </c>
      <c r="AFA12" s="43" t="s">
        <v>227</v>
      </c>
      <c r="AFB12" s="44" t="s">
        <v>228</v>
      </c>
      <c r="AFD12" s="43" t="s">
        <v>87</v>
      </c>
      <c r="AFE12" s="44" t="s">
        <v>88</v>
      </c>
      <c r="AFG12" s="76" t="s">
        <v>87</v>
      </c>
      <c r="AFH12" s="77" t="s">
        <v>88</v>
      </c>
      <c r="AFI12" s="61"/>
      <c r="AFJ12" s="78" t="s">
        <v>87</v>
      </c>
      <c r="AFK12" s="79" t="s">
        <v>88</v>
      </c>
      <c r="AFL12" s="61"/>
      <c r="AFM12" s="78" t="s">
        <v>87</v>
      </c>
      <c r="AFN12" s="79" t="s">
        <v>88</v>
      </c>
      <c r="AFP12" s="76" t="s">
        <v>87</v>
      </c>
      <c r="AFQ12" s="77" t="s">
        <v>88</v>
      </c>
      <c r="AFR12" s="61"/>
      <c r="AFS12" s="78" t="s">
        <v>87</v>
      </c>
      <c r="AFT12" s="79" t="s">
        <v>88</v>
      </c>
      <c r="AFU12" s="61"/>
      <c r="AFV12" s="78" t="s">
        <v>87</v>
      </c>
      <c r="AFW12" s="79" t="s">
        <v>88</v>
      </c>
      <c r="AFY12" s="76" t="s">
        <v>87</v>
      </c>
      <c r="AFZ12" s="77" t="s">
        <v>88</v>
      </c>
      <c r="AGA12" s="61"/>
      <c r="AGB12" s="78" t="s">
        <v>87</v>
      </c>
      <c r="AGC12" s="79" t="s">
        <v>88</v>
      </c>
      <c r="AGD12" s="61"/>
      <c r="AGE12" s="78" t="s">
        <v>87</v>
      </c>
      <c r="AGF12" s="79" t="s">
        <v>88</v>
      </c>
      <c r="AGH12" s="76" t="s">
        <v>87</v>
      </c>
      <c r="AGI12" s="77" t="s">
        <v>88</v>
      </c>
      <c r="AGJ12" s="61"/>
      <c r="AGK12" s="78" t="s">
        <v>87</v>
      </c>
      <c r="AGL12" s="79" t="s">
        <v>88</v>
      </c>
      <c r="AGM12" s="61"/>
      <c r="AGN12" s="78" t="s">
        <v>87</v>
      </c>
      <c r="AGO12" s="79" t="s">
        <v>88</v>
      </c>
      <c r="AGQ12" s="76" t="s">
        <v>87</v>
      </c>
      <c r="AGR12" s="77" t="s">
        <v>88</v>
      </c>
      <c r="AGS12" s="61"/>
      <c r="AGT12" s="78" t="s">
        <v>87</v>
      </c>
      <c r="AGU12" s="79" t="s">
        <v>88</v>
      </c>
      <c r="AGV12" s="61"/>
      <c r="AGW12" s="78" t="s">
        <v>87</v>
      </c>
      <c r="AGX12" s="79" t="s">
        <v>88</v>
      </c>
      <c r="AGZ12" s="76" t="s">
        <v>87</v>
      </c>
      <c r="AHA12" s="77" t="s">
        <v>88</v>
      </c>
      <c r="AHB12" s="61"/>
      <c r="AHC12" s="78" t="s">
        <v>87</v>
      </c>
      <c r="AHD12" s="79" t="s">
        <v>88</v>
      </c>
      <c r="AHE12" s="61"/>
      <c r="AHF12" s="78" t="s">
        <v>87</v>
      </c>
      <c r="AHG12" s="79" t="s">
        <v>88</v>
      </c>
      <c r="AHI12" s="76" t="s">
        <v>87</v>
      </c>
      <c r="AHJ12" s="77" t="s">
        <v>88</v>
      </c>
      <c r="AHK12" s="80"/>
      <c r="AHL12" s="78" t="s">
        <v>87</v>
      </c>
      <c r="AHM12" s="79" t="s">
        <v>88</v>
      </c>
      <c r="AHN12" s="80"/>
      <c r="AHO12" s="78" t="s">
        <v>87</v>
      </c>
      <c r="AHP12" s="79" t="s">
        <v>88</v>
      </c>
      <c r="AHR12" s="76" t="s">
        <v>87</v>
      </c>
      <c r="AHS12" s="77" t="s">
        <v>88</v>
      </c>
      <c r="AHT12" s="61"/>
      <c r="AHU12" s="78" t="s">
        <v>87</v>
      </c>
      <c r="AHV12" s="79" t="s">
        <v>88</v>
      </c>
      <c r="AHW12" s="61"/>
      <c r="AHX12" s="78" t="s">
        <v>87</v>
      </c>
      <c r="AHY12" s="79" t="s">
        <v>88</v>
      </c>
      <c r="AIA12" s="76" t="s">
        <v>87</v>
      </c>
      <c r="AIB12" s="77" t="s">
        <v>88</v>
      </c>
      <c r="AIC12" s="61"/>
      <c r="AID12" s="78" t="s">
        <v>87</v>
      </c>
      <c r="AIE12" s="79" t="s">
        <v>88</v>
      </c>
      <c r="AIF12" s="61"/>
      <c r="AIG12" s="78" t="s">
        <v>87</v>
      </c>
      <c r="AIH12" s="79" t="s">
        <v>88</v>
      </c>
      <c r="AIJ12" s="76" t="s">
        <v>87</v>
      </c>
      <c r="AIK12" s="77" t="s">
        <v>88</v>
      </c>
      <c r="AIL12" s="61"/>
      <c r="AIM12" s="78" t="s">
        <v>87</v>
      </c>
      <c r="AIN12" s="79" t="s">
        <v>88</v>
      </c>
      <c r="AIO12" s="61"/>
      <c r="AIP12" s="78" t="s">
        <v>87</v>
      </c>
      <c r="AIQ12" s="79" t="s">
        <v>88</v>
      </c>
      <c r="AIS12" s="76" t="s">
        <v>87</v>
      </c>
      <c r="AIT12" s="77" t="s">
        <v>88</v>
      </c>
      <c r="AIU12" s="61"/>
      <c r="AIV12" s="78" t="s">
        <v>87</v>
      </c>
      <c r="AIW12" s="79" t="s">
        <v>88</v>
      </c>
      <c r="AIX12" s="61"/>
      <c r="AIY12" s="78" t="s">
        <v>87</v>
      </c>
      <c r="AIZ12" s="79" t="s">
        <v>88</v>
      </c>
      <c r="AJB12" s="76" t="s">
        <v>87</v>
      </c>
      <c r="AJC12" s="77" t="s">
        <v>88</v>
      </c>
      <c r="AJD12" s="61"/>
      <c r="AJE12" s="78" t="s">
        <v>87</v>
      </c>
      <c r="AJF12" s="79" t="s">
        <v>88</v>
      </c>
      <c r="AJG12" s="61"/>
      <c r="AJH12" s="78" t="s">
        <v>87</v>
      </c>
      <c r="AJI12" s="79" t="s">
        <v>88</v>
      </c>
      <c r="AJK12" s="43" t="s">
        <v>227</v>
      </c>
      <c r="AJL12" s="44" t="s">
        <v>228</v>
      </c>
      <c r="AJN12" s="43" t="s">
        <v>227</v>
      </c>
      <c r="AJO12" s="44" t="s">
        <v>228</v>
      </c>
      <c r="AJQ12" s="43" t="s">
        <v>227</v>
      </c>
      <c r="AJR12" s="44" t="s">
        <v>228</v>
      </c>
      <c r="AJT12" s="43" t="s">
        <v>227</v>
      </c>
      <c r="AJU12" s="44" t="s">
        <v>228</v>
      </c>
      <c r="AJW12" s="43" t="s">
        <v>227</v>
      </c>
      <c r="AJX12" s="44" t="s">
        <v>228</v>
      </c>
      <c r="AJZ12" s="43" t="s">
        <v>227</v>
      </c>
      <c r="AKA12" s="44" t="s">
        <v>228</v>
      </c>
      <c r="AKC12" s="43" t="s">
        <v>227</v>
      </c>
      <c r="AKD12" s="44" t="s">
        <v>228</v>
      </c>
      <c r="AKF12" s="43" t="s">
        <v>227</v>
      </c>
      <c r="AKG12" s="44" t="s">
        <v>228</v>
      </c>
      <c r="AKI12" s="43" t="s">
        <v>227</v>
      </c>
      <c r="AKJ12" s="44" t="s">
        <v>228</v>
      </c>
      <c r="AKL12" s="43" t="s">
        <v>227</v>
      </c>
      <c r="AKM12" s="44" t="s">
        <v>228</v>
      </c>
      <c r="AKO12" s="43" t="s">
        <v>227</v>
      </c>
      <c r="AKP12" s="44" t="s">
        <v>228</v>
      </c>
      <c r="AKR12" s="43" t="s">
        <v>227</v>
      </c>
      <c r="AKS12" s="44" t="s">
        <v>228</v>
      </c>
      <c r="AKU12" s="43" t="s">
        <v>232</v>
      </c>
      <c r="AKV12" s="44" t="s">
        <v>233</v>
      </c>
      <c r="AKX12" s="43" t="s">
        <v>235</v>
      </c>
      <c r="AKY12" s="44" t="s">
        <v>236</v>
      </c>
      <c r="ALA12" s="43" t="s">
        <v>235</v>
      </c>
      <c r="ALB12" s="44" t="s">
        <v>236</v>
      </c>
      <c r="ALD12" s="43" t="s">
        <v>235</v>
      </c>
      <c r="ALE12" s="44" t="s">
        <v>236</v>
      </c>
      <c r="ALG12" s="43" t="s">
        <v>235</v>
      </c>
      <c r="ALH12" s="44" t="s">
        <v>236</v>
      </c>
      <c r="ALJ12" s="43" t="s">
        <v>235</v>
      </c>
      <c r="ALK12" s="44" t="s">
        <v>236</v>
      </c>
      <c r="ALM12" s="43" t="s">
        <v>235</v>
      </c>
      <c r="ALN12" s="44" t="s">
        <v>236</v>
      </c>
      <c r="ALP12" s="43" t="s">
        <v>235</v>
      </c>
      <c r="ALQ12" s="44" t="s">
        <v>236</v>
      </c>
      <c r="ALS12" s="43" t="s">
        <v>235</v>
      </c>
      <c r="ALT12" s="44" t="s">
        <v>236</v>
      </c>
      <c r="ALV12" s="43" t="s">
        <v>235</v>
      </c>
      <c r="ALW12" s="44" t="s">
        <v>236</v>
      </c>
      <c r="ALY12" s="43" t="s">
        <v>238</v>
      </c>
      <c r="ALZ12" s="44" t="s">
        <v>239</v>
      </c>
      <c r="AMB12" s="43" t="s">
        <v>238</v>
      </c>
      <c r="AMC12" s="44" t="s">
        <v>239</v>
      </c>
      <c r="AME12" s="43" t="s">
        <v>238</v>
      </c>
      <c r="AMF12" s="44" t="s">
        <v>239</v>
      </c>
      <c r="AMH12" s="43" t="s">
        <v>238</v>
      </c>
      <c r="AMI12" s="44" t="s">
        <v>239</v>
      </c>
      <c r="AMK12" s="43" t="s">
        <v>238</v>
      </c>
      <c r="AML12" s="44" t="s">
        <v>239</v>
      </c>
      <c r="AMN12" s="43" t="s">
        <v>241</v>
      </c>
      <c r="AMO12" s="44" t="s">
        <v>242</v>
      </c>
      <c r="AMQ12" s="43" t="s">
        <v>241</v>
      </c>
      <c r="AMR12" s="44" t="s">
        <v>242</v>
      </c>
      <c r="AMT12" s="43" t="s">
        <v>241</v>
      </c>
      <c r="AMU12" s="44" t="s">
        <v>242</v>
      </c>
      <c r="AMW12" s="43" t="s">
        <v>241</v>
      </c>
      <c r="AMX12" s="44" t="s">
        <v>242</v>
      </c>
      <c r="AMZ12" s="43" t="s">
        <v>241</v>
      </c>
      <c r="ANA12" s="44" t="s">
        <v>242</v>
      </c>
      <c r="ANC12" s="43" t="s">
        <v>241</v>
      </c>
      <c r="AND12" s="44" t="s">
        <v>242</v>
      </c>
      <c r="ANF12" s="43" t="s">
        <v>241</v>
      </c>
      <c r="ANG12" s="44" t="s">
        <v>242</v>
      </c>
      <c r="ANI12" s="43" t="s">
        <v>241</v>
      </c>
      <c r="ANJ12" s="44" t="s">
        <v>242</v>
      </c>
      <c r="ANL12" s="43" t="s">
        <v>241</v>
      </c>
      <c r="ANM12" s="44" t="s">
        <v>242</v>
      </c>
      <c r="ANO12" s="43" t="s">
        <v>246</v>
      </c>
      <c r="ANP12" s="44" t="s">
        <v>247</v>
      </c>
      <c r="ANR12" s="43" t="s">
        <v>246</v>
      </c>
      <c r="ANS12" s="44" t="s">
        <v>247</v>
      </c>
      <c r="ANU12" s="43" t="s">
        <v>246</v>
      </c>
      <c r="ANV12" s="44" t="s">
        <v>247</v>
      </c>
      <c r="ANX12" s="43" t="s">
        <v>246</v>
      </c>
      <c r="ANY12" s="44" t="s">
        <v>247</v>
      </c>
      <c r="AOA12" s="43" t="s">
        <v>246</v>
      </c>
      <c r="AOB12" s="44" t="s">
        <v>247</v>
      </c>
      <c r="AOD12" s="43" t="s">
        <v>246</v>
      </c>
      <c r="AOE12" s="44" t="s">
        <v>247</v>
      </c>
      <c r="AOG12" s="43" t="s">
        <v>246</v>
      </c>
      <c r="AOH12" s="44" t="s">
        <v>247</v>
      </c>
      <c r="AOJ12" s="43" t="s">
        <v>246</v>
      </c>
      <c r="AOK12" s="44" t="s">
        <v>247</v>
      </c>
      <c r="AOM12" s="43" t="s">
        <v>246</v>
      </c>
      <c r="AON12" s="44" t="s">
        <v>247</v>
      </c>
      <c r="AOP12" s="43" t="s">
        <v>246</v>
      </c>
      <c r="AOQ12" s="44" t="s">
        <v>247</v>
      </c>
      <c r="AOS12" s="43" t="s">
        <v>246</v>
      </c>
      <c r="AOT12" s="44" t="s">
        <v>247</v>
      </c>
      <c r="AOV12" s="43" t="s">
        <v>246</v>
      </c>
      <c r="AOW12" s="44" t="s">
        <v>247</v>
      </c>
      <c r="AOY12" s="43" t="s">
        <v>246</v>
      </c>
      <c r="AOZ12" s="44" t="s">
        <v>247</v>
      </c>
      <c r="APB12" s="43" t="s">
        <v>246</v>
      </c>
      <c r="APC12" s="44" t="s">
        <v>247</v>
      </c>
      <c r="APE12" s="43" t="s">
        <v>246</v>
      </c>
      <c r="APF12" s="44" t="s">
        <v>247</v>
      </c>
      <c r="APH12" s="43" t="s">
        <v>246</v>
      </c>
      <c r="API12" s="44" t="s">
        <v>247</v>
      </c>
      <c r="APK12" s="43" t="s">
        <v>246</v>
      </c>
      <c r="APL12" s="44" t="s">
        <v>247</v>
      </c>
      <c r="APN12" s="43" t="s">
        <v>246</v>
      </c>
      <c r="APO12" s="44" t="s">
        <v>247</v>
      </c>
      <c r="APQ12" s="43" t="s">
        <v>246</v>
      </c>
      <c r="APR12" s="44" t="s">
        <v>247</v>
      </c>
      <c r="APT12" s="43" t="s">
        <v>246</v>
      </c>
      <c r="APU12" s="44" t="s">
        <v>247</v>
      </c>
      <c r="APW12" s="43" t="s">
        <v>246</v>
      </c>
      <c r="APX12" s="44" t="s">
        <v>247</v>
      </c>
      <c r="APZ12" s="43" t="s">
        <v>246</v>
      </c>
      <c r="AQA12" s="44" t="s">
        <v>247</v>
      </c>
      <c r="AQC12" s="43" t="s">
        <v>246</v>
      </c>
      <c r="AQD12" s="44" t="s">
        <v>247</v>
      </c>
      <c r="AQF12" s="43" t="s">
        <v>246</v>
      </c>
      <c r="AQG12" s="44" t="s">
        <v>247</v>
      </c>
      <c r="AQI12" s="43" t="s">
        <v>246</v>
      </c>
      <c r="AQJ12" s="44" t="s">
        <v>247</v>
      </c>
      <c r="AQL12" s="43" t="s">
        <v>246</v>
      </c>
      <c r="AQM12" s="44" t="s">
        <v>247</v>
      </c>
      <c r="AQO12" s="43" t="s">
        <v>246</v>
      </c>
      <c r="AQP12" s="44" t="s">
        <v>247</v>
      </c>
      <c r="AQR12" s="43" t="s">
        <v>246</v>
      </c>
      <c r="AQS12" s="44" t="s">
        <v>247</v>
      </c>
      <c r="AQU12" s="43" t="s">
        <v>246</v>
      </c>
      <c r="AQV12" s="44" t="s">
        <v>247</v>
      </c>
      <c r="AQX12" s="43" t="s">
        <v>246</v>
      </c>
      <c r="AQY12" s="44" t="s">
        <v>247</v>
      </c>
      <c r="ARA12" s="43" t="s">
        <v>246</v>
      </c>
      <c r="ARB12" s="44" t="s">
        <v>247</v>
      </c>
      <c r="ARD12" s="43" t="s">
        <v>246</v>
      </c>
      <c r="ARE12" s="44" t="s">
        <v>247</v>
      </c>
      <c r="ARG12" s="43" t="s">
        <v>246</v>
      </c>
      <c r="ARH12" s="44" t="s">
        <v>247</v>
      </c>
      <c r="ARJ12" s="43" t="s">
        <v>246</v>
      </c>
      <c r="ARK12" s="44" t="s">
        <v>247</v>
      </c>
      <c r="ARM12" s="43" t="s">
        <v>246</v>
      </c>
      <c r="ARN12" s="44" t="s">
        <v>247</v>
      </c>
      <c r="ARP12" s="43" t="s">
        <v>246</v>
      </c>
      <c r="ARQ12" s="44" t="s">
        <v>247</v>
      </c>
      <c r="ARS12" s="43" t="s">
        <v>246</v>
      </c>
      <c r="ART12" s="44" t="s">
        <v>247</v>
      </c>
      <c r="ARU12" s="61"/>
      <c r="ARV12" s="43" t="s">
        <v>246</v>
      </c>
      <c r="ARW12" s="44" t="s">
        <v>247</v>
      </c>
      <c r="ARX12" s="61"/>
      <c r="ARY12" s="43" t="s">
        <v>246</v>
      </c>
      <c r="ARZ12" s="44" t="s">
        <v>247</v>
      </c>
      <c r="ASB12" s="43" t="s">
        <v>246</v>
      </c>
      <c r="ASC12" s="44" t="s">
        <v>247</v>
      </c>
      <c r="ASD12" s="61"/>
      <c r="ASE12" s="43" t="s">
        <v>246</v>
      </c>
      <c r="ASF12" s="44" t="s">
        <v>247</v>
      </c>
      <c r="ASG12" s="61"/>
      <c r="ASH12" s="43" t="s">
        <v>246</v>
      </c>
      <c r="ASI12" s="44" t="s">
        <v>247</v>
      </c>
      <c r="ASK12" s="43" t="s">
        <v>67</v>
      </c>
      <c r="ASL12" s="44" t="s">
        <v>247</v>
      </c>
      <c r="ASM12" s="61"/>
      <c r="ASN12" s="43" t="s">
        <v>246</v>
      </c>
      <c r="ASO12" s="44" t="s">
        <v>247</v>
      </c>
      <c r="ASP12" s="61"/>
      <c r="ASQ12" s="43" t="s">
        <v>246</v>
      </c>
      <c r="ASR12" s="44" t="s">
        <v>247</v>
      </c>
      <c r="AST12" s="43" t="s">
        <v>246</v>
      </c>
      <c r="ASU12" s="44" t="s">
        <v>247</v>
      </c>
      <c r="ASV12" s="61"/>
      <c r="ASW12" s="43" t="s">
        <v>246</v>
      </c>
      <c r="ASX12" s="44" t="s">
        <v>247</v>
      </c>
      <c r="ASY12" s="61"/>
      <c r="ASZ12" s="43" t="s">
        <v>246</v>
      </c>
      <c r="ATA12" s="44" t="s">
        <v>247</v>
      </c>
      <c r="ATC12" s="43" t="s">
        <v>246</v>
      </c>
      <c r="ATD12" s="44" t="s">
        <v>247</v>
      </c>
      <c r="ATE12" s="61"/>
      <c r="ATF12" s="43" t="s">
        <v>246</v>
      </c>
      <c r="ATG12" s="44" t="s">
        <v>247</v>
      </c>
      <c r="ATH12" s="61"/>
      <c r="ATI12" s="43" t="s">
        <v>246</v>
      </c>
      <c r="ATJ12" s="44" t="s">
        <v>247</v>
      </c>
      <c r="ATL12" s="43" t="s">
        <v>246</v>
      </c>
      <c r="ATM12" s="44" t="s">
        <v>247</v>
      </c>
      <c r="ATN12" s="61"/>
      <c r="ATO12" s="43" t="s">
        <v>246</v>
      </c>
      <c r="ATP12" s="44" t="s">
        <v>247</v>
      </c>
      <c r="ATQ12" s="61"/>
      <c r="ATR12" s="43" t="s">
        <v>246</v>
      </c>
      <c r="ATS12" s="44" t="s">
        <v>247</v>
      </c>
      <c r="ATU12" s="43" t="s">
        <v>67</v>
      </c>
      <c r="ATV12" s="44" t="s">
        <v>10</v>
      </c>
      <c r="ATW12" s="61"/>
      <c r="ATX12" s="43" t="s">
        <v>67</v>
      </c>
      <c r="ATY12" s="44" t="s">
        <v>10</v>
      </c>
      <c r="ATZ12" s="61"/>
      <c r="AUA12" s="43" t="s">
        <v>67</v>
      </c>
      <c r="AUB12" s="44" t="s">
        <v>10</v>
      </c>
      <c r="AUD12" s="43" t="s">
        <v>246</v>
      </c>
      <c r="AUE12" s="44" t="s">
        <v>247</v>
      </c>
      <c r="AUF12" s="61"/>
      <c r="AUG12" s="43" t="s">
        <v>246</v>
      </c>
      <c r="AUH12" s="44" t="s">
        <v>247</v>
      </c>
      <c r="AUI12" s="61"/>
      <c r="AUJ12" s="43" t="s">
        <v>246</v>
      </c>
      <c r="AUK12" s="44" t="s">
        <v>247</v>
      </c>
      <c r="AUM12" s="43" t="s">
        <v>246</v>
      </c>
      <c r="AUN12" s="44" t="s">
        <v>247</v>
      </c>
      <c r="AUO12" s="61"/>
      <c r="AUP12" s="43" t="s">
        <v>246</v>
      </c>
      <c r="AUQ12" s="44" t="s">
        <v>247</v>
      </c>
      <c r="AUR12" s="61"/>
      <c r="AUS12" s="43" t="s">
        <v>246</v>
      </c>
      <c r="AUT12" s="44" t="s">
        <v>247</v>
      </c>
      <c r="AUV12" s="43" t="s">
        <v>246</v>
      </c>
      <c r="AUW12" s="44" t="s">
        <v>247</v>
      </c>
      <c r="AUX12" s="61"/>
      <c r="AUY12" s="43" t="s">
        <v>246</v>
      </c>
      <c r="AUZ12" s="44" t="s">
        <v>247</v>
      </c>
      <c r="AVA12" s="61"/>
      <c r="AVB12" s="43" t="s">
        <v>246</v>
      </c>
      <c r="AVC12" s="44" t="s">
        <v>247</v>
      </c>
      <c r="AVE12" s="43" t="s">
        <v>246</v>
      </c>
      <c r="AVF12" s="44" t="s">
        <v>247</v>
      </c>
      <c r="AVG12" s="61"/>
      <c r="AVH12" s="43" t="s">
        <v>246</v>
      </c>
      <c r="AVI12" s="44" t="s">
        <v>247</v>
      </c>
      <c r="AVJ12" s="61"/>
      <c r="AVK12" s="43" t="s">
        <v>246</v>
      </c>
      <c r="AVL12" s="44" t="s">
        <v>247</v>
      </c>
      <c r="AVN12" s="43" t="s">
        <v>246</v>
      </c>
      <c r="AVO12" s="44" t="s">
        <v>247</v>
      </c>
      <c r="AVP12" s="61"/>
      <c r="AVQ12" s="43" t="s">
        <v>246</v>
      </c>
      <c r="AVR12" s="44" t="s">
        <v>247</v>
      </c>
      <c r="AVS12" s="61"/>
      <c r="AVT12" s="43" t="s">
        <v>246</v>
      </c>
      <c r="AVU12" s="44" t="s">
        <v>247</v>
      </c>
      <c r="AVW12" s="43" t="s">
        <v>246</v>
      </c>
      <c r="AVX12" s="44" t="s">
        <v>254</v>
      </c>
      <c r="AVZ12" s="43" t="s">
        <v>246</v>
      </c>
      <c r="AWA12" s="44" t="s">
        <v>254</v>
      </c>
      <c r="AWC12" s="43" t="s">
        <v>246</v>
      </c>
      <c r="AWD12" s="44" t="s">
        <v>254</v>
      </c>
      <c r="AWF12" s="43" t="s">
        <v>227</v>
      </c>
      <c r="AWG12" s="44" t="s">
        <v>10</v>
      </c>
      <c r="AWI12" s="43" t="s">
        <v>246</v>
      </c>
      <c r="AWJ12" s="44" t="s">
        <v>254</v>
      </c>
      <c r="AWL12" s="43" t="s">
        <v>246</v>
      </c>
      <c r="AWM12" s="44" t="s">
        <v>254</v>
      </c>
      <c r="AWO12" s="43" t="s">
        <v>246</v>
      </c>
      <c r="AWP12" s="44" t="s">
        <v>254</v>
      </c>
      <c r="AWR12" s="43" t="s">
        <v>246</v>
      </c>
      <c r="AWS12" s="44" t="s">
        <v>254</v>
      </c>
      <c r="AWU12" s="43" t="s">
        <v>246</v>
      </c>
      <c r="AWV12" s="44" t="s">
        <v>254</v>
      </c>
      <c r="AWX12" s="43" t="s">
        <v>246</v>
      </c>
      <c r="AWY12" s="44" t="s">
        <v>254</v>
      </c>
      <c r="AXA12" s="43" t="s">
        <v>246</v>
      </c>
      <c r="AXB12" s="44" t="s">
        <v>254</v>
      </c>
      <c r="AXD12" s="43" t="s">
        <v>246</v>
      </c>
      <c r="AXE12" s="44" t="s">
        <v>254</v>
      </c>
      <c r="AXG12" s="43" t="s">
        <v>246</v>
      </c>
      <c r="AXH12" s="44" t="s">
        <v>254</v>
      </c>
      <c r="AXJ12" s="43" t="s">
        <v>246</v>
      </c>
      <c r="AXK12" s="44" t="s">
        <v>254</v>
      </c>
      <c r="AXM12" s="43" t="s">
        <v>246</v>
      </c>
      <c r="AXN12" s="44" t="s">
        <v>254</v>
      </c>
      <c r="AXP12" s="43" t="s">
        <v>246</v>
      </c>
      <c r="AXQ12" s="44" t="s">
        <v>254</v>
      </c>
      <c r="AXS12" s="43" t="s">
        <v>246</v>
      </c>
      <c r="AXT12" s="44" t="s">
        <v>254</v>
      </c>
      <c r="AXV12" s="43" t="s">
        <v>246</v>
      </c>
      <c r="AXW12" s="44" t="s">
        <v>254</v>
      </c>
      <c r="AXY12" s="43" t="s">
        <v>246</v>
      </c>
      <c r="AXZ12" s="44" t="s">
        <v>254</v>
      </c>
      <c r="AYB12" s="43" t="s">
        <v>246</v>
      </c>
      <c r="AYC12" s="44" t="s">
        <v>254</v>
      </c>
      <c r="AYE12" s="43" t="s">
        <v>255</v>
      </c>
      <c r="AYF12" s="44" t="s">
        <v>254</v>
      </c>
      <c r="AYH12" s="43" t="s">
        <v>246</v>
      </c>
      <c r="AYI12" s="44" t="s">
        <v>254</v>
      </c>
      <c r="AYK12" s="43" t="s">
        <v>246</v>
      </c>
      <c r="AYL12" s="44" t="s">
        <v>254</v>
      </c>
      <c r="AYN12" s="43" t="s">
        <v>246</v>
      </c>
      <c r="AYO12" s="44" t="s">
        <v>254</v>
      </c>
      <c r="AYQ12" s="43" t="s">
        <v>246</v>
      </c>
      <c r="AYR12" s="44" t="s">
        <v>254</v>
      </c>
      <c r="AYT12" s="43" t="s">
        <v>246</v>
      </c>
      <c r="AYU12" s="44" t="s">
        <v>254</v>
      </c>
      <c r="AYW12" s="43" t="s">
        <v>246</v>
      </c>
      <c r="AYX12" s="44" t="s">
        <v>254</v>
      </c>
      <c r="AYZ12" s="43" t="s">
        <v>246</v>
      </c>
      <c r="AZA12" s="44" t="s">
        <v>254</v>
      </c>
      <c r="AZC12" s="43" t="s">
        <v>246</v>
      </c>
      <c r="AZD12" s="44" t="s">
        <v>254</v>
      </c>
      <c r="AZF12" s="43" t="s">
        <v>246</v>
      </c>
      <c r="AZG12" s="44" t="s">
        <v>254</v>
      </c>
      <c r="AZI12" s="43" t="s">
        <v>257</v>
      </c>
      <c r="AZJ12" s="44" t="s">
        <v>258</v>
      </c>
      <c r="AZL12" s="43" t="s">
        <v>257</v>
      </c>
      <c r="AZM12" s="44" t="s">
        <v>258</v>
      </c>
      <c r="AZO12" s="43" t="s">
        <v>89</v>
      </c>
      <c r="AZP12" s="44" t="s">
        <v>10</v>
      </c>
      <c r="AZR12" s="43" t="s">
        <v>262</v>
      </c>
      <c r="AZS12" s="44" t="s">
        <v>263</v>
      </c>
      <c r="AZU12" s="43" t="s">
        <v>262</v>
      </c>
      <c r="AZV12" s="44" t="s">
        <v>263</v>
      </c>
      <c r="AZX12" s="43" t="s">
        <v>262</v>
      </c>
      <c r="AZY12" s="44" t="s">
        <v>263</v>
      </c>
      <c r="BAA12" s="43" t="s">
        <v>262</v>
      </c>
      <c r="BAB12" s="44" t="s">
        <v>263</v>
      </c>
      <c r="BAD12" s="43" t="s">
        <v>262</v>
      </c>
      <c r="BAE12" s="44" t="s">
        <v>263</v>
      </c>
      <c r="BAG12" s="43" t="s">
        <v>262</v>
      </c>
      <c r="BAH12" s="44" t="s">
        <v>263</v>
      </c>
      <c r="BAJ12" s="43" t="s">
        <v>262</v>
      </c>
      <c r="BAK12" s="44" t="s">
        <v>263</v>
      </c>
      <c r="BAM12" s="43" t="s">
        <v>262</v>
      </c>
      <c r="BAN12" s="44" t="s">
        <v>263</v>
      </c>
      <c r="BAP12" s="43" t="s">
        <v>262</v>
      </c>
      <c r="BAQ12" s="44" t="s">
        <v>263</v>
      </c>
      <c r="BAS12" s="43" t="s">
        <v>265</v>
      </c>
      <c r="BAT12" s="44" t="s">
        <v>266</v>
      </c>
      <c r="BAV12" s="43" t="s">
        <v>265</v>
      </c>
      <c r="BAW12" s="44" t="s">
        <v>266</v>
      </c>
      <c r="BAY12" s="43" t="s">
        <v>265</v>
      </c>
      <c r="BAZ12" s="44" t="s">
        <v>266</v>
      </c>
      <c r="BBB12" s="43" t="s">
        <v>268</v>
      </c>
      <c r="BBC12" s="44" t="s">
        <v>269</v>
      </c>
      <c r="BBE12" s="43" t="s">
        <v>268</v>
      </c>
      <c r="BBF12" s="44" t="s">
        <v>269</v>
      </c>
      <c r="BBH12" s="43" t="s">
        <v>268</v>
      </c>
      <c r="BBI12" s="44" t="s">
        <v>269</v>
      </c>
      <c r="BBK12" s="43" t="s">
        <v>271</v>
      </c>
      <c r="BBL12" s="44" t="s">
        <v>272</v>
      </c>
      <c r="BBN12" s="43" t="s">
        <v>271</v>
      </c>
      <c r="BBO12" s="44" t="s">
        <v>272</v>
      </c>
      <c r="BBQ12" s="43" t="s">
        <v>271</v>
      </c>
      <c r="BBR12" s="44" t="s">
        <v>272</v>
      </c>
      <c r="BBT12" s="43" t="s">
        <v>271</v>
      </c>
      <c r="BBU12" s="44" t="s">
        <v>272</v>
      </c>
      <c r="BBW12" s="43" t="s">
        <v>271</v>
      </c>
      <c r="BBX12" s="44" t="s">
        <v>272</v>
      </c>
      <c r="BBZ12" s="43" t="s">
        <v>271</v>
      </c>
      <c r="BCA12" s="44" t="s">
        <v>272</v>
      </c>
      <c r="BCC12" s="43" t="s">
        <v>271</v>
      </c>
      <c r="BCD12" s="44" t="s">
        <v>272</v>
      </c>
      <c r="BCF12" s="43" t="s">
        <v>271</v>
      </c>
      <c r="BCG12" s="44" t="s">
        <v>272</v>
      </c>
      <c r="BCI12" s="43" t="s">
        <v>271</v>
      </c>
      <c r="BCJ12" s="44" t="s">
        <v>272</v>
      </c>
      <c r="BCL12" s="43" t="s">
        <v>271</v>
      </c>
      <c r="BCM12" s="44" t="s">
        <v>272</v>
      </c>
      <c r="BCO12" s="43" t="s">
        <v>271</v>
      </c>
      <c r="BCP12" s="44" t="s">
        <v>272</v>
      </c>
      <c r="BCR12" s="43" t="s">
        <v>271</v>
      </c>
      <c r="BCS12" s="44" t="s">
        <v>272</v>
      </c>
      <c r="BCU12" s="43" t="s">
        <v>271</v>
      </c>
      <c r="BCV12" s="44" t="s">
        <v>272</v>
      </c>
      <c r="BCX12" s="43" t="s">
        <v>271</v>
      </c>
      <c r="BCY12" s="44" t="s">
        <v>272</v>
      </c>
      <c r="BDA12" s="43" t="s">
        <v>271</v>
      </c>
      <c r="BDB12" s="44" t="s">
        <v>272</v>
      </c>
      <c r="BDD12" s="43" t="s">
        <v>271</v>
      </c>
      <c r="BDE12" s="44" t="s">
        <v>272</v>
      </c>
      <c r="BDG12" s="43" t="s">
        <v>271</v>
      </c>
      <c r="BDH12" s="44" t="s">
        <v>272</v>
      </c>
      <c r="BDJ12" s="43" t="s">
        <v>271</v>
      </c>
      <c r="BDK12" s="44" t="s">
        <v>272</v>
      </c>
      <c r="BDM12" s="43" t="s">
        <v>276</v>
      </c>
      <c r="BDN12" s="44" t="s">
        <v>277</v>
      </c>
      <c r="BDO12" s="61"/>
      <c r="BDP12" s="43" t="s">
        <v>276</v>
      </c>
      <c r="BDQ12" s="44" t="s">
        <v>277</v>
      </c>
      <c r="BDR12" s="61"/>
      <c r="BDS12" s="43" t="s">
        <v>276</v>
      </c>
      <c r="BDT12" s="44" t="s">
        <v>277</v>
      </c>
      <c r="BDV12" s="43" t="s">
        <v>276</v>
      </c>
      <c r="BDW12" s="44" t="s">
        <v>277</v>
      </c>
      <c r="BDX12" s="61"/>
      <c r="BDY12" s="43" t="s">
        <v>276</v>
      </c>
      <c r="BDZ12" s="44" t="s">
        <v>277</v>
      </c>
      <c r="BEA12" s="61"/>
      <c r="BEB12" s="43" t="s">
        <v>276</v>
      </c>
      <c r="BEC12" s="44" t="s">
        <v>277</v>
      </c>
      <c r="BEE12" s="43" t="s">
        <v>276</v>
      </c>
      <c r="BEF12" s="44" t="s">
        <v>277</v>
      </c>
      <c r="BEG12" s="61"/>
      <c r="BEH12" s="43" t="s">
        <v>276</v>
      </c>
      <c r="BEI12" s="44" t="s">
        <v>277</v>
      </c>
      <c r="BEJ12" s="61"/>
      <c r="BEK12" s="43" t="s">
        <v>276</v>
      </c>
      <c r="BEL12" s="44" t="s">
        <v>277</v>
      </c>
      <c r="BEN12" s="43" t="s">
        <v>276</v>
      </c>
      <c r="BEO12" s="44" t="s">
        <v>277</v>
      </c>
      <c r="BEP12" s="61"/>
      <c r="BEQ12" s="43" t="s">
        <v>276</v>
      </c>
      <c r="BER12" s="44" t="s">
        <v>277</v>
      </c>
      <c r="BES12" s="61"/>
      <c r="BET12" s="43" t="s">
        <v>276</v>
      </c>
      <c r="BEU12" s="44" t="s">
        <v>277</v>
      </c>
      <c r="BEW12" s="43" t="s">
        <v>276</v>
      </c>
      <c r="BEX12" s="44" t="s">
        <v>277</v>
      </c>
      <c r="BEY12" s="61"/>
      <c r="BEZ12" s="43" t="s">
        <v>276</v>
      </c>
      <c r="BFA12" s="44" t="s">
        <v>277</v>
      </c>
      <c r="BFB12" s="61"/>
      <c r="BFC12" s="43" t="s">
        <v>276</v>
      </c>
      <c r="BFD12" s="44" t="s">
        <v>277</v>
      </c>
      <c r="BFF12" s="43" t="s">
        <v>276</v>
      </c>
      <c r="BFG12" s="44" t="s">
        <v>277</v>
      </c>
      <c r="BFH12" s="61"/>
      <c r="BFI12" s="43" t="s">
        <v>276</v>
      </c>
      <c r="BFJ12" s="44" t="s">
        <v>277</v>
      </c>
      <c r="BFK12" s="61"/>
      <c r="BFL12" s="43" t="s">
        <v>276</v>
      </c>
      <c r="BFM12" s="44" t="s">
        <v>277</v>
      </c>
      <c r="BFO12" s="43" t="s">
        <v>276</v>
      </c>
      <c r="BFP12" s="44" t="s">
        <v>277</v>
      </c>
      <c r="BFQ12" s="61"/>
      <c r="BFR12" s="43" t="s">
        <v>276</v>
      </c>
      <c r="BFS12" s="44" t="s">
        <v>277</v>
      </c>
      <c r="BFT12" s="61"/>
      <c r="BFU12" s="43" t="s">
        <v>276</v>
      </c>
      <c r="BFV12" s="44" t="s">
        <v>277</v>
      </c>
      <c r="BFX12" s="43" t="s">
        <v>276</v>
      </c>
      <c r="BFY12" s="44" t="s">
        <v>277</v>
      </c>
      <c r="BFZ12" s="61"/>
      <c r="BGA12" s="43" t="s">
        <v>276</v>
      </c>
      <c r="BGB12" s="44" t="s">
        <v>277</v>
      </c>
      <c r="BGC12" s="61"/>
      <c r="BGD12" s="43" t="s">
        <v>276</v>
      </c>
      <c r="BGE12" s="44" t="s">
        <v>277</v>
      </c>
      <c r="BGG12" s="43" t="s">
        <v>276</v>
      </c>
      <c r="BGH12" s="44" t="s">
        <v>277</v>
      </c>
      <c r="BGI12" s="61"/>
      <c r="BGJ12" s="43" t="s">
        <v>276</v>
      </c>
      <c r="BGK12" s="44" t="s">
        <v>277</v>
      </c>
      <c r="BGL12" s="61"/>
      <c r="BGM12" s="43" t="s">
        <v>276</v>
      </c>
      <c r="BGN12" s="44" t="s">
        <v>277</v>
      </c>
      <c r="BGP12" s="43" t="s">
        <v>276</v>
      </c>
      <c r="BGQ12" s="44" t="s">
        <v>277</v>
      </c>
      <c r="BGR12" s="61"/>
      <c r="BGS12" s="43" t="s">
        <v>276</v>
      </c>
      <c r="BGT12" s="44" t="s">
        <v>277</v>
      </c>
      <c r="BGU12" s="61"/>
      <c r="BGV12" s="43" t="s">
        <v>276</v>
      </c>
      <c r="BGW12" s="44" t="s">
        <v>277</v>
      </c>
      <c r="BGY12" s="43" t="s">
        <v>276</v>
      </c>
      <c r="BGZ12" s="44" t="s">
        <v>277</v>
      </c>
      <c r="BHA12" s="61"/>
      <c r="BHB12" s="43" t="s">
        <v>276</v>
      </c>
      <c r="BHC12" s="44" t="s">
        <v>277</v>
      </c>
      <c r="BHD12" s="61"/>
      <c r="BHE12" s="43" t="s">
        <v>276</v>
      </c>
      <c r="BHF12" s="44" t="s">
        <v>277</v>
      </c>
    </row>
    <row r="13" spans="2:1566" x14ac:dyDescent="0.15">
      <c r="B13" s="1396" t="s">
        <v>62</v>
      </c>
      <c r="C13" s="1397"/>
      <c r="E13" s="1392" t="s">
        <v>62</v>
      </c>
      <c r="F13" s="1393"/>
      <c r="H13" s="1392" t="s">
        <v>62</v>
      </c>
      <c r="I13" s="1393"/>
      <c r="K13" s="1396" t="s">
        <v>404</v>
      </c>
      <c r="L13" s="1397"/>
      <c r="N13" s="1392" t="s">
        <v>62</v>
      </c>
      <c r="O13" s="1393"/>
      <c r="Q13" s="1392" t="s">
        <v>62</v>
      </c>
      <c r="R13" s="1393"/>
      <c r="T13" s="1396" t="s">
        <v>62</v>
      </c>
      <c r="U13" s="1397"/>
      <c r="W13" s="1392" t="s">
        <v>62</v>
      </c>
      <c r="X13" s="1393"/>
      <c r="Z13" s="1392" t="s">
        <v>62</v>
      </c>
      <c r="AA13" s="1393"/>
      <c r="AC13" s="1396" t="s">
        <v>62</v>
      </c>
      <c r="AD13" s="1397"/>
      <c r="AF13" s="1392" t="s">
        <v>62</v>
      </c>
      <c r="AG13" s="1393"/>
      <c r="AI13" s="1392" t="s">
        <v>62</v>
      </c>
      <c r="AJ13" s="1393"/>
      <c r="AL13" s="1396" t="s">
        <v>62</v>
      </c>
      <c r="AM13" s="1397"/>
      <c r="AO13" s="1392" t="s">
        <v>62</v>
      </c>
      <c r="AP13" s="1393"/>
      <c r="AR13" s="1392" t="s">
        <v>62</v>
      </c>
      <c r="AS13" s="1393"/>
      <c r="AU13" s="1396" t="s">
        <v>62</v>
      </c>
      <c r="AV13" s="1397"/>
      <c r="AX13" s="1392" t="s">
        <v>62</v>
      </c>
      <c r="AY13" s="1393"/>
      <c r="BA13" s="1392" t="s">
        <v>62</v>
      </c>
      <c r="BB13" s="1393"/>
      <c r="BD13" s="1396" t="s">
        <v>62</v>
      </c>
      <c r="BE13" s="1397"/>
      <c r="BG13" s="1392" t="s">
        <v>62</v>
      </c>
      <c r="BH13" s="1393"/>
      <c r="BJ13" s="1392" t="s">
        <v>62</v>
      </c>
      <c r="BK13" s="1393"/>
      <c r="BM13" s="1396" t="s">
        <v>62</v>
      </c>
      <c r="BN13" s="1397"/>
      <c r="BP13" s="1392" t="s">
        <v>62</v>
      </c>
      <c r="BQ13" s="1393"/>
      <c r="BS13" s="1392" t="s">
        <v>62</v>
      </c>
      <c r="BT13" s="1393"/>
      <c r="BV13" s="1396" t="s">
        <v>62</v>
      </c>
      <c r="BW13" s="1397"/>
      <c r="BY13" s="1396" t="s">
        <v>62</v>
      </c>
      <c r="BZ13" s="1397"/>
      <c r="CB13" s="1392" t="s">
        <v>62</v>
      </c>
      <c r="CC13" s="1393"/>
      <c r="CE13" s="1396" t="s">
        <v>62</v>
      </c>
      <c r="CF13" s="1397"/>
      <c r="CH13" s="1396" t="s">
        <v>62</v>
      </c>
      <c r="CI13" s="1397"/>
      <c r="CK13" s="1392" t="s">
        <v>62</v>
      </c>
      <c r="CL13" s="1393"/>
      <c r="CN13" s="1396" t="s">
        <v>62</v>
      </c>
      <c r="CO13" s="1397"/>
      <c r="CQ13" s="1392" t="s">
        <v>62</v>
      </c>
      <c r="CR13" s="1393"/>
      <c r="CT13" s="1392" t="s">
        <v>62</v>
      </c>
      <c r="CU13" s="1393"/>
      <c r="CW13" s="1396" t="s">
        <v>62</v>
      </c>
      <c r="CX13" s="1397"/>
      <c r="CZ13" s="1392" t="s">
        <v>62</v>
      </c>
      <c r="DA13" s="1393"/>
      <c r="DC13" s="1396" t="s">
        <v>62</v>
      </c>
      <c r="DD13" s="1397"/>
      <c r="DF13" s="1392" t="s">
        <v>62</v>
      </c>
      <c r="DG13" s="1393"/>
      <c r="DI13" s="1392" t="s">
        <v>62</v>
      </c>
      <c r="DJ13" s="1393"/>
      <c r="DL13" s="1392" t="s">
        <v>62</v>
      </c>
      <c r="DM13" s="1393"/>
      <c r="DO13" s="1392" t="s">
        <v>62</v>
      </c>
      <c r="DP13" s="1393"/>
      <c r="DR13" s="1392" t="s">
        <v>62</v>
      </c>
      <c r="DS13" s="1393"/>
      <c r="DU13" s="1392" t="s">
        <v>62</v>
      </c>
      <c r="DV13" s="1393"/>
      <c r="DX13" s="1392" t="s">
        <v>62</v>
      </c>
      <c r="DY13" s="1393"/>
      <c r="EA13" s="1392" t="s">
        <v>62</v>
      </c>
      <c r="EB13" s="1393"/>
      <c r="ED13" s="1392" t="s">
        <v>62</v>
      </c>
      <c r="EE13" s="1393"/>
      <c r="EG13" s="1392" t="s">
        <v>62</v>
      </c>
      <c r="EH13" s="1393"/>
      <c r="EJ13" s="1392" t="s">
        <v>62</v>
      </c>
      <c r="EK13" s="1393"/>
      <c r="EM13" s="1392" t="s">
        <v>62</v>
      </c>
      <c r="EN13" s="1393"/>
      <c r="EP13" s="1392" t="s">
        <v>62</v>
      </c>
      <c r="EQ13" s="1393"/>
      <c r="ES13" s="1392" t="s">
        <v>62</v>
      </c>
      <c r="ET13" s="1393"/>
      <c r="EV13" s="1392" t="s">
        <v>62</v>
      </c>
      <c r="EW13" s="1393"/>
      <c r="EY13" s="1392" t="s">
        <v>62</v>
      </c>
      <c r="EZ13" s="1393"/>
      <c r="FB13" s="1392" t="s">
        <v>62</v>
      </c>
      <c r="FC13" s="1393"/>
      <c r="FE13" s="1392" t="s">
        <v>62</v>
      </c>
      <c r="FF13" s="1393"/>
      <c r="FH13" s="1392" t="s">
        <v>62</v>
      </c>
      <c r="FI13" s="1393"/>
      <c r="FK13" s="1392" t="s">
        <v>62</v>
      </c>
      <c r="FL13" s="1393"/>
      <c r="FN13" s="1392" t="s">
        <v>62</v>
      </c>
      <c r="FO13" s="1393"/>
      <c r="FQ13" s="1392" t="s">
        <v>62</v>
      </c>
      <c r="FR13" s="1393"/>
      <c r="FT13" s="1392" t="s">
        <v>62</v>
      </c>
      <c r="FU13" s="1393"/>
      <c r="FW13" s="1392" t="s">
        <v>62</v>
      </c>
      <c r="FX13" s="1393"/>
      <c r="FZ13" s="1392" t="s">
        <v>62</v>
      </c>
      <c r="GA13" s="1393"/>
      <c r="GC13" s="1392" t="s">
        <v>62</v>
      </c>
      <c r="GD13" s="1393"/>
      <c r="GF13" s="1392" t="s">
        <v>62</v>
      </c>
      <c r="GG13" s="1393"/>
      <c r="GI13" s="1392" t="s">
        <v>62</v>
      </c>
      <c r="GJ13" s="1393"/>
      <c r="GL13" s="1392" t="s">
        <v>62</v>
      </c>
      <c r="GM13" s="1393"/>
      <c r="GO13" s="1392" t="s">
        <v>62</v>
      </c>
      <c r="GP13" s="1393"/>
      <c r="GR13" s="1392" t="s">
        <v>62</v>
      </c>
      <c r="GS13" s="1393"/>
      <c r="GU13" s="1392" t="s">
        <v>62</v>
      </c>
      <c r="GV13" s="1393"/>
      <c r="GX13" s="1392" t="s">
        <v>62</v>
      </c>
      <c r="GY13" s="1393"/>
      <c r="HA13" s="1392" t="s">
        <v>62</v>
      </c>
      <c r="HB13" s="1393"/>
      <c r="HD13" s="1392" t="s">
        <v>62</v>
      </c>
      <c r="HE13" s="1393"/>
      <c r="HG13" s="1392" t="s">
        <v>62</v>
      </c>
      <c r="HH13" s="1393"/>
      <c r="HJ13" s="1396" t="s">
        <v>62</v>
      </c>
      <c r="HK13" s="1397"/>
      <c r="HL13" s="891"/>
      <c r="HM13" s="1392" t="s">
        <v>62</v>
      </c>
      <c r="HN13" s="1393"/>
      <c r="HO13" s="891"/>
      <c r="HP13" s="1392" t="s">
        <v>62</v>
      </c>
      <c r="HQ13" s="1393"/>
      <c r="HS13" s="1396" t="s">
        <v>62</v>
      </c>
      <c r="HT13" s="1397"/>
      <c r="HU13" s="51"/>
      <c r="HV13" s="1392" t="s">
        <v>62</v>
      </c>
      <c r="HW13" s="1393"/>
      <c r="HX13" s="51"/>
      <c r="HY13" s="1392" t="s">
        <v>62</v>
      </c>
      <c r="HZ13" s="1393"/>
      <c r="IB13" s="1396" t="s">
        <v>62</v>
      </c>
      <c r="IC13" s="1397"/>
      <c r="ID13" s="51"/>
      <c r="IE13" s="1392" t="s">
        <v>62</v>
      </c>
      <c r="IF13" s="1393"/>
      <c r="IG13" s="429"/>
      <c r="IH13" s="1392" t="s">
        <v>62</v>
      </c>
      <c r="II13" s="1393"/>
      <c r="IK13" s="1396" t="s">
        <v>62</v>
      </c>
      <c r="IL13" s="1397"/>
      <c r="IM13" s="938"/>
      <c r="IN13" s="1392" t="s">
        <v>62</v>
      </c>
      <c r="IO13" s="1393"/>
      <c r="IP13" s="938"/>
      <c r="IQ13" s="1392" t="s">
        <v>62</v>
      </c>
      <c r="IR13" s="1393"/>
      <c r="IT13" s="1396" t="s">
        <v>62</v>
      </c>
      <c r="IU13" s="1397"/>
      <c r="IV13" s="951"/>
      <c r="IW13" s="1392" t="s">
        <v>62</v>
      </c>
      <c r="IX13" s="1393"/>
      <c r="IY13" s="951"/>
      <c r="IZ13" s="1392" t="s">
        <v>62</v>
      </c>
      <c r="JA13" s="1393"/>
      <c r="JC13" s="1396" t="s">
        <v>62</v>
      </c>
      <c r="JD13" s="1397"/>
      <c r="JE13" s="51"/>
      <c r="JF13" s="1392" t="s">
        <v>62</v>
      </c>
      <c r="JG13" s="1393"/>
      <c r="JH13" s="964"/>
      <c r="JI13" s="1392" t="s">
        <v>62</v>
      </c>
      <c r="JJ13" s="1393"/>
      <c r="JL13" s="1396" t="s">
        <v>62</v>
      </c>
      <c r="JM13" s="1397"/>
      <c r="JN13" s="452"/>
      <c r="JO13" s="1392" t="s">
        <v>62</v>
      </c>
      <c r="JP13" s="1393"/>
      <c r="JQ13" s="452"/>
      <c r="JR13" s="1392" t="s">
        <v>62</v>
      </c>
      <c r="JS13" s="1393"/>
      <c r="JU13" s="1396" t="s">
        <v>62</v>
      </c>
      <c r="JV13" s="1397"/>
      <c r="JW13" s="975"/>
      <c r="JX13" s="1392" t="s">
        <v>62</v>
      </c>
      <c r="JY13" s="1393"/>
      <c r="JZ13" s="975"/>
      <c r="KA13" s="1392" t="s">
        <v>62</v>
      </c>
      <c r="KB13" s="1393"/>
      <c r="KD13" s="1396" t="s">
        <v>62</v>
      </c>
      <c r="KE13" s="1397"/>
      <c r="KF13" s="51"/>
      <c r="KG13" s="1396" t="s">
        <v>62</v>
      </c>
      <c r="KH13" s="1397"/>
      <c r="KI13" s="51"/>
      <c r="KJ13" s="1392" t="s">
        <v>62</v>
      </c>
      <c r="KK13" s="1393"/>
      <c r="KM13" s="1396" t="s">
        <v>62</v>
      </c>
      <c r="KN13" s="1397"/>
      <c r="KO13" s="51"/>
      <c r="KP13" s="1396" t="s">
        <v>62</v>
      </c>
      <c r="KQ13" s="1397"/>
      <c r="KR13" s="51"/>
      <c r="KS13" s="1392" t="s">
        <v>404</v>
      </c>
      <c r="KT13" s="1393"/>
      <c r="KV13" s="1396" t="s">
        <v>62</v>
      </c>
      <c r="KW13" s="1397"/>
      <c r="KX13" s="1032"/>
      <c r="KY13" s="1392" t="s">
        <v>62</v>
      </c>
      <c r="KZ13" s="1393"/>
      <c r="LA13" s="1032"/>
      <c r="LB13" s="1392" t="s">
        <v>62</v>
      </c>
      <c r="LC13" s="1393"/>
      <c r="LE13" s="1396" t="s">
        <v>62</v>
      </c>
      <c r="LF13" s="1397"/>
      <c r="LG13" s="1045"/>
      <c r="LH13" s="1392" t="s">
        <v>62</v>
      </c>
      <c r="LI13" s="1393"/>
      <c r="LJ13" s="51"/>
      <c r="LK13" s="1396" t="s">
        <v>62</v>
      </c>
      <c r="LL13" s="1397"/>
      <c r="LN13" s="1396" t="s">
        <v>62</v>
      </c>
      <c r="LO13" s="1397"/>
      <c r="LP13" s="61"/>
      <c r="LQ13" s="1392" t="s">
        <v>62</v>
      </c>
      <c r="LR13" s="1393"/>
      <c r="LS13" s="61"/>
      <c r="LT13" s="1392" t="s">
        <v>62</v>
      </c>
      <c r="LU13" s="1393"/>
      <c r="LW13" s="1396" t="s">
        <v>62</v>
      </c>
      <c r="LX13" s="1397"/>
      <c r="LY13" s="61"/>
      <c r="LZ13" s="1392" t="s">
        <v>62</v>
      </c>
      <c r="MA13" s="1393"/>
      <c r="MB13" s="61"/>
      <c r="MC13" s="1392" t="s">
        <v>62</v>
      </c>
      <c r="MD13" s="1393"/>
      <c r="MF13" s="1396" t="s">
        <v>62</v>
      </c>
      <c r="MG13" s="1397"/>
      <c r="MH13" s="61"/>
      <c r="MI13" s="1392" t="s">
        <v>62</v>
      </c>
      <c r="MJ13" s="1393"/>
      <c r="MK13" s="61"/>
      <c r="ML13" s="1392" t="s">
        <v>62</v>
      </c>
      <c r="MM13" s="1393"/>
      <c r="MO13" s="1396" t="s">
        <v>62</v>
      </c>
      <c r="MP13" s="1397"/>
      <c r="MQ13" s="61"/>
      <c r="MR13" s="1392" t="s">
        <v>62</v>
      </c>
      <c r="MS13" s="1393"/>
      <c r="MT13" s="61"/>
      <c r="MU13" s="1392" t="s">
        <v>62</v>
      </c>
      <c r="MV13" s="1393"/>
      <c r="MX13" s="1396" t="s">
        <v>62</v>
      </c>
      <c r="MY13" s="1397"/>
      <c r="MZ13" s="61"/>
      <c r="NA13" s="1392" t="s">
        <v>62</v>
      </c>
      <c r="NB13" s="1393"/>
      <c r="NC13" s="61"/>
      <c r="ND13" s="1392" t="s">
        <v>62</v>
      </c>
      <c r="NE13" s="1393"/>
      <c r="NG13" s="1396" t="s">
        <v>62</v>
      </c>
      <c r="NH13" s="1397"/>
      <c r="NI13" s="61"/>
      <c r="NJ13" s="1392" t="s">
        <v>62</v>
      </c>
      <c r="NK13" s="1393"/>
      <c r="NL13" s="61"/>
      <c r="NM13" s="1392" t="s">
        <v>62</v>
      </c>
      <c r="NN13" s="1393"/>
      <c r="NP13" s="1396" t="s">
        <v>62</v>
      </c>
      <c r="NQ13" s="1397"/>
      <c r="NR13" s="61"/>
      <c r="NS13" s="1392" t="s">
        <v>62</v>
      </c>
      <c r="NT13" s="1393"/>
      <c r="NU13" s="61"/>
      <c r="NV13" s="1392" t="s">
        <v>62</v>
      </c>
      <c r="NW13" s="1393"/>
      <c r="NY13" s="1396" t="s">
        <v>62</v>
      </c>
      <c r="NZ13" s="1397"/>
      <c r="OA13" s="61"/>
      <c r="OB13" s="1392" t="s">
        <v>62</v>
      </c>
      <c r="OC13" s="1393"/>
      <c r="OD13" s="61"/>
      <c r="OE13" s="1392" t="s">
        <v>62</v>
      </c>
      <c r="OF13" s="1393"/>
      <c r="OH13" s="1396" t="s">
        <v>62</v>
      </c>
      <c r="OI13" s="1397"/>
      <c r="OJ13" s="61"/>
      <c r="OK13" s="1396" t="s">
        <v>62</v>
      </c>
      <c r="OL13" s="1397"/>
      <c r="OM13" s="61"/>
      <c r="ON13" s="1392" t="s">
        <v>62</v>
      </c>
      <c r="OO13" s="1393"/>
      <c r="OQ13" s="1396" t="s">
        <v>62</v>
      </c>
      <c r="OR13" s="1397"/>
      <c r="OS13" s="61"/>
      <c r="OT13" s="1392" t="s">
        <v>62</v>
      </c>
      <c r="OU13" s="1393"/>
      <c r="OV13" s="61"/>
      <c r="OW13" s="1392" t="s">
        <v>62</v>
      </c>
      <c r="OX13" s="1393"/>
      <c r="OZ13" s="1396" t="s">
        <v>62</v>
      </c>
      <c r="PA13" s="1397"/>
      <c r="PB13" s="61"/>
      <c r="PC13" s="1392" t="s">
        <v>62</v>
      </c>
      <c r="PD13" s="1393"/>
      <c r="PE13" s="61"/>
      <c r="PF13" s="1396" t="s">
        <v>62</v>
      </c>
      <c r="PG13" s="1397"/>
      <c r="PI13" s="1392" t="s">
        <v>62</v>
      </c>
      <c r="PJ13" s="1393"/>
      <c r="PK13" s="61"/>
      <c r="PL13" s="1392" t="s">
        <v>62</v>
      </c>
      <c r="PM13" s="1393"/>
      <c r="PN13" s="61"/>
      <c r="PO13" s="1392" t="s">
        <v>62</v>
      </c>
      <c r="PP13" s="1393"/>
      <c r="PR13" s="1392" t="s">
        <v>62</v>
      </c>
      <c r="PS13" s="1393"/>
      <c r="PT13" s="61"/>
      <c r="PU13" s="1392" t="s">
        <v>62</v>
      </c>
      <c r="PV13" s="1393"/>
      <c r="PW13" s="61"/>
      <c r="PX13" s="1392" t="s">
        <v>62</v>
      </c>
      <c r="PY13" s="1393"/>
      <c r="QA13" s="1280" t="s">
        <v>62</v>
      </c>
      <c r="QB13" s="1281"/>
      <c r="QC13" s="61"/>
      <c r="QD13" s="1280" t="s">
        <v>62</v>
      </c>
      <c r="QE13" s="1281"/>
      <c r="QF13" s="61"/>
      <c r="QG13" s="1392" t="s">
        <v>62</v>
      </c>
      <c r="QH13" s="1393"/>
      <c r="QJ13" s="1392" t="s">
        <v>62</v>
      </c>
      <c r="QK13" s="1393"/>
      <c r="QL13" s="61"/>
      <c r="QM13" s="1392" t="s">
        <v>62</v>
      </c>
      <c r="QN13" s="1393"/>
      <c r="QO13" s="61"/>
      <c r="QP13" s="1392" t="s">
        <v>62</v>
      </c>
      <c r="QQ13" s="1393"/>
      <c r="QS13" s="1392" t="s">
        <v>62</v>
      </c>
      <c r="QT13" s="1393"/>
      <c r="QU13" s="61"/>
      <c r="QV13" s="1392" t="s">
        <v>62</v>
      </c>
      <c r="QW13" s="1393"/>
      <c r="QX13" s="61"/>
      <c r="QY13" s="1392" t="s">
        <v>62</v>
      </c>
      <c r="QZ13" s="1393"/>
      <c r="RB13" s="1392" t="s">
        <v>62</v>
      </c>
      <c r="RC13" s="1393"/>
      <c r="RD13" s="61"/>
      <c r="RE13" s="1392" t="s">
        <v>62</v>
      </c>
      <c r="RF13" s="1393"/>
      <c r="RG13" s="61"/>
      <c r="RH13" s="1392" t="s">
        <v>62</v>
      </c>
      <c r="RI13" s="1393"/>
      <c r="RK13" s="1392" t="s">
        <v>62</v>
      </c>
      <c r="RL13" s="1393"/>
      <c r="RM13" s="61"/>
      <c r="RN13" s="1392" t="s">
        <v>62</v>
      </c>
      <c r="RO13" s="1393"/>
      <c r="RP13" s="61"/>
      <c r="RQ13" s="1392" t="s">
        <v>62</v>
      </c>
      <c r="RR13" s="1393"/>
      <c r="RT13" s="1392" t="s">
        <v>62</v>
      </c>
      <c r="RU13" s="1393"/>
      <c r="RV13" s="61"/>
      <c r="RW13" s="1392" t="s">
        <v>62</v>
      </c>
      <c r="RX13" s="1393"/>
      <c r="RY13" s="61"/>
      <c r="RZ13" s="1392" t="s">
        <v>62</v>
      </c>
      <c r="SA13" s="1393"/>
      <c r="SC13" s="1392" t="s">
        <v>62</v>
      </c>
      <c r="SD13" s="1393"/>
      <c r="SE13" s="61"/>
      <c r="SF13" s="1392" t="s">
        <v>62</v>
      </c>
      <c r="SG13" s="1393"/>
      <c r="SH13" s="61"/>
      <c r="SI13" s="1392" t="s">
        <v>62</v>
      </c>
      <c r="SJ13" s="1393"/>
      <c r="SL13" s="1392" t="s">
        <v>62</v>
      </c>
      <c r="SM13" s="1393"/>
      <c r="SN13" s="61"/>
      <c r="SO13" s="1392" t="s">
        <v>62</v>
      </c>
      <c r="SP13" s="1393"/>
      <c r="SQ13" s="61"/>
      <c r="SR13" s="1392" t="s">
        <v>62</v>
      </c>
      <c r="SS13" s="1393"/>
      <c r="SU13" s="1392" t="s">
        <v>62</v>
      </c>
      <c r="SV13" s="1393"/>
      <c r="SW13" s="61"/>
      <c r="SX13" s="1392" t="s">
        <v>62</v>
      </c>
      <c r="SY13" s="1393"/>
      <c r="SZ13" s="61"/>
      <c r="TA13" s="1392" t="s">
        <v>62</v>
      </c>
      <c r="TB13" s="1393"/>
      <c r="TD13" s="1396" t="s">
        <v>62</v>
      </c>
      <c r="TE13" s="1397"/>
      <c r="TF13" s="61"/>
      <c r="TG13" s="1392" t="s">
        <v>62</v>
      </c>
      <c r="TH13" s="1393"/>
      <c r="TI13" s="61"/>
      <c r="TJ13" s="1392" t="s">
        <v>62</v>
      </c>
      <c r="TK13" s="1393"/>
      <c r="TM13" s="1396" t="s">
        <v>62</v>
      </c>
      <c r="TN13" s="1397"/>
      <c r="TO13" s="61"/>
      <c r="TP13" s="1392" t="s">
        <v>62</v>
      </c>
      <c r="TQ13" s="1393"/>
      <c r="TR13" s="61"/>
      <c r="TS13" s="1392" t="s">
        <v>62</v>
      </c>
      <c r="TT13" s="1393"/>
      <c r="TV13" s="1396" t="s">
        <v>62</v>
      </c>
      <c r="TW13" s="1397"/>
      <c r="TX13" s="61"/>
      <c r="TY13" s="1392" t="s">
        <v>62</v>
      </c>
      <c r="TZ13" s="1393"/>
      <c r="UA13" s="61"/>
      <c r="UB13" s="1392" t="s">
        <v>62</v>
      </c>
      <c r="UC13" s="1393"/>
      <c r="UE13" s="1396" t="s">
        <v>62</v>
      </c>
      <c r="UF13" s="1397"/>
      <c r="UG13" s="61"/>
      <c r="UH13" s="1392" t="s">
        <v>62</v>
      </c>
      <c r="UI13" s="1393"/>
      <c r="UJ13" s="61"/>
      <c r="UK13" s="1392" t="s">
        <v>62</v>
      </c>
      <c r="UL13" s="1393"/>
      <c r="UN13" s="1396" t="s">
        <v>62</v>
      </c>
      <c r="UO13" s="1397"/>
      <c r="UP13" s="61"/>
      <c r="UQ13" s="1392" t="s">
        <v>62</v>
      </c>
      <c r="UR13" s="1393"/>
      <c r="US13" s="61"/>
      <c r="UT13" s="1392" t="s">
        <v>62</v>
      </c>
      <c r="UU13" s="1393"/>
      <c r="UW13" s="1396" t="s">
        <v>62</v>
      </c>
      <c r="UX13" s="1397"/>
      <c r="UY13" s="61"/>
      <c r="UZ13" s="1392" t="s">
        <v>62</v>
      </c>
      <c r="VA13" s="1393"/>
      <c r="VB13" s="61"/>
      <c r="VC13" s="1392" t="s">
        <v>62</v>
      </c>
      <c r="VD13" s="1393"/>
      <c r="VF13" s="1396" t="s">
        <v>62</v>
      </c>
      <c r="VG13" s="1397"/>
      <c r="VH13" s="61"/>
      <c r="VI13" s="1392" t="s">
        <v>62</v>
      </c>
      <c r="VJ13" s="1393"/>
      <c r="VK13" s="61"/>
      <c r="VL13" s="1392" t="s">
        <v>62</v>
      </c>
      <c r="VM13" s="1393"/>
      <c r="VO13" s="1396" t="s">
        <v>62</v>
      </c>
      <c r="VP13" s="1397"/>
      <c r="VQ13" s="61"/>
      <c r="VR13" s="1396" t="s">
        <v>62</v>
      </c>
      <c r="VS13" s="1397"/>
      <c r="VT13" s="61"/>
      <c r="VU13" s="1392" t="s">
        <v>62</v>
      </c>
      <c r="VV13" s="1393"/>
      <c r="VX13" s="1396" t="s">
        <v>62</v>
      </c>
      <c r="VY13" s="1397"/>
      <c r="VZ13" s="61"/>
      <c r="WA13" s="1396" t="s">
        <v>62</v>
      </c>
      <c r="WB13" s="1397"/>
      <c r="WC13" s="61"/>
      <c r="WD13" s="1392" t="s">
        <v>62</v>
      </c>
      <c r="WE13" s="1393"/>
      <c r="WG13" s="1396" t="s">
        <v>62</v>
      </c>
      <c r="WH13" s="1397"/>
      <c r="WI13" s="61"/>
      <c r="WJ13" s="1392" t="s">
        <v>62</v>
      </c>
      <c r="WK13" s="1393"/>
      <c r="WL13" s="61"/>
      <c r="WM13" s="1392" t="s">
        <v>62</v>
      </c>
      <c r="WN13" s="1393"/>
      <c r="WP13" s="1396" t="s">
        <v>62</v>
      </c>
      <c r="WQ13" s="1397"/>
      <c r="WR13" s="61"/>
      <c r="WS13" s="1392" t="s">
        <v>62</v>
      </c>
      <c r="WT13" s="1393"/>
      <c r="WU13" s="61"/>
      <c r="WV13" s="1396" t="s">
        <v>62</v>
      </c>
      <c r="WW13" s="1397"/>
      <c r="WY13" s="1396" t="s">
        <v>62</v>
      </c>
      <c r="WZ13" s="1397"/>
      <c r="XB13" s="1392" t="s">
        <v>62</v>
      </c>
      <c r="XC13" s="1393"/>
      <c r="XE13" s="1392" t="s">
        <v>62</v>
      </c>
      <c r="XF13" s="1393"/>
      <c r="XH13" s="1396" t="s">
        <v>62</v>
      </c>
      <c r="XI13" s="1397"/>
      <c r="XK13" s="1392" t="s">
        <v>62</v>
      </c>
      <c r="XL13" s="1393"/>
      <c r="XN13" s="1392" t="s">
        <v>62</v>
      </c>
      <c r="XO13" s="1393"/>
      <c r="XQ13" s="1396" t="s">
        <v>62</v>
      </c>
      <c r="XR13" s="1397"/>
      <c r="XT13" s="1392" t="s">
        <v>62</v>
      </c>
      <c r="XU13" s="1393"/>
      <c r="XW13" s="1392" t="s">
        <v>62</v>
      </c>
      <c r="XX13" s="1393"/>
      <c r="XZ13" s="1396" t="s">
        <v>62</v>
      </c>
      <c r="YA13" s="1397"/>
      <c r="YC13" s="1392" t="s">
        <v>62</v>
      </c>
      <c r="YD13" s="1393"/>
      <c r="YF13" s="1392" t="s">
        <v>62</v>
      </c>
      <c r="YG13" s="1393"/>
      <c r="YI13" s="1396" t="s">
        <v>62</v>
      </c>
      <c r="YJ13" s="1397"/>
      <c r="YL13" s="1392" t="s">
        <v>62</v>
      </c>
      <c r="YM13" s="1393"/>
      <c r="YO13" s="1392" t="s">
        <v>62</v>
      </c>
      <c r="YP13" s="1393"/>
      <c r="YR13" s="1396" t="s">
        <v>62</v>
      </c>
      <c r="YS13" s="1397"/>
      <c r="YU13" s="1392" t="s">
        <v>62</v>
      </c>
      <c r="YV13" s="1393"/>
      <c r="YX13" s="1392" t="s">
        <v>62</v>
      </c>
      <c r="YY13" s="1393"/>
      <c r="ZA13" s="1396" t="s">
        <v>62</v>
      </c>
      <c r="ZB13" s="1397"/>
      <c r="ZD13" s="1392" t="s">
        <v>62</v>
      </c>
      <c r="ZE13" s="1393"/>
      <c r="ZG13" s="1392" t="s">
        <v>62</v>
      </c>
      <c r="ZH13" s="1393"/>
      <c r="ZJ13" s="1396" t="s">
        <v>62</v>
      </c>
      <c r="ZK13" s="1397"/>
      <c r="ZM13" s="1392" t="s">
        <v>62</v>
      </c>
      <c r="ZN13" s="1393"/>
      <c r="ZP13" s="1392" t="s">
        <v>62</v>
      </c>
      <c r="ZQ13" s="1393"/>
      <c r="ZS13" s="1396" t="s">
        <v>62</v>
      </c>
      <c r="ZT13" s="1397"/>
      <c r="ZV13" s="1396" t="s">
        <v>62</v>
      </c>
      <c r="ZW13" s="1397"/>
      <c r="ZY13" s="1392" t="s">
        <v>62</v>
      </c>
      <c r="ZZ13" s="1393"/>
      <c r="AAB13" s="1396" t="s">
        <v>62</v>
      </c>
      <c r="AAC13" s="1397"/>
      <c r="AAE13" s="1396" t="s">
        <v>62</v>
      </c>
      <c r="AAF13" s="1397"/>
      <c r="AAH13" s="1392" t="s">
        <v>62</v>
      </c>
      <c r="AAI13" s="1393"/>
      <c r="AAK13" s="1396" t="s">
        <v>62</v>
      </c>
      <c r="AAL13" s="1397"/>
      <c r="AAN13" s="1392" t="s">
        <v>62</v>
      </c>
      <c r="AAO13" s="1393"/>
      <c r="AAQ13" s="1392" t="s">
        <v>62</v>
      </c>
      <c r="AAR13" s="1393"/>
      <c r="AAT13" s="1396" t="s">
        <v>62</v>
      </c>
      <c r="AAU13" s="1397"/>
      <c r="AAW13" s="1392" t="s">
        <v>62</v>
      </c>
      <c r="AAX13" s="1393"/>
      <c r="AAZ13" s="1396" t="s">
        <v>62</v>
      </c>
      <c r="ABA13" s="1397"/>
      <c r="ABC13" s="1392" t="s">
        <v>62</v>
      </c>
      <c r="ABD13" s="1393"/>
      <c r="ABF13" s="1392" t="s">
        <v>62</v>
      </c>
      <c r="ABG13" s="1393"/>
      <c r="ABI13" s="1392" t="s">
        <v>62</v>
      </c>
      <c r="ABJ13" s="1393"/>
      <c r="ABL13" s="1392" t="s">
        <v>62</v>
      </c>
      <c r="ABM13" s="1393"/>
      <c r="ABO13" s="1392" t="s">
        <v>62</v>
      </c>
      <c r="ABP13" s="1393"/>
      <c r="ABR13" s="1392" t="s">
        <v>62</v>
      </c>
      <c r="ABS13" s="1393"/>
      <c r="ABU13" s="1392" t="s">
        <v>62</v>
      </c>
      <c r="ABV13" s="1393"/>
      <c r="ABX13" s="1392" t="s">
        <v>62</v>
      </c>
      <c r="ABY13" s="1393"/>
      <c r="ACA13" s="1392" t="s">
        <v>62</v>
      </c>
      <c r="ACB13" s="1393"/>
      <c r="ACD13" s="1392" t="s">
        <v>62</v>
      </c>
      <c r="ACE13" s="1393"/>
      <c r="ACG13" s="1392" t="s">
        <v>62</v>
      </c>
      <c r="ACH13" s="1393"/>
      <c r="ACJ13" s="1392" t="s">
        <v>62</v>
      </c>
      <c r="ACK13" s="1393"/>
      <c r="ACM13" s="1392" t="s">
        <v>62</v>
      </c>
      <c r="ACN13" s="1393"/>
      <c r="ACP13" s="1392" t="s">
        <v>62</v>
      </c>
      <c r="ACQ13" s="1393"/>
      <c r="ACS13" s="1392" t="s">
        <v>62</v>
      </c>
      <c r="ACT13" s="1393"/>
      <c r="ACV13" s="1392" t="s">
        <v>62</v>
      </c>
      <c r="ACW13" s="1393"/>
      <c r="ACY13" s="1392" t="s">
        <v>62</v>
      </c>
      <c r="ACZ13" s="1393"/>
      <c r="ADB13" s="1392" t="s">
        <v>62</v>
      </c>
      <c r="ADC13" s="1393"/>
      <c r="ADE13" s="1392" t="s">
        <v>62</v>
      </c>
      <c r="ADF13" s="1393"/>
      <c r="ADH13" s="1392" t="s">
        <v>62</v>
      </c>
      <c r="ADI13" s="1393"/>
      <c r="ADK13" s="1392" t="s">
        <v>62</v>
      </c>
      <c r="ADL13" s="1393"/>
      <c r="ADN13" s="1392" t="s">
        <v>62</v>
      </c>
      <c r="ADO13" s="1393"/>
      <c r="ADQ13" s="1392" t="s">
        <v>62</v>
      </c>
      <c r="ADR13" s="1393"/>
      <c r="ADT13" s="1392" t="s">
        <v>62</v>
      </c>
      <c r="ADU13" s="1393"/>
      <c r="ADW13" s="1392" t="s">
        <v>62</v>
      </c>
      <c r="ADX13" s="1393"/>
      <c r="ADZ13" s="1392" t="s">
        <v>62</v>
      </c>
      <c r="AEA13" s="1393"/>
      <c r="AEC13" s="1392" t="s">
        <v>62</v>
      </c>
      <c r="AED13" s="1393"/>
      <c r="AEF13" s="1392" t="s">
        <v>62</v>
      </c>
      <c r="AEG13" s="1393"/>
      <c r="AEI13" s="1392" t="s">
        <v>62</v>
      </c>
      <c r="AEJ13" s="1393"/>
      <c r="AEL13" s="1392" t="s">
        <v>62</v>
      </c>
      <c r="AEM13" s="1393"/>
      <c r="AEO13" s="1392" t="s">
        <v>62</v>
      </c>
      <c r="AEP13" s="1393"/>
      <c r="AER13" s="1392" t="s">
        <v>62</v>
      </c>
      <c r="AES13" s="1393"/>
      <c r="AEU13" s="1392" t="s">
        <v>62</v>
      </c>
      <c r="AEV13" s="1393"/>
      <c r="AEX13" s="1392" t="s">
        <v>62</v>
      </c>
      <c r="AEY13" s="1393"/>
      <c r="AFA13" s="1392" t="s">
        <v>62</v>
      </c>
      <c r="AFB13" s="1393"/>
      <c r="AFD13" s="1392" t="s">
        <v>62</v>
      </c>
      <c r="AFE13" s="1393"/>
      <c r="AFG13" s="1396" t="s">
        <v>62</v>
      </c>
      <c r="AFH13" s="1397"/>
      <c r="AFI13" s="61"/>
      <c r="AFJ13" s="1392" t="s">
        <v>62</v>
      </c>
      <c r="AFK13" s="1393"/>
      <c r="AFL13" s="61"/>
      <c r="AFM13" s="1392" t="s">
        <v>62</v>
      </c>
      <c r="AFN13" s="1393"/>
      <c r="AFP13" s="1396" t="s">
        <v>62</v>
      </c>
      <c r="AFQ13" s="1397"/>
      <c r="AFR13" s="61"/>
      <c r="AFS13" s="1392" t="s">
        <v>62</v>
      </c>
      <c r="AFT13" s="1393"/>
      <c r="AFU13" s="61"/>
      <c r="AFV13" s="1392" t="s">
        <v>62</v>
      </c>
      <c r="AFW13" s="1393"/>
      <c r="AFY13" s="1396" t="s">
        <v>62</v>
      </c>
      <c r="AFZ13" s="1397"/>
      <c r="AGA13" s="61"/>
      <c r="AGB13" s="1392" t="s">
        <v>62</v>
      </c>
      <c r="AGC13" s="1393"/>
      <c r="AGD13" s="61"/>
      <c r="AGE13" s="1392" t="s">
        <v>62</v>
      </c>
      <c r="AGF13" s="1393"/>
      <c r="AGH13" s="1396" t="s">
        <v>62</v>
      </c>
      <c r="AGI13" s="1397"/>
      <c r="AGJ13" s="61"/>
      <c r="AGK13" s="1392" t="s">
        <v>62</v>
      </c>
      <c r="AGL13" s="1393"/>
      <c r="AGM13" s="61"/>
      <c r="AGN13" s="1392" t="s">
        <v>62</v>
      </c>
      <c r="AGO13" s="1393"/>
      <c r="AGQ13" s="1396" t="s">
        <v>62</v>
      </c>
      <c r="AGR13" s="1397"/>
      <c r="AGS13" s="61"/>
      <c r="AGT13" s="1392" t="s">
        <v>62</v>
      </c>
      <c r="AGU13" s="1393"/>
      <c r="AGV13" s="61"/>
      <c r="AGW13" s="1392" t="s">
        <v>62</v>
      </c>
      <c r="AGX13" s="1393"/>
      <c r="AGZ13" s="1396" t="s">
        <v>62</v>
      </c>
      <c r="AHA13" s="1397"/>
      <c r="AHB13" s="61"/>
      <c r="AHC13" s="1392" t="s">
        <v>62</v>
      </c>
      <c r="AHD13" s="1393"/>
      <c r="AHE13" s="61"/>
      <c r="AHF13" s="1392" t="s">
        <v>62</v>
      </c>
      <c r="AHG13" s="1393"/>
      <c r="AHI13" s="1412" t="s">
        <v>62</v>
      </c>
      <c r="AHJ13" s="1413"/>
      <c r="AHK13" s="80"/>
      <c r="AHL13" s="1392" t="s">
        <v>406</v>
      </c>
      <c r="AHM13" s="1393"/>
      <c r="AHN13" s="80"/>
      <c r="AHO13" s="1392" t="s">
        <v>62</v>
      </c>
      <c r="AHP13" s="1393"/>
      <c r="AHR13" s="1396" t="s">
        <v>62</v>
      </c>
      <c r="AHS13" s="1397"/>
      <c r="AHT13" s="61"/>
      <c r="AHU13" s="1392" t="s">
        <v>62</v>
      </c>
      <c r="AHV13" s="1393"/>
      <c r="AHW13" s="61"/>
      <c r="AHX13" s="1392" t="s">
        <v>62</v>
      </c>
      <c r="AHY13" s="1393"/>
      <c r="AIA13" s="1396" t="s">
        <v>62</v>
      </c>
      <c r="AIB13" s="1397"/>
      <c r="AIC13" s="61"/>
      <c r="AID13" s="1396" t="s">
        <v>62</v>
      </c>
      <c r="AIE13" s="1397"/>
      <c r="AIF13" s="61"/>
      <c r="AIG13" s="1392" t="s">
        <v>62</v>
      </c>
      <c r="AIH13" s="1393"/>
      <c r="AIJ13" s="1396" t="s">
        <v>62</v>
      </c>
      <c r="AIK13" s="1397"/>
      <c r="AIL13" s="61"/>
      <c r="AIM13" s="1396" t="s">
        <v>62</v>
      </c>
      <c r="AIN13" s="1397"/>
      <c r="AIO13" s="61"/>
      <c r="AIP13" s="1392" t="s">
        <v>62</v>
      </c>
      <c r="AIQ13" s="1393"/>
      <c r="AIS13" s="1396" t="s">
        <v>62</v>
      </c>
      <c r="AIT13" s="1397"/>
      <c r="AIU13" s="61"/>
      <c r="AIV13" s="1392" t="s">
        <v>62</v>
      </c>
      <c r="AIW13" s="1393"/>
      <c r="AIX13" s="61"/>
      <c r="AIY13" s="1392" t="s">
        <v>62</v>
      </c>
      <c r="AIZ13" s="1393"/>
      <c r="AJB13" s="1396" t="s">
        <v>62</v>
      </c>
      <c r="AJC13" s="1397"/>
      <c r="AJD13" s="61"/>
      <c r="AJE13" s="1392" t="s">
        <v>62</v>
      </c>
      <c r="AJF13" s="1393"/>
      <c r="AJG13" s="61"/>
      <c r="AJH13" s="1396" t="s">
        <v>62</v>
      </c>
      <c r="AJI13" s="1397"/>
      <c r="AJK13" s="1396" t="s">
        <v>62</v>
      </c>
      <c r="AJL13" s="1397"/>
      <c r="AJN13" s="1392" t="s">
        <v>62</v>
      </c>
      <c r="AJO13" s="1393"/>
      <c r="AJQ13" s="1392" t="s">
        <v>62</v>
      </c>
      <c r="AJR13" s="1393"/>
      <c r="AJT13" s="1396" t="s">
        <v>62</v>
      </c>
      <c r="AJU13" s="1397"/>
      <c r="AJW13" s="1392" t="s">
        <v>62</v>
      </c>
      <c r="AJX13" s="1393"/>
      <c r="AJZ13" s="1392" t="s">
        <v>62</v>
      </c>
      <c r="AKA13" s="1393"/>
      <c r="AKC13" s="1396" t="s">
        <v>62</v>
      </c>
      <c r="AKD13" s="1397"/>
      <c r="AKF13" s="1392" t="s">
        <v>62</v>
      </c>
      <c r="AKG13" s="1393"/>
      <c r="AKI13" s="1392" t="s">
        <v>62</v>
      </c>
      <c r="AKJ13" s="1393"/>
      <c r="AKL13" s="1396" t="s">
        <v>62</v>
      </c>
      <c r="AKM13" s="1397"/>
      <c r="AKO13" s="1392" t="s">
        <v>62</v>
      </c>
      <c r="AKP13" s="1393"/>
      <c r="AKR13" s="1392" t="s">
        <v>62</v>
      </c>
      <c r="AKS13" s="1393"/>
      <c r="AKU13" s="1396" t="s">
        <v>62</v>
      </c>
      <c r="AKV13" s="1397"/>
      <c r="AKX13" s="1392" t="s">
        <v>62</v>
      </c>
      <c r="AKY13" s="1393"/>
      <c r="ALA13" s="1392" t="s">
        <v>62</v>
      </c>
      <c r="ALB13" s="1393"/>
      <c r="ALD13" s="1396" t="s">
        <v>62</v>
      </c>
      <c r="ALE13" s="1397"/>
      <c r="ALG13" s="1392" t="s">
        <v>62</v>
      </c>
      <c r="ALH13" s="1393"/>
      <c r="ALJ13" s="1392" t="s">
        <v>62</v>
      </c>
      <c r="ALK13" s="1393"/>
      <c r="ALM13" s="1396" t="s">
        <v>62</v>
      </c>
      <c r="ALN13" s="1397"/>
      <c r="ALP13" s="1392" t="s">
        <v>62</v>
      </c>
      <c r="ALQ13" s="1393"/>
      <c r="ALS13" s="1392" t="s">
        <v>62</v>
      </c>
      <c r="ALT13" s="1393"/>
      <c r="ALV13" s="1396" t="s">
        <v>62</v>
      </c>
      <c r="ALW13" s="1397"/>
      <c r="ALY13" s="1392" t="s">
        <v>62</v>
      </c>
      <c r="ALZ13" s="1393"/>
      <c r="AMB13" s="1392" t="s">
        <v>62</v>
      </c>
      <c r="AMC13" s="1393"/>
      <c r="AME13" s="1396" t="s">
        <v>62</v>
      </c>
      <c r="AMF13" s="1397"/>
      <c r="AMH13" s="1396" t="s">
        <v>62</v>
      </c>
      <c r="AMI13" s="1397"/>
      <c r="AMK13" s="1392" t="s">
        <v>62</v>
      </c>
      <c r="AML13" s="1393"/>
      <c r="AMN13" s="1396" t="s">
        <v>62</v>
      </c>
      <c r="AMO13" s="1397"/>
      <c r="AMQ13" s="1396" t="s">
        <v>62</v>
      </c>
      <c r="AMR13" s="1397"/>
      <c r="AMT13" s="1392" t="s">
        <v>62</v>
      </c>
      <c r="AMU13" s="1393"/>
      <c r="AMW13" s="1396" t="s">
        <v>62</v>
      </c>
      <c r="AMX13" s="1397"/>
      <c r="AMZ13" s="1392" t="s">
        <v>62</v>
      </c>
      <c r="ANA13" s="1393"/>
      <c r="ANC13" s="1392" t="s">
        <v>62</v>
      </c>
      <c r="AND13" s="1393"/>
      <c r="ANF13" s="1396" t="s">
        <v>62</v>
      </c>
      <c r="ANG13" s="1397"/>
      <c r="ANI13" s="1392" t="s">
        <v>62</v>
      </c>
      <c r="ANJ13" s="1393"/>
      <c r="ANL13" s="1396" t="s">
        <v>62</v>
      </c>
      <c r="ANM13" s="1397"/>
      <c r="ANO13" s="1392" t="s">
        <v>62</v>
      </c>
      <c r="ANP13" s="1393"/>
      <c r="ANR13" s="1392" t="s">
        <v>62</v>
      </c>
      <c r="ANS13" s="1393"/>
      <c r="ANU13" s="1392" t="s">
        <v>62</v>
      </c>
      <c r="ANV13" s="1393"/>
      <c r="ANX13" s="1392" t="s">
        <v>62</v>
      </c>
      <c r="ANY13" s="1393"/>
      <c r="AOA13" s="1392" t="s">
        <v>62</v>
      </c>
      <c r="AOB13" s="1393"/>
      <c r="AOD13" s="1392" t="s">
        <v>62</v>
      </c>
      <c r="AOE13" s="1393"/>
      <c r="AOG13" s="1392" t="s">
        <v>62</v>
      </c>
      <c r="AOH13" s="1393"/>
      <c r="AOJ13" s="1392" t="s">
        <v>62</v>
      </c>
      <c r="AOK13" s="1393"/>
      <c r="AOM13" s="1392" t="s">
        <v>62</v>
      </c>
      <c r="AON13" s="1393"/>
      <c r="AOP13" s="1392" t="s">
        <v>62</v>
      </c>
      <c r="AOQ13" s="1393"/>
      <c r="AOS13" s="1392" t="s">
        <v>62</v>
      </c>
      <c r="AOT13" s="1393"/>
      <c r="AOV13" s="1392" t="s">
        <v>62</v>
      </c>
      <c r="AOW13" s="1393"/>
      <c r="AOY13" s="1392" t="s">
        <v>62</v>
      </c>
      <c r="AOZ13" s="1393"/>
      <c r="APB13" s="1392" t="s">
        <v>62</v>
      </c>
      <c r="APC13" s="1393"/>
      <c r="APE13" s="1392" t="s">
        <v>62</v>
      </c>
      <c r="APF13" s="1393"/>
      <c r="APH13" s="1392" t="s">
        <v>62</v>
      </c>
      <c r="API13" s="1393"/>
      <c r="APK13" s="1392" t="s">
        <v>62</v>
      </c>
      <c r="APL13" s="1393"/>
      <c r="APN13" s="1392" t="s">
        <v>62</v>
      </c>
      <c r="APO13" s="1393"/>
      <c r="APQ13" s="1392" t="s">
        <v>62</v>
      </c>
      <c r="APR13" s="1393"/>
      <c r="APT13" s="1392" t="s">
        <v>62</v>
      </c>
      <c r="APU13" s="1393"/>
      <c r="APW13" s="1392" t="s">
        <v>62</v>
      </c>
      <c r="APX13" s="1393"/>
      <c r="APZ13" s="1392" t="s">
        <v>62</v>
      </c>
      <c r="AQA13" s="1393"/>
      <c r="AQC13" s="1392" t="s">
        <v>62</v>
      </c>
      <c r="AQD13" s="1393"/>
      <c r="AQF13" s="1392" t="s">
        <v>62</v>
      </c>
      <c r="AQG13" s="1393"/>
      <c r="AQI13" s="1392" t="s">
        <v>62</v>
      </c>
      <c r="AQJ13" s="1393"/>
      <c r="AQL13" s="1392" t="s">
        <v>62</v>
      </c>
      <c r="AQM13" s="1393"/>
      <c r="AQO13" s="1392" t="s">
        <v>62</v>
      </c>
      <c r="AQP13" s="1393"/>
      <c r="AQR13" s="1392" t="s">
        <v>62</v>
      </c>
      <c r="AQS13" s="1393"/>
      <c r="AQU13" s="1392" t="s">
        <v>62</v>
      </c>
      <c r="AQV13" s="1393"/>
      <c r="AQX13" s="1392" t="s">
        <v>62</v>
      </c>
      <c r="AQY13" s="1393"/>
      <c r="ARA13" s="1392" t="s">
        <v>62</v>
      </c>
      <c r="ARB13" s="1393"/>
      <c r="ARD13" s="1392" t="s">
        <v>62</v>
      </c>
      <c r="ARE13" s="1393"/>
      <c r="ARG13" s="1392" t="s">
        <v>62</v>
      </c>
      <c r="ARH13" s="1393"/>
      <c r="ARJ13" s="1392" t="s">
        <v>62</v>
      </c>
      <c r="ARK13" s="1393"/>
      <c r="ARM13" s="1392" t="s">
        <v>62</v>
      </c>
      <c r="ARN13" s="1393"/>
      <c r="ARP13" s="1392" t="s">
        <v>62</v>
      </c>
      <c r="ARQ13" s="1393"/>
      <c r="ARS13" s="1396" t="s">
        <v>62</v>
      </c>
      <c r="ART13" s="1397"/>
      <c r="ARU13" s="61"/>
      <c r="ARV13" s="1392" t="s">
        <v>62</v>
      </c>
      <c r="ARW13" s="1393"/>
      <c r="ARX13" s="61"/>
      <c r="ARY13" s="1392" t="s">
        <v>62</v>
      </c>
      <c r="ARZ13" s="1393"/>
      <c r="ASB13" s="1396" t="s">
        <v>62</v>
      </c>
      <c r="ASC13" s="1397"/>
      <c r="ASD13" s="61"/>
      <c r="ASE13" s="1392" t="s">
        <v>62</v>
      </c>
      <c r="ASF13" s="1393"/>
      <c r="ASG13" s="61"/>
      <c r="ASH13" s="1392" t="s">
        <v>62</v>
      </c>
      <c r="ASI13" s="1393"/>
      <c r="ASK13" s="1396" t="s">
        <v>62</v>
      </c>
      <c r="ASL13" s="1397"/>
      <c r="ASM13" s="61"/>
      <c r="ASN13" s="1392" t="s">
        <v>62</v>
      </c>
      <c r="ASO13" s="1393"/>
      <c r="ASP13" s="61"/>
      <c r="ASQ13" s="1392" t="s">
        <v>62</v>
      </c>
      <c r="ASR13" s="1393"/>
      <c r="AST13" s="1396" t="s">
        <v>62</v>
      </c>
      <c r="ASU13" s="1397"/>
      <c r="ASV13" s="61"/>
      <c r="ASW13" s="1392" t="s">
        <v>62</v>
      </c>
      <c r="ASX13" s="1393"/>
      <c r="ASY13" s="61"/>
      <c r="ASZ13" s="1392" t="s">
        <v>62</v>
      </c>
      <c r="ATA13" s="1393"/>
      <c r="ATC13" s="1396" t="s">
        <v>62</v>
      </c>
      <c r="ATD13" s="1397"/>
      <c r="ATE13" s="61"/>
      <c r="ATF13" s="1392" t="s">
        <v>62</v>
      </c>
      <c r="ATG13" s="1393"/>
      <c r="ATH13" s="61"/>
      <c r="ATI13" s="1392" t="s">
        <v>62</v>
      </c>
      <c r="ATJ13" s="1393"/>
      <c r="ATL13" s="1396" t="s">
        <v>62</v>
      </c>
      <c r="ATM13" s="1397"/>
      <c r="ATN13" s="61"/>
      <c r="ATO13" s="1392" t="s">
        <v>62</v>
      </c>
      <c r="ATP13" s="1393"/>
      <c r="ATQ13" s="61"/>
      <c r="ATR13" s="1392" t="s">
        <v>62</v>
      </c>
      <c r="ATS13" s="1393"/>
      <c r="ATU13" s="1396" t="s">
        <v>62</v>
      </c>
      <c r="ATV13" s="1397"/>
      <c r="ATW13" s="61"/>
      <c r="ATX13" s="1392" t="s">
        <v>62</v>
      </c>
      <c r="ATY13" s="1393"/>
      <c r="ATZ13" s="61"/>
      <c r="AUA13" s="1392" t="s">
        <v>62</v>
      </c>
      <c r="AUB13" s="1393"/>
      <c r="AUD13" s="1396" t="s">
        <v>62</v>
      </c>
      <c r="AUE13" s="1397"/>
      <c r="AUF13" s="61"/>
      <c r="AUG13" s="1392" t="s">
        <v>62</v>
      </c>
      <c r="AUH13" s="1393"/>
      <c r="AUI13" s="61"/>
      <c r="AUJ13" s="1392" t="s">
        <v>62</v>
      </c>
      <c r="AUK13" s="1393"/>
      <c r="AUM13" s="1396" t="s">
        <v>62</v>
      </c>
      <c r="AUN13" s="1397"/>
      <c r="AUO13" s="61"/>
      <c r="AUP13" s="1392" t="s">
        <v>62</v>
      </c>
      <c r="AUQ13" s="1393"/>
      <c r="AUR13" s="61"/>
      <c r="AUS13" s="1392" t="s">
        <v>62</v>
      </c>
      <c r="AUT13" s="1393"/>
      <c r="AUV13" s="1396" t="s">
        <v>62</v>
      </c>
      <c r="AUW13" s="1397"/>
      <c r="AUX13" s="61"/>
      <c r="AUY13" s="1392" t="s">
        <v>62</v>
      </c>
      <c r="AUZ13" s="1393"/>
      <c r="AVA13" s="61"/>
      <c r="AVB13" s="1392" t="s">
        <v>62</v>
      </c>
      <c r="AVC13" s="1393"/>
      <c r="AVE13" s="1396" t="s">
        <v>62</v>
      </c>
      <c r="AVF13" s="1397"/>
      <c r="AVG13" s="61"/>
      <c r="AVH13" s="1392" t="s">
        <v>62</v>
      </c>
      <c r="AVI13" s="1393"/>
      <c r="AVJ13" s="61"/>
      <c r="AVK13" s="1392" t="s">
        <v>62</v>
      </c>
      <c r="AVL13" s="1393"/>
      <c r="AVN13" s="1396" t="s">
        <v>62</v>
      </c>
      <c r="AVO13" s="1397"/>
      <c r="AVP13" s="61"/>
      <c r="AVQ13" s="1392" t="s">
        <v>62</v>
      </c>
      <c r="AVR13" s="1393"/>
      <c r="AVS13" s="61"/>
      <c r="AVT13" s="1392" t="s">
        <v>62</v>
      </c>
      <c r="AVU13" s="1393"/>
      <c r="AVW13" s="1396" t="s">
        <v>62</v>
      </c>
      <c r="AVX13" s="1397"/>
      <c r="AVZ13" s="1392" t="s">
        <v>62</v>
      </c>
      <c r="AWA13" s="1393"/>
      <c r="AWC13" s="1392" t="s">
        <v>62</v>
      </c>
      <c r="AWD13" s="1393"/>
      <c r="AWF13" s="1396" t="s">
        <v>62</v>
      </c>
      <c r="AWG13" s="1397"/>
      <c r="AWI13" s="1392" t="s">
        <v>62</v>
      </c>
      <c r="AWJ13" s="1393"/>
      <c r="AWL13" s="1392" t="s">
        <v>62</v>
      </c>
      <c r="AWM13" s="1393"/>
      <c r="AWO13" s="1396" t="s">
        <v>62</v>
      </c>
      <c r="AWP13" s="1397"/>
      <c r="AWR13" s="1392" t="s">
        <v>62</v>
      </c>
      <c r="AWS13" s="1393"/>
      <c r="AWU13" s="1392" t="s">
        <v>62</v>
      </c>
      <c r="AWV13" s="1393"/>
      <c r="AWX13" s="1396" t="s">
        <v>62</v>
      </c>
      <c r="AWY13" s="1397"/>
      <c r="AXA13" s="1392" t="s">
        <v>62</v>
      </c>
      <c r="AXB13" s="1393"/>
      <c r="AXD13" s="1392" t="s">
        <v>62</v>
      </c>
      <c r="AXE13" s="1393"/>
      <c r="AXG13" s="1396" t="s">
        <v>62</v>
      </c>
      <c r="AXH13" s="1397"/>
      <c r="AXJ13" s="1392" t="s">
        <v>62</v>
      </c>
      <c r="AXK13" s="1393"/>
      <c r="AXM13" s="1392" t="s">
        <v>62</v>
      </c>
      <c r="AXN13" s="1393"/>
      <c r="AXP13" s="1396" t="s">
        <v>62</v>
      </c>
      <c r="AXQ13" s="1397"/>
      <c r="AXS13" s="1392" t="s">
        <v>62</v>
      </c>
      <c r="AXT13" s="1393"/>
      <c r="AXV13" s="1392" t="s">
        <v>62</v>
      </c>
      <c r="AXW13" s="1393"/>
      <c r="AXY13" s="1396" t="s">
        <v>405</v>
      </c>
      <c r="AXZ13" s="1397"/>
      <c r="AYB13" s="1392" t="s">
        <v>62</v>
      </c>
      <c r="AYC13" s="1393"/>
      <c r="AYE13" s="1392" t="s">
        <v>62</v>
      </c>
      <c r="AYF13" s="1393"/>
      <c r="AYH13" s="1396" t="s">
        <v>62</v>
      </c>
      <c r="AYI13" s="1397"/>
      <c r="AYK13" s="1396" t="s">
        <v>62</v>
      </c>
      <c r="AYL13" s="1397"/>
      <c r="AYN13" s="1392" t="s">
        <v>62</v>
      </c>
      <c r="AYO13" s="1393"/>
      <c r="AYQ13" s="1396" t="s">
        <v>62</v>
      </c>
      <c r="AYR13" s="1397"/>
      <c r="AYT13" s="1396" t="s">
        <v>62</v>
      </c>
      <c r="AYU13" s="1397"/>
      <c r="AYW13" s="1392" t="s">
        <v>62</v>
      </c>
      <c r="AYX13" s="1393"/>
      <c r="AYZ13" s="1396" t="s">
        <v>62</v>
      </c>
      <c r="AZA13" s="1397"/>
      <c r="AZC13" s="1342">
        <v>0</v>
      </c>
      <c r="AZD13" s="1343">
        <v>1014.7635920746208</v>
      </c>
      <c r="AZF13" s="1392" t="s">
        <v>62</v>
      </c>
      <c r="AZG13" s="1393"/>
      <c r="AZI13" s="1396" t="s">
        <v>62</v>
      </c>
      <c r="AZJ13" s="1397"/>
      <c r="AZL13" s="1392" t="s">
        <v>62</v>
      </c>
      <c r="AZM13" s="1393"/>
      <c r="AZO13" s="1396" t="s">
        <v>62</v>
      </c>
      <c r="AZP13" s="1397"/>
      <c r="AZR13" s="1392" t="s">
        <v>62</v>
      </c>
      <c r="AZS13" s="1393"/>
      <c r="AZU13" s="1392" t="s">
        <v>62</v>
      </c>
      <c r="AZV13" s="1393"/>
      <c r="AZX13" s="1392" t="s">
        <v>62</v>
      </c>
      <c r="AZY13" s="1393"/>
      <c r="BAA13" s="1392" t="s">
        <v>62</v>
      </c>
      <c r="BAB13" s="1393"/>
      <c r="BAD13" s="1392" t="s">
        <v>62</v>
      </c>
      <c r="BAE13" s="1393"/>
      <c r="BAG13" s="1392" t="s">
        <v>62</v>
      </c>
      <c r="BAH13" s="1393"/>
      <c r="BAJ13" s="1392" t="s">
        <v>62</v>
      </c>
      <c r="BAK13" s="1393"/>
      <c r="BAM13" s="1392" t="s">
        <v>62</v>
      </c>
      <c r="BAN13" s="1393"/>
      <c r="BAP13" s="1392" t="s">
        <v>62</v>
      </c>
      <c r="BAQ13" s="1393"/>
      <c r="BAS13" s="1392" t="s">
        <v>62</v>
      </c>
      <c r="BAT13" s="1393"/>
      <c r="BAV13" s="1392" t="s">
        <v>62</v>
      </c>
      <c r="BAW13" s="1393"/>
      <c r="BAY13" s="1392" t="s">
        <v>62</v>
      </c>
      <c r="BAZ13" s="1393"/>
      <c r="BBB13" s="1392" t="s">
        <v>62</v>
      </c>
      <c r="BBC13" s="1393"/>
      <c r="BBE13" s="1392" t="s">
        <v>62</v>
      </c>
      <c r="BBF13" s="1393"/>
      <c r="BBH13" s="1392" t="s">
        <v>62</v>
      </c>
      <c r="BBI13" s="1393"/>
      <c r="BBK13" s="1392" t="s">
        <v>62</v>
      </c>
      <c r="BBL13" s="1393"/>
      <c r="BBN13" s="1392" t="s">
        <v>62</v>
      </c>
      <c r="BBO13" s="1393"/>
      <c r="BBQ13" s="1392" t="s">
        <v>62</v>
      </c>
      <c r="BBR13" s="1393"/>
      <c r="BBT13" s="1392" t="s">
        <v>62</v>
      </c>
      <c r="BBU13" s="1393"/>
      <c r="BBW13" s="1392" t="s">
        <v>62</v>
      </c>
      <c r="BBX13" s="1393"/>
      <c r="BBZ13" s="1392" t="s">
        <v>62</v>
      </c>
      <c r="BCA13" s="1393"/>
      <c r="BCC13" s="1392" t="s">
        <v>62</v>
      </c>
      <c r="BCD13" s="1393"/>
      <c r="BCF13" s="1392" t="s">
        <v>62</v>
      </c>
      <c r="BCG13" s="1393"/>
      <c r="BCI13" s="1392" t="s">
        <v>62</v>
      </c>
      <c r="BCJ13" s="1393"/>
      <c r="BCL13" s="1400" t="s">
        <v>62</v>
      </c>
      <c r="BCM13" s="1401"/>
      <c r="BCO13" s="1392" t="s">
        <v>62</v>
      </c>
      <c r="BCP13" s="1393"/>
      <c r="BCR13" s="1392" t="s">
        <v>62</v>
      </c>
      <c r="BCS13" s="1393"/>
      <c r="BCU13" s="1392" t="s">
        <v>62</v>
      </c>
      <c r="BCV13" s="1393"/>
      <c r="BCX13" s="1392" t="s">
        <v>62</v>
      </c>
      <c r="BCY13" s="1393"/>
      <c r="BDA13" s="1392" t="s">
        <v>62</v>
      </c>
      <c r="BDB13" s="1393"/>
      <c r="BDD13" s="1392" t="s">
        <v>62</v>
      </c>
      <c r="BDE13" s="1393"/>
      <c r="BDG13" s="1392" t="s">
        <v>62</v>
      </c>
      <c r="BDH13" s="1393"/>
      <c r="BDJ13" s="1392" t="s">
        <v>62</v>
      </c>
      <c r="BDK13" s="1393"/>
      <c r="BDM13" s="1396" t="s">
        <v>62</v>
      </c>
      <c r="BDN13" s="1397"/>
      <c r="BDO13" s="61"/>
      <c r="BDP13" s="1392" t="s">
        <v>62</v>
      </c>
      <c r="BDQ13" s="1393"/>
      <c r="BDR13" s="61"/>
      <c r="BDS13" s="1392" t="s">
        <v>62</v>
      </c>
      <c r="BDT13" s="1393"/>
      <c r="BDV13" s="1396" t="s">
        <v>62</v>
      </c>
      <c r="BDW13" s="1397"/>
      <c r="BDX13" s="61"/>
      <c r="BDY13" s="1392" t="s">
        <v>62</v>
      </c>
      <c r="BDZ13" s="1393"/>
      <c r="BEA13" s="61"/>
      <c r="BEB13" s="1392" t="s">
        <v>62</v>
      </c>
      <c r="BEC13" s="1393"/>
      <c r="BEE13" s="1396" t="s">
        <v>62</v>
      </c>
      <c r="BEF13" s="1397"/>
      <c r="BEG13" s="61"/>
      <c r="BEH13" s="1392" t="s">
        <v>62</v>
      </c>
      <c r="BEI13" s="1393"/>
      <c r="BEJ13" s="61"/>
      <c r="BEK13" s="1392" t="s">
        <v>62</v>
      </c>
      <c r="BEL13" s="1393"/>
      <c r="BEN13" s="1396" t="s">
        <v>62</v>
      </c>
      <c r="BEO13" s="1397"/>
      <c r="BEP13" s="61"/>
      <c r="BEQ13" s="1392" t="s">
        <v>62</v>
      </c>
      <c r="BER13" s="1393"/>
      <c r="BES13" s="61"/>
      <c r="BET13" s="1392" t="s">
        <v>62</v>
      </c>
      <c r="BEU13" s="1393"/>
      <c r="BEW13" s="1396" t="s">
        <v>62</v>
      </c>
      <c r="BEX13" s="1397"/>
      <c r="BEY13" s="61"/>
      <c r="BEZ13" s="1392" t="s">
        <v>62</v>
      </c>
      <c r="BFA13" s="1393"/>
      <c r="BFB13" s="61"/>
      <c r="BFC13" s="1392" t="s">
        <v>62</v>
      </c>
      <c r="BFD13" s="1393"/>
      <c r="BFF13" s="1396" t="s">
        <v>62</v>
      </c>
      <c r="BFG13" s="1397"/>
      <c r="BFH13" s="61"/>
      <c r="BFI13" s="1392" t="s">
        <v>62</v>
      </c>
      <c r="BFJ13" s="1393"/>
      <c r="BFK13" s="61"/>
      <c r="BFL13" s="1400" t="s">
        <v>62</v>
      </c>
      <c r="BFM13" s="1401"/>
      <c r="BFO13" s="1396" t="s">
        <v>62</v>
      </c>
      <c r="BFP13" s="1397"/>
      <c r="BFQ13" s="61"/>
      <c r="BFR13" s="1392" t="s">
        <v>62</v>
      </c>
      <c r="BFS13" s="1393"/>
      <c r="BFT13" s="61"/>
      <c r="BFU13" s="1392" t="s">
        <v>62</v>
      </c>
      <c r="BFV13" s="1393"/>
      <c r="BFX13" s="1396" t="s">
        <v>62</v>
      </c>
      <c r="BFY13" s="1397"/>
      <c r="BFZ13" s="61"/>
      <c r="BGA13" s="1392" t="s">
        <v>62</v>
      </c>
      <c r="BGB13" s="1393"/>
      <c r="BGC13" s="61"/>
      <c r="BGD13" s="1392" t="s">
        <v>62</v>
      </c>
      <c r="BGE13" s="1393"/>
      <c r="BGG13" s="1396" t="s">
        <v>62</v>
      </c>
      <c r="BGH13" s="1397"/>
      <c r="BGI13" s="61"/>
      <c r="BGJ13" s="1392" t="s">
        <v>62</v>
      </c>
      <c r="BGK13" s="1393"/>
      <c r="BGL13" s="61"/>
      <c r="BGM13" s="1392" t="s">
        <v>62</v>
      </c>
      <c r="BGN13" s="1393"/>
      <c r="BGP13" s="1396" t="s">
        <v>62</v>
      </c>
      <c r="BGQ13" s="1397"/>
      <c r="BGR13" s="61"/>
      <c r="BGS13" s="1392" t="s">
        <v>62</v>
      </c>
      <c r="BGT13" s="1393"/>
      <c r="BGU13" s="61"/>
      <c r="BGV13" s="1396" t="s">
        <v>62</v>
      </c>
      <c r="BGW13" s="1397"/>
      <c r="BGY13" s="1396" t="s">
        <v>62</v>
      </c>
      <c r="BGZ13" s="1397"/>
      <c r="BHA13" s="61"/>
      <c r="BHB13" s="1392" t="s">
        <v>62</v>
      </c>
      <c r="BHC13" s="1393"/>
      <c r="BHD13" s="61"/>
      <c r="BHE13" s="1392" t="s">
        <v>62</v>
      </c>
      <c r="BHF13" s="1393"/>
    </row>
    <row r="14" spans="2:1566" x14ac:dyDescent="0.15">
      <c r="B14" s="89">
        <v>0</v>
      </c>
      <c r="C14" s="90">
        <v>11.757688223981708</v>
      </c>
      <c r="E14" s="105">
        <v>0</v>
      </c>
      <c r="F14" s="106">
        <v>23.958896447963419</v>
      </c>
      <c r="H14" s="507">
        <v>0</v>
      </c>
      <c r="I14" s="508">
        <v>30.27982055995427</v>
      </c>
      <c r="K14" s="109">
        <v>0</v>
      </c>
      <c r="L14" s="110">
        <v>17.491495562589094</v>
      </c>
      <c r="N14" s="125">
        <v>0</v>
      </c>
      <c r="O14" s="126">
        <v>35.538051125178193</v>
      </c>
      <c r="Q14" s="135">
        <v>0</v>
      </c>
      <c r="R14" s="136">
        <v>45.11638890647275</v>
      </c>
      <c r="T14" s="139">
        <v>0</v>
      </c>
      <c r="U14" s="140">
        <v>25.418245514740043</v>
      </c>
      <c r="W14" s="155">
        <v>0</v>
      </c>
      <c r="X14" s="156">
        <v>51.675021029480092</v>
      </c>
      <c r="Z14" s="517">
        <v>0</v>
      </c>
      <c r="AA14" s="518">
        <v>65.638535661850113</v>
      </c>
      <c r="AC14" s="159">
        <v>0</v>
      </c>
      <c r="AD14" s="160">
        <v>35.398081757259497</v>
      </c>
      <c r="AF14" s="175">
        <v>0</v>
      </c>
      <c r="AG14" s="176">
        <v>72.278670181185674</v>
      </c>
      <c r="AI14" s="527">
        <v>0</v>
      </c>
      <c r="AJ14" s="528">
        <v>91.455404393148754</v>
      </c>
      <c r="AL14" s="179">
        <v>0</v>
      </c>
      <c r="AM14" s="180">
        <v>49.236394514401937</v>
      </c>
      <c r="AO14" s="537">
        <v>0</v>
      </c>
      <c r="AP14" s="538">
        <v>100.54366902880388</v>
      </c>
      <c r="AR14" s="547">
        <v>0</v>
      </c>
      <c r="AS14" s="548">
        <v>127.07095878600485</v>
      </c>
      <c r="AU14" s="189">
        <v>0</v>
      </c>
      <c r="AV14" s="190">
        <v>82.132808689372254</v>
      </c>
      <c r="AX14" s="557">
        <v>0</v>
      </c>
      <c r="AY14" s="558">
        <v>168.21796404541118</v>
      </c>
      <c r="BA14" s="567">
        <v>0</v>
      </c>
      <c r="BB14" s="568">
        <v>212.6947883900973</v>
      </c>
      <c r="BD14" s="199">
        <v>0</v>
      </c>
      <c r="BE14" s="200">
        <v>127.04541019588095</v>
      </c>
      <c r="BG14" s="215">
        <v>0</v>
      </c>
      <c r="BH14" s="216">
        <v>259.09822324890473</v>
      </c>
      <c r="BJ14" s="225">
        <v>0</v>
      </c>
      <c r="BK14" s="226">
        <v>328.04561477541665</v>
      </c>
      <c r="BM14" s="571">
        <v>0</v>
      </c>
      <c r="BN14" s="572">
        <v>185.73676248644446</v>
      </c>
      <c r="BP14" s="587">
        <v>0</v>
      </c>
      <c r="BQ14" s="588">
        <v>379.16652497288885</v>
      </c>
      <c r="BS14" s="597">
        <v>0</v>
      </c>
      <c r="BT14" s="598">
        <v>479.22565621611108</v>
      </c>
      <c r="BV14" s="601">
        <v>0</v>
      </c>
      <c r="BW14" s="602">
        <v>259.79944649413261</v>
      </c>
      <c r="BY14" s="229">
        <v>0</v>
      </c>
      <c r="BZ14" s="230">
        <v>529.51514854382083</v>
      </c>
      <c r="CB14" s="617">
        <v>0</v>
      </c>
      <c r="CC14" s="618">
        <v>670.56199123533167</v>
      </c>
      <c r="CE14" s="621">
        <v>0</v>
      </c>
      <c r="CF14" s="622">
        <v>350.97243939229236</v>
      </c>
      <c r="CH14" s="239">
        <v>0</v>
      </c>
      <c r="CI14" s="240">
        <v>715.23358278458477</v>
      </c>
      <c r="CK14" s="637">
        <v>0</v>
      </c>
      <c r="CL14" s="638">
        <v>905.65797848073078</v>
      </c>
      <c r="CN14" s="641">
        <v>0</v>
      </c>
      <c r="CO14" s="642">
        <v>461.19823357623949</v>
      </c>
      <c r="CQ14" s="657">
        <v>0</v>
      </c>
      <c r="CR14" s="658">
        <v>941.60446715247895</v>
      </c>
      <c r="CT14" s="667">
        <v>0</v>
      </c>
      <c r="CU14" s="668">
        <v>1189.0105839405987</v>
      </c>
      <c r="CW14" s="671">
        <v>0</v>
      </c>
      <c r="CX14" s="672">
        <v>592.48073782077188</v>
      </c>
      <c r="CZ14" s="687">
        <v>0</v>
      </c>
      <c r="DA14" s="688">
        <v>1208.2894756415437</v>
      </c>
      <c r="DC14" s="249">
        <v>0</v>
      </c>
      <c r="DD14" s="250">
        <v>1527.3718445519298</v>
      </c>
      <c r="DF14" s="265">
        <v>0</v>
      </c>
      <c r="DG14" s="266">
        <v>14.109225868778051</v>
      </c>
      <c r="DI14" s="697">
        <v>0</v>
      </c>
      <c r="DJ14" s="698">
        <v>28.7714117375561</v>
      </c>
      <c r="DL14" s="707">
        <v>0</v>
      </c>
      <c r="DM14" s="708">
        <v>36.335784671945127</v>
      </c>
      <c r="DO14" s="275">
        <v>0</v>
      </c>
      <c r="DP14" s="276">
        <v>20.989794675106914</v>
      </c>
      <c r="DR14" s="285">
        <v>0</v>
      </c>
      <c r="DS14" s="286">
        <v>42.645661350213835</v>
      </c>
      <c r="DU14" s="295">
        <v>0</v>
      </c>
      <c r="DV14" s="296">
        <v>54.139666687767296</v>
      </c>
      <c r="DX14" s="305">
        <v>0</v>
      </c>
      <c r="DY14" s="306">
        <v>30.501894617688052</v>
      </c>
      <c r="EA14" s="315">
        <v>0</v>
      </c>
      <c r="EB14" s="316">
        <v>62.010025235376112</v>
      </c>
      <c r="ED14" s="717">
        <v>0</v>
      </c>
      <c r="EE14" s="718">
        <v>78.766242794220133</v>
      </c>
      <c r="EG14" s="325">
        <v>0</v>
      </c>
      <c r="EH14" s="326">
        <v>42.477698108711401</v>
      </c>
      <c r="EJ14" s="335">
        <v>0</v>
      </c>
      <c r="EK14" s="336">
        <v>86.734404217422806</v>
      </c>
      <c r="EM14" s="727">
        <v>0</v>
      </c>
      <c r="EN14" s="728">
        <v>109.7464852717785</v>
      </c>
      <c r="EP14" s="345">
        <v>0</v>
      </c>
      <c r="EQ14" s="346">
        <v>59.083673417282327</v>
      </c>
      <c r="ES14" s="737">
        <v>0</v>
      </c>
      <c r="ET14" s="738">
        <v>120.65240283456464</v>
      </c>
      <c r="EV14" s="747">
        <v>0</v>
      </c>
      <c r="EW14" s="748">
        <v>152.4851505432058</v>
      </c>
      <c r="EY14" s="355">
        <v>0</v>
      </c>
      <c r="EZ14" s="356">
        <v>98.559370427246705</v>
      </c>
      <c r="FB14" s="757">
        <v>0</v>
      </c>
      <c r="FC14" s="758">
        <v>201.86155685449344</v>
      </c>
      <c r="FE14" s="767">
        <v>0</v>
      </c>
      <c r="FF14" s="768">
        <v>255.23374606811674</v>
      </c>
      <c r="FH14" s="365">
        <v>0</v>
      </c>
      <c r="FI14" s="366">
        <v>152.45449223505713</v>
      </c>
      <c r="FK14" s="375">
        <v>0</v>
      </c>
      <c r="FL14" s="376">
        <v>310.9178678986857</v>
      </c>
      <c r="FN14" s="385">
        <v>0</v>
      </c>
      <c r="FO14" s="386">
        <v>393.65473773050002</v>
      </c>
      <c r="FQ14" s="777">
        <v>0</v>
      </c>
      <c r="FR14" s="778">
        <v>222.88411498373335</v>
      </c>
      <c r="FT14" s="787">
        <v>0</v>
      </c>
      <c r="FU14" s="788">
        <v>454.99982996746661</v>
      </c>
      <c r="FW14" s="797">
        <v>0</v>
      </c>
      <c r="FX14" s="798">
        <v>575.07078745933336</v>
      </c>
      <c r="FZ14" s="807">
        <v>0</v>
      </c>
      <c r="GA14" s="808">
        <v>311.75933579295912</v>
      </c>
      <c r="GC14" s="395">
        <v>0</v>
      </c>
      <c r="GD14" s="396">
        <v>635.41817825258499</v>
      </c>
      <c r="GF14" s="817">
        <v>0</v>
      </c>
      <c r="GG14" s="818">
        <v>804.67438948239794</v>
      </c>
      <c r="GI14" s="827">
        <v>0</v>
      </c>
      <c r="GJ14" s="828">
        <v>421.16692727075082</v>
      </c>
      <c r="GL14" s="405">
        <v>0</v>
      </c>
      <c r="GM14" s="406">
        <v>858.28029934150163</v>
      </c>
      <c r="GO14" s="837">
        <v>0</v>
      </c>
      <c r="GP14" s="838">
        <v>1086.7895741768771</v>
      </c>
      <c r="GR14" s="847">
        <v>0</v>
      </c>
      <c r="GS14" s="848">
        <v>553.43788029148743</v>
      </c>
      <c r="GU14" s="857">
        <v>0</v>
      </c>
      <c r="GV14" s="858">
        <v>1129.9253605829747</v>
      </c>
      <c r="GX14" s="867">
        <v>0</v>
      </c>
      <c r="GY14" s="868">
        <v>1426.8127007287185</v>
      </c>
      <c r="HA14" s="877">
        <v>0</v>
      </c>
      <c r="HB14" s="878">
        <v>710.97688538492628</v>
      </c>
      <c r="HD14" s="887">
        <v>0</v>
      </c>
      <c r="HE14" s="888">
        <v>1449.9473707698523</v>
      </c>
      <c r="HG14" s="415">
        <v>0</v>
      </c>
      <c r="HH14" s="416">
        <v>1832.8462134623157</v>
      </c>
      <c r="HJ14" s="893">
        <v>0</v>
      </c>
      <c r="HK14" s="892">
        <v>41.70281122325121</v>
      </c>
      <c r="HL14" s="891"/>
      <c r="HM14" s="894">
        <v>0</v>
      </c>
      <c r="HN14" s="895">
        <v>76.534740593558283</v>
      </c>
      <c r="HO14" s="891"/>
      <c r="HP14" s="894">
        <v>0</v>
      </c>
      <c r="HQ14" s="895">
        <v>92.441815443485865</v>
      </c>
      <c r="HS14" s="905">
        <v>0</v>
      </c>
      <c r="HT14" s="904">
        <v>64.903524031532157</v>
      </c>
      <c r="HU14" s="51"/>
      <c r="HV14" s="419">
        <v>0</v>
      </c>
      <c r="HW14" s="420">
        <v>111.74290305531972</v>
      </c>
      <c r="HX14" s="51"/>
      <c r="HY14" s="916">
        <v>0</v>
      </c>
      <c r="HZ14" s="917">
        <v>144.92169583224825</v>
      </c>
      <c r="IB14" s="927">
        <v>0</v>
      </c>
      <c r="IC14" s="926">
        <v>92.938117681508757</v>
      </c>
      <c r="ID14" s="51"/>
      <c r="IE14" s="430">
        <v>0</v>
      </c>
      <c r="IF14" s="431">
        <v>164.38139986763096</v>
      </c>
      <c r="IG14" s="429"/>
      <c r="IH14" s="430">
        <v>0</v>
      </c>
      <c r="II14" s="431">
        <v>208.74331897624572</v>
      </c>
      <c r="IK14" s="940">
        <v>0</v>
      </c>
      <c r="IL14" s="939">
        <v>123.86891820112251</v>
      </c>
      <c r="IM14" s="938"/>
      <c r="IN14" s="941">
        <v>0</v>
      </c>
      <c r="IO14" s="942">
        <v>237.07355960136491</v>
      </c>
      <c r="IP14" s="938"/>
      <c r="IQ14" s="941">
        <v>0</v>
      </c>
      <c r="IR14" s="942">
        <v>286.76447132477159</v>
      </c>
      <c r="IT14" s="953">
        <v>0</v>
      </c>
      <c r="IU14" s="952">
        <v>161.6242880987422</v>
      </c>
      <c r="IV14" s="951"/>
      <c r="IW14" s="954">
        <v>0</v>
      </c>
      <c r="IX14" s="955">
        <v>309.77977734306512</v>
      </c>
      <c r="IY14" s="951"/>
      <c r="IZ14" s="954">
        <v>0</v>
      </c>
      <c r="JA14" s="955">
        <v>379.09263267979264</v>
      </c>
      <c r="JC14" s="441">
        <v>0</v>
      </c>
      <c r="JD14" s="440">
        <v>276.41701678282999</v>
      </c>
      <c r="JE14" s="51"/>
      <c r="JF14" s="965">
        <v>0</v>
      </c>
      <c r="JG14" s="966">
        <v>531.88825266190941</v>
      </c>
      <c r="JH14" s="964"/>
      <c r="JI14" s="965">
        <v>0</v>
      </c>
      <c r="JJ14" s="966">
        <v>650.70953372044153</v>
      </c>
      <c r="JL14" s="454">
        <v>0</v>
      </c>
      <c r="JM14" s="453">
        <v>414.21263274821092</v>
      </c>
      <c r="JN14" s="452"/>
      <c r="JO14" s="455">
        <v>0</v>
      </c>
      <c r="JP14" s="456">
        <v>768.09994372355391</v>
      </c>
      <c r="JQ14" s="452"/>
      <c r="JR14" s="455">
        <v>0</v>
      </c>
      <c r="JS14" s="456">
        <v>971.53276521719795</v>
      </c>
      <c r="JU14" s="977">
        <v>0</v>
      </c>
      <c r="JV14" s="976">
        <v>594.68144132208886</v>
      </c>
      <c r="JW14" s="975"/>
      <c r="JX14" s="978">
        <v>0</v>
      </c>
      <c r="JY14" s="979">
        <v>1145.6590074531123</v>
      </c>
      <c r="JZ14" s="975"/>
      <c r="KA14" s="978">
        <v>0</v>
      </c>
      <c r="KB14" s="979">
        <v>1421.8721279118097</v>
      </c>
      <c r="KD14" s="989">
        <v>0</v>
      </c>
      <c r="KE14" s="988">
        <v>836.83619932267209</v>
      </c>
      <c r="KF14" s="51"/>
      <c r="KG14" s="466">
        <v>0</v>
      </c>
      <c r="KH14" s="465">
        <v>1582.1945513696198</v>
      </c>
      <c r="KI14" s="51"/>
      <c r="KJ14" s="1000">
        <v>0</v>
      </c>
      <c r="KK14" s="1001">
        <v>2004.0538621696489</v>
      </c>
      <c r="KM14" s="1011">
        <v>0</v>
      </c>
      <c r="KN14" s="1010">
        <v>1117.7756850336343</v>
      </c>
      <c r="KO14" s="51"/>
      <c r="KP14" s="478">
        <v>0</v>
      </c>
      <c r="KQ14" s="477">
        <v>2118.9002955744077</v>
      </c>
      <c r="KR14" s="51"/>
      <c r="KS14" s="1022">
        <v>0</v>
      </c>
      <c r="KT14" s="1023">
        <v>2688.2881621292981</v>
      </c>
      <c r="KV14" s="1034">
        <v>0</v>
      </c>
      <c r="KW14" s="1033">
        <v>1440.0916903376472</v>
      </c>
      <c r="KX14" s="1032"/>
      <c r="KY14" s="1035">
        <v>0</v>
      </c>
      <c r="KZ14" s="1036">
        <v>2780.5617092559241</v>
      </c>
      <c r="LA14" s="1032"/>
      <c r="LB14" s="1035">
        <v>0</v>
      </c>
      <c r="LC14" s="1036">
        <v>3429.429321346201</v>
      </c>
      <c r="LE14" s="1047">
        <v>0</v>
      </c>
      <c r="LF14" s="1046">
        <v>1858.4343116089178</v>
      </c>
      <c r="LG14" s="1045"/>
      <c r="LH14" s="1048">
        <v>0</v>
      </c>
      <c r="LI14" s="1049">
        <v>3461.5532294660939</v>
      </c>
      <c r="LJ14" s="51"/>
      <c r="LK14" s="490">
        <v>0</v>
      </c>
      <c r="LL14" s="489">
        <v>4391.6466684029729</v>
      </c>
      <c r="LN14" s="1058">
        <v>0</v>
      </c>
      <c r="LO14" s="1059">
        <v>18.130823692561822</v>
      </c>
      <c r="LP14" s="61"/>
      <c r="LQ14" s="1074">
        <v>0</v>
      </c>
      <c r="LR14" s="1075">
        <v>36.816707385123642</v>
      </c>
      <c r="LS14" s="61"/>
      <c r="LT14" s="1084">
        <v>0</v>
      </c>
      <c r="LU14" s="1085">
        <v>46.714709231404555</v>
      </c>
      <c r="LW14" s="1088">
        <v>0</v>
      </c>
      <c r="LX14" s="1089">
        <v>27.146317823755279</v>
      </c>
      <c r="LY14" s="61"/>
      <c r="LZ14" s="1104">
        <v>0</v>
      </c>
      <c r="MA14" s="1105">
        <v>55.131165647510571</v>
      </c>
      <c r="MB14" s="61"/>
      <c r="MC14" s="1342">
        <v>0</v>
      </c>
      <c r="MD14" s="1343">
        <v>69.958716434388208</v>
      </c>
      <c r="MF14" s="1108">
        <v>0</v>
      </c>
      <c r="MG14" s="1109">
        <v>37.756894241329839</v>
      </c>
      <c r="MH14" s="61"/>
      <c r="MI14" s="1124">
        <v>0</v>
      </c>
      <c r="MJ14" s="1125">
        <v>76.996295149326329</v>
      </c>
      <c r="MK14" s="61"/>
      <c r="ML14" s="1342">
        <v>0</v>
      </c>
      <c r="MM14" s="1343">
        <v>97.352435603324579</v>
      </c>
      <c r="MO14" s="1128">
        <v>0</v>
      </c>
      <c r="MP14" s="1129">
        <v>54.403686111026431</v>
      </c>
      <c r="MQ14" s="61"/>
      <c r="MR14" s="1144">
        <v>0</v>
      </c>
      <c r="MS14" s="1145">
        <v>111.08164222205286</v>
      </c>
      <c r="MT14" s="61"/>
      <c r="MU14" s="1342">
        <v>0</v>
      </c>
      <c r="MV14" s="1343">
        <v>139.98918777756609</v>
      </c>
      <c r="MX14" s="1148">
        <v>0</v>
      </c>
      <c r="MY14" s="1149">
        <v>90.53133304996895</v>
      </c>
      <c r="MZ14" s="61"/>
      <c r="NA14" s="1342">
        <v>0</v>
      </c>
      <c r="NB14" s="1343">
        <v>185.0150127666046</v>
      </c>
      <c r="NC14" s="61"/>
      <c r="ND14" s="1342">
        <v>0</v>
      </c>
      <c r="NE14" s="1343">
        <v>233.69109929158907</v>
      </c>
      <c r="NG14" s="1158">
        <v>0</v>
      </c>
      <c r="NH14" s="1159">
        <v>139.4753459292842</v>
      </c>
      <c r="NI14" s="61"/>
      <c r="NJ14" s="1174">
        <v>0</v>
      </c>
      <c r="NK14" s="1175">
        <v>283.9580947157113</v>
      </c>
      <c r="NL14" s="61"/>
      <c r="NM14" s="1184">
        <v>0</v>
      </c>
      <c r="NN14" s="1185">
        <v>359.12045410892483</v>
      </c>
      <c r="NP14" s="1198">
        <v>0</v>
      </c>
      <c r="NQ14" s="1199">
        <v>202.99981411792035</v>
      </c>
      <c r="NR14" s="61"/>
      <c r="NS14" s="1342">
        <v>0</v>
      </c>
      <c r="NT14" s="1343">
        <v>413.69262823584074</v>
      </c>
      <c r="NU14" s="61"/>
      <c r="NV14" s="1342">
        <v>0</v>
      </c>
      <c r="NW14" s="1343">
        <v>522.38328529480088</v>
      </c>
      <c r="NY14" s="1198">
        <v>0</v>
      </c>
      <c r="NZ14" s="1199">
        <v>259.66075760524376</v>
      </c>
      <c r="OA14" s="61"/>
      <c r="OB14" s="1342">
        <v>0</v>
      </c>
      <c r="OC14" s="1343">
        <v>529.39726298826531</v>
      </c>
      <c r="OD14" s="61"/>
      <c r="OE14" s="1342">
        <v>0</v>
      </c>
      <c r="OF14" s="1343">
        <v>668.82838012422042</v>
      </c>
      <c r="OH14" s="1198">
        <v>0</v>
      </c>
      <c r="OI14" s="1199">
        <v>380.30988822857529</v>
      </c>
      <c r="OJ14" s="61"/>
      <c r="OK14" s="1188">
        <v>0</v>
      </c>
      <c r="OL14" s="1189">
        <v>773.90848045715052</v>
      </c>
      <c r="OM14" s="61"/>
      <c r="ON14" s="1342">
        <v>0</v>
      </c>
      <c r="OO14" s="1343">
        <v>979.00160057143808</v>
      </c>
      <c r="OQ14" s="1198">
        <v>0</v>
      </c>
      <c r="OR14" s="1199">
        <v>497.77779603731034</v>
      </c>
      <c r="OS14" s="61"/>
      <c r="OT14" s="1342">
        <v>0</v>
      </c>
      <c r="OU14" s="1343">
        <v>1014.7635920746208</v>
      </c>
      <c r="OV14" s="61"/>
      <c r="OW14" s="1342">
        <v>0</v>
      </c>
      <c r="OX14" s="1343">
        <v>1280.4594900932757</v>
      </c>
      <c r="OZ14" s="1198">
        <v>0</v>
      </c>
      <c r="PA14" s="1199">
        <v>637.10601426746348</v>
      </c>
      <c r="PB14" s="61"/>
      <c r="PC14" s="1342">
        <v>0</v>
      </c>
      <c r="PD14" s="1343">
        <v>1297.5400285349269</v>
      </c>
      <c r="PE14" s="61"/>
      <c r="PF14" s="1198">
        <v>0</v>
      </c>
      <c r="PG14" s="1199">
        <v>1638.9350356686591</v>
      </c>
      <c r="PI14" s="1214">
        <v>0</v>
      </c>
      <c r="PJ14" s="1215">
        <v>21.756988431074188</v>
      </c>
      <c r="PK14" s="61"/>
      <c r="PL14" s="1224">
        <v>0</v>
      </c>
      <c r="PM14" s="1225">
        <v>44.180048862148368</v>
      </c>
      <c r="PN14" s="61"/>
      <c r="PO14" s="1234">
        <v>0</v>
      </c>
      <c r="PP14" s="1235">
        <v>56.05765107768547</v>
      </c>
      <c r="PR14" s="1244">
        <v>0</v>
      </c>
      <c r="PS14" s="1245">
        <v>32.575581388506336</v>
      </c>
      <c r="PT14" s="61"/>
      <c r="PU14" s="1254">
        <v>0</v>
      </c>
      <c r="PV14" s="1255">
        <v>66.157398777012688</v>
      </c>
      <c r="PW14" s="61"/>
      <c r="PX14" s="1342">
        <v>0</v>
      </c>
      <c r="PY14" s="1343">
        <v>83.950459721265844</v>
      </c>
      <c r="QA14" s="1264">
        <v>0</v>
      </c>
      <c r="QB14" s="1265">
        <v>45.308273089595801</v>
      </c>
      <c r="QC14" s="61"/>
      <c r="QD14" s="1274">
        <v>0</v>
      </c>
      <c r="QE14" s="1275">
        <v>92.395554179191606</v>
      </c>
      <c r="QF14" s="61"/>
      <c r="QG14" s="1342">
        <v>0</v>
      </c>
      <c r="QH14" s="1343">
        <v>116.82292272398949</v>
      </c>
      <c r="QJ14" s="1288">
        <v>0</v>
      </c>
      <c r="QK14" s="1289">
        <v>65.284423333231715</v>
      </c>
      <c r="QL14" s="61"/>
      <c r="QM14" s="1342">
        <v>0</v>
      </c>
      <c r="QN14" s="1343">
        <v>133.05390266646344</v>
      </c>
      <c r="QO14" s="61"/>
      <c r="QP14" s="1342">
        <v>0</v>
      </c>
      <c r="QQ14" s="1343">
        <v>167.98702533307932</v>
      </c>
      <c r="QS14" s="1298">
        <v>0</v>
      </c>
      <c r="QT14" s="1299">
        <v>108.63759965996275</v>
      </c>
      <c r="QU14" s="61"/>
      <c r="QV14" s="1342">
        <v>0</v>
      </c>
      <c r="QW14" s="1343">
        <v>222.0180153199255</v>
      </c>
      <c r="QX14" s="61"/>
      <c r="QY14" s="1342">
        <v>0</v>
      </c>
      <c r="QZ14" s="1343">
        <v>280.42931914990692</v>
      </c>
      <c r="RB14" s="1308">
        <v>0</v>
      </c>
      <c r="RC14" s="1309">
        <v>167.37041511514104</v>
      </c>
      <c r="RD14" s="61"/>
      <c r="RE14" s="1318">
        <v>0</v>
      </c>
      <c r="RF14" s="1319">
        <v>340.74971365885352</v>
      </c>
      <c r="RG14" s="61"/>
      <c r="RH14" s="1328">
        <v>0</v>
      </c>
      <c r="RI14" s="1329">
        <v>430.94454493070981</v>
      </c>
      <c r="RK14" s="1342">
        <v>0</v>
      </c>
      <c r="RL14" s="1343">
        <v>243.59977694150444</v>
      </c>
      <c r="RM14" s="61"/>
      <c r="RN14" s="1342">
        <v>0</v>
      </c>
      <c r="RO14" s="1343">
        <v>496.43115388300885</v>
      </c>
      <c r="RP14" s="61"/>
      <c r="RQ14" s="1342">
        <v>0</v>
      </c>
      <c r="RR14" s="1343">
        <v>626.85994235376097</v>
      </c>
      <c r="RT14" s="1342">
        <v>0</v>
      </c>
      <c r="RU14" s="1343">
        <v>311.59290912629251</v>
      </c>
      <c r="RV14" s="61"/>
      <c r="RW14" s="1342">
        <v>0</v>
      </c>
      <c r="RX14" s="1343">
        <v>635.2767155859184</v>
      </c>
      <c r="RY14" s="61"/>
      <c r="RZ14" s="1342">
        <v>0</v>
      </c>
      <c r="SA14" s="1343">
        <v>802.5940561490645</v>
      </c>
      <c r="SC14" s="1342">
        <v>0</v>
      </c>
      <c r="SD14" s="1343">
        <v>456.37186587429034</v>
      </c>
      <c r="SE14" s="61"/>
      <c r="SF14" s="1338">
        <v>0</v>
      </c>
      <c r="SG14" s="1339">
        <v>928.69017654858067</v>
      </c>
      <c r="SH14" s="61"/>
      <c r="SI14" s="1342">
        <v>0</v>
      </c>
      <c r="SJ14" s="1343">
        <v>1174.8019206857257</v>
      </c>
      <c r="SL14" s="1342">
        <v>0</v>
      </c>
      <c r="SM14" s="1343">
        <v>597.33335524477241</v>
      </c>
      <c r="SN14" s="61"/>
      <c r="SO14" s="1342">
        <v>0</v>
      </c>
      <c r="SP14" s="1343">
        <v>1217.7163104895449</v>
      </c>
      <c r="SQ14" s="61"/>
      <c r="SR14" s="1342">
        <v>0</v>
      </c>
      <c r="SS14" s="1343">
        <v>1536.5513881119309</v>
      </c>
      <c r="SU14" s="1342">
        <v>0</v>
      </c>
      <c r="SV14" s="1343">
        <v>764.52721712095627</v>
      </c>
      <c r="SW14" s="61"/>
      <c r="SX14" s="1342">
        <v>0</v>
      </c>
      <c r="SY14" s="1343">
        <v>1557.0480342419123</v>
      </c>
      <c r="SZ14" s="61"/>
      <c r="TA14" s="1342">
        <v>0</v>
      </c>
      <c r="TB14" s="1343">
        <v>1966.7220428023909</v>
      </c>
      <c r="TD14" s="1198">
        <v>0</v>
      </c>
      <c r="TE14" s="1199">
        <v>64.99207333830563</v>
      </c>
      <c r="TF14" s="61"/>
      <c r="TG14" s="1342">
        <v>0</v>
      </c>
      <c r="TH14" s="1343">
        <v>120.24528059380779</v>
      </c>
      <c r="TI14" s="61"/>
      <c r="TJ14" s="1342">
        <v>0</v>
      </c>
      <c r="TK14" s="1343">
        <v>145.35402896993233</v>
      </c>
      <c r="TM14" s="1198">
        <v>0</v>
      </c>
      <c r="TN14" s="1199">
        <v>93.16763404926958</v>
      </c>
      <c r="TO14" s="61"/>
      <c r="TP14" s="1342">
        <v>0</v>
      </c>
      <c r="TQ14" s="1343">
        <v>165.12447532110863</v>
      </c>
      <c r="TR14" s="61"/>
      <c r="TS14" s="1342">
        <v>0</v>
      </c>
      <c r="TT14" s="1343">
        <v>209.89863167016043</v>
      </c>
      <c r="TV14" s="1198">
        <v>0</v>
      </c>
      <c r="TW14" s="1199">
        <v>135.50041391430449</v>
      </c>
      <c r="TX14" s="61"/>
      <c r="TY14" s="1342">
        <v>0</v>
      </c>
      <c r="TZ14" s="1343">
        <v>237.43941677759341</v>
      </c>
      <c r="UA14" s="61"/>
      <c r="UB14" s="1342">
        <v>0</v>
      </c>
      <c r="UC14" s="1343">
        <v>288.20638003003171</v>
      </c>
      <c r="UE14" s="1198">
        <v>0</v>
      </c>
      <c r="UF14" s="1199">
        <v>162.0484914622678</v>
      </c>
      <c r="UG14" s="61"/>
      <c r="UH14" s="1342">
        <v>0</v>
      </c>
      <c r="UI14" s="1343">
        <v>309.71966481941109</v>
      </c>
      <c r="UJ14" s="61"/>
      <c r="UK14" s="1342">
        <v>0</v>
      </c>
      <c r="UL14" s="1343">
        <v>381.29101207493699</v>
      </c>
      <c r="UN14" s="1198">
        <v>0</v>
      </c>
      <c r="UO14" s="1199">
        <v>277.15417293964413</v>
      </c>
      <c r="UP14" s="61"/>
      <c r="UQ14" s="1342">
        <v>0</v>
      </c>
      <c r="UR14" s="1343">
        <v>531.59779858395825</v>
      </c>
      <c r="US14" s="61"/>
      <c r="UT14" s="1342">
        <v>0</v>
      </c>
      <c r="UU14" s="1343">
        <v>654.80136104549649</v>
      </c>
      <c r="UW14" s="1198">
        <v>0</v>
      </c>
      <c r="UX14" s="1199">
        <v>415.05042461582713</v>
      </c>
      <c r="UY14" s="61"/>
      <c r="UZ14" s="1342">
        <v>0</v>
      </c>
      <c r="VA14" s="1343">
        <v>770.00725080108384</v>
      </c>
      <c r="VB14" s="61"/>
      <c r="VC14" s="1342">
        <v>0</v>
      </c>
      <c r="VD14" s="1343">
        <v>977.36144711912334</v>
      </c>
      <c r="VF14" s="1198">
        <v>0</v>
      </c>
      <c r="VG14" s="1199">
        <v>595.96368827644801</v>
      </c>
      <c r="VH14" s="61"/>
      <c r="VI14" s="1342">
        <v>0</v>
      </c>
      <c r="VJ14" s="1343">
        <v>1144.3541793590352</v>
      </c>
      <c r="VK14" s="61"/>
      <c r="VL14" s="1342">
        <v>0</v>
      </c>
      <c r="VM14" s="1343">
        <v>1430.4824163547673</v>
      </c>
      <c r="VO14" s="1198">
        <v>0</v>
      </c>
      <c r="VP14" s="1199">
        <v>838.51282993902134</v>
      </c>
      <c r="VQ14" s="61"/>
      <c r="VR14" s="1198">
        <v>0</v>
      </c>
      <c r="VS14" s="1199">
        <v>1585.4889982231666</v>
      </c>
      <c r="VT14" s="61"/>
      <c r="VU14" s="1342">
        <v>0</v>
      </c>
      <c r="VV14" s="1343">
        <v>2016.3366722053818</v>
      </c>
      <c r="VX14" s="1198">
        <v>0</v>
      </c>
      <c r="VY14" s="1199">
        <v>1119.7800741892022</v>
      </c>
      <c r="VZ14" s="61"/>
      <c r="WA14" s="1198">
        <v>0</v>
      </c>
      <c r="WB14" s="1199">
        <v>2122.8883685190799</v>
      </c>
      <c r="WC14" s="61"/>
      <c r="WD14" s="1342">
        <v>0</v>
      </c>
      <c r="WE14" s="1343">
        <v>2700.7480805181126</v>
      </c>
      <c r="WG14" s="1198">
        <v>0</v>
      </c>
      <c r="WH14" s="1199">
        <v>1442.1917886656531</v>
      </c>
      <c r="WI14" s="61"/>
      <c r="WJ14" s="1342">
        <v>0</v>
      </c>
      <c r="WK14" s="1343">
        <v>2777.0766255212829</v>
      </c>
      <c r="WL14" s="61"/>
      <c r="WM14" s="1342">
        <v>0</v>
      </c>
      <c r="WN14" s="1343">
        <v>3424.1035668525174</v>
      </c>
      <c r="WP14" s="1198">
        <v>0</v>
      </c>
      <c r="WQ14" s="1199">
        <v>1860.7329220954598</v>
      </c>
      <c r="WR14" s="61"/>
      <c r="WS14" s="1342">
        <v>0</v>
      </c>
      <c r="WT14" s="1343">
        <v>3456.6964173821784</v>
      </c>
      <c r="WU14" s="61"/>
      <c r="WV14" s="1198">
        <v>0</v>
      </c>
      <c r="WW14" s="1199">
        <v>4406.8164923359636</v>
      </c>
      <c r="WY14" s="1198">
        <v>0</v>
      </c>
      <c r="WZ14" s="1199">
        <v>11.757688223981708</v>
      </c>
      <c r="XB14" s="1342">
        <v>0</v>
      </c>
      <c r="XC14" s="1343">
        <v>23.93201644796342</v>
      </c>
      <c r="XE14" s="1342">
        <v>0</v>
      </c>
      <c r="XF14" s="1343">
        <v>30.27982055995427</v>
      </c>
      <c r="XH14" s="1198">
        <v>0</v>
      </c>
      <c r="XI14" s="1199">
        <v>17.491495562589094</v>
      </c>
      <c r="XK14" s="1342">
        <v>0</v>
      </c>
      <c r="XL14" s="1343">
        <v>35.538051125178193</v>
      </c>
      <c r="XN14" s="1342">
        <v>0</v>
      </c>
      <c r="XO14" s="1343">
        <v>45.11638890647275</v>
      </c>
      <c r="XQ14" s="1198">
        <v>0</v>
      </c>
      <c r="XR14" s="1199">
        <v>25.418245514740043</v>
      </c>
      <c r="XT14" s="1342">
        <v>0</v>
      </c>
      <c r="XU14" s="1343">
        <v>51.675021029480092</v>
      </c>
      <c r="XW14" s="1342">
        <v>0</v>
      </c>
      <c r="XX14" s="1343">
        <v>65.638535661850113</v>
      </c>
      <c r="XZ14" s="1198">
        <v>0</v>
      </c>
      <c r="YA14" s="1199">
        <v>35.398081757259497</v>
      </c>
      <c r="YC14" s="1342">
        <v>0</v>
      </c>
      <c r="YD14" s="1343">
        <v>72.278670181185674</v>
      </c>
      <c r="YF14" s="1342">
        <v>0</v>
      </c>
      <c r="YG14" s="1343">
        <v>91.455404393148754</v>
      </c>
      <c r="YI14" s="1198">
        <v>0</v>
      </c>
      <c r="YJ14" s="1199">
        <v>49.236394514401937</v>
      </c>
      <c r="YL14" s="1342">
        <v>0</v>
      </c>
      <c r="YM14" s="1343">
        <v>100.54366902880388</v>
      </c>
      <c r="YO14" s="1342">
        <v>0</v>
      </c>
      <c r="YP14" s="1343">
        <v>127.07095878600485</v>
      </c>
      <c r="YR14" s="1198">
        <v>0</v>
      </c>
      <c r="YS14" s="1199">
        <v>82.132808689372254</v>
      </c>
      <c r="YU14" s="1342">
        <v>0</v>
      </c>
      <c r="YV14" s="1343">
        <v>168.21796404541118</v>
      </c>
      <c r="YX14" s="1342">
        <v>0</v>
      </c>
      <c r="YY14" s="1343">
        <v>212.6947883900973</v>
      </c>
      <c r="ZA14" s="1198">
        <v>0</v>
      </c>
      <c r="ZB14" s="1199">
        <v>127.04541019588095</v>
      </c>
      <c r="ZD14" s="1342">
        <v>0</v>
      </c>
      <c r="ZE14" s="1343">
        <v>259.09822324890473</v>
      </c>
      <c r="ZG14" s="1342">
        <v>0</v>
      </c>
      <c r="ZH14" s="1343">
        <v>328.04561477541665</v>
      </c>
      <c r="ZJ14" s="1198">
        <v>0</v>
      </c>
      <c r="ZK14" s="1199">
        <v>185.73676248644446</v>
      </c>
      <c r="ZM14" s="1342">
        <v>0</v>
      </c>
      <c r="ZN14" s="1343">
        <v>379.16652497288885</v>
      </c>
      <c r="ZP14" s="1342">
        <v>0</v>
      </c>
      <c r="ZQ14" s="1343">
        <v>479.22565621611108</v>
      </c>
      <c r="ZS14" s="1198">
        <v>0</v>
      </c>
      <c r="ZT14" s="1199">
        <v>259.79944649413261</v>
      </c>
      <c r="ZV14" s="1198">
        <v>0</v>
      </c>
      <c r="ZW14" s="1199">
        <v>529.51514854382083</v>
      </c>
      <c r="ZY14" s="1342">
        <v>0</v>
      </c>
      <c r="ZZ14" s="1343">
        <v>670.56199123533167</v>
      </c>
      <c r="AAB14" s="1198">
        <v>0</v>
      </c>
      <c r="AAC14" s="1199">
        <v>350.97243939229236</v>
      </c>
      <c r="AAE14" s="1198">
        <v>0</v>
      </c>
      <c r="AAF14" s="1199">
        <v>715.23358278458477</v>
      </c>
      <c r="AAH14" s="1342">
        <v>0</v>
      </c>
      <c r="AAI14" s="1343">
        <v>905.65797848073078</v>
      </c>
      <c r="AAK14" s="1198">
        <v>0</v>
      </c>
      <c r="AAL14" s="1199">
        <v>461.19823357623949</v>
      </c>
      <c r="AAN14" s="1342">
        <v>0</v>
      </c>
      <c r="AAO14" s="1343">
        <v>941.60446715247895</v>
      </c>
      <c r="AAQ14" s="1342">
        <v>0</v>
      </c>
      <c r="AAR14" s="1343">
        <v>1189.0105839405987</v>
      </c>
      <c r="AAT14" s="1198">
        <v>0</v>
      </c>
      <c r="AAU14" s="1199">
        <v>592.48073782077188</v>
      </c>
      <c r="AAW14" s="1342">
        <v>0</v>
      </c>
      <c r="AAX14" s="1343">
        <v>1208.2894756415437</v>
      </c>
      <c r="AAZ14" s="1198">
        <v>0</v>
      </c>
      <c r="ABA14" s="1199">
        <v>1527.3718445519298</v>
      </c>
      <c r="ABC14" s="1342">
        <v>0</v>
      </c>
      <c r="ABD14" s="1343">
        <v>14.109225868778051</v>
      </c>
      <c r="ABF14" s="1342">
        <v>0</v>
      </c>
      <c r="ABG14" s="1343">
        <v>28.718419737556104</v>
      </c>
      <c r="ABI14" s="1342">
        <v>0</v>
      </c>
      <c r="ABJ14" s="1343">
        <v>36.335784671945127</v>
      </c>
      <c r="ABL14" s="1342">
        <v>0</v>
      </c>
      <c r="ABM14" s="1343">
        <v>20.989794675106914</v>
      </c>
      <c r="ABO14" s="1342">
        <v>0</v>
      </c>
      <c r="ABP14" s="1343">
        <v>42.645661350213835</v>
      </c>
      <c r="ABR14" s="1342">
        <v>0</v>
      </c>
      <c r="ABS14" s="1343">
        <v>54.139666687767296</v>
      </c>
      <c r="ABU14" s="1342">
        <v>0</v>
      </c>
      <c r="ABV14" s="1343">
        <v>30.501894617688052</v>
      </c>
      <c r="ABX14" s="1342">
        <v>0</v>
      </c>
      <c r="ABY14" s="1343">
        <v>62.010025235376112</v>
      </c>
      <c r="ACA14" s="1342">
        <v>0</v>
      </c>
      <c r="ACB14" s="1343">
        <v>78.766242794220133</v>
      </c>
      <c r="ACD14" s="1342">
        <v>0</v>
      </c>
      <c r="ACE14" s="1343">
        <v>42.477698108711401</v>
      </c>
      <c r="ACG14" s="1342">
        <v>0</v>
      </c>
      <c r="ACH14" s="1343">
        <v>86.734404217422806</v>
      </c>
      <c r="ACJ14" s="1342">
        <v>0</v>
      </c>
      <c r="ACK14" s="1343">
        <v>109.7464852717785</v>
      </c>
      <c r="ACM14" s="1342">
        <v>0</v>
      </c>
      <c r="ACN14" s="1343">
        <v>59.083673417282327</v>
      </c>
      <c r="ACP14" s="1342">
        <v>0</v>
      </c>
      <c r="ACQ14" s="1343">
        <v>120.65240283456464</v>
      </c>
      <c r="ACS14" s="1342">
        <v>0</v>
      </c>
      <c r="ACT14" s="1343">
        <v>152.4851505432058</v>
      </c>
      <c r="ACV14" s="1342">
        <v>0</v>
      </c>
      <c r="ACW14" s="1343">
        <v>98.559370427246705</v>
      </c>
      <c r="ACY14" s="1342">
        <v>0</v>
      </c>
      <c r="ACZ14" s="1343">
        <v>201.86155685449344</v>
      </c>
      <c r="ADB14" s="1342">
        <v>0</v>
      </c>
      <c r="ADC14" s="1343">
        <v>255.23374606811674</v>
      </c>
      <c r="ADE14" s="1342">
        <v>0</v>
      </c>
      <c r="ADF14" s="1343">
        <v>152.45449223505713</v>
      </c>
      <c r="ADH14" s="1342">
        <v>0</v>
      </c>
      <c r="ADI14" s="1343">
        <v>310.9178678986857</v>
      </c>
      <c r="ADK14" s="1342">
        <v>0</v>
      </c>
      <c r="ADL14" s="1343">
        <v>393.65473773050002</v>
      </c>
      <c r="ADN14" s="1342">
        <v>0</v>
      </c>
      <c r="ADO14" s="1343">
        <v>222.88411498373335</v>
      </c>
      <c r="ADQ14" s="1342">
        <v>0</v>
      </c>
      <c r="ADR14" s="1343">
        <v>454.99982996746661</v>
      </c>
      <c r="ADT14" s="1342">
        <v>0</v>
      </c>
      <c r="ADU14" s="1343">
        <v>575.07078745933336</v>
      </c>
      <c r="ADW14" s="1342">
        <v>0</v>
      </c>
      <c r="ADX14" s="1343">
        <v>311.75933579295912</v>
      </c>
      <c r="ADZ14" s="1342">
        <v>0</v>
      </c>
      <c r="AEA14" s="1343">
        <v>635.41817825258499</v>
      </c>
      <c r="AEC14" s="1342">
        <v>0</v>
      </c>
      <c r="AED14" s="1343">
        <v>804.67438948239794</v>
      </c>
      <c r="AEF14" s="1342">
        <v>0</v>
      </c>
      <c r="AEG14" s="1343">
        <v>421.16692727075082</v>
      </c>
      <c r="AEI14" s="1342">
        <v>0</v>
      </c>
      <c r="AEJ14" s="1343">
        <v>858.28029934150163</v>
      </c>
      <c r="AEL14" s="1342">
        <v>0</v>
      </c>
      <c r="AEM14" s="1343">
        <v>1086.7895741768771</v>
      </c>
      <c r="AEO14" s="1342">
        <v>0</v>
      </c>
      <c r="AEP14" s="1343">
        <v>553.43788029148743</v>
      </c>
      <c r="AER14" s="1342">
        <v>0</v>
      </c>
      <c r="AES14" s="1343">
        <v>1129.9253605829747</v>
      </c>
      <c r="AEU14" s="1342">
        <v>0</v>
      </c>
      <c r="AEV14" s="1343">
        <v>1426.8127007287185</v>
      </c>
      <c r="AEX14" s="1342">
        <v>0</v>
      </c>
      <c r="AEY14" s="1343">
        <v>710.97688538492628</v>
      </c>
      <c r="AFA14" s="1342">
        <v>0</v>
      </c>
      <c r="AFB14" s="1343">
        <v>1449.9473707698523</v>
      </c>
      <c r="AFD14" s="1342">
        <v>0</v>
      </c>
      <c r="AFE14" s="1343">
        <v>1832.8462134623157</v>
      </c>
      <c r="AFG14" s="1198">
        <v>0</v>
      </c>
      <c r="AFH14" s="1199">
        <v>41.666726369960855</v>
      </c>
      <c r="AFI14" s="61"/>
      <c r="AFJ14" s="1342">
        <v>0</v>
      </c>
      <c r="AFK14" s="1343">
        <v>72.444200852728656</v>
      </c>
      <c r="AFL14" s="61"/>
      <c r="AFM14" s="1342">
        <v>0</v>
      </c>
      <c r="AFN14" s="1343">
        <v>87.147198099527174</v>
      </c>
      <c r="AFP14" s="1198">
        <v>0</v>
      </c>
      <c r="AFQ14" s="1199">
        <v>64.865394896742274</v>
      </c>
      <c r="AFR14" s="61"/>
      <c r="AFS14" s="1342">
        <v>0</v>
      </c>
      <c r="AFT14" s="1343">
        <v>105.19237251469505</v>
      </c>
      <c r="AFU14" s="61"/>
      <c r="AFV14" s="1342">
        <v>0</v>
      </c>
      <c r="AFW14" s="1343">
        <v>136.25845627033732</v>
      </c>
      <c r="AFY14" s="1198">
        <v>0</v>
      </c>
      <c r="AFZ14" s="1199">
        <v>92.902753796080745</v>
      </c>
      <c r="AGA14" s="61"/>
      <c r="AGB14" s="1342">
        <v>0</v>
      </c>
      <c r="AGC14" s="1343">
        <v>154.67441512061481</v>
      </c>
      <c r="AGD14" s="61"/>
      <c r="AGE14" s="1342">
        <v>0</v>
      </c>
      <c r="AGF14" s="1343">
        <v>195.40355794263189</v>
      </c>
      <c r="AGH14" s="1198">
        <v>0</v>
      </c>
      <c r="AGI14" s="1199">
        <v>123.86013880187535</v>
      </c>
      <c r="AGJ14" s="61"/>
      <c r="AGK14" s="1342">
        <v>0</v>
      </c>
      <c r="AGL14" s="1343">
        <v>224.20222984440272</v>
      </c>
      <c r="AGM14" s="61"/>
      <c r="AGN14" s="1342">
        <v>0</v>
      </c>
      <c r="AGO14" s="1343">
        <v>270.01467178470227</v>
      </c>
      <c r="AGQ14" s="1198">
        <v>0</v>
      </c>
      <c r="AGR14" s="1199">
        <v>161.62428810000324</v>
      </c>
      <c r="AGS14" s="61"/>
      <c r="AGT14" s="1342">
        <v>0</v>
      </c>
      <c r="AGU14" s="1343">
        <v>296.28588556095389</v>
      </c>
      <c r="AGV14" s="61"/>
      <c r="AGW14" s="1342">
        <v>0</v>
      </c>
      <c r="AGX14" s="1343">
        <v>357.90926314266642</v>
      </c>
      <c r="AGZ14" s="1198">
        <v>0</v>
      </c>
      <c r="AHA14" s="1199">
        <v>269.81660000852105</v>
      </c>
      <c r="AHB14" s="61"/>
      <c r="AHC14" s="1342">
        <v>0</v>
      </c>
      <c r="AHD14" s="1343">
        <v>508.36409483347933</v>
      </c>
      <c r="AHE14" s="61"/>
      <c r="AHF14" s="1342">
        <v>0</v>
      </c>
      <c r="AHG14" s="1343">
        <v>613.53457111576336</v>
      </c>
      <c r="AHI14" s="1198">
        <v>0</v>
      </c>
      <c r="AHJ14" s="1199">
        <v>405.36979855591915</v>
      </c>
      <c r="AHK14" s="80"/>
      <c r="AHL14" s="1342">
        <v>0</v>
      </c>
      <c r="AHM14" s="1343">
        <v>732.75184838990992</v>
      </c>
      <c r="AHN14" s="80"/>
      <c r="AHO14" s="1342">
        <v>0</v>
      </c>
      <c r="AHP14" s="1343">
        <v>917.19986407670842</v>
      </c>
      <c r="AHR14" s="1198">
        <v>0</v>
      </c>
      <c r="AHS14" s="1199">
        <v>594.68144132045813</v>
      </c>
      <c r="AHT14" s="61"/>
      <c r="AHU14" s="1342">
        <v>0</v>
      </c>
      <c r="AHV14" s="1343">
        <v>1110.1889748617916</v>
      </c>
      <c r="AHW14" s="61"/>
      <c r="AHX14" s="1342">
        <v>0</v>
      </c>
      <c r="AHY14" s="1343">
        <v>1342.0299599582227</v>
      </c>
      <c r="AIA14" s="1198">
        <v>0</v>
      </c>
      <c r="AIB14" s="1199">
        <v>836.83619933542559</v>
      </c>
      <c r="AIC14" s="61"/>
      <c r="AID14" s="1198">
        <v>0</v>
      </c>
      <c r="AIE14" s="1199">
        <v>1510.8863344236286</v>
      </c>
      <c r="AIF14" s="61"/>
      <c r="AIG14" s="1342">
        <v>0</v>
      </c>
      <c r="AIH14" s="1343">
        <v>1890.6837801939982</v>
      </c>
      <c r="AIJ14" s="1198">
        <v>0</v>
      </c>
      <c r="AIK14" s="1199">
        <v>1117.7756850315088</v>
      </c>
      <c r="AIL14" s="61"/>
      <c r="AIM14" s="1198">
        <v>0</v>
      </c>
      <c r="AIN14" s="1199">
        <v>2026.2926662875805</v>
      </c>
      <c r="AIO14" s="61"/>
      <c r="AIP14" s="1342">
        <v>0</v>
      </c>
      <c r="AIQ14" s="1343">
        <v>2536.5497523922586</v>
      </c>
      <c r="AIS14" s="1198">
        <v>0</v>
      </c>
      <c r="AIT14" s="1199">
        <v>1440.0916903120167</v>
      </c>
      <c r="AIU14" s="61"/>
      <c r="AIV14" s="1342">
        <v>0</v>
      </c>
      <c r="AIW14" s="1343">
        <v>2722.2707850829529</v>
      </c>
      <c r="AIX14" s="61"/>
      <c r="AIY14" s="1342">
        <v>0</v>
      </c>
      <c r="AIZ14" s="1343">
        <v>3247.3518356507625</v>
      </c>
      <c r="AJB14" s="1198">
        <v>0</v>
      </c>
      <c r="AJC14" s="1199">
        <v>1858.4343116444402</v>
      </c>
      <c r="AJD14" s="61"/>
      <c r="AJE14" s="1342">
        <v>0</v>
      </c>
      <c r="AJF14" s="1343">
        <v>3414.9772140350219</v>
      </c>
      <c r="AJG14" s="61"/>
      <c r="AJH14" s="1198">
        <v>0</v>
      </c>
      <c r="AJI14" s="1199">
        <v>4150.2722946331551</v>
      </c>
      <c r="AJK14" s="1198">
        <v>0</v>
      </c>
      <c r="AJL14" s="1199">
        <v>11.757688223981708</v>
      </c>
      <c r="AJN14" s="1342">
        <v>0</v>
      </c>
      <c r="AJO14" s="1343">
        <v>23.958896447963419</v>
      </c>
      <c r="AJQ14" s="1342">
        <v>0</v>
      </c>
      <c r="AJR14" s="1343">
        <v>30.27982055995427</v>
      </c>
      <c r="AJT14" s="1198">
        <v>0</v>
      </c>
      <c r="AJU14" s="1199">
        <v>17.491495562589094</v>
      </c>
      <c r="AJW14" s="1342">
        <v>0</v>
      </c>
      <c r="AJX14" s="1343">
        <v>35.538051125178193</v>
      </c>
      <c r="AJZ14" s="1342">
        <v>0</v>
      </c>
      <c r="AKA14" s="1343">
        <v>45.206496049329886</v>
      </c>
      <c r="AKC14" s="1198">
        <v>0</v>
      </c>
      <c r="AKD14" s="1199">
        <v>25.418245514740043</v>
      </c>
      <c r="AKF14" s="1342">
        <v>0</v>
      </c>
      <c r="AKG14" s="1343">
        <v>51.675021029480092</v>
      </c>
      <c r="AKI14" s="1342">
        <v>0</v>
      </c>
      <c r="AKJ14" s="1343">
        <v>65.638535661850113</v>
      </c>
      <c r="AKL14" s="1198">
        <v>0</v>
      </c>
      <c r="AKM14" s="1199">
        <v>35.398081757259497</v>
      </c>
      <c r="AKO14" s="1342">
        <v>0</v>
      </c>
      <c r="AKP14" s="1343">
        <v>72.278670181185674</v>
      </c>
      <c r="AKR14" s="1342">
        <v>0</v>
      </c>
      <c r="AKS14" s="1343">
        <v>91.455404393148754</v>
      </c>
      <c r="AKU14" s="1198">
        <v>0</v>
      </c>
      <c r="AKV14" s="1199">
        <v>49.236394514401937</v>
      </c>
      <c r="AKX14" s="1342">
        <v>0</v>
      </c>
      <c r="AKY14" s="1343">
        <v>100.54366902880388</v>
      </c>
      <c r="ALA14" s="1342">
        <v>0</v>
      </c>
      <c r="ALB14" s="1343">
        <v>127.07095878600485</v>
      </c>
      <c r="ALD14" s="1198">
        <v>0</v>
      </c>
      <c r="ALE14" s="1199">
        <v>82.132808689372254</v>
      </c>
      <c r="ALG14" s="1342">
        <v>0</v>
      </c>
      <c r="ALH14" s="1343">
        <v>168.21796404541118</v>
      </c>
      <c r="ALJ14" s="1342">
        <v>0</v>
      </c>
      <c r="ALK14" s="1343">
        <v>212.6947883900973</v>
      </c>
      <c r="ALM14" s="1198">
        <v>0</v>
      </c>
      <c r="ALN14" s="1199">
        <v>127.04541019588095</v>
      </c>
      <c r="ALP14" s="1342">
        <v>0</v>
      </c>
      <c r="ALQ14" s="1343">
        <v>259.09822324890473</v>
      </c>
      <c r="ALS14" s="1342">
        <v>0</v>
      </c>
      <c r="ALT14" s="1343">
        <v>328.04561477541665</v>
      </c>
      <c r="ALV14" s="1198">
        <v>0</v>
      </c>
      <c r="ALW14" s="1199">
        <v>185.73676248644446</v>
      </c>
      <c r="ALY14" s="1342">
        <v>0</v>
      </c>
      <c r="ALZ14" s="1343">
        <v>379.16652497288885</v>
      </c>
      <c r="AMB14" s="1342">
        <v>0</v>
      </c>
      <c r="AMC14" s="1343">
        <v>479.22565621611108</v>
      </c>
      <c r="AME14" s="1198">
        <v>0</v>
      </c>
      <c r="AMF14" s="1199">
        <v>259.79944649413261</v>
      </c>
      <c r="AMH14" s="1198">
        <v>0</v>
      </c>
      <c r="AMI14" s="1199">
        <v>529.51514854382083</v>
      </c>
      <c r="AMK14" s="1342">
        <v>0</v>
      </c>
      <c r="AML14" s="1343">
        <v>670.56199123533167</v>
      </c>
      <c r="AMN14" s="1198">
        <v>0</v>
      </c>
      <c r="AMO14" s="1199">
        <v>350.97243939229236</v>
      </c>
      <c r="AMQ14" s="1198">
        <v>0</v>
      </c>
      <c r="AMR14" s="1199">
        <v>715.23358278458477</v>
      </c>
      <c r="AMT14" s="1342">
        <v>0</v>
      </c>
      <c r="AMU14" s="1343">
        <v>905.65797848073078</v>
      </c>
      <c r="AMW14" s="1198">
        <v>0</v>
      </c>
      <c r="AMX14" s="1199">
        <v>461.19823357623949</v>
      </c>
      <c r="AMZ14" s="1342">
        <v>0</v>
      </c>
      <c r="ANA14" s="1343">
        <v>941.60446715247895</v>
      </c>
      <c r="ANC14" s="1342">
        <v>0</v>
      </c>
      <c r="AND14" s="1343">
        <v>1189.0105839405987</v>
      </c>
      <c r="ANF14" s="1198">
        <v>0</v>
      </c>
      <c r="ANG14" s="1199">
        <v>592.48073782077188</v>
      </c>
      <c r="ANI14" s="1342">
        <v>0</v>
      </c>
      <c r="ANJ14" s="1343">
        <v>1208.2894756415437</v>
      </c>
      <c r="ANL14" s="1198">
        <v>0</v>
      </c>
      <c r="ANM14" s="1199">
        <v>1527.3718445519298</v>
      </c>
      <c r="ANO14" s="1342">
        <v>0</v>
      </c>
      <c r="ANP14" s="1343">
        <v>14.109225868778051</v>
      </c>
      <c r="ANR14" s="1342">
        <v>0</v>
      </c>
      <c r="ANS14" s="1343">
        <v>28.750675737556101</v>
      </c>
      <c r="ANU14" s="1342">
        <v>0</v>
      </c>
      <c r="ANV14" s="1343">
        <v>36.335784671945127</v>
      </c>
      <c r="ANX14" s="1342">
        <v>0</v>
      </c>
      <c r="ANY14" s="1343">
        <v>20.989794675106914</v>
      </c>
      <c r="AOA14" s="1342">
        <v>0</v>
      </c>
      <c r="AOB14" s="1343">
        <v>42.645661350213835</v>
      </c>
      <c r="AOD14" s="1342">
        <v>0</v>
      </c>
      <c r="AOE14" s="1343">
        <v>54.139666687767296</v>
      </c>
      <c r="AOG14" s="1342">
        <v>0</v>
      </c>
      <c r="AOH14" s="1343">
        <v>30.501894617688052</v>
      </c>
      <c r="AOJ14" s="1342">
        <v>0</v>
      </c>
      <c r="AOK14" s="1343">
        <v>62.010025235376112</v>
      </c>
      <c r="AOM14" s="1342">
        <v>0</v>
      </c>
      <c r="AON14" s="1343">
        <v>78.766242794220133</v>
      </c>
      <c r="AOP14" s="1342">
        <v>0</v>
      </c>
      <c r="AOQ14" s="1343">
        <v>42.477698108711401</v>
      </c>
      <c r="AOS14" s="1342">
        <v>0</v>
      </c>
      <c r="AOT14" s="1343">
        <v>86.734404217422806</v>
      </c>
      <c r="AOV14" s="1342">
        <v>0</v>
      </c>
      <c r="AOW14" s="1343">
        <v>109.7464852717785</v>
      </c>
      <c r="AOY14" s="1342">
        <v>0</v>
      </c>
      <c r="AOZ14" s="1343">
        <v>59.083673417282327</v>
      </c>
      <c r="APB14" s="1342">
        <v>0</v>
      </c>
      <c r="APC14" s="1343">
        <v>120.65240283456464</v>
      </c>
      <c r="APE14" s="1342">
        <v>0</v>
      </c>
      <c r="APF14" s="1343">
        <v>152.4851505432058</v>
      </c>
      <c r="APH14" s="1342">
        <v>0</v>
      </c>
      <c r="API14" s="1343">
        <v>98.559370427246705</v>
      </c>
      <c r="APK14" s="1342">
        <v>0</v>
      </c>
      <c r="APL14" s="1343">
        <v>201.86155685449344</v>
      </c>
      <c r="APN14" s="1342">
        <v>0</v>
      </c>
      <c r="APO14" s="1343">
        <v>255.23374606811674</v>
      </c>
      <c r="APQ14" s="1342">
        <v>0</v>
      </c>
      <c r="APR14" s="1343">
        <v>152.45449223505713</v>
      </c>
      <c r="APT14" s="1342">
        <v>0</v>
      </c>
      <c r="APU14" s="1343">
        <v>310.9178678986857</v>
      </c>
      <c r="APW14" s="1342">
        <v>0</v>
      </c>
      <c r="APX14" s="1343">
        <v>393.65473773050002</v>
      </c>
      <c r="APZ14" s="1342">
        <v>0</v>
      </c>
      <c r="AQA14" s="1343">
        <v>222.88411498373335</v>
      </c>
      <c r="AQC14" s="1342">
        <v>0</v>
      </c>
      <c r="AQD14" s="1343">
        <v>454.99982996746661</v>
      </c>
      <c r="AQF14" s="1342">
        <v>0</v>
      </c>
      <c r="AQG14" s="1343">
        <v>575.07078745933336</v>
      </c>
      <c r="AQI14" s="1342">
        <v>0</v>
      </c>
      <c r="AQJ14" s="1343">
        <v>311.75933579295912</v>
      </c>
      <c r="AQL14" s="1342">
        <v>0</v>
      </c>
      <c r="AQM14" s="1343">
        <v>635.41817825258499</v>
      </c>
      <c r="AQO14" s="1342">
        <v>0</v>
      </c>
      <c r="AQP14" s="1343">
        <v>804.67438948239794</v>
      </c>
      <c r="AQR14" s="1342">
        <v>0</v>
      </c>
      <c r="AQS14" s="1343">
        <v>421.16692727075082</v>
      </c>
      <c r="AQU14" s="1342">
        <v>0</v>
      </c>
      <c r="AQV14" s="1343">
        <v>858.28029934150163</v>
      </c>
      <c r="AQX14" s="1342">
        <v>0</v>
      </c>
      <c r="AQY14" s="1343">
        <v>1086.7895741768771</v>
      </c>
      <c r="ARA14" s="1342">
        <v>0</v>
      </c>
      <c r="ARB14" s="1343">
        <v>553.43788029148743</v>
      </c>
      <c r="ARD14" s="1342">
        <v>0</v>
      </c>
      <c r="ARE14" s="1343">
        <v>1129.9253605829747</v>
      </c>
      <c r="ARG14" s="1342">
        <v>0</v>
      </c>
      <c r="ARH14" s="1343">
        <v>1426.8127007287185</v>
      </c>
      <c r="ARJ14" s="1342">
        <v>0</v>
      </c>
      <c r="ARK14" s="1343">
        <v>710.97688538492628</v>
      </c>
      <c r="ARM14" s="1342">
        <v>0</v>
      </c>
      <c r="ARN14" s="1343">
        <v>1449.9473707698523</v>
      </c>
      <c r="ARP14" s="1342">
        <v>0</v>
      </c>
      <c r="ARQ14" s="1343">
        <v>1832.8462134623157</v>
      </c>
      <c r="ARS14" s="1198">
        <v>0</v>
      </c>
      <c r="ART14" s="1199">
        <v>41.702811218383154</v>
      </c>
      <c r="ARU14" s="61"/>
      <c r="ARV14" s="1342">
        <v>0</v>
      </c>
      <c r="ARW14" s="1343">
        <v>78.223640135188873</v>
      </c>
      <c r="ARX14" s="61"/>
      <c r="ARY14" s="1342">
        <v>0</v>
      </c>
      <c r="ARZ14" s="1343">
        <v>96.972348921981762</v>
      </c>
      <c r="ASB14" s="1198">
        <v>0</v>
      </c>
      <c r="ASC14" s="1199">
        <v>64.903524025867853</v>
      </c>
      <c r="ASD14" s="61"/>
      <c r="ASE14" s="1342">
        <v>0</v>
      </c>
      <c r="ASF14" s="1343">
        <v>115.81962562770168</v>
      </c>
      <c r="ASG14" s="61"/>
      <c r="ASH14" s="1342">
        <v>0</v>
      </c>
      <c r="ASI14" s="1343">
        <v>152.24079190394798</v>
      </c>
      <c r="ASK14" s="1198">
        <v>0</v>
      </c>
      <c r="ASL14" s="1199">
        <v>92.938117674575238</v>
      </c>
      <c r="ASM14" s="61"/>
      <c r="ASN14" s="1342">
        <v>0</v>
      </c>
      <c r="ASO14" s="1343">
        <v>170.37253712287921</v>
      </c>
      <c r="ASP14" s="61"/>
      <c r="ASQ14" s="1342">
        <v>0</v>
      </c>
      <c r="ASR14" s="1343">
        <v>218.98018641778395</v>
      </c>
      <c r="AST14" s="1198">
        <v>0</v>
      </c>
      <c r="ASU14" s="1199">
        <v>123.86891819338292</v>
      </c>
      <c r="ASV14" s="61"/>
      <c r="ASW14" s="1342">
        <v>0</v>
      </c>
      <c r="ASX14" s="1343">
        <v>237.71192210886437</v>
      </c>
      <c r="ASY14" s="61"/>
      <c r="ASZ14" s="1342">
        <v>0</v>
      </c>
      <c r="ATA14" s="1343">
        <v>297.86963252344486</v>
      </c>
      <c r="ATC14" s="1198">
        <v>0</v>
      </c>
      <c r="ATD14" s="1199">
        <v>161.62428808984174</v>
      </c>
      <c r="ATE14" s="61"/>
      <c r="ATF14" s="1342">
        <v>0</v>
      </c>
      <c r="ATG14" s="1343">
        <v>309.95854016142982</v>
      </c>
      <c r="ATH14" s="61"/>
      <c r="ATI14" s="1342">
        <v>0</v>
      </c>
      <c r="ATJ14" s="1343">
        <v>388.63643834985879</v>
      </c>
      <c r="ATL14" s="1198">
        <v>0</v>
      </c>
      <c r="ATM14" s="1199">
        <v>276.85832194212037</v>
      </c>
      <c r="ATN14" s="61"/>
      <c r="ATO14" s="1342">
        <v>0</v>
      </c>
      <c r="ATP14" s="1343">
        <v>532.18654371839875</v>
      </c>
      <c r="ATQ14" s="61"/>
      <c r="ATR14" s="1342">
        <v>0</v>
      </c>
      <c r="ATS14" s="1343">
        <v>667.617809176018</v>
      </c>
      <c r="ATU14" s="1198">
        <v>0</v>
      </c>
      <c r="ATV14" s="1199">
        <v>420.14038603898985</v>
      </c>
      <c r="ATW14" s="61"/>
      <c r="ATX14" s="1342">
        <v>0</v>
      </c>
      <c r="ATY14" s="1343">
        <v>787.82552235778348</v>
      </c>
      <c r="ATZ14" s="61"/>
      <c r="AUA14" s="1342">
        <v>0</v>
      </c>
      <c r="AUB14" s="1343">
        <v>1010.4952099155579</v>
      </c>
      <c r="AUD14" s="1198">
        <v>0</v>
      </c>
      <c r="AUE14" s="1199">
        <v>594.68144130779433</v>
      </c>
      <c r="AUF14" s="61"/>
      <c r="AUG14" s="1342">
        <v>0</v>
      </c>
      <c r="AUH14" s="1343">
        <v>1145.7835749557298</v>
      </c>
      <c r="AUI14" s="61"/>
      <c r="AUJ14" s="1342">
        <v>0</v>
      </c>
      <c r="AUK14" s="1343">
        <v>1438.6686964681101</v>
      </c>
      <c r="AUM14" s="1198">
        <v>0</v>
      </c>
      <c r="AUN14" s="1199">
        <v>836.83619932413478</v>
      </c>
      <c r="AUO14" s="61"/>
      <c r="AUP14" s="1342">
        <v>0</v>
      </c>
      <c r="AUQ14" s="1343">
        <v>1613.4909438230629</v>
      </c>
      <c r="AUR14" s="61"/>
      <c r="AUS14" s="1342">
        <v>0</v>
      </c>
      <c r="AUT14" s="1343">
        <v>2026.3300567355211</v>
      </c>
      <c r="AUV14" s="1198">
        <v>0</v>
      </c>
      <c r="AUW14" s="1199">
        <v>1117.7756850126614</v>
      </c>
      <c r="AUX14" s="61"/>
      <c r="AUY14" s="1342">
        <v>0</v>
      </c>
      <c r="AUZ14" s="1343">
        <v>2156.5249191494186</v>
      </c>
      <c r="AVA14" s="61"/>
      <c r="AVB14" s="1342">
        <v>0</v>
      </c>
      <c r="AVC14" s="1343">
        <v>2708.7994979381456</v>
      </c>
      <c r="AVE14" s="1198">
        <v>0</v>
      </c>
      <c r="AVF14" s="1199">
        <v>1440.0916903240905</v>
      </c>
      <c r="AVG14" s="61"/>
      <c r="AVH14" s="1342">
        <v>0</v>
      </c>
      <c r="AVI14" s="1343">
        <v>2780.575396552782</v>
      </c>
      <c r="AVJ14" s="61"/>
      <c r="AVK14" s="1342">
        <v>0</v>
      </c>
      <c r="AVL14" s="1343">
        <v>3432.899626996259</v>
      </c>
      <c r="AVN14" s="1198">
        <v>0</v>
      </c>
      <c r="AVO14" s="1199">
        <v>1858.4343116429404</v>
      </c>
      <c r="AVP14" s="61"/>
      <c r="AVQ14" s="1342">
        <v>0</v>
      </c>
      <c r="AVR14" s="1343">
        <v>3461.553229465716</v>
      </c>
      <c r="AVS14" s="61"/>
      <c r="AVT14" s="1342">
        <v>0</v>
      </c>
      <c r="AVU14" s="1343">
        <v>4433.5593954592232</v>
      </c>
      <c r="AVW14" s="1198">
        <v>0</v>
      </c>
      <c r="AVX14" s="1199">
        <v>18.130823692561822</v>
      </c>
      <c r="AVZ14" s="1342">
        <v>0</v>
      </c>
      <c r="AWA14" s="1343">
        <v>36.816707385123642</v>
      </c>
      <c r="AWC14" s="1342">
        <v>0</v>
      </c>
      <c r="AWD14" s="1343">
        <v>46.714709231404555</v>
      </c>
      <c r="AWF14" s="1198">
        <v>0</v>
      </c>
      <c r="AWG14" s="1199">
        <v>27.146317823755279</v>
      </c>
      <c r="AWI14" s="1342">
        <v>0</v>
      </c>
      <c r="AWJ14" s="1343">
        <v>55.131165647510571</v>
      </c>
      <c r="AWL14" s="1342">
        <v>0</v>
      </c>
      <c r="AWM14" s="1343">
        <v>69.958716434388208</v>
      </c>
      <c r="AWO14" s="1198">
        <v>0</v>
      </c>
      <c r="AWP14" s="1199">
        <v>37.756894241329839</v>
      </c>
      <c r="AWR14" s="1342">
        <v>0</v>
      </c>
      <c r="AWS14" s="1343">
        <v>76.996295149326329</v>
      </c>
      <c r="AWU14" s="1342">
        <v>0</v>
      </c>
      <c r="AWV14" s="1343">
        <v>97.352435603324579</v>
      </c>
      <c r="AWX14" s="1198">
        <v>0</v>
      </c>
      <c r="AWY14" s="1199">
        <v>54.403686111026431</v>
      </c>
      <c r="AXA14" s="1342">
        <v>0</v>
      </c>
      <c r="AXB14" s="1343">
        <v>110.87825222205286</v>
      </c>
      <c r="AXD14" s="1342">
        <v>0</v>
      </c>
      <c r="AXE14" s="1343">
        <v>139.98918777756609</v>
      </c>
      <c r="AXG14" s="1198">
        <v>0</v>
      </c>
      <c r="AXH14" s="1199">
        <v>90.53133304996895</v>
      </c>
      <c r="AXJ14" s="1342">
        <v>0</v>
      </c>
      <c r="AXK14" s="1343">
        <v>185.0150127666046</v>
      </c>
      <c r="AXM14" s="1342">
        <v>0</v>
      </c>
      <c r="AXN14" s="1343">
        <v>233.69109929158907</v>
      </c>
      <c r="AXP14" s="1198">
        <v>0</v>
      </c>
      <c r="AXQ14" s="1199">
        <v>139.4753459292842</v>
      </c>
      <c r="AXS14" s="1342">
        <v>0</v>
      </c>
      <c r="AXT14" s="1343">
        <v>283.9580947157113</v>
      </c>
      <c r="AXV14" s="1342">
        <v>0</v>
      </c>
      <c r="AXW14" s="1343">
        <v>359.12045410892483</v>
      </c>
      <c r="AXY14" s="1198">
        <v>0</v>
      </c>
      <c r="AXZ14" s="1199">
        <v>202.99981411792035</v>
      </c>
      <c r="AYB14" s="1342">
        <v>0</v>
      </c>
      <c r="AYC14" s="1343">
        <v>413.69262823584074</v>
      </c>
      <c r="AYE14" s="1342">
        <v>0</v>
      </c>
      <c r="AYF14" s="1343">
        <v>522.38328529480088</v>
      </c>
      <c r="AYH14" s="1198">
        <v>0</v>
      </c>
      <c r="AYI14" s="1199">
        <v>282.69816628029827</v>
      </c>
      <c r="AYK14" s="1198">
        <v>0</v>
      </c>
      <c r="AYL14" s="1199">
        <v>575.31258811615203</v>
      </c>
      <c r="AYN14" s="1342">
        <v>0</v>
      </c>
      <c r="AYO14" s="1343">
        <v>727.80879070074559</v>
      </c>
      <c r="AYQ14" s="1198">
        <v>0</v>
      </c>
      <c r="AYR14" s="1199">
        <v>380.30988822857529</v>
      </c>
      <c r="AYT14" s="1198">
        <v>0</v>
      </c>
      <c r="AYU14" s="1199">
        <v>773.90848045715052</v>
      </c>
      <c r="AYW14" s="1342">
        <v>0</v>
      </c>
      <c r="AYX14" s="1343">
        <v>979.00160057143808</v>
      </c>
      <c r="AYZ14" s="1198">
        <v>0</v>
      </c>
      <c r="AZA14" s="1199">
        <v>497.77779603731034</v>
      </c>
      <c r="AZC14" s="1390" t="s">
        <v>63</v>
      </c>
      <c r="AZD14" s="1391"/>
      <c r="AZF14" s="1342">
        <v>0</v>
      </c>
      <c r="AZG14" s="1343">
        <v>1280.4594900932757</v>
      </c>
      <c r="AZI14" s="1198">
        <v>0</v>
      </c>
      <c r="AZJ14" s="1199">
        <v>637.10601426746348</v>
      </c>
      <c r="AZL14" s="1342">
        <v>0</v>
      </c>
      <c r="AZM14" s="1343">
        <v>1297.5400285349269</v>
      </c>
      <c r="AZO14" s="1198">
        <v>0</v>
      </c>
      <c r="AZP14" s="1199">
        <v>1638.9350356686591</v>
      </c>
      <c r="AZR14" s="1342">
        <v>0</v>
      </c>
      <c r="AZS14" s="1343">
        <v>21.756988431074188</v>
      </c>
      <c r="AZU14" s="1342">
        <v>0</v>
      </c>
      <c r="AZV14" s="1343">
        <v>44.180048862148368</v>
      </c>
      <c r="AZX14" s="1342">
        <v>0</v>
      </c>
      <c r="AZY14" s="1343">
        <v>56.05765107768547</v>
      </c>
      <c r="BAA14" s="1342">
        <v>0</v>
      </c>
      <c r="BAB14" s="1343">
        <v>32.575581388506336</v>
      </c>
      <c r="BAD14" s="1342">
        <v>0</v>
      </c>
      <c r="BAE14" s="1343">
        <v>66.157398777012688</v>
      </c>
      <c r="BAG14" s="1342">
        <v>0</v>
      </c>
      <c r="BAH14" s="1343">
        <v>83.950459721265844</v>
      </c>
      <c r="BAJ14" s="1342">
        <v>0</v>
      </c>
      <c r="BAK14" s="1343">
        <v>45.308273089595801</v>
      </c>
      <c r="BAM14" s="1342">
        <v>0</v>
      </c>
      <c r="BAN14" s="1343">
        <v>92.395554179191606</v>
      </c>
      <c r="BAP14" s="1342">
        <v>0</v>
      </c>
      <c r="BAQ14" s="1343">
        <v>116.82292272398949</v>
      </c>
      <c r="BAS14" s="1342">
        <v>0</v>
      </c>
      <c r="BAT14" s="1343">
        <v>65.284423333231715</v>
      </c>
      <c r="BAV14" s="1342">
        <v>0</v>
      </c>
      <c r="BAW14" s="1343">
        <v>133.05390266646344</v>
      </c>
      <c r="BAY14" s="1342">
        <v>0</v>
      </c>
      <c r="BAZ14" s="1343">
        <v>167.98702533307932</v>
      </c>
      <c r="BBB14" s="1342">
        <v>0</v>
      </c>
      <c r="BBC14" s="1343">
        <v>108.63759965996275</v>
      </c>
      <c r="BBE14" s="1342">
        <v>0</v>
      </c>
      <c r="BBF14" s="1343">
        <v>222.0180153199255</v>
      </c>
      <c r="BBH14" s="1342">
        <v>0</v>
      </c>
      <c r="BBI14" s="1343">
        <v>280.42931914990692</v>
      </c>
      <c r="BBK14" s="1342">
        <v>0</v>
      </c>
      <c r="BBL14" s="1343">
        <v>167.37041511514104</v>
      </c>
      <c r="BBN14" s="1342">
        <v>0</v>
      </c>
      <c r="BBO14" s="1343">
        <v>340.74971365885352</v>
      </c>
      <c r="BBQ14" s="1342">
        <v>0</v>
      </c>
      <c r="BBR14" s="1343">
        <v>430.94454493070981</v>
      </c>
      <c r="BBT14" s="1342">
        <v>0</v>
      </c>
      <c r="BBU14" s="1343">
        <v>243.59977694150444</v>
      </c>
      <c r="BBW14" s="1342">
        <v>0</v>
      </c>
      <c r="BBX14" s="1343">
        <v>496.43115388300885</v>
      </c>
      <c r="BBZ14" s="1342">
        <v>0</v>
      </c>
      <c r="BCA14" s="1343">
        <v>626.85994235376097</v>
      </c>
      <c r="BCC14" s="1342">
        <v>0</v>
      </c>
      <c r="BCD14" s="1343">
        <v>339.2377995363579</v>
      </c>
      <c r="BCF14" s="1342">
        <v>0</v>
      </c>
      <c r="BCG14" s="1343">
        <v>690.37510573938243</v>
      </c>
      <c r="BCI14" s="1342">
        <v>0</v>
      </c>
      <c r="BCJ14" s="1343">
        <v>873.37054884089468</v>
      </c>
      <c r="BCL14" s="1342">
        <v>0</v>
      </c>
      <c r="BCM14" s="1343">
        <v>456.37186587429034</v>
      </c>
      <c r="BCO14" s="1342">
        <v>0</v>
      </c>
      <c r="BCP14" s="1343">
        <v>928.69017654858067</v>
      </c>
      <c r="BCR14" s="1342">
        <v>0</v>
      </c>
      <c r="BCS14" s="1343">
        <v>1174.8019206857257</v>
      </c>
      <c r="BCU14" s="1342">
        <v>0</v>
      </c>
      <c r="BCV14" s="1343">
        <v>597.33335524477241</v>
      </c>
      <c r="BCX14" s="1342">
        <v>0</v>
      </c>
      <c r="BCY14" s="1343">
        <v>1217.7163104895449</v>
      </c>
      <c r="BDA14" s="1342">
        <v>0</v>
      </c>
      <c r="BDB14" s="1343">
        <v>1536.5513881119309</v>
      </c>
      <c r="BDD14" s="1342">
        <v>0</v>
      </c>
      <c r="BDE14" s="1343">
        <v>764.52721712095627</v>
      </c>
      <c r="BDG14" s="1342">
        <v>0</v>
      </c>
      <c r="BDH14" s="1343">
        <v>1557.0480342419123</v>
      </c>
      <c r="BDJ14" s="1342">
        <v>0</v>
      </c>
      <c r="BDK14" s="1343">
        <v>1966.7220428023909</v>
      </c>
      <c r="BDM14" s="1198">
        <v>0</v>
      </c>
      <c r="BDN14" s="1199">
        <v>64.99207333473538</v>
      </c>
      <c r="BDO14" s="61"/>
      <c r="BDP14" s="1342">
        <v>0</v>
      </c>
      <c r="BDQ14" s="1343">
        <v>115.99094361101227</v>
      </c>
      <c r="BDR14" s="61"/>
      <c r="BDS14" s="1342">
        <v>0</v>
      </c>
      <c r="BDT14" s="1343">
        <v>152.55514010286367</v>
      </c>
      <c r="BDV14" s="1198">
        <v>0</v>
      </c>
      <c r="BDW14" s="1199">
        <v>93.167634038176615</v>
      </c>
      <c r="BDX14" s="61"/>
      <c r="BDY14" s="1342">
        <v>0</v>
      </c>
      <c r="BDZ14" s="1343">
        <v>170.82697778620414</v>
      </c>
      <c r="BEA14" s="61"/>
      <c r="BEB14" s="1342">
        <v>0</v>
      </c>
      <c r="BEC14" s="1343">
        <v>218.88811852474581</v>
      </c>
      <c r="BEE14" s="1198">
        <v>0</v>
      </c>
      <c r="BEF14" s="1199">
        <v>124.13379410865488</v>
      </c>
      <c r="BEG14" s="61"/>
      <c r="BEH14" s="1342">
        <v>0</v>
      </c>
      <c r="BEI14" s="1343">
        <v>237.69671283062183</v>
      </c>
      <c r="BEJ14" s="61"/>
      <c r="BEK14" s="1342">
        <v>0</v>
      </c>
      <c r="BEL14" s="1343">
        <v>297.62045950248893</v>
      </c>
      <c r="BEN14" s="1198">
        <v>0</v>
      </c>
      <c r="BEO14" s="1199">
        <v>162.04849147069447</v>
      </c>
      <c r="BEP14" s="61"/>
      <c r="BEQ14" s="1342">
        <v>0</v>
      </c>
      <c r="BER14" s="1343">
        <v>309.82799808652481</v>
      </c>
      <c r="BES14" s="61"/>
      <c r="BET14" s="1342">
        <v>0</v>
      </c>
      <c r="BEU14" s="1343">
        <v>387.79969157776617</v>
      </c>
      <c r="BEW14" s="1198">
        <v>0</v>
      </c>
      <c r="BEX14" s="1199">
        <v>277.59033933321302</v>
      </c>
      <c r="BEY14" s="61"/>
      <c r="BEZ14" s="1342">
        <v>0</v>
      </c>
      <c r="BFA14" s="1343">
        <v>531.77666482157963</v>
      </c>
      <c r="BFB14" s="61"/>
      <c r="BFC14" s="1342">
        <v>0</v>
      </c>
      <c r="BFD14" s="1343">
        <v>666.18948820727655</v>
      </c>
      <c r="BFF14" s="1198">
        <v>0</v>
      </c>
      <c r="BFG14" s="1199">
        <v>420.77809167876961</v>
      </c>
      <c r="BFH14" s="61"/>
      <c r="BFI14" s="1342">
        <v>0</v>
      </c>
      <c r="BFJ14" s="1343">
        <v>789.10110091544732</v>
      </c>
      <c r="BFK14" s="61"/>
      <c r="BFL14" s="1342">
        <v>0</v>
      </c>
      <c r="BFM14" s="1343">
        <v>1012.3299325622546</v>
      </c>
      <c r="BFO14" s="1198">
        <v>0</v>
      </c>
      <c r="BFP14" s="1199">
        <v>595.9636882735382</v>
      </c>
      <c r="BFQ14" s="61"/>
      <c r="BFR14" s="1342">
        <v>0</v>
      </c>
      <c r="BFS14" s="1343">
        <v>1144.3823708549921</v>
      </c>
      <c r="BFT14" s="61"/>
      <c r="BFU14" s="1342">
        <v>0</v>
      </c>
      <c r="BFV14" s="1343">
        <v>1435.48862729046</v>
      </c>
      <c r="BFX14" s="1198">
        <v>0</v>
      </c>
      <c r="BFY14" s="1199">
        <v>838.51282992839151</v>
      </c>
      <c r="BFZ14" s="61"/>
      <c r="BGA14" s="1342">
        <v>0</v>
      </c>
      <c r="BGB14" s="1343">
        <v>1611.6290411136379</v>
      </c>
      <c r="BGC14" s="61"/>
      <c r="BGD14" s="1342">
        <v>0</v>
      </c>
      <c r="BGE14" s="1343">
        <v>2022.3451045607669</v>
      </c>
      <c r="BGG14" s="1198">
        <v>0</v>
      </c>
      <c r="BGH14" s="1199">
        <v>1119.7800741773719</v>
      </c>
      <c r="BGI14" s="61"/>
      <c r="BGJ14" s="1342">
        <v>0</v>
      </c>
      <c r="BGK14" s="1343">
        <v>2154.0849188649277</v>
      </c>
      <c r="BGL14" s="61"/>
      <c r="BGM14" s="1342">
        <v>0</v>
      </c>
      <c r="BGN14" s="1343">
        <v>2703.865840054973</v>
      </c>
      <c r="BGP14" s="1198">
        <v>0</v>
      </c>
      <c r="BGQ14" s="1199">
        <v>1442.1917886575243</v>
      </c>
      <c r="BGR14" s="61"/>
      <c r="BGS14" s="1342">
        <v>0</v>
      </c>
      <c r="BGT14" s="1343">
        <v>2777.0766254469409</v>
      </c>
      <c r="BGU14" s="61"/>
      <c r="BGV14" s="1198">
        <v>0</v>
      </c>
      <c r="BGW14" s="1199">
        <v>3611.2627617360804</v>
      </c>
      <c r="BGY14" s="1198">
        <v>0</v>
      </c>
      <c r="BGZ14" s="1199">
        <v>1860.7329220825366</v>
      </c>
      <c r="BHA14" s="61"/>
      <c r="BHB14" s="1342">
        <v>0</v>
      </c>
      <c r="BHC14" s="1343">
        <v>3456.6964173412293</v>
      </c>
      <c r="BHD14" s="61"/>
      <c r="BHE14" s="1342">
        <v>0</v>
      </c>
      <c r="BHF14" s="1343">
        <v>4425.3607598878407</v>
      </c>
    </row>
    <row r="15" spans="2:1566" x14ac:dyDescent="0.15">
      <c r="B15" s="1394" t="s">
        <v>63</v>
      </c>
      <c r="C15" s="1395"/>
      <c r="E15" s="1390" t="s">
        <v>63</v>
      </c>
      <c r="F15" s="1391"/>
      <c r="H15" s="1390" t="s">
        <v>63</v>
      </c>
      <c r="I15" s="1391"/>
      <c r="K15" s="1394" t="s">
        <v>63</v>
      </c>
      <c r="L15" s="1395"/>
      <c r="N15" s="1390" t="s">
        <v>63</v>
      </c>
      <c r="O15" s="1391"/>
      <c r="Q15" s="1390" t="s">
        <v>63</v>
      </c>
      <c r="R15" s="1391"/>
      <c r="T15" s="1394" t="s">
        <v>63</v>
      </c>
      <c r="U15" s="1395"/>
      <c r="W15" s="1390" t="s">
        <v>63</v>
      </c>
      <c r="X15" s="1391"/>
      <c r="Z15" s="1390" t="s">
        <v>63</v>
      </c>
      <c r="AA15" s="1391"/>
      <c r="AC15" s="1394" t="s">
        <v>63</v>
      </c>
      <c r="AD15" s="1395"/>
      <c r="AF15" s="1390" t="s">
        <v>63</v>
      </c>
      <c r="AG15" s="1391"/>
      <c r="AI15" s="1390" t="s">
        <v>63</v>
      </c>
      <c r="AJ15" s="1391"/>
      <c r="AL15" s="1394" t="s">
        <v>63</v>
      </c>
      <c r="AM15" s="1395"/>
      <c r="AO15" s="1390" t="s">
        <v>63</v>
      </c>
      <c r="AP15" s="1391"/>
      <c r="AR15" s="1390" t="s">
        <v>63</v>
      </c>
      <c r="AS15" s="1391"/>
      <c r="AU15" s="1394" t="s">
        <v>63</v>
      </c>
      <c r="AV15" s="1395"/>
      <c r="AX15" s="1390" t="s">
        <v>63</v>
      </c>
      <c r="AY15" s="1391"/>
      <c r="BA15" s="1390" t="s">
        <v>63</v>
      </c>
      <c r="BB15" s="1391"/>
      <c r="BD15" s="1394" t="s">
        <v>63</v>
      </c>
      <c r="BE15" s="1395"/>
      <c r="BG15" s="1390" t="s">
        <v>63</v>
      </c>
      <c r="BH15" s="1391"/>
      <c r="BJ15" s="1390" t="s">
        <v>63</v>
      </c>
      <c r="BK15" s="1391"/>
      <c r="BM15" s="1394" t="s">
        <v>63</v>
      </c>
      <c r="BN15" s="1395"/>
      <c r="BP15" s="1390" t="s">
        <v>63</v>
      </c>
      <c r="BQ15" s="1391"/>
      <c r="BS15" s="1390" t="s">
        <v>63</v>
      </c>
      <c r="BT15" s="1391"/>
      <c r="BV15" s="1394" t="s">
        <v>63</v>
      </c>
      <c r="BW15" s="1395"/>
      <c r="BY15" s="1394" t="s">
        <v>63</v>
      </c>
      <c r="BZ15" s="1395"/>
      <c r="CB15" s="1390" t="s">
        <v>63</v>
      </c>
      <c r="CC15" s="1391"/>
      <c r="CE15" s="1394" t="s">
        <v>63</v>
      </c>
      <c r="CF15" s="1395"/>
      <c r="CH15" s="1394" t="s">
        <v>63</v>
      </c>
      <c r="CI15" s="1395"/>
      <c r="CK15" s="1390" t="s">
        <v>63</v>
      </c>
      <c r="CL15" s="1391"/>
      <c r="CN15" s="1394" t="s">
        <v>63</v>
      </c>
      <c r="CO15" s="1395"/>
      <c r="CQ15" s="1390" t="s">
        <v>63</v>
      </c>
      <c r="CR15" s="1391"/>
      <c r="CT15" s="1390" t="s">
        <v>63</v>
      </c>
      <c r="CU15" s="1391"/>
      <c r="CW15" s="1394" t="s">
        <v>63</v>
      </c>
      <c r="CX15" s="1395"/>
      <c r="CZ15" s="1390" t="s">
        <v>63</v>
      </c>
      <c r="DA15" s="1391"/>
      <c r="DC15" s="1394" t="s">
        <v>63</v>
      </c>
      <c r="DD15" s="1395"/>
      <c r="DF15" s="1390" t="s">
        <v>63</v>
      </c>
      <c r="DG15" s="1391"/>
      <c r="DI15" s="1390" t="s">
        <v>63</v>
      </c>
      <c r="DJ15" s="1391"/>
      <c r="DL15" s="1390" t="s">
        <v>63</v>
      </c>
      <c r="DM15" s="1391"/>
      <c r="DO15" s="1390" t="s">
        <v>63</v>
      </c>
      <c r="DP15" s="1391"/>
      <c r="DR15" s="1390" t="s">
        <v>63</v>
      </c>
      <c r="DS15" s="1391"/>
      <c r="DU15" s="1390" t="s">
        <v>63</v>
      </c>
      <c r="DV15" s="1391"/>
      <c r="DX15" s="1390" t="s">
        <v>63</v>
      </c>
      <c r="DY15" s="1391"/>
      <c r="EA15" s="1390" t="s">
        <v>63</v>
      </c>
      <c r="EB15" s="1391"/>
      <c r="ED15" s="1390" t="s">
        <v>63</v>
      </c>
      <c r="EE15" s="1391"/>
      <c r="EG15" s="1390" t="s">
        <v>63</v>
      </c>
      <c r="EH15" s="1391"/>
      <c r="EJ15" s="1390" t="s">
        <v>63</v>
      </c>
      <c r="EK15" s="1391"/>
      <c r="EM15" s="1390" t="s">
        <v>63</v>
      </c>
      <c r="EN15" s="1391"/>
      <c r="EP15" s="1390" t="s">
        <v>63</v>
      </c>
      <c r="EQ15" s="1391"/>
      <c r="ES15" s="1390" t="s">
        <v>63</v>
      </c>
      <c r="ET15" s="1391"/>
      <c r="EV15" s="1390" t="s">
        <v>63</v>
      </c>
      <c r="EW15" s="1391"/>
      <c r="EY15" s="1390" t="s">
        <v>63</v>
      </c>
      <c r="EZ15" s="1391"/>
      <c r="FB15" s="1390" t="s">
        <v>63</v>
      </c>
      <c r="FC15" s="1391"/>
      <c r="FE15" s="1390" t="s">
        <v>63</v>
      </c>
      <c r="FF15" s="1391"/>
      <c r="FH15" s="1390" t="s">
        <v>63</v>
      </c>
      <c r="FI15" s="1391"/>
      <c r="FK15" s="1390" t="s">
        <v>63</v>
      </c>
      <c r="FL15" s="1391"/>
      <c r="FN15" s="1390" t="s">
        <v>63</v>
      </c>
      <c r="FO15" s="1391"/>
      <c r="FQ15" s="1390" t="s">
        <v>63</v>
      </c>
      <c r="FR15" s="1391"/>
      <c r="FT15" s="1390" t="s">
        <v>63</v>
      </c>
      <c r="FU15" s="1391"/>
      <c r="FW15" s="1390" t="s">
        <v>63</v>
      </c>
      <c r="FX15" s="1391"/>
      <c r="FZ15" s="1390" t="s">
        <v>63</v>
      </c>
      <c r="GA15" s="1391"/>
      <c r="GC15" s="1390" t="s">
        <v>63</v>
      </c>
      <c r="GD15" s="1391"/>
      <c r="GF15" s="1390" t="s">
        <v>63</v>
      </c>
      <c r="GG15" s="1391"/>
      <c r="GI15" s="1390" t="s">
        <v>63</v>
      </c>
      <c r="GJ15" s="1391"/>
      <c r="GL15" s="1390" t="s">
        <v>63</v>
      </c>
      <c r="GM15" s="1391"/>
      <c r="GO15" s="1390" t="s">
        <v>63</v>
      </c>
      <c r="GP15" s="1391"/>
      <c r="GR15" s="1390" t="s">
        <v>63</v>
      </c>
      <c r="GS15" s="1391"/>
      <c r="GU15" s="1390" t="s">
        <v>63</v>
      </c>
      <c r="GV15" s="1391"/>
      <c r="GX15" s="1390" t="s">
        <v>63</v>
      </c>
      <c r="GY15" s="1391"/>
      <c r="HA15" s="1390" t="s">
        <v>63</v>
      </c>
      <c r="HB15" s="1391"/>
      <c r="HD15" s="1390" t="s">
        <v>63</v>
      </c>
      <c r="HE15" s="1391"/>
      <c r="HG15" s="1390" t="s">
        <v>63</v>
      </c>
      <c r="HH15" s="1391"/>
      <c r="HJ15" s="1394" t="s">
        <v>63</v>
      </c>
      <c r="HK15" s="1395"/>
      <c r="HL15" s="891"/>
      <c r="HM15" s="1390" t="s">
        <v>63</v>
      </c>
      <c r="HN15" s="1391"/>
      <c r="HO15" s="891"/>
      <c r="HP15" s="1390" t="s">
        <v>63</v>
      </c>
      <c r="HQ15" s="1391"/>
      <c r="HS15" s="1394" t="s">
        <v>63</v>
      </c>
      <c r="HT15" s="1395"/>
      <c r="HU15" s="51"/>
      <c r="HV15" s="1390" t="s">
        <v>63</v>
      </c>
      <c r="HW15" s="1391"/>
      <c r="HX15" s="51"/>
      <c r="HY15" s="1390" t="s">
        <v>63</v>
      </c>
      <c r="HZ15" s="1391"/>
      <c r="IB15" s="1394" t="s">
        <v>63</v>
      </c>
      <c r="IC15" s="1395"/>
      <c r="ID15" s="51"/>
      <c r="IE15" s="1390" t="s">
        <v>63</v>
      </c>
      <c r="IF15" s="1391"/>
      <c r="IG15" s="429"/>
      <c r="IH15" s="1390" t="s">
        <v>63</v>
      </c>
      <c r="II15" s="1391"/>
      <c r="IK15" s="1394" t="s">
        <v>63</v>
      </c>
      <c r="IL15" s="1395"/>
      <c r="IM15" s="938"/>
      <c r="IN15" s="1390" t="s">
        <v>63</v>
      </c>
      <c r="IO15" s="1391"/>
      <c r="IP15" s="938"/>
      <c r="IQ15" s="1390" t="s">
        <v>63</v>
      </c>
      <c r="IR15" s="1391"/>
      <c r="IT15" s="1394" t="s">
        <v>63</v>
      </c>
      <c r="IU15" s="1395"/>
      <c r="IV15" s="951"/>
      <c r="IW15" s="1390" t="s">
        <v>63</v>
      </c>
      <c r="IX15" s="1391"/>
      <c r="IY15" s="951"/>
      <c r="IZ15" s="1390" t="s">
        <v>63</v>
      </c>
      <c r="JA15" s="1391"/>
      <c r="JC15" s="1394" t="s">
        <v>63</v>
      </c>
      <c r="JD15" s="1395"/>
      <c r="JE15" s="51"/>
      <c r="JF15" s="1390" t="s">
        <v>63</v>
      </c>
      <c r="JG15" s="1391"/>
      <c r="JH15" s="964"/>
      <c r="JI15" s="1390" t="s">
        <v>63</v>
      </c>
      <c r="JJ15" s="1391"/>
      <c r="JL15" s="1394" t="s">
        <v>63</v>
      </c>
      <c r="JM15" s="1395"/>
      <c r="JN15" s="452"/>
      <c r="JO15" s="1390" t="s">
        <v>63</v>
      </c>
      <c r="JP15" s="1391"/>
      <c r="JQ15" s="452"/>
      <c r="JR15" s="1390" t="s">
        <v>63</v>
      </c>
      <c r="JS15" s="1391"/>
      <c r="JU15" s="1394" t="s">
        <v>63</v>
      </c>
      <c r="JV15" s="1395"/>
      <c r="JW15" s="975"/>
      <c r="JX15" s="1390" t="s">
        <v>63</v>
      </c>
      <c r="JY15" s="1391"/>
      <c r="JZ15" s="975"/>
      <c r="KA15" s="1390" t="s">
        <v>63</v>
      </c>
      <c r="KB15" s="1391"/>
      <c r="KD15" s="1394" t="s">
        <v>63</v>
      </c>
      <c r="KE15" s="1395"/>
      <c r="KF15" s="51"/>
      <c r="KG15" s="1394" t="s">
        <v>63</v>
      </c>
      <c r="KH15" s="1395"/>
      <c r="KI15" s="51"/>
      <c r="KJ15" s="1390" t="s">
        <v>63</v>
      </c>
      <c r="KK15" s="1391"/>
      <c r="KM15" s="1394" t="s">
        <v>63</v>
      </c>
      <c r="KN15" s="1395"/>
      <c r="KO15" s="51"/>
      <c r="KP15" s="1394" t="s">
        <v>63</v>
      </c>
      <c r="KQ15" s="1395"/>
      <c r="KR15" s="51"/>
      <c r="KS15" s="1390" t="s">
        <v>63</v>
      </c>
      <c r="KT15" s="1391"/>
      <c r="KV15" s="1394" t="s">
        <v>63</v>
      </c>
      <c r="KW15" s="1395"/>
      <c r="KX15" s="1032"/>
      <c r="KY15" s="1390" t="s">
        <v>63</v>
      </c>
      <c r="KZ15" s="1391"/>
      <c r="LA15" s="1032"/>
      <c r="LB15" s="1390" t="s">
        <v>63</v>
      </c>
      <c r="LC15" s="1391"/>
      <c r="LE15" s="1394" t="s">
        <v>63</v>
      </c>
      <c r="LF15" s="1395"/>
      <c r="LG15" s="1045"/>
      <c r="LH15" s="1390" t="s">
        <v>63</v>
      </c>
      <c r="LI15" s="1391"/>
      <c r="LJ15" s="51"/>
      <c r="LK15" s="1394" t="s">
        <v>63</v>
      </c>
      <c r="LL15" s="1395"/>
      <c r="LN15" s="1394" t="s">
        <v>63</v>
      </c>
      <c r="LO15" s="1395"/>
      <c r="LP15" s="61"/>
      <c r="LQ15" s="1390" t="s">
        <v>63</v>
      </c>
      <c r="LR15" s="1391"/>
      <c r="LS15" s="61"/>
      <c r="LT15" s="1390" t="s">
        <v>63</v>
      </c>
      <c r="LU15" s="1391"/>
      <c r="LW15" s="1394" t="s">
        <v>63</v>
      </c>
      <c r="LX15" s="1395"/>
      <c r="LY15" s="61"/>
      <c r="LZ15" s="1390" t="s">
        <v>63</v>
      </c>
      <c r="MA15" s="1391"/>
      <c r="MB15" s="61"/>
      <c r="MC15" s="1390" t="s">
        <v>63</v>
      </c>
      <c r="MD15" s="1391"/>
      <c r="MF15" s="1394" t="s">
        <v>63</v>
      </c>
      <c r="MG15" s="1395"/>
      <c r="MH15" s="61"/>
      <c r="MI15" s="1390" t="s">
        <v>63</v>
      </c>
      <c r="MJ15" s="1391"/>
      <c r="MK15" s="61"/>
      <c r="ML15" s="1390" t="s">
        <v>63</v>
      </c>
      <c r="MM15" s="1391"/>
      <c r="MO15" s="1394" t="s">
        <v>63</v>
      </c>
      <c r="MP15" s="1395"/>
      <c r="MQ15" s="61"/>
      <c r="MR15" s="1390" t="s">
        <v>63</v>
      </c>
      <c r="MS15" s="1391"/>
      <c r="MT15" s="61"/>
      <c r="MU15" s="1390" t="s">
        <v>63</v>
      </c>
      <c r="MV15" s="1391"/>
      <c r="MX15" s="1394" t="s">
        <v>63</v>
      </c>
      <c r="MY15" s="1395"/>
      <c r="MZ15" s="61"/>
      <c r="NA15" s="1390" t="s">
        <v>63</v>
      </c>
      <c r="NB15" s="1391"/>
      <c r="NC15" s="61"/>
      <c r="ND15" s="1390" t="s">
        <v>63</v>
      </c>
      <c r="NE15" s="1391"/>
      <c r="NG15" s="1394" t="s">
        <v>63</v>
      </c>
      <c r="NH15" s="1395"/>
      <c r="NI15" s="61"/>
      <c r="NJ15" s="1390" t="s">
        <v>63</v>
      </c>
      <c r="NK15" s="1391"/>
      <c r="NL15" s="61"/>
      <c r="NM15" s="1390" t="s">
        <v>63</v>
      </c>
      <c r="NN15" s="1391"/>
      <c r="NP15" s="1394" t="s">
        <v>63</v>
      </c>
      <c r="NQ15" s="1395"/>
      <c r="NR15" s="61"/>
      <c r="NS15" s="1390" t="s">
        <v>63</v>
      </c>
      <c r="NT15" s="1391"/>
      <c r="NU15" s="61"/>
      <c r="NV15" s="1390" t="s">
        <v>63</v>
      </c>
      <c r="NW15" s="1391"/>
      <c r="NY15" s="1394" t="s">
        <v>63</v>
      </c>
      <c r="NZ15" s="1395"/>
      <c r="OA15" s="61"/>
      <c r="OB15" s="1390" t="s">
        <v>63</v>
      </c>
      <c r="OC15" s="1391"/>
      <c r="OD15" s="61"/>
      <c r="OE15" s="1390" t="s">
        <v>63</v>
      </c>
      <c r="OF15" s="1391"/>
      <c r="OH15" s="1394" t="s">
        <v>63</v>
      </c>
      <c r="OI15" s="1395"/>
      <c r="OJ15" s="61"/>
      <c r="OK15" s="1394" t="s">
        <v>63</v>
      </c>
      <c r="OL15" s="1395"/>
      <c r="OM15" s="61"/>
      <c r="ON15" s="1390" t="s">
        <v>63</v>
      </c>
      <c r="OO15" s="1391"/>
      <c r="OQ15" s="1394" t="s">
        <v>63</v>
      </c>
      <c r="OR15" s="1395"/>
      <c r="OS15" s="61"/>
      <c r="OT15" s="1390" t="s">
        <v>63</v>
      </c>
      <c r="OU15" s="1391"/>
      <c r="OV15" s="61"/>
      <c r="OW15" s="1390" t="s">
        <v>63</v>
      </c>
      <c r="OX15" s="1391"/>
      <c r="OZ15" s="1394" t="s">
        <v>63</v>
      </c>
      <c r="PA15" s="1395"/>
      <c r="PB15" s="61"/>
      <c r="PC15" s="1390" t="s">
        <v>63</v>
      </c>
      <c r="PD15" s="1391"/>
      <c r="PE15" s="61"/>
      <c r="PF15" s="1394" t="s">
        <v>63</v>
      </c>
      <c r="PG15" s="1395"/>
      <c r="PI15" s="1390" t="s">
        <v>63</v>
      </c>
      <c r="PJ15" s="1391"/>
      <c r="PK15" s="61"/>
      <c r="PL15" s="1390" t="s">
        <v>63</v>
      </c>
      <c r="PM15" s="1391"/>
      <c r="PN15" s="61"/>
      <c r="PO15" s="1390" t="s">
        <v>63</v>
      </c>
      <c r="PP15" s="1391"/>
      <c r="PR15" s="1390" t="s">
        <v>63</v>
      </c>
      <c r="PS15" s="1391"/>
      <c r="PT15" s="61"/>
      <c r="PU15" s="1390" t="s">
        <v>63</v>
      </c>
      <c r="PV15" s="1391"/>
      <c r="PW15" s="61"/>
      <c r="PX15" s="1390" t="s">
        <v>63</v>
      </c>
      <c r="PY15" s="1391"/>
      <c r="QA15" s="1278" t="s">
        <v>63</v>
      </c>
      <c r="QB15" s="1279"/>
      <c r="QC15" s="61"/>
      <c r="QD15" s="1278" t="s">
        <v>63</v>
      </c>
      <c r="QE15" s="1279"/>
      <c r="QF15" s="61"/>
      <c r="QG15" s="1390" t="s">
        <v>63</v>
      </c>
      <c r="QH15" s="1391"/>
      <c r="QJ15" s="1390" t="s">
        <v>63</v>
      </c>
      <c r="QK15" s="1391"/>
      <c r="QL15" s="61"/>
      <c r="QM15" s="1390" t="s">
        <v>63</v>
      </c>
      <c r="QN15" s="1391"/>
      <c r="QO15" s="61"/>
      <c r="QP15" s="1390" t="s">
        <v>63</v>
      </c>
      <c r="QQ15" s="1391"/>
      <c r="QS15" s="1390" t="s">
        <v>63</v>
      </c>
      <c r="QT15" s="1391"/>
      <c r="QU15" s="61"/>
      <c r="QV15" s="1390" t="s">
        <v>63</v>
      </c>
      <c r="QW15" s="1391"/>
      <c r="QX15" s="61"/>
      <c r="QY15" s="1390" t="s">
        <v>63</v>
      </c>
      <c r="QZ15" s="1391"/>
      <c r="RB15" s="1390" t="s">
        <v>63</v>
      </c>
      <c r="RC15" s="1391"/>
      <c r="RD15" s="61"/>
      <c r="RE15" s="1390" t="s">
        <v>63</v>
      </c>
      <c r="RF15" s="1391"/>
      <c r="RG15" s="61"/>
      <c r="RH15" s="1390" t="s">
        <v>63</v>
      </c>
      <c r="RI15" s="1391"/>
      <c r="RK15" s="1390" t="s">
        <v>63</v>
      </c>
      <c r="RL15" s="1391"/>
      <c r="RM15" s="61"/>
      <c r="RN15" s="1390" t="s">
        <v>63</v>
      </c>
      <c r="RO15" s="1391"/>
      <c r="RP15" s="61"/>
      <c r="RQ15" s="1390" t="s">
        <v>63</v>
      </c>
      <c r="RR15" s="1391"/>
      <c r="RT15" s="1390" t="s">
        <v>63</v>
      </c>
      <c r="RU15" s="1391"/>
      <c r="RV15" s="61"/>
      <c r="RW15" s="1390" t="s">
        <v>63</v>
      </c>
      <c r="RX15" s="1391"/>
      <c r="RY15" s="61"/>
      <c r="RZ15" s="1390" t="s">
        <v>63</v>
      </c>
      <c r="SA15" s="1391"/>
      <c r="SC15" s="1390" t="s">
        <v>63</v>
      </c>
      <c r="SD15" s="1391"/>
      <c r="SE15" s="61"/>
      <c r="SF15" s="1390" t="s">
        <v>63</v>
      </c>
      <c r="SG15" s="1391"/>
      <c r="SH15" s="61"/>
      <c r="SI15" s="1390" t="s">
        <v>63</v>
      </c>
      <c r="SJ15" s="1391"/>
      <c r="SL15" s="1390" t="s">
        <v>63</v>
      </c>
      <c r="SM15" s="1391"/>
      <c r="SN15" s="61"/>
      <c r="SO15" s="1390" t="s">
        <v>63</v>
      </c>
      <c r="SP15" s="1391"/>
      <c r="SQ15" s="61"/>
      <c r="SR15" s="1390" t="s">
        <v>63</v>
      </c>
      <c r="SS15" s="1391"/>
      <c r="SU15" s="1390" t="s">
        <v>63</v>
      </c>
      <c r="SV15" s="1391"/>
      <c r="SW15" s="61"/>
      <c r="SX15" s="1390" t="s">
        <v>63</v>
      </c>
      <c r="SY15" s="1391"/>
      <c r="SZ15" s="61"/>
      <c r="TA15" s="1390" t="s">
        <v>63</v>
      </c>
      <c r="TB15" s="1391"/>
      <c r="TD15" s="1394" t="s">
        <v>63</v>
      </c>
      <c r="TE15" s="1395"/>
      <c r="TF15" s="61"/>
      <c r="TG15" s="1390" t="s">
        <v>63</v>
      </c>
      <c r="TH15" s="1391"/>
      <c r="TI15" s="61"/>
      <c r="TJ15" s="1390" t="s">
        <v>63</v>
      </c>
      <c r="TK15" s="1391"/>
      <c r="TM15" s="1394" t="s">
        <v>63</v>
      </c>
      <c r="TN15" s="1395"/>
      <c r="TO15" s="61"/>
      <c r="TP15" s="1390" t="s">
        <v>63</v>
      </c>
      <c r="TQ15" s="1391"/>
      <c r="TR15" s="61"/>
      <c r="TS15" s="1390" t="s">
        <v>63</v>
      </c>
      <c r="TT15" s="1391"/>
      <c r="TV15" s="1394" t="s">
        <v>63</v>
      </c>
      <c r="TW15" s="1395"/>
      <c r="TX15" s="61"/>
      <c r="TY15" s="1390" t="s">
        <v>63</v>
      </c>
      <c r="TZ15" s="1391"/>
      <c r="UA15" s="61"/>
      <c r="UB15" s="1390" t="s">
        <v>63</v>
      </c>
      <c r="UC15" s="1391"/>
      <c r="UE15" s="1394" t="s">
        <v>63</v>
      </c>
      <c r="UF15" s="1395"/>
      <c r="UG15" s="61"/>
      <c r="UH15" s="1390" t="s">
        <v>63</v>
      </c>
      <c r="UI15" s="1391"/>
      <c r="UJ15" s="61"/>
      <c r="UK15" s="1390" t="s">
        <v>63</v>
      </c>
      <c r="UL15" s="1391"/>
      <c r="UN15" s="1394" t="s">
        <v>63</v>
      </c>
      <c r="UO15" s="1395"/>
      <c r="UP15" s="61"/>
      <c r="UQ15" s="1390" t="s">
        <v>63</v>
      </c>
      <c r="UR15" s="1391"/>
      <c r="US15" s="61"/>
      <c r="UT15" s="1390" t="s">
        <v>63</v>
      </c>
      <c r="UU15" s="1391"/>
      <c r="UW15" s="1394" t="s">
        <v>63</v>
      </c>
      <c r="UX15" s="1395"/>
      <c r="UY15" s="61"/>
      <c r="UZ15" s="1390" t="s">
        <v>63</v>
      </c>
      <c r="VA15" s="1391"/>
      <c r="VB15" s="61"/>
      <c r="VC15" s="1390" t="s">
        <v>63</v>
      </c>
      <c r="VD15" s="1391"/>
      <c r="VF15" s="1394" t="s">
        <v>63</v>
      </c>
      <c r="VG15" s="1395"/>
      <c r="VH15" s="61"/>
      <c r="VI15" s="1390" t="s">
        <v>63</v>
      </c>
      <c r="VJ15" s="1391"/>
      <c r="VK15" s="61"/>
      <c r="VL15" s="1390" t="s">
        <v>63</v>
      </c>
      <c r="VM15" s="1391"/>
      <c r="VO15" s="1394" t="s">
        <v>63</v>
      </c>
      <c r="VP15" s="1395"/>
      <c r="VQ15" s="61"/>
      <c r="VR15" s="1394" t="s">
        <v>63</v>
      </c>
      <c r="VS15" s="1395"/>
      <c r="VT15" s="61"/>
      <c r="VU15" s="1390" t="s">
        <v>63</v>
      </c>
      <c r="VV15" s="1391"/>
      <c r="VX15" s="1394" t="s">
        <v>63</v>
      </c>
      <c r="VY15" s="1395"/>
      <c r="VZ15" s="61"/>
      <c r="WA15" s="1394" t="s">
        <v>63</v>
      </c>
      <c r="WB15" s="1395"/>
      <c r="WC15" s="61"/>
      <c r="WD15" s="1390" t="s">
        <v>63</v>
      </c>
      <c r="WE15" s="1391"/>
      <c r="WG15" s="1394" t="s">
        <v>63</v>
      </c>
      <c r="WH15" s="1395"/>
      <c r="WI15" s="61"/>
      <c r="WJ15" s="1390" t="s">
        <v>63</v>
      </c>
      <c r="WK15" s="1391"/>
      <c r="WL15" s="61"/>
      <c r="WM15" s="1390" t="s">
        <v>63</v>
      </c>
      <c r="WN15" s="1391"/>
      <c r="WP15" s="1394" t="s">
        <v>63</v>
      </c>
      <c r="WQ15" s="1395"/>
      <c r="WR15" s="61"/>
      <c r="WS15" s="1390" t="s">
        <v>63</v>
      </c>
      <c r="WT15" s="1391"/>
      <c r="WU15" s="61"/>
      <c r="WV15" s="1394" t="s">
        <v>63</v>
      </c>
      <c r="WW15" s="1395"/>
      <c r="WY15" s="1394" t="s">
        <v>63</v>
      </c>
      <c r="WZ15" s="1395"/>
      <c r="XB15" s="1390" t="s">
        <v>63</v>
      </c>
      <c r="XC15" s="1391"/>
      <c r="XE15" s="1390" t="s">
        <v>63</v>
      </c>
      <c r="XF15" s="1391"/>
      <c r="XH15" s="1394" t="s">
        <v>63</v>
      </c>
      <c r="XI15" s="1395"/>
      <c r="XK15" s="1390" t="s">
        <v>63</v>
      </c>
      <c r="XL15" s="1391"/>
      <c r="XN15" s="1390" t="s">
        <v>63</v>
      </c>
      <c r="XO15" s="1391"/>
      <c r="XQ15" s="1394" t="s">
        <v>63</v>
      </c>
      <c r="XR15" s="1395"/>
      <c r="XT15" s="1390" t="s">
        <v>63</v>
      </c>
      <c r="XU15" s="1391"/>
      <c r="XW15" s="1390" t="s">
        <v>63</v>
      </c>
      <c r="XX15" s="1391"/>
      <c r="XZ15" s="1394" t="s">
        <v>63</v>
      </c>
      <c r="YA15" s="1395"/>
      <c r="YC15" s="1390" t="s">
        <v>63</v>
      </c>
      <c r="YD15" s="1391"/>
      <c r="YF15" s="1390" t="s">
        <v>63</v>
      </c>
      <c r="YG15" s="1391"/>
      <c r="YI15" s="1394" t="s">
        <v>63</v>
      </c>
      <c r="YJ15" s="1395"/>
      <c r="YL15" s="1390" t="s">
        <v>63</v>
      </c>
      <c r="YM15" s="1391"/>
      <c r="YO15" s="1390" t="s">
        <v>63</v>
      </c>
      <c r="YP15" s="1391"/>
      <c r="YR15" s="1394" t="s">
        <v>63</v>
      </c>
      <c r="YS15" s="1395"/>
      <c r="YU15" s="1390" t="s">
        <v>63</v>
      </c>
      <c r="YV15" s="1391"/>
      <c r="YX15" s="1390" t="s">
        <v>63</v>
      </c>
      <c r="YY15" s="1391"/>
      <c r="ZA15" s="1394" t="s">
        <v>63</v>
      </c>
      <c r="ZB15" s="1395"/>
      <c r="ZD15" s="1390" t="s">
        <v>63</v>
      </c>
      <c r="ZE15" s="1391"/>
      <c r="ZG15" s="1390" t="s">
        <v>63</v>
      </c>
      <c r="ZH15" s="1391"/>
      <c r="ZJ15" s="1394" t="s">
        <v>63</v>
      </c>
      <c r="ZK15" s="1395"/>
      <c r="ZM15" s="1390" t="s">
        <v>63</v>
      </c>
      <c r="ZN15" s="1391"/>
      <c r="ZP15" s="1390" t="s">
        <v>63</v>
      </c>
      <c r="ZQ15" s="1391"/>
      <c r="ZS15" s="1394" t="s">
        <v>63</v>
      </c>
      <c r="ZT15" s="1395"/>
      <c r="ZV15" s="1394" t="s">
        <v>63</v>
      </c>
      <c r="ZW15" s="1395"/>
      <c r="ZY15" s="1390" t="s">
        <v>63</v>
      </c>
      <c r="ZZ15" s="1391"/>
      <c r="AAB15" s="1394" t="s">
        <v>63</v>
      </c>
      <c r="AAC15" s="1395"/>
      <c r="AAE15" s="1394" t="s">
        <v>63</v>
      </c>
      <c r="AAF15" s="1395"/>
      <c r="AAH15" s="1390" t="s">
        <v>63</v>
      </c>
      <c r="AAI15" s="1391"/>
      <c r="AAK15" s="1394" t="s">
        <v>63</v>
      </c>
      <c r="AAL15" s="1395"/>
      <c r="AAN15" s="1390" t="s">
        <v>63</v>
      </c>
      <c r="AAO15" s="1391"/>
      <c r="AAQ15" s="1390" t="s">
        <v>63</v>
      </c>
      <c r="AAR15" s="1391"/>
      <c r="AAT15" s="1394" t="s">
        <v>63</v>
      </c>
      <c r="AAU15" s="1395"/>
      <c r="AAW15" s="1390" t="s">
        <v>63</v>
      </c>
      <c r="AAX15" s="1391"/>
      <c r="AAZ15" s="1394" t="s">
        <v>63</v>
      </c>
      <c r="ABA15" s="1395"/>
      <c r="ABC15" s="1390" t="s">
        <v>63</v>
      </c>
      <c r="ABD15" s="1391"/>
      <c r="ABF15" s="1390" t="s">
        <v>63</v>
      </c>
      <c r="ABG15" s="1391"/>
      <c r="ABI15" s="1390" t="s">
        <v>63</v>
      </c>
      <c r="ABJ15" s="1391"/>
      <c r="ABL15" s="1390" t="s">
        <v>63</v>
      </c>
      <c r="ABM15" s="1391"/>
      <c r="ABO15" s="1390" t="s">
        <v>63</v>
      </c>
      <c r="ABP15" s="1391"/>
      <c r="ABR15" s="1390" t="s">
        <v>63</v>
      </c>
      <c r="ABS15" s="1391"/>
      <c r="ABU15" s="1390" t="s">
        <v>63</v>
      </c>
      <c r="ABV15" s="1391"/>
      <c r="ABX15" s="1390" t="s">
        <v>63</v>
      </c>
      <c r="ABY15" s="1391"/>
      <c r="ACA15" s="1390" t="s">
        <v>63</v>
      </c>
      <c r="ACB15" s="1391"/>
      <c r="ACD15" s="1390" t="s">
        <v>63</v>
      </c>
      <c r="ACE15" s="1391"/>
      <c r="ACG15" s="1390" t="s">
        <v>63</v>
      </c>
      <c r="ACH15" s="1391"/>
      <c r="ACJ15" s="1390" t="s">
        <v>63</v>
      </c>
      <c r="ACK15" s="1391"/>
      <c r="ACM15" s="1390" t="s">
        <v>63</v>
      </c>
      <c r="ACN15" s="1391"/>
      <c r="ACP15" s="1390" t="s">
        <v>63</v>
      </c>
      <c r="ACQ15" s="1391"/>
      <c r="ACS15" s="1390" t="s">
        <v>63</v>
      </c>
      <c r="ACT15" s="1391"/>
      <c r="ACV15" s="1390" t="s">
        <v>63</v>
      </c>
      <c r="ACW15" s="1391"/>
      <c r="ACY15" s="1390" t="s">
        <v>63</v>
      </c>
      <c r="ACZ15" s="1391"/>
      <c r="ADB15" s="1390" t="s">
        <v>63</v>
      </c>
      <c r="ADC15" s="1391"/>
      <c r="ADE15" s="1390" t="s">
        <v>63</v>
      </c>
      <c r="ADF15" s="1391"/>
      <c r="ADH15" s="1390" t="s">
        <v>63</v>
      </c>
      <c r="ADI15" s="1391"/>
      <c r="ADK15" s="1390" t="s">
        <v>63</v>
      </c>
      <c r="ADL15" s="1391"/>
      <c r="ADN15" s="1390" t="s">
        <v>63</v>
      </c>
      <c r="ADO15" s="1391"/>
      <c r="ADQ15" s="1390" t="s">
        <v>63</v>
      </c>
      <c r="ADR15" s="1391"/>
      <c r="ADT15" s="1390" t="s">
        <v>63</v>
      </c>
      <c r="ADU15" s="1391"/>
      <c r="ADW15" s="1390" t="s">
        <v>63</v>
      </c>
      <c r="ADX15" s="1391"/>
      <c r="ADZ15" s="1390" t="s">
        <v>63</v>
      </c>
      <c r="AEA15" s="1391"/>
      <c r="AEC15" s="1390" t="s">
        <v>63</v>
      </c>
      <c r="AED15" s="1391"/>
      <c r="AEF15" s="1390" t="s">
        <v>63</v>
      </c>
      <c r="AEG15" s="1391"/>
      <c r="AEI15" s="1390" t="s">
        <v>63</v>
      </c>
      <c r="AEJ15" s="1391"/>
      <c r="AEL15" s="1390" t="s">
        <v>63</v>
      </c>
      <c r="AEM15" s="1391"/>
      <c r="AEO15" s="1390" t="s">
        <v>63</v>
      </c>
      <c r="AEP15" s="1391"/>
      <c r="AER15" s="1390" t="s">
        <v>63</v>
      </c>
      <c r="AES15" s="1391"/>
      <c r="AEU15" s="1390" t="s">
        <v>63</v>
      </c>
      <c r="AEV15" s="1391"/>
      <c r="AEX15" s="1390" t="s">
        <v>63</v>
      </c>
      <c r="AEY15" s="1391"/>
      <c r="AFA15" s="1390" t="s">
        <v>63</v>
      </c>
      <c r="AFB15" s="1391"/>
      <c r="AFD15" s="1390" t="s">
        <v>63</v>
      </c>
      <c r="AFE15" s="1391"/>
      <c r="AFG15" s="1394" t="s">
        <v>63</v>
      </c>
      <c r="AFH15" s="1395"/>
      <c r="AFI15" s="61"/>
      <c r="AFJ15" s="1390" t="s">
        <v>63</v>
      </c>
      <c r="AFK15" s="1391"/>
      <c r="AFL15" s="61"/>
      <c r="AFM15" s="1390" t="s">
        <v>63</v>
      </c>
      <c r="AFN15" s="1391"/>
      <c r="AFP15" s="1394" t="s">
        <v>63</v>
      </c>
      <c r="AFQ15" s="1395"/>
      <c r="AFR15" s="61"/>
      <c r="AFS15" s="1390" t="s">
        <v>63</v>
      </c>
      <c r="AFT15" s="1391"/>
      <c r="AFU15" s="61"/>
      <c r="AFV15" s="1390" t="s">
        <v>63</v>
      </c>
      <c r="AFW15" s="1391"/>
      <c r="AFY15" s="1394" t="s">
        <v>63</v>
      </c>
      <c r="AFZ15" s="1395"/>
      <c r="AGA15" s="61"/>
      <c r="AGB15" s="1390" t="s">
        <v>63</v>
      </c>
      <c r="AGC15" s="1391"/>
      <c r="AGD15" s="61"/>
      <c r="AGE15" s="1390" t="s">
        <v>63</v>
      </c>
      <c r="AGF15" s="1391"/>
      <c r="AGH15" s="1394" t="s">
        <v>63</v>
      </c>
      <c r="AGI15" s="1395"/>
      <c r="AGJ15" s="61"/>
      <c r="AGK15" s="1390" t="s">
        <v>63</v>
      </c>
      <c r="AGL15" s="1391"/>
      <c r="AGM15" s="61"/>
      <c r="AGN15" s="1390" t="s">
        <v>63</v>
      </c>
      <c r="AGO15" s="1391"/>
      <c r="AGQ15" s="1394" t="s">
        <v>63</v>
      </c>
      <c r="AGR15" s="1395"/>
      <c r="AGS15" s="61"/>
      <c r="AGT15" s="1390" t="s">
        <v>63</v>
      </c>
      <c r="AGU15" s="1391"/>
      <c r="AGV15" s="61"/>
      <c r="AGW15" s="1390" t="s">
        <v>63</v>
      </c>
      <c r="AGX15" s="1391"/>
      <c r="AGZ15" s="1394" t="s">
        <v>63</v>
      </c>
      <c r="AHA15" s="1395"/>
      <c r="AHB15" s="61"/>
      <c r="AHC15" s="1390" t="s">
        <v>63</v>
      </c>
      <c r="AHD15" s="1391"/>
      <c r="AHE15" s="61"/>
      <c r="AHF15" s="1390" t="s">
        <v>63</v>
      </c>
      <c r="AHG15" s="1391"/>
      <c r="AHI15" s="1414" t="s">
        <v>63</v>
      </c>
      <c r="AHJ15" s="1415"/>
      <c r="AHK15" s="80"/>
      <c r="AHL15" s="1390" t="s">
        <v>63</v>
      </c>
      <c r="AHM15" s="1391"/>
      <c r="AHN15" s="80"/>
      <c r="AHO15" s="1390" t="s">
        <v>63</v>
      </c>
      <c r="AHP15" s="1391"/>
      <c r="AHR15" s="1394" t="s">
        <v>63</v>
      </c>
      <c r="AHS15" s="1395"/>
      <c r="AHT15" s="61"/>
      <c r="AHU15" s="1390" t="s">
        <v>63</v>
      </c>
      <c r="AHV15" s="1391"/>
      <c r="AHW15" s="61"/>
      <c r="AHX15" s="1390" t="s">
        <v>63</v>
      </c>
      <c r="AHY15" s="1391"/>
      <c r="AIA15" s="1394" t="s">
        <v>63</v>
      </c>
      <c r="AIB15" s="1395"/>
      <c r="AIC15" s="61"/>
      <c r="AID15" s="1394" t="s">
        <v>63</v>
      </c>
      <c r="AIE15" s="1395"/>
      <c r="AIF15" s="61"/>
      <c r="AIG15" s="1390" t="s">
        <v>63</v>
      </c>
      <c r="AIH15" s="1391"/>
      <c r="AIJ15" s="1394" t="s">
        <v>63</v>
      </c>
      <c r="AIK15" s="1395"/>
      <c r="AIL15" s="61"/>
      <c r="AIM15" s="1394" t="s">
        <v>63</v>
      </c>
      <c r="AIN15" s="1395"/>
      <c r="AIO15" s="61"/>
      <c r="AIP15" s="1390" t="s">
        <v>63</v>
      </c>
      <c r="AIQ15" s="1391"/>
      <c r="AIS15" s="1394" t="s">
        <v>63</v>
      </c>
      <c r="AIT15" s="1395"/>
      <c r="AIU15" s="61"/>
      <c r="AIV15" s="1390" t="s">
        <v>63</v>
      </c>
      <c r="AIW15" s="1391"/>
      <c r="AIX15" s="61"/>
      <c r="AIY15" s="1390" t="s">
        <v>63</v>
      </c>
      <c r="AIZ15" s="1391"/>
      <c r="AJB15" s="1394" t="s">
        <v>63</v>
      </c>
      <c r="AJC15" s="1395"/>
      <c r="AJD15" s="61"/>
      <c r="AJE15" s="1390" t="s">
        <v>63</v>
      </c>
      <c r="AJF15" s="1391"/>
      <c r="AJG15" s="61"/>
      <c r="AJH15" s="1394" t="s">
        <v>63</v>
      </c>
      <c r="AJI15" s="1395"/>
      <c r="AJK15" s="1394" t="s">
        <v>63</v>
      </c>
      <c r="AJL15" s="1395"/>
      <c r="AJN15" s="1390" t="s">
        <v>63</v>
      </c>
      <c r="AJO15" s="1391"/>
      <c r="AJQ15" s="1390" t="s">
        <v>63</v>
      </c>
      <c r="AJR15" s="1391"/>
      <c r="AJT15" s="1394" t="s">
        <v>63</v>
      </c>
      <c r="AJU15" s="1395"/>
      <c r="AJW15" s="1390" t="s">
        <v>63</v>
      </c>
      <c r="AJX15" s="1391"/>
      <c r="AJZ15" s="1390" t="s">
        <v>63</v>
      </c>
      <c r="AKA15" s="1391"/>
      <c r="AKC15" s="1394" t="s">
        <v>63</v>
      </c>
      <c r="AKD15" s="1395"/>
      <c r="AKF15" s="1390" t="s">
        <v>63</v>
      </c>
      <c r="AKG15" s="1391"/>
      <c r="AKI15" s="1390" t="s">
        <v>63</v>
      </c>
      <c r="AKJ15" s="1391"/>
      <c r="AKL15" s="1394" t="s">
        <v>63</v>
      </c>
      <c r="AKM15" s="1395"/>
      <c r="AKO15" s="1390" t="s">
        <v>63</v>
      </c>
      <c r="AKP15" s="1391"/>
      <c r="AKR15" s="1390" t="s">
        <v>63</v>
      </c>
      <c r="AKS15" s="1391"/>
      <c r="AKU15" s="1394" t="s">
        <v>63</v>
      </c>
      <c r="AKV15" s="1395"/>
      <c r="AKX15" s="1390" t="s">
        <v>63</v>
      </c>
      <c r="AKY15" s="1391"/>
      <c r="ALA15" s="1390" t="s">
        <v>63</v>
      </c>
      <c r="ALB15" s="1391"/>
      <c r="ALD15" s="1394" t="s">
        <v>63</v>
      </c>
      <c r="ALE15" s="1395"/>
      <c r="ALG15" s="1390" t="s">
        <v>63</v>
      </c>
      <c r="ALH15" s="1391"/>
      <c r="ALJ15" s="1390" t="s">
        <v>63</v>
      </c>
      <c r="ALK15" s="1391"/>
      <c r="ALM15" s="1394" t="s">
        <v>63</v>
      </c>
      <c r="ALN15" s="1395"/>
      <c r="ALP15" s="1390" t="s">
        <v>63</v>
      </c>
      <c r="ALQ15" s="1391"/>
      <c r="ALS15" s="1390" t="s">
        <v>63</v>
      </c>
      <c r="ALT15" s="1391"/>
      <c r="ALV15" s="1394" t="s">
        <v>63</v>
      </c>
      <c r="ALW15" s="1395"/>
      <c r="ALY15" s="1390" t="s">
        <v>63</v>
      </c>
      <c r="ALZ15" s="1391"/>
      <c r="AMB15" s="1390" t="s">
        <v>63</v>
      </c>
      <c r="AMC15" s="1391"/>
      <c r="AME15" s="1394" t="s">
        <v>63</v>
      </c>
      <c r="AMF15" s="1395"/>
      <c r="AMH15" s="1394" t="s">
        <v>63</v>
      </c>
      <c r="AMI15" s="1395"/>
      <c r="AMK15" s="1390" t="s">
        <v>63</v>
      </c>
      <c r="AML15" s="1391"/>
      <c r="AMN15" s="1394" t="s">
        <v>63</v>
      </c>
      <c r="AMO15" s="1395"/>
      <c r="AMQ15" s="1394" t="s">
        <v>63</v>
      </c>
      <c r="AMR15" s="1395"/>
      <c r="AMT15" s="1390" t="s">
        <v>63</v>
      </c>
      <c r="AMU15" s="1391"/>
      <c r="AMW15" s="1394" t="s">
        <v>63</v>
      </c>
      <c r="AMX15" s="1395"/>
      <c r="AMZ15" s="1390" t="s">
        <v>63</v>
      </c>
      <c r="ANA15" s="1391"/>
      <c r="ANC15" s="1390" t="s">
        <v>63</v>
      </c>
      <c r="AND15" s="1391"/>
      <c r="ANF15" s="1394" t="s">
        <v>63</v>
      </c>
      <c r="ANG15" s="1395"/>
      <c r="ANI15" s="1390" t="s">
        <v>63</v>
      </c>
      <c r="ANJ15" s="1391"/>
      <c r="ANL15" s="1394" t="s">
        <v>63</v>
      </c>
      <c r="ANM15" s="1395"/>
      <c r="ANO15" s="1390" t="s">
        <v>63</v>
      </c>
      <c r="ANP15" s="1391"/>
      <c r="ANR15" s="1390" t="s">
        <v>63</v>
      </c>
      <c r="ANS15" s="1391"/>
      <c r="ANU15" s="1390" t="s">
        <v>63</v>
      </c>
      <c r="ANV15" s="1391"/>
      <c r="ANX15" s="1390" t="s">
        <v>63</v>
      </c>
      <c r="ANY15" s="1391"/>
      <c r="AOA15" s="1390" t="s">
        <v>63</v>
      </c>
      <c r="AOB15" s="1391"/>
      <c r="AOD15" s="1390" t="s">
        <v>63</v>
      </c>
      <c r="AOE15" s="1391"/>
      <c r="AOG15" s="1390" t="s">
        <v>63</v>
      </c>
      <c r="AOH15" s="1391"/>
      <c r="AOJ15" s="1390" t="s">
        <v>63</v>
      </c>
      <c r="AOK15" s="1391"/>
      <c r="AOM15" s="1390" t="s">
        <v>63</v>
      </c>
      <c r="AON15" s="1391"/>
      <c r="AOP15" s="1390" t="s">
        <v>63</v>
      </c>
      <c r="AOQ15" s="1391"/>
      <c r="AOS15" s="1390" t="s">
        <v>63</v>
      </c>
      <c r="AOT15" s="1391"/>
      <c r="AOV15" s="1390" t="s">
        <v>63</v>
      </c>
      <c r="AOW15" s="1391"/>
      <c r="AOY15" s="1390" t="s">
        <v>63</v>
      </c>
      <c r="AOZ15" s="1391"/>
      <c r="APB15" s="1390" t="s">
        <v>63</v>
      </c>
      <c r="APC15" s="1391"/>
      <c r="APE15" s="1390" t="s">
        <v>63</v>
      </c>
      <c r="APF15" s="1391"/>
      <c r="APH15" s="1390" t="s">
        <v>63</v>
      </c>
      <c r="API15" s="1391"/>
      <c r="APK15" s="1390" t="s">
        <v>63</v>
      </c>
      <c r="APL15" s="1391"/>
      <c r="APN15" s="1390" t="s">
        <v>63</v>
      </c>
      <c r="APO15" s="1391"/>
      <c r="APQ15" s="1390" t="s">
        <v>63</v>
      </c>
      <c r="APR15" s="1391"/>
      <c r="APT15" s="1390" t="s">
        <v>63</v>
      </c>
      <c r="APU15" s="1391"/>
      <c r="APW15" s="1390" t="s">
        <v>63</v>
      </c>
      <c r="APX15" s="1391"/>
      <c r="APZ15" s="1390" t="s">
        <v>63</v>
      </c>
      <c r="AQA15" s="1391"/>
      <c r="AQC15" s="1390" t="s">
        <v>63</v>
      </c>
      <c r="AQD15" s="1391"/>
      <c r="AQF15" s="1390" t="s">
        <v>63</v>
      </c>
      <c r="AQG15" s="1391"/>
      <c r="AQI15" s="1390" t="s">
        <v>63</v>
      </c>
      <c r="AQJ15" s="1391"/>
      <c r="AQL15" s="1390" t="s">
        <v>63</v>
      </c>
      <c r="AQM15" s="1391"/>
      <c r="AQO15" s="1390" t="s">
        <v>63</v>
      </c>
      <c r="AQP15" s="1391"/>
      <c r="AQR15" s="1390" t="s">
        <v>63</v>
      </c>
      <c r="AQS15" s="1391"/>
      <c r="AQU15" s="1390" t="s">
        <v>63</v>
      </c>
      <c r="AQV15" s="1391"/>
      <c r="AQX15" s="1390" t="s">
        <v>63</v>
      </c>
      <c r="AQY15" s="1391"/>
      <c r="ARA15" s="1390" t="s">
        <v>63</v>
      </c>
      <c r="ARB15" s="1391"/>
      <c r="ARD15" s="1390" t="s">
        <v>63</v>
      </c>
      <c r="ARE15" s="1391"/>
      <c r="ARG15" s="1390" t="s">
        <v>63</v>
      </c>
      <c r="ARH15" s="1391"/>
      <c r="ARJ15" s="1390" t="s">
        <v>63</v>
      </c>
      <c r="ARK15" s="1391"/>
      <c r="ARM15" s="1390" t="s">
        <v>63</v>
      </c>
      <c r="ARN15" s="1391"/>
      <c r="ARP15" s="1390" t="s">
        <v>63</v>
      </c>
      <c r="ARQ15" s="1391"/>
      <c r="ARS15" s="1394" t="s">
        <v>63</v>
      </c>
      <c r="ART15" s="1395"/>
      <c r="ARU15" s="61"/>
      <c r="ARV15" s="1390" t="s">
        <v>63</v>
      </c>
      <c r="ARW15" s="1391"/>
      <c r="ARX15" s="61"/>
      <c r="ARY15" s="1390" t="s">
        <v>63</v>
      </c>
      <c r="ARZ15" s="1391"/>
      <c r="ASB15" s="1394" t="s">
        <v>63</v>
      </c>
      <c r="ASC15" s="1395"/>
      <c r="ASD15" s="61"/>
      <c r="ASE15" s="1390" t="s">
        <v>63</v>
      </c>
      <c r="ASF15" s="1391"/>
      <c r="ASG15" s="61"/>
      <c r="ASH15" s="1390" t="s">
        <v>63</v>
      </c>
      <c r="ASI15" s="1391"/>
      <c r="ASK15" s="1394" t="s">
        <v>63</v>
      </c>
      <c r="ASL15" s="1395"/>
      <c r="ASM15" s="61"/>
      <c r="ASN15" s="1390" t="s">
        <v>63</v>
      </c>
      <c r="ASO15" s="1391"/>
      <c r="ASP15" s="61"/>
      <c r="ASQ15" s="1390" t="s">
        <v>63</v>
      </c>
      <c r="ASR15" s="1391"/>
      <c r="AST15" s="1394" t="s">
        <v>63</v>
      </c>
      <c r="ASU15" s="1395"/>
      <c r="ASV15" s="61"/>
      <c r="ASW15" s="1390" t="s">
        <v>63</v>
      </c>
      <c r="ASX15" s="1391"/>
      <c r="ASY15" s="61"/>
      <c r="ASZ15" s="1390" t="s">
        <v>63</v>
      </c>
      <c r="ATA15" s="1391"/>
      <c r="ATC15" s="1394" t="s">
        <v>63</v>
      </c>
      <c r="ATD15" s="1395"/>
      <c r="ATE15" s="61"/>
      <c r="ATF15" s="1390" t="s">
        <v>63</v>
      </c>
      <c r="ATG15" s="1391"/>
      <c r="ATH15" s="61"/>
      <c r="ATI15" s="1390" t="s">
        <v>63</v>
      </c>
      <c r="ATJ15" s="1391"/>
      <c r="ATL15" s="1394" t="s">
        <v>63</v>
      </c>
      <c r="ATM15" s="1395"/>
      <c r="ATN15" s="61"/>
      <c r="ATO15" s="1390" t="s">
        <v>63</v>
      </c>
      <c r="ATP15" s="1391"/>
      <c r="ATQ15" s="61"/>
      <c r="ATR15" s="1390" t="s">
        <v>63</v>
      </c>
      <c r="ATS15" s="1391"/>
      <c r="ATU15" s="1394" t="s">
        <v>63</v>
      </c>
      <c r="ATV15" s="1395"/>
      <c r="ATW15" s="61"/>
      <c r="ATX15" s="1390" t="s">
        <v>63</v>
      </c>
      <c r="ATY15" s="1391"/>
      <c r="ATZ15" s="61"/>
      <c r="AUA15" s="1390" t="s">
        <v>63</v>
      </c>
      <c r="AUB15" s="1391"/>
      <c r="AUD15" s="1394" t="s">
        <v>63</v>
      </c>
      <c r="AUE15" s="1395"/>
      <c r="AUF15" s="61"/>
      <c r="AUG15" s="1390" t="s">
        <v>63</v>
      </c>
      <c r="AUH15" s="1391"/>
      <c r="AUI15" s="61"/>
      <c r="AUJ15" s="1390" t="s">
        <v>63</v>
      </c>
      <c r="AUK15" s="1391"/>
      <c r="AUM15" s="1394" t="s">
        <v>63</v>
      </c>
      <c r="AUN15" s="1395"/>
      <c r="AUO15" s="61"/>
      <c r="AUP15" s="1390" t="s">
        <v>63</v>
      </c>
      <c r="AUQ15" s="1391"/>
      <c r="AUR15" s="61"/>
      <c r="AUS15" s="1390" t="s">
        <v>63</v>
      </c>
      <c r="AUT15" s="1391"/>
      <c r="AUV15" s="1394" t="s">
        <v>63</v>
      </c>
      <c r="AUW15" s="1395"/>
      <c r="AUX15" s="61"/>
      <c r="AUY15" s="1390" t="s">
        <v>63</v>
      </c>
      <c r="AUZ15" s="1391"/>
      <c r="AVA15" s="61"/>
      <c r="AVB15" s="1390" t="s">
        <v>63</v>
      </c>
      <c r="AVC15" s="1391"/>
      <c r="AVE15" s="1394" t="s">
        <v>63</v>
      </c>
      <c r="AVF15" s="1395"/>
      <c r="AVG15" s="61"/>
      <c r="AVH15" s="1390" t="s">
        <v>63</v>
      </c>
      <c r="AVI15" s="1391"/>
      <c r="AVJ15" s="61"/>
      <c r="AVK15" s="1390" t="s">
        <v>63</v>
      </c>
      <c r="AVL15" s="1391"/>
      <c r="AVN15" s="1394" t="s">
        <v>63</v>
      </c>
      <c r="AVO15" s="1395"/>
      <c r="AVP15" s="61"/>
      <c r="AVQ15" s="1390" t="s">
        <v>63</v>
      </c>
      <c r="AVR15" s="1391"/>
      <c r="AVS15" s="61"/>
      <c r="AVT15" s="1390" t="s">
        <v>63</v>
      </c>
      <c r="AVU15" s="1391"/>
      <c r="AVW15" s="1394" t="s">
        <v>63</v>
      </c>
      <c r="AVX15" s="1395"/>
      <c r="AVZ15" s="1390" t="s">
        <v>63</v>
      </c>
      <c r="AWA15" s="1391"/>
      <c r="AWC15" s="1390" t="s">
        <v>63</v>
      </c>
      <c r="AWD15" s="1391"/>
      <c r="AWF15" s="1394" t="s">
        <v>63</v>
      </c>
      <c r="AWG15" s="1395"/>
      <c r="AWI15" s="1390" t="s">
        <v>63</v>
      </c>
      <c r="AWJ15" s="1391"/>
      <c r="AWL15" s="1390" t="s">
        <v>63</v>
      </c>
      <c r="AWM15" s="1391"/>
      <c r="AWO15" s="1394" t="s">
        <v>63</v>
      </c>
      <c r="AWP15" s="1395"/>
      <c r="AWR15" s="1390" t="s">
        <v>63</v>
      </c>
      <c r="AWS15" s="1391"/>
      <c r="AWU15" s="1390" t="s">
        <v>63</v>
      </c>
      <c r="AWV15" s="1391"/>
      <c r="AWX15" s="1394" t="s">
        <v>63</v>
      </c>
      <c r="AWY15" s="1395"/>
      <c r="AXA15" s="1390" t="s">
        <v>63</v>
      </c>
      <c r="AXB15" s="1391"/>
      <c r="AXD15" s="1390" t="s">
        <v>63</v>
      </c>
      <c r="AXE15" s="1391"/>
      <c r="AXG15" s="1394" t="s">
        <v>63</v>
      </c>
      <c r="AXH15" s="1395"/>
      <c r="AXJ15" s="1390" t="s">
        <v>63</v>
      </c>
      <c r="AXK15" s="1391"/>
      <c r="AXM15" s="1390" t="s">
        <v>63</v>
      </c>
      <c r="AXN15" s="1391"/>
      <c r="AXP15" s="1394" t="s">
        <v>63</v>
      </c>
      <c r="AXQ15" s="1395"/>
      <c r="AXS15" s="1390" t="s">
        <v>63</v>
      </c>
      <c r="AXT15" s="1391"/>
      <c r="AXV15" s="1390" t="s">
        <v>63</v>
      </c>
      <c r="AXW15" s="1391"/>
      <c r="AXY15" s="1394" t="s">
        <v>63</v>
      </c>
      <c r="AXZ15" s="1395"/>
      <c r="AYB15" s="1390" t="s">
        <v>63</v>
      </c>
      <c r="AYC15" s="1391"/>
      <c r="AYE15" s="1390" t="s">
        <v>63</v>
      </c>
      <c r="AYF15" s="1391"/>
      <c r="AYH15" s="1394" t="s">
        <v>63</v>
      </c>
      <c r="AYI15" s="1395"/>
      <c r="AYK15" s="1394" t="s">
        <v>63</v>
      </c>
      <c r="AYL15" s="1395"/>
      <c r="AYN15" s="1390" t="s">
        <v>63</v>
      </c>
      <c r="AYO15" s="1391"/>
      <c r="AYQ15" s="1394" t="s">
        <v>63</v>
      </c>
      <c r="AYR15" s="1395"/>
      <c r="AYT15" s="1394" t="s">
        <v>63</v>
      </c>
      <c r="AYU15" s="1395"/>
      <c r="AYW15" s="1390" t="s">
        <v>63</v>
      </c>
      <c r="AYX15" s="1391"/>
      <c r="AYZ15" s="1394" t="s">
        <v>63</v>
      </c>
      <c r="AZA15" s="1395"/>
      <c r="AZC15" s="1342">
        <v>-4900.9553509990437</v>
      </c>
      <c r="AZD15" s="1343">
        <v>0</v>
      </c>
      <c r="AZF15" s="1390" t="s">
        <v>63</v>
      </c>
      <c r="AZG15" s="1391"/>
      <c r="AZI15" s="1394" t="s">
        <v>63</v>
      </c>
      <c r="AZJ15" s="1395"/>
      <c r="AZL15" s="1390" t="s">
        <v>63</v>
      </c>
      <c r="AZM15" s="1391"/>
      <c r="AZO15" s="1394" t="s">
        <v>63</v>
      </c>
      <c r="AZP15" s="1395"/>
      <c r="AZR15" s="1390" t="s">
        <v>63</v>
      </c>
      <c r="AZS15" s="1391"/>
      <c r="AZU15" s="1390" t="s">
        <v>63</v>
      </c>
      <c r="AZV15" s="1391"/>
      <c r="AZX15" s="1390" t="s">
        <v>63</v>
      </c>
      <c r="AZY15" s="1391"/>
      <c r="BAA15" s="1390" t="s">
        <v>63</v>
      </c>
      <c r="BAB15" s="1391"/>
      <c r="BAD15" s="1390" t="s">
        <v>63</v>
      </c>
      <c r="BAE15" s="1391"/>
      <c r="BAG15" s="1390" t="s">
        <v>63</v>
      </c>
      <c r="BAH15" s="1391"/>
      <c r="BAJ15" s="1390" t="s">
        <v>63</v>
      </c>
      <c r="BAK15" s="1391"/>
      <c r="BAM15" s="1390" t="s">
        <v>63</v>
      </c>
      <c r="BAN15" s="1391"/>
      <c r="BAP15" s="1390" t="s">
        <v>63</v>
      </c>
      <c r="BAQ15" s="1391"/>
      <c r="BAS15" s="1390" t="s">
        <v>63</v>
      </c>
      <c r="BAT15" s="1391"/>
      <c r="BAV15" s="1390" t="s">
        <v>63</v>
      </c>
      <c r="BAW15" s="1391"/>
      <c r="BAY15" s="1390" t="s">
        <v>63</v>
      </c>
      <c r="BAZ15" s="1391"/>
      <c r="BBB15" s="1390" t="s">
        <v>63</v>
      </c>
      <c r="BBC15" s="1391"/>
      <c r="BBE15" s="1390" t="s">
        <v>63</v>
      </c>
      <c r="BBF15" s="1391"/>
      <c r="BBH15" s="1390" t="s">
        <v>63</v>
      </c>
      <c r="BBI15" s="1391"/>
      <c r="BBK15" s="1390" t="s">
        <v>63</v>
      </c>
      <c r="BBL15" s="1391"/>
      <c r="BBN15" s="1390" t="s">
        <v>63</v>
      </c>
      <c r="BBO15" s="1391"/>
      <c r="BBQ15" s="1390" t="s">
        <v>63</v>
      </c>
      <c r="BBR15" s="1391"/>
      <c r="BBT15" s="1390" t="s">
        <v>63</v>
      </c>
      <c r="BBU15" s="1391"/>
      <c r="BBW15" s="1390" t="s">
        <v>63</v>
      </c>
      <c r="BBX15" s="1391"/>
      <c r="BBZ15" s="1390" t="s">
        <v>63</v>
      </c>
      <c r="BCA15" s="1391"/>
      <c r="BCC15" s="1390" t="s">
        <v>63</v>
      </c>
      <c r="BCD15" s="1391"/>
      <c r="BCF15" s="1390" t="s">
        <v>63</v>
      </c>
      <c r="BCG15" s="1391"/>
      <c r="BCI15" s="1390" t="s">
        <v>63</v>
      </c>
      <c r="BCJ15" s="1391"/>
      <c r="BCL15" s="1398" t="s">
        <v>63</v>
      </c>
      <c r="BCM15" s="1399"/>
      <c r="BCO15" s="1390" t="s">
        <v>63</v>
      </c>
      <c r="BCP15" s="1391"/>
      <c r="BCR15" s="1390" t="s">
        <v>63</v>
      </c>
      <c r="BCS15" s="1391"/>
      <c r="BCU15" s="1390" t="s">
        <v>63</v>
      </c>
      <c r="BCV15" s="1391"/>
      <c r="BCX15" s="1390" t="s">
        <v>63</v>
      </c>
      <c r="BCY15" s="1391"/>
      <c r="BDA15" s="1390" t="s">
        <v>63</v>
      </c>
      <c r="BDB15" s="1391"/>
      <c r="BDD15" s="1390" t="s">
        <v>63</v>
      </c>
      <c r="BDE15" s="1391"/>
      <c r="BDG15" s="1390" t="s">
        <v>63</v>
      </c>
      <c r="BDH15" s="1391"/>
      <c r="BDJ15" s="1390" t="s">
        <v>63</v>
      </c>
      <c r="BDK15" s="1391"/>
      <c r="BDM15" s="1394" t="s">
        <v>63</v>
      </c>
      <c r="BDN15" s="1395"/>
      <c r="BDO15" s="61"/>
      <c r="BDP15" s="1390" t="s">
        <v>63</v>
      </c>
      <c r="BDQ15" s="1391"/>
      <c r="BDR15" s="61"/>
      <c r="BDS15" s="1390" t="s">
        <v>63</v>
      </c>
      <c r="BDT15" s="1391"/>
      <c r="BDV15" s="1394" t="s">
        <v>63</v>
      </c>
      <c r="BDW15" s="1395"/>
      <c r="BDX15" s="61"/>
      <c r="BDY15" s="1390" t="s">
        <v>63</v>
      </c>
      <c r="BDZ15" s="1391"/>
      <c r="BEA15" s="61"/>
      <c r="BEB15" s="1390" t="s">
        <v>63</v>
      </c>
      <c r="BEC15" s="1391"/>
      <c r="BEE15" s="1394" t="s">
        <v>63</v>
      </c>
      <c r="BEF15" s="1395"/>
      <c r="BEG15" s="61"/>
      <c r="BEH15" s="1390" t="s">
        <v>63</v>
      </c>
      <c r="BEI15" s="1391"/>
      <c r="BEJ15" s="61"/>
      <c r="BEK15" s="1390" t="s">
        <v>63</v>
      </c>
      <c r="BEL15" s="1391"/>
      <c r="BEN15" s="1394" t="s">
        <v>63</v>
      </c>
      <c r="BEO15" s="1395"/>
      <c r="BEP15" s="61"/>
      <c r="BEQ15" s="1390" t="s">
        <v>63</v>
      </c>
      <c r="BER15" s="1391"/>
      <c r="BES15" s="61"/>
      <c r="BET15" s="1390" t="s">
        <v>63</v>
      </c>
      <c r="BEU15" s="1391"/>
      <c r="BEW15" s="1394" t="s">
        <v>63</v>
      </c>
      <c r="BEX15" s="1395"/>
      <c r="BEY15" s="61"/>
      <c r="BEZ15" s="1390" t="s">
        <v>63</v>
      </c>
      <c r="BFA15" s="1391"/>
      <c r="BFB15" s="61"/>
      <c r="BFC15" s="1390" t="s">
        <v>63</v>
      </c>
      <c r="BFD15" s="1391"/>
      <c r="BFF15" s="1394" t="s">
        <v>63</v>
      </c>
      <c r="BFG15" s="1395"/>
      <c r="BFH15" s="61"/>
      <c r="BFI15" s="1390" t="s">
        <v>63</v>
      </c>
      <c r="BFJ15" s="1391"/>
      <c r="BFK15" s="61"/>
      <c r="BFL15" s="1398" t="s">
        <v>63</v>
      </c>
      <c r="BFM15" s="1399"/>
      <c r="BFO15" s="1394" t="s">
        <v>63</v>
      </c>
      <c r="BFP15" s="1395"/>
      <c r="BFQ15" s="61"/>
      <c r="BFR15" s="1390" t="s">
        <v>63</v>
      </c>
      <c r="BFS15" s="1391"/>
      <c r="BFT15" s="61"/>
      <c r="BFU15" s="1390" t="s">
        <v>63</v>
      </c>
      <c r="BFV15" s="1391"/>
      <c r="BFX15" s="1394" t="s">
        <v>63</v>
      </c>
      <c r="BFY15" s="1395"/>
      <c r="BFZ15" s="61"/>
      <c r="BGA15" s="1390" t="s">
        <v>63</v>
      </c>
      <c r="BGB15" s="1391"/>
      <c r="BGC15" s="61"/>
      <c r="BGD15" s="1390" t="s">
        <v>63</v>
      </c>
      <c r="BGE15" s="1391"/>
      <c r="BGG15" s="1394" t="s">
        <v>63</v>
      </c>
      <c r="BGH15" s="1395"/>
      <c r="BGI15" s="61"/>
      <c r="BGJ15" s="1390" t="s">
        <v>63</v>
      </c>
      <c r="BGK15" s="1391"/>
      <c r="BGL15" s="61"/>
      <c r="BGM15" s="1390" t="s">
        <v>63</v>
      </c>
      <c r="BGN15" s="1391"/>
      <c r="BGP15" s="1394" t="s">
        <v>63</v>
      </c>
      <c r="BGQ15" s="1395"/>
      <c r="BGR15" s="61"/>
      <c r="BGS15" s="1390" t="s">
        <v>63</v>
      </c>
      <c r="BGT15" s="1391"/>
      <c r="BGU15" s="61"/>
      <c r="BGV15" s="1394" t="s">
        <v>63</v>
      </c>
      <c r="BGW15" s="1395"/>
      <c r="BGY15" s="1394" t="s">
        <v>63</v>
      </c>
      <c r="BGZ15" s="1395"/>
      <c r="BHA15" s="61"/>
      <c r="BHB15" s="1390" t="s">
        <v>63</v>
      </c>
      <c r="BHC15" s="1391"/>
      <c r="BHD15" s="61"/>
      <c r="BHE15" s="1390" t="s">
        <v>63</v>
      </c>
      <c r="BHF15" s="1391"/>
    </row>
    <row r="16" spans="2:1566" x14ac:dyDescent="0.15">
      <c r="B16" s="89">
        <v>-230.81467105846488</v>
      </c>
      <c r="C16" s="90">
        <v>0</v>
      </c>
      <c r="E16" s="105">
        <v>-470.86934211692977</v>
      </c>
      <c r="F16" s="106">
        <v>0</v>
      </c>
      <c r="H16" s="507">
        <v>-595.48667764616221</v>
      </c>
      <c r="I16" s="508">
        <v>0</v>
      </c>
      <c r="K16" s="109">
        <v>-279.47856086231172</v>
      </c>
      <c r="L16" s="110">
        <v>0</v>
      </c>
      <c r="N16" s="125">
        <v>-568.19712172462346</v>
      </c>
      <c r="O16" s="126">
        <v>0</v>
      </c>
      <c r="Q16" s="135">
        <v>-721.79640215577933</v>
      </c>
      <c r="R16" s="136">
        <v>0</v>
      </c>
      <c r="T16" s="139">
        <v>-349.74090015958842</v>
      </c>
      <c r="U16" s="140">
        <v>0</v>
      </c>
      <c r="W16" s="155">
        <v>-711.80180031917689</v>
      </c>
      <c r="X16" s="156">
        <v>0</v>
      </c>
      <c r="Z16" s="517">
        <v>-905.10225039897102</v>
      </c>
      <c r="AA16" s="518">
        <v>0</v>
      </c>
      <c r="AC16" s="159">
        <v>-427.07182292744204</v>
      </c>
      <c r="AD16" s="160">
        <v>0</v>
      </c>
      <c r="AF16" s="175">
        <v>-872.6236458548841</v>
      </c>
      <c r="AG16" s="176">
        <v>0</v>
      </c>
      <c r="AI16" s="527">
        <v>-1104.5795573186051</v>
      </c>
      <c r="AJ16" s="528">
        <v>0</v>
      </c>
      <c r="AL16" s="179">
        <v>-538.56756580308468</v>
      </c>
      <c r="AM16" s="180">
        <v>0</v>
      </c>
      <c r="AO16" s="537">
        <v>-1099.5351316061694</v>
      </c>
      <c r="AP16" s="538">
        <v>0</v>
      </c>
      <c r="AR16" s="547">
        <v>-1389.4689145077118</v>
      </c>
      <c r="AS16" s="548">
        <v>0</v>
      </c>
      <c r="AU16" s="189">
        <v>-734.85551399885674</v>
      </c>
      <c r="AV16" s="190">
        <v>0</v>
      </c>
      <c r="AX16" s="557">
        <v>-1504.7910279977136</v>
      </c>
      <c r="AY16" s="558">
        <v>0</v>
      </c>
      <c r="BA16" s="567">
        <v>-1902.4887849971419</v>
      </c>
      <c r="BB16" s="568">
        <v>0</v>
      </c>
      <c r="BD16" s="199">
        <v>-961.31779607693693</v>
      </c>
      <c r="BE16" s="200">
        <v>0</v>
      </c>
      <c r="BG16" s="215">
        <v>-1960.3155921538739</v>
      </c>
      <c r="BH16" s="216">
        <v>0</v>
      </c>
      <c r="BJ16" s="225">
        <v>-2481.7944901923424</v>
      </c>
      <c r="BK16" s="226">
        <v>0</v>
      </c>
      <c r="BM16" s="571">
        <v>-1217.3544120373253</v>
      </c>
      <c r="BN16" s="572">
        <v>0</v>
      </c>
      <c r="BP16" s="587">
        <v>-2484.9488240746505</v>
      </c>
      <c r="BQ16" s="588">
        <v>0</v>
      </c>
      <c r="BS16" s="597">
        <v>-3140.5860300933132</v>
      </c>
      <c r="BT16" s="598">
        <v>0</v>
      </c>
      <c r="BV16" s="601">
        <v>-1501.6653618800219</v>
      </c>
      <c r="BW16" s="602">
        <v>0</v>
      </c>
      <c r="BY16" s="229">
        <v>-3060.5307237600437</v>
      </c>
      <c r="BZ16" s="230">
        <v>0</v>
      </c>
      <c r="CB16" s="617">
        <v>-3875.6634047000543</v>
      </c>
      <c r="CC16" s="618">
        <v>0</v>
      </c>
      <c r="CE16" s="621">
        <v>-1814.2506456050262</v>
      </c>
      <c r="CF16" s="622">
        <v>0</v>
      </c>
      <c r="CH16" s="239">
        <v>-3697.1412912100523</v>
      </c>
      <c r="CI16" s="240">
        <v>0</v>
      </c>
      <c r="CK16" s="637">
        <v>-4681.4266140125656</v>
      </c>
      <c r="CL16" s="638">
        <v>0</v>
      </c>
      <c r="CN16" s="641">
        <v>-2155.1502632123388</v>
      </c>
      <c r="CO16" s="642">
        <v>0</v>
      </c>
      <c r="CQ16" s="657">
        <v>-4398.3005264246776</v>
      </c>
      <c r="CR16" s="658">
        <v>0</v>
      </c>
      <c r="CT16" s="667">
        <v>-5552.8756580308473</v>
      </c>
      <c r="CU16" s="668">
        <v>0</v>
      </c>
      <c r="CW16" s="671">
        <v>-2526.0042147019594</v>
      </c>
      <c r="CX16" s="672">
        <v>0</v>
      </c>
      <c r="CZ16" s="687">
        <v>-5148.0084294039189</v>
      </c>
      <c r="DA16" s="688">
        <v>0</v>
      </c>
      <c r="DC16" s="249">
        <v>-6505.0105367548986</v>
      </c>
      <c r="DD16" s="250">
        <v>0</v>
      </c>
      <c r="DF16" s="265">
        <v>-276.97760527015788</v>
      </c>
      <c r="DG16" s="266">
        <v>0</v>
      </c>
      <c r="DI16" s="697">
        <v>-565.47521054031574</v>
      </c>
      <c r="DJ16" s="698">
        <v>0</v>
      </c>
      <c r="DL16" s="707">
        <v>-714.58</v>
      </c>
      <c r="DM16" s="708">
        <v>0</v>
      </c>
      <c r="DO16" s="275">
        <v>-335.37427303477403</v>
      </c>
      <c r="DP16" s="276">
        <v>0</v>
      </c>
      <c r="DR16" s="285">
        <v>-681.83654606954815</v>
      </c>
      <c r="DS16" s="286">
        <v>0</v>
      </c>
      <c r="DU16" s="295">
        <v>-866.1556825869352</v>
      </c>
      <c r="DV16" s="296">
        <v>0</v>
      </c>
      <c r="DX16" s="305">
        <v>-419.68908019150609</v>
      </c>
      <c r="DY16" s="306">
        <v>0</v>
      </c>
      <c r="EA16" s="315">
        <v>-854.16216038301218</v>
      </c>
      <c r="EB16" s="316">
        <v>0</v>
      </c>
      <c r="ED16" s="717">
        <v>-1086.1199999999999</v>
      </c>
      <c r="EE16" s="718">
        <v>0</v>
      </c>
      <c r="EG16" s="325">
        <v>-512.48618751293043</v>
      </c>
      <c r="EH16" s="326">
        <v>0</v>
      </c>
      <c r="EJ16" s="335">
        <v>-1047.148375025861</v>
      </c>
      <c r="EK16" s="336">
        <v>0</v>
      </c>
      <c r="EM16" s="727">
        <v>-1325.495468782326</v>
      </c>
      <c r="EN16" s="728">
        <v>0</v>
      </c>
      <c r="EP16" s="345">
        <v>-646.2810789637017</v>
      </c>
      <c r="EQ16" s="346">
        <v>0</v>
      </c>
      <c r="ES16" s="737">
        <v>-1319.4421579274033</v>
      </c>
      <c r="ET16" s="738">
        <v>0</v>
      </c>
      <c r="EV16" s="747">
        <v>-1667.36</v>
      </c>
      <c r="EW16" s="748">
        <v>0</v>
      </c>
      <c r="EY16" s="355">
        <v>-881.82661679862815</v>
      </c>
      <c r="EZ16" s="356">
        <v>0</v>
      </c>
      <c r="FB16" s="757">
        <v>-1805.7492335972563</v>
      </c>
      <c r="FC16" s="758">
        <v>0</v>
      </c>
      <c r="FE16" s="767">
        <v>-2282.9865419965704</v>
      </c>
      <c r="FF16" s="768">
        <v>0</v>
      </c>
      <c r="FH16" s="365">
        <v>-1153.5813552923244</v>
      </c>
      <c r="FI16" s="366">
        <v>0</v>
      </c>
      <c r="FK16" s="375">
        <v>-2352.3787105846486</v>
      </c>
      <c r="FL16" s="376">
        <v>0</v>
      </c>
      <c r="FN16" s="385">
        <v>-2978.15</v>
      </c>
      <c r="FO16" s="386">
        <v>0</v>
      </c>
      <c r="FQ16" s="777">
        <v>-1460.8252944447902</v>
      </c>
      <c r="FR16" s="778">
        <v>0</v>
      </c>
      <c r="FT16" s="787">
        <v>-2981.9385888895804</v>
      </c>
      <c r="FU16" s="788">
        <v>0</v>
      </c>
      <c r="FW16" s="797">
        <v>-3768.7</v>
      </c>
      <c r="FX16" s="798">
        <v>0</v>
      </c>
      <c r="FZ16" s="807">
        <v>-1801.9984342560263</v>
      </c>
      <c r="GA16" s="808">
        <v>0</v>
      </c>
      <c r="GC16" s="395">
        <v>-3672.6368685120524</v>
      </c>
      <c r="GD16" s="396">
        <v>0</v>
      </c>
      <c r="GF16" s="817">
        <v>-4650.796085640065</v>
      </c>
      <c r="GG16" s="818">
        <v>0</v>
      </c>
      <c r="GI16" s="827">
        <v>-2177.1007747260314</v>
      </c>
      <c r="GJ16" s="828">
        <v>0</v>
      </c>
      <c r="GL16" s="405">
        <v>-4436.5695494520633</v>
      </c>
      <c r="GM16" s="406">
        <v>0</v>
      </c>
      <c r="GO16" s="837">
        <v>-5617.71</v>
      </c>
      <c r="GP16" s="838">
        <v>0</v>
      </c>
      <c r="GR16" s="847">
        <v>-2586.1803158548068</v>
      </c>
      <c r="GS16" s="848">
        <v>0</v>
      </c>
      <c r="GU16" s="857">
        <v>-5277.9606317096132</v>
      </c>
      <c r="GV16" s="858">
        <v>0</v>
      </c>
      <c r="GX16" s="867">
        <v>-6663.45</v>
      </c>
      <c r="GY16" s="868">
        <v>0</v>
      </c>
      <c r="HA16" s="877">
        <v>-3031.2050576423517</v>
      </c>
      <c r="HB16" s="878">
        <v>0</v>
      </c>
      <c r="HD16" s="887">
        <v>-6177.6101152847032</v>
      </c>
      <c r="HE16" s="888">
        <v>0</v>
      </c>
      <c r="HG16" s="415">
        <v>-7806.01</v>
      </c>
      <c r="HH16" s="416">
        <v>0</v>
      </c>
      <c r="HJ16" s="893">
        <v>-340.8</v>
      </c>
      <c r="HK16" s="892">
        <v>0</v>
      </c>
      <c r="HL16" s="891"/>
      <c r="HM16" s="894">
        <v>-668.82</v>
      </c>
      <c r="HN16" s="895">
        <v>0</v>
      </c>
      <c r="HO16" s="891"/>
      <c r="HP16" s="894">
        <v>-852</v>
      </c>
      <c r="HQ16" s="895">
        <v>0</v>
      </c>
      <c r="HS16" s="905">
        <v>-454.4</v>
      </c>
      <c r="HT16" s="904">
        <v>0</v>
      </c>
      <c r="HU16" s="51"/>
      <c r="HV16" s="419">
        <v>-816.58500000000004</v>
      </c>
      <c r="HW16" s="420">
        <v>0</v>
      </c>
      <c r="HX16" s="51"/>
      <c r="HY16" s="916">
        <v>-1136</v>
      </c>
      <c r="HZ16" s="917">
        <v>0</v>
      </c>
      <c r="IB16" s="927">
        <v>-568</v>
      </c>
      <c r="IC16" s="926">
        <v>0</v>
      </c>
      <c r="ID16" s="51"/>
      <c r="IE16" s="430">
        <v>-1049.895</v>
      </c>
      <c r="IF16" s="431">
        <v>0</v>
      </c>
      <c r="IG16" s="429"/>
      <c r="IH16" s="430">
        <v>-1443.52</v>
      </c>
      <c r="II16" s="431">
        <v>0</v>
      </c>
      <c r="IK16" s="940">
        <v>-668.82</v>
      </c>
      <c r="IL16" s="939">
        <v>0</v>
      </c>
      <c r="IM16" s="938"/>
      <c r="IN16" s="941">
        <v>-1337.64</v>
      </c>
      <c r="IO16" s="942">
        <v>0</v>
      </c>
      <c r="IP16" s="938"/>
      <c r="IQ16" s="941">
        <v>-1704</v>
      </c>
      <c r="IR16" s="942">
        <v>0</v>
      </c>
      <c r="IT16" s="953">
        <v>-781</v>
      </c>
      <c r="IU16" s="952">
        <v>0</v>
      </c>
      <c r="IV16" s="951"/>
      <c r="IW16" s="954">
        <v>-1560.58</v>
      </c>
      <c r="IX16" s="955">
        <v>0</v>
      </c>
      <c r="IY16" s="951"/>
      <c r="IZ16" s="954">
        <v>-1988</v>
      </c>
      <c r="JA16" s="955">
        <v>0</v>
      </c>
      <c r="JC16" s="441">
        <v>-1049.895</v>
      </c>
      <c r="JD16" s="440">
        <v>0</v>
      </c>
      <c r="JE16" s="51"/>
      <c r="JF16" s="965">
        <v>-2229.4</v>
      </c>
      <c r="JG16" s="966">
        <v>0</v>
      </c>
      <c r="JH16" s="964"/>
      <c r="JI16" s="965">
        <v>-2840</v>
      </c>
      <c r="JJ16" s="966">
        <v>0</v>
      </c>
      <c r="JL16" s="454">
        <v>-1337.64</v>
      </c>
      <c r="JM16" s="453">
        <v>0</v>
      </c>
      <c r="JN16" s="452"/>
      <c r="JO16" s="455">
        <v>-2675.28</v>
      </c>
      <c r="JP16" s="456">
        <v>0</v>
      </c>
      <c r="JQ16" s="452"/>
      <c r="JR16" s="455">
        <v>-3567.04</v>
      </c>
      <c r="JS16" s="456">
        <v>0</v>
      </c>
      <c r="JU16" s="977">
        <v>-1783.52</v>
      </c>
      <c r="JV16" s="976">
        <v>0</v>
      </c>
      <c r="JW16" s="975"/>
      <c r="JX16" s="978">
        <v>-3567.04</v>
      </c>
      <c r="JY16" s="979">
        <v>0</v>
      </c>
      <c r="JZ16" s="975"/>
      <c r="KA16" s="978">
        <v>-4544</v>
      </c>
      <c r="KB16" s="979">
        <v>0</v>
      </c>
      <c r="KD16" s="989">
        <v>-2229.4</v>
      </c>
      <c r="KE16" s="988">
        <v>0</v>
      </c>
      <c r="KF16" s="51"/>
      <c r="KG16" s="466">
        <v>-4260</v>
      </c>
      <c r="KH16" s="465">
        <v>0</v>
      </c>
      <c r="KI16" s="51"/>
      <c r="KJ16" s="1000">
        <v>-5680</v>
      </c>
      <c r="KK16" s="1001">
        <v>0</v>
      </c>
      <c r="KM16" s="1011">
        <v>-2675.28</v>
      </c>
      <c r="KN16" s="1010">
        <v>0</v>
      </c>
      <c r="KO16" s="51"/>
      <c r="KP16" s="478">
        <v>-5112</v>
      </c>
      <c r="KQ16" s="477">
        <v>0</v>
      </c>
      <c r="KR16" s="51"/>
      <c r="KS16" s="1022">
        <v>-6816</v>
      </c>
      <c r="KT16" s="1023">
        <v>0</v>
      </c>
      <c r="KV16" s="1034">
        <v>-3124</v>
      </c>
      <c r="KW16" s="1033">
        <v>0</v>
      </c>
      <c r="KX16" s="1032"/>
      <c r="KY16" s="1035">
        <v>-6248</v>
      </c>
      <c r="KZ16" s="1036">
        <v>0</v>
      </c>
      <c r="LA16" s="1032"/>
      <c r="LB16" s="1035">
        <v>-7810</v>
      </c>
      <c r="LC16" s="1036">
        <v>0</v>
      </c>
      <c r="LE16" s="1047">
        <v>-3692</v>
      </c>
      <c r="LF16" s="1046">
        <v>0</v>
      </c>
      <c r="LG16" s="1045"/>
      <c r="LH16" s="1048">
        <v>-7100</v>
      </c>
      <c r="LI16" s="1049">
        <v>0</v>
      </c>
      <c r="LJ16" s="51"/>
      <c r="LK16" s="490">
        <v>-9088</v>
      </c>
      <c r="LL16" s="489">
        <v>0</v>
      </c>
      <c r="LN16" s="1058">
        <v>-297.15001953875429</v>
      </c>
      <c r="LO16" s="1059">
        <v>0</v>
      </c>
      <c r="LP16" s="61"/>
      <c r="LQ16" s="1074">
        <v>-603.5400390775086</v>
      </c>
      <c r="LR16" s="1075">
        <v>0</v>
      </c>
      <c r="LS16" s="61"/>
      <c r="LT16" s="1084">
        <v>-765.97504884688578</v>
      </c>
      <c r="LU16" s="1085">
        <v>0</v>
      </c>
      <c r="LW16" s="1088">
        <v>-390.58160465625565</v>
      </c>
      <c r="LX16" s="1089">
        <v>0</v>
      </c>
      <c r="LY16" s="61"/>
      <c r="LZ16" s="1104">
        <v>-793.48320931251135</v>
      </c>
      <c r="MA16" s="1105">
        <v>0</v>
      </c>
      <c r="MB16" s="61"/>
      <c r="MC16" s="1342">
        <v>-1007.2040116406391</v>
      </c>
      <c r="MD16" s="1343">
        <v>0</v>
      </c>
      <c r="MF16" s="1108">
        <v>-474.19571273128895</v>
      </c>
      <c r="MG16" s="1109">
        <v>0</v>
      </c>
      <c r="MH16" s="61"/>
      <c r="MI16" s="1124">
        <v>-966.87142546257792</v>
      </c>
      <c r="MJ16" s="1125">
        <v>0</v>
      </c>
      <c r="MK16" s="61"/>
      <c r="ML16" s="1342">
        <v>-1222.3892818282225</v>
      </c>
      <c r="MM16" s="1343">
        <v>0</v>
      </c>
      <c r="MO16" s="1128">
        <v>-639.09853071795794</v>
      </c>
      <c r="MP16" s="1129">
        <v>0</v>
      </c>
      <c r="MQ16" s="61"/>
      <c r="MR16" s="1144">
        <v>-1302.797061435916</v>
      </c>
      <c r="MS16" s="1145">
        <v>0</v>
      </c>
      <c r="MT16" s="61"/>
      <c r="MU16" s="1342">
        <v>-1640.7963267948951</v>
      </c>
      <c r="MV16" s="1343">
        <v>0</v>
      </c>
      <c r="MX16" s="1148">
        <v>-860.51922014244849</v>
      </c>
      <c r="MY16" s="1149">
        <v>0</v>
      </c>
      <c r="MZ16" s="61"/>
      <c r="NA16" s="1342">
        <v>-1756.1184402848969</v>
      </c>
      <c r="NB16" s="1343">
        <v>0</v>
      </c>
      <c r="NC16" s="61"/>
      <c r="ND16" s="1342">
        <v>-2216.6480503561211</v>
      </c>
      <c r="NE16" s="1343">
        <v>0</v>
      </c>
      <c r="NG16" s="1158">
        <v>-1112.1142434492469</v>
      </c>
      <c r="NH16" s="1159">
        <v>0</v>
      </c>
      <c r="NI16" s="61"/>
      <c r="NJ16" s="1174">
        <v>-2261.9084868984937</v>
      </c>
      <c r="NK16" s="1175">
        <v>0</v>
      </c>
      <c r="NL16" s="61"/>
      <c r="NM16" s="1184">
        <v>-2858.7856086231172</v>
      </c>
      <c r="NN16" s="1185">
        <v>0</v>
      </c>
      <c r="NP16" s="1198">
        <v>-1393.2836006383536</v>
      </c>
      <c r="NQ16" s="1199">
        <v>0</v>
      </c>
      <c r="NR16" s="61"/>
      <c r="NS16" s="1342">
        <v>-2836.8072012767075</v>
      </c>
      <c r="NT16" s="1343">
        <v>0</v>
      </c>
      <c r="NU16" s="61"/>
      <c r="NV16" s="1342">
        <v>-3580.4090015958841</v>
      </c>
      <c r="NW16" s="1343">
        <v>0</v>
      </c>
      <c r="NY16" s="1198">
        <v>-1500.8653618800217</v>
      </c>
      <c r="NZ16" s="1199">
        <v>0</v>
      </c>
      <c r="OA16" s="61"/>
      <c r="OB16" s="1342">
        <v>-3059.8507237600438</v>
      </c>
      <c r="OC16" s="1343">
        <v>0</v>
      </c>
      <c r="OD16" s="61"/>
      <c r="OE16" s="1342">
        <v>-3865.6634047000543</v>
      </c>
      <c r="OF16" s="1343">
        <v>0</v>
      </c>
      <c r="OH16" s="1198">
        <v>-2040.4453166634912</v>
      </c>
      <c r="OI16" s="1199">
        <v>0</v>
      </c>
      <c r="OJ16" s="61"/>
      <c r="OK16" s="1188">
        <v>-4149.5306333269828</v>
      </c>
      <c r="OL16" s="1189">
        <v>0</v>
      </c>
      <c r="OM16" s="61"/>
      <c r="ON16" s="1342">
        <v>-5246.9132916587278</v>
      </c>
      <c r="OO16" s="1343">
        <v>0</v>
      </c>
      <c r="OQ16" s="1198">
        <v>-2406.4776754995219</v>
      </c>
      <c r="OR16" s="1199">
        <v>0</v>
      </c>
      <c r="OS16" s="61"/>
      <c r="OT16" s="1342">
        <v>-4900.9553509990437</v>
      </c>
      <c r="OU16" s="1343">
        <v>0</v>
      </c>
      <c r="OV16" s="61"/>
      <c r="OW16" s="1342">
        <v>-6181.1941887488047</v>
      </c>
      <c r="OX16" s="1343">
        <v>0</v>
      </c>
      <c r="OZ16" s="1198">
        <v>-2802.4643682178612</v>
      </c>
      <c r="PA16" s="1199">
        <v>0</v>
      </c>
      <c r="PB16" s="61"/>
      <c r="PC16" s="1342">
        <v>-5700.9287364357224</v>
      </c>
      <c r="PD16" s="1343">
        <v>0</v>
      </c>
      <c r="PE16" s="61"/>
      <c r="PF16" s="1198">
        <v>-7196.160920544653</v>
      </c>
      <c r="PG16" s="1199">
        <v>0</v>
      </c>
      <c r="PI16" s="1214">
        <v>-356.58002344650515</v>
      </c>
      <c r="PJ16" s="1215">
        <v>0</v>
      </c>
      <c r="PK16" s="61"/>
      <c r="PL16" s="1224">
        <v>-724.24804689301038</v>
      </c>
      <c r="PM16" s="1225">
        <v>0</v>
      </c>
      <c r="PN16" s="61"/>
      <c r="PO16" s="1234">
        <v>-919.17</v>
      </c>
      <c r="PP16" s="1235">
        <v>0</v>
      </c>
      <c r="PR16" s="1244">
        <v>-468.6979255875068</v>
      </c>
      <c r="PS16" s="1245">
        <v>0</v>
      </c>
      <c r="PT16" s="61"/>
      <c r="PU16" s="1254">
        <v>-952.1798511750136</v>
      </c>
      <c r="PV16" s="1255">
        <v>0</v>
      </c>
      <c r="PW16" s="61"/>
      <c r="PX16" s="1342">
        <v>-1208.6400000000001</v>
      </c>
      <c r="PY16" s="1343">
        <v>0</v>
      </c>
      <c r="QA16" s="1264">
        <v>-569.03485527754674</v>
      </c>
      <c r="QB16" s="1265">
        <v>0</v>
      </c>
      <c r="QC16" s="61"/>
      <c r="QD16" s="1274">
        <v>-1160.2457105550934</v>
      </c>
      <c r="QE16" s="1275">
        <v>0</v>
      </c>
      <c r="QF16" s="61"/>
      <c r="QG16" s="1342">
        <v>-1466.8671381938668</v>
      </c>
      <c r="QH16" s="1343">
        <v>0</v>
      </c>
      <c r="QJ16" s="1288">
        <v>-766.91823686154953</v>
      </c>
      <c r="QK16" s="1289">
        <v>0</v>
      </c>
      <c r="QL16" s="61"/>
      <c r="QM16" s="1342">
        <v>-1560.7164737230992</v>
      </c>
      <c r="QN16" s="1343">
        <v>0</v>
      </c>
      <c r="QO16" s="61"/>
      <c r="QP16" s="1342">
        <v>-1968.9555921538742</v>
      </c>
      <c r="QQ16" s="1343">
        <v>0</v>
      </c>
      <c r="QS16" s="1298">
        <v>-1032.6230641709381</v>
      </c>
      <c r="QT16" s="1299">
        <v>0</v>
      </c>
      <c r="QU16" s="61"/>
      <c r="QV16" s="1342">
        <v>-2107.3421283418761</v>
      </c>
      <c r="QW16" s="1343">
        <v>0</v>
      </c>
      <c r="QX16" s="61"/>
      <c r="QY16" s="1342">
        <v>-2659.9776604273452</v>
      </c>
      <c r="QZ16" s="1343">
        <v>0</v>
      </c>
      <c r="RB16" s="1308">
        <v>-1334.5370921390963</v>
      </c>
      <c r="RC16" s="1309">
        <v>0</v>
      </c>
      <c r="RD16" s="61"/>
      <c r="RE16" s="1318">
        <v>-2714.2901842781926</v>
      </c>
      <c r="RF16" s="1319">
        <v>0</v>
      </c>
      <c r="RG16" s="61"/>
      <c r="RH16" s="1328">
        <v>-3430.54</v>
      </c>
      <c r="RI16" s="1329">
        <v>0</v>
      </c>
      <c r="RK16" s="1342">
        <v>-1671.9403207660243</v>
      </c>
      <c r="RL16" s="1343">
        <v>0</v>
      </c>
      <c r="RM16" s="61"/>
      <c r="RN16" s="1342">
        <v>-3404.1686415320487</v>
      </c>
      <c r="RO16" s="1343">
        <v>0</v>
      </c>
      <c r="RP16" s="61"/>
      <c r="RQ16" s="1342">
        <v>-4296.49</v>
      </c>
      <c r="RR16" s="1343">
        <v>0</v>
      </c>
      <c r="RT16" s="1342">
        <v>-1801.0384342560262</v>
      </c>
      <c r="RU16" s="1343">
        <v>0</v>
      </c>
      <c r="RV16" s="61"/>
      <c r="RW16" s="1342">
        <v>-3671.8208685120521</v>
      </c>
      <c r="RX16" s="1343">
        <v>0</v>
      </c>
      <c r="RY16" s="61"/>
      <c r="RZ16" s="1342">
        <v>-4638.796085640065</v>
      </c>
      <c r="SA16" s="1343">
        <v>0</v>
      </c>
      <c r="SC16" s="1342">
        <v>-2448.5343799961893</v>
      </c>
      <c r="SD16" s="1343">
        <v>0</v>
      </c>
      <c r="SE16" s="61"/>
      <c r="SF16" s="1338">
        <v>-4979.4367599923789</v>
      </c>
      <c r="SG16" s="1339">
        <v>0</v>
      </c>
      <c r="SH16" s="61"/>
      <c r="SI16" s="1342">
        <v>-6296.2959499904737</v>
      </c>
      <c r="SJ16" s="1343">
        <v>0</v>
      </c>
      <c r="SL16" s="1342">
        <v>-2887.7732105994264</v>
      </c>
      <c r="SM16" s="1343">
        <v>0</v>
      </c>
      <c r="SN16" s="61"/>
      <c r="SO16" s="1342">
        <v>-5881.1464211988532</v>
      </c>
      <c r="SP16" s="1343">
        <v>0</v>
      </c>
      <c r="SQ16" s="61"/>
      <c r="SR16" s="1342">
        <v>-7417.43</v>
      </c>
      <c r="SS16" s="1343">
        <v>0</v>
      </c>
      <c r="SU16" s="1342">
        <v>-3362.9572418614334</v>
      </c>
      <c r="SV16" s="1343">
        <v>0</v>
      </c>
      <c r="SW16" s="61"/>
      <c r="SX16" s="1342">
        <v>-6841.1144837228667</v>
      </c>
      <c r="SY16" s="1343">
        <v>0</v>
      </c>
      <c r="SZ16" s="61"/>
      <c r="TA16" s="1342">
        <v>-8635.39</v>
      </c>
      <c r="TB16" s="1343">
        <v>0</v>
      </c>
      <c r="TD16" s="1198">
        <v>-454.4</v>
      </c>
      <c r="TE16" s="1199">
        <v>0</v>
      </c>
      <c r="TF16" s="61"/>
      <c r="TG16" s="1342">
        <v>-891.76</v>
      </c>
      <c r="TH16" s="1343">
        <v>0</v>
      </c>
      <c r="TI16" s="61"/>
      <c r="TJ16" s="1342">
        <v>-1136</v>
      </c>
      <c r="TK16" s="1343">
        <v>0</v>
      </c>
      <c r="TM16" s="1198">
        <v>-568</v>
      </c>
      <c r="TN16" s="1199">
        <v>0</v>
      </c>
      <c r="TO16" s="61"/>
      <c r="TP16" s="1342">
        <v>-1049.895</v>
      </c>
      <c r="TQ16" s="1343">
        <v>0</v>
      </c>
      <c r="TR16" s="61"/>
      <c r="TS16" s="1342">
        <v>-1420</v>
      </c>
      <c r="TT16" s="1343">
        <v>0</v>
      </c>
      <c r="TV16" s="1198">
        <v>-699.93</v>
      </c>
      <c r="TW16" s="1199">
        <v>0</v>
      </c>
      <c r="TX16" s="61"/>
      <c r="TY16" s="1342">
        <v>-1337.64</v>
      </c>
      <c r="TZ16" s="1343">
        <v>0</v>
      </c>
      <c r="UA16" s="61"/>
      <c r="UB16" s="1342">
        <v>-1704</v>
      </c>
      <c r="UC16" s="1343">
        <v>0</v>
      </c>
      <c r="UE16" s="1198">
        <v>-781</v>
      </c>
      <c r="UF16" s="1199">
        <v>0</v>
      </c>
      <c r="UG16" s="61"/>
      <c r="UH16" s="1342">
        <v>-1560.58</v>
      </c>
      <c r="UI16" s="1343">
        <v>0</v>
      </c>
      <c r="UJ16" s="61"/>
      <c r="UK16" s="1342">
        <v>-1988</v>
      </c>
      <c r="UL16" s="1343">
        <v>0</v>
      </c>
      <c r="UN16" s="1198">
        <v>-1049.895</v>
      </c>
      <c r="UO16" s="1199">
        <v>0</v>
      </c>
      <c r="UP16" s="61"/>
      <c r="UQ16" s="1342">
        <v>-2229.4</v>
      </c>
      <c r="UR16" s="1343">
        <v>0</v>
      </c>
      <c r="US16" s="61"/>
      <c r="UT16" s="1342">
        <v>-2840</v>
      </c>
      <c r="UU16" s="1343">
        <v>0</v>
      </c>
      <c r="UW16" s="1198">
        <v>-1337.64</v>
      </c>
      <c r="UX16" s="1199">
        <v>0</v>
      </c>
      <c r="UY16" s="61"/>
      <c r="UZ16" s="1342">
        <v>-2675.28</v>
      </c>
      <c r="VA16" s="1343">
        <v>0</v>
      </c>
      <c r="VB16" s="61"/>
      <c r="VC16" s="1342">
        <v>-3567.04</v>
      </c>
      <c r="VD16" s="1343">
        <v>0</v>
      </c>
      <c r="VF16" s="1198">
        <v>-1783.52</v>
      </c>
      <c r="VG16" s="1199">
        <v>0</v>
      </c>
      <c r="VH16" s="61"/>
      <c r="VI16" s="1342">
        <v>-3567.04</v>
      </c>
      <c r="VJ16" s="1343">
        <v>0</v>
      </c>
      <c r="VK16" s="61"/>
      <c r="VL16" s="1342">
        <v>-4544</v>
      </c>
      <c r="VM16" s="1343">
        <v>0</v>
      </c>
      <c r="VO16" s="1198">
        <v>-2229.4</v>
      </c>
      <c r="VP16" s="1199">
        <v>0</v>
      </c>
      <c r="VQ16" s="61"/>
      <c r="VR16" s="1198">
        <v>-4260</v>
      </c>
      <c r="VS16" s="1199">
        <v>0</v>
      </c>
      <c r="VT16" s="61"/>
      <c r="VU16" s="1342">
        <v>-5680</v>
      </c>
      <c r="VV16" s="1343">
        <v>0</v>
      </c>
      <c r="VX16" s="1198">
        <v>-2675.28</v>
      </c>
      <c r="VY16" s="1199">
        <v>0</v>
      </c>
      <c r="VZ16" s="61"/>
      <c r="WA16" s="1198">
        <v>-5112</v>
      </c>
      <c r="WB16" s="1199">
        <v>0</v>
      </c>
      <c r="WC16" s="61"/>
      <c r="WD16" s="1342">
        <v>-6816</v>
      </c>
      <c r="WE16" s="1343">
        <v>0</v>
      </c>
      <c r="WG16" s="1198">
        <v>-3124</v>
      </c>
      <c r="WH16" s="1199">
        <v>0</v>
      </c>
      <c r="WI16" s="61"/>
      <c r="WJ16" s="1342">
        <v>-6248</v>
      </c>
      <c r="WK16" s="1343">
        <v>0</v>
      </c>
      <c r="WL16" s="61"/>
      <c r="WM16" s="1342">
        <v>-7810</v>
      </c>
      <c r="WN16" s="1343">
        <v>0</v>
      </c>
      <c r="WP16" s="1198">
        <v>-3692</v>
      </c>
      <c r="WQ16" s="1199">
        <v>0</v>
      </c>
      <c r="WR16" s="61"/>
      <c r="WS16" s="1342">
        <v>-7100</v>
      </c>
      <c r="WT16" s="1343">
        <v>0</v>
      </c>
      <c r="WU16" s="61"/>
      <c r="WV16" s="1198">
        <v>-9088</v>
      </c>
      <c r="WW16" s="1199">
        <v>0</v>
      </c>
      <c r="WY16" s="1198">
        <v>-230.81467105846488</v>
      </c>
      <c r="WZ16" s="1199">
        <v>0</v>
      </c>
      <c r="XB16" s="1342">
        <v>-470.30934211692977</v>
      </c>
      <c r="XC16" s="1343">
        <v>0</v>
      </c>
      <c r="XE16" s="1342">
        <v>-595.48667764616221</v>
      </c>
      <c r="XF16" s="1343">
        <v>0</v>
      </c>
      <c r="XH16" s="1198">
        <v>-279.47856086231172</v>
      </c>
      <c r="XI16" s="1199">
        <v>0</v>
      </c>
      <c r="XK16" s="1342">
        <v>-568.19712172462346</v>
      </c>
      <c r="XL16" s="1343">
        <v>0</v>
      </c>
      <c r="XN16" s="1342">
        <v>-721.79640215577933</v>
      </c>
      <c r="XO16" s="1343">
        <v>0</v>
      </c>
      <c r="XQ16" s="1198">
        <v>-349.74090015958842</v>
      </c>
      <c r="XR16" s="1199">
        <v>0</v>
      </c>
      <c r="XT16" s="1342">
        <v>-711.80180031917689</v>
      </c>
      <c r="XU16" s="1343">
        <v>0</v>
      </c>
      <c r="XW16" s="1342">
        <v>-905.10225039897102</v>
      </c>
      <c r="XX16" s="1343">
        <v>0</v>
      </c>
      <c r="XZ16" s="1198">
        <v>-427.07182292744204</v>
      </c>
      <c r="YA16" s="1199">
        <v>0</v>
      </c>
      <c r="YC16" s="1342">
        <v>-872.6236458548841</v>
      </c>
      <c r="YD16" s="1343">
        <v>0</v>
      </c>
      <c r="YF16" s="1342">
        <v>-1104.5795573186051</v>
      </c>
      <c r="YG16" s="1343">
        <v>0</v>
      </c>
      <c r="YI16" s="1198">
        <v>-538.56756580308468</v>
      </c>
      <c r="YJ16" s="1199">
        <v>0</v>
      </c>
      <c r="YL16" s="1342">
        <v>-1099.5351316061694</v>
      </c>
      <c r="YM16" s="1343">
        <v>0</v>
      </c>
      <c r="YO16" s="1342">
        <v>-1389.4689145077118</v>
      </c>
      <c r="YP16" s="1343">
        <v>0</v>
      </c>
      <c r="YR16" s="1198">
        <v>-734.85551399885674</v>
      </c>
      <c r="YS16" s="1199">
        <v>0</v>
      </c>
      <c r="YU16" s="1342">
        <v>-1504.7910279977136</v>
      </c>
      <c r="YV16" s="1343">
        <v>0</v>
      </c>
      <c r="YX16" s="1342">
        <v>-1902.4887849971419</v>
      </c>
      <c r="YY16" s="1343">
        <v>0</v>
      </c>
      <c r="ZA16" s="1198">
        <v>-961.31779607693693</v>
      </c>
      <c r="ZB16" s="1199">
        <v>0</v>
      </c>
      <c r="ZD16" s="1342">
        <v>-1960.3155921538739</v>
      </c>
      <c r="ZE16" s="1343">
        <v>0</v>
      </c>
      <c r="ZG16" s="1342">
        <v>-2481.7944901923424</v>
      </c>
      <c r="ZH16" s="1343">
        <v>0</v>
      </c>
      <c r="ZJ16" s="1198">
        <v>-1217.3544120373253</v>
      </c>
      <c r="ZK16" s="1199">
        <v>0</v>
      </c>
      <c r="ZM16" s="1342">
        <v>-2484.9488240746505</v>
      </c>
      <c r="ZN16" s="1343">
        <v>0</v>
      </c>
      <c r="ZP16" s="1342">
        <v>-3140.5860300933132</v>
      </c>
      <c r="ZQ16" s="1343">
        <v>0</v>
      </c>
      <c r="ZS16" s="1198">
        <v>-1501.6653618800219</v>
      </c>
      <c r="ZT16" s="1199">
        <v>0</v>
      </c>
      <c r="ZV16" s="1198">
        <v>-3060.5307237600437</v>
      </c>
      <c r="ZW16" s="1199">
        <v>0</v>
      </c>
      <c r="ZY16" s="1342">
        <v>-3875.6634047000543</v>
      </c>
      <c r="ZZ16" s="1343">
        <v>0</v>
      </c>
      <c r="AAB16" s="1198">
        <v>-1814.2506456050262</v>
      </c>
      <c r="AAC16" s="1199">
        <v>0</v>
      </c>
      <c r="AAE16" s="1198">
        <v>-3697.1412912100523</v>
      </c>
      <c r="AAF16" s="1199">
        <v>0</v>
      </c>
      <c r="AAH16" s="1342">
        <v>-4681.4266140125656</v>
      </c>
      <c r="AAI16" s="1343">
        <v>0</v>
      </c>
      <c r="AAK16" s="1198">
        <v>-2155.1502632123388</v>
      </c>
      <c r="AAL16" s="1199">
        <v>0</v>
      </c>
      <c r="AAN16" s="1342">
        <v>-4398.3005264246776</v>
      </c>
      <c r="AAO16" s="1343">
        <v>0</v>
      </c>
      <c r="AAQ16" s="1342">
        <v>-5552.8756580308473</v>
      </c>
      <c r="AAR16" s="1343">
        <v>0</v>
      </c>
      <c r="AAT16" s="1198">
        <v>-2526.0042147019594</v>
      </c>
      <c r="AAU16" s="1199">
        <v>0</v>
      </c>
      <c r="AAW16" s="1342">
        <v>-5148.0084294039189</v>
      </c>
      <c r="AAX16" s="1343">
        <v>0</v>
      </c>
      <c r="AAZ16" s="1198">
        <v>-6505.0105367548986</v>
      </c>
      <c r="ABA16" s="1199">
        <v>0</v>
      </c>
      <c r="ABC16" s="1342">
        <v>-276.97760527015788</v>
      </c>
      <c r="ABD16" s="1343">
        <v>0</v>
      </c>
      <c r="ABF16" s="1342">
        <v>-564.3712105403157</v>
      </c>
      <c r="ABG16" s="1343">
        <v>0</v>
      </c>
      <c r="ABI16" s="1342">
        <v>-714.58</v>
      </c>
      <c r="ABJ16" s="1343">
        <v>0</v>
      </c>
      <c r="ABL16" s="1342">
        <v>-335.37427303477403</v>
      </c>
      <c r="ABM16" s="1343">
        <v>0</v>
      </c>
      <c r="ABO16" s="1342">
        <v>-681.83654606954815</v>
      </c>
      <c r="ABP16" s="1343">
        <v>0</v>
      </c>
      <c r="ABR16" s="1342">
        <v>-866.1556825869352</v>
      </c>
      <c r="ABS16" s="1343">
        <v>0</v>
      </c>
      <c r="ABU16" s="1342">
        <v>-419.68908019150609</v>
      </c>
      <c r="ABV16" s="1343">
        <v>0</v>
      </c>
      <c r="ABX16" s="1342">
        <v>-854.16216038301218</v>
      </c>
      <c r="ABY16" s="1343">
        <v>0</v>
      </c>
      <c r="ACA16" s="1342">
        <v>-1086.1199999999999</v>
      </c>
      <c r="ACB16" s="1343">
        <v>0</v>
      </c>
      <c r="ACD16" s="1342">
        <v>-512.48618751293043</v>
      </c>
      <c r="ACE16" s="1343">
        <v>0</v>
      </c>
      <c r="ACG16" s="1342">
        <v>-1047.148375025861</v>
      </c>
      <c r="ACH16" s="1343">
        <v>0</v>
      </c>
      <c r="ACJ16" s="1342">
        <v>-1325.495468782326</v>
      </c>
      <c r="ACK16" s="1343">
        <v>0</v>
      </c>
      <c r="ACM16" s="1342">
        <v>-646.2810789637017</v>
      </c>
      <c r="ACN16" s="1343">
        <v>0</v>
      </c>
      <c r="ACP16" s="1342">
        <v>-1319.4421579274033</v>
      </c>
      <c r="ACQ16" s="1343">
        <v>0</v>
      </c>
      <c r="ACS16" s="1342">
        <v>-1667.36</v>
      </c>
      <c r="ACT16" s="1343">
        <v>0</v>
      </c>
      <c r="ACV16" s="1342">
        <v>-881.82661679862815</v>
      </c>
      <c r="ACW16" s="1343">
        <v>0</v>
      </c>
      <c r="ACY16" s="1342">
        <v>-1805.7492335972563</v>
      </c>
      <c r="ACZ16" s="1343">
        <v>0</v>
      </c>
      <c r="ADB16" s="1342">
        <v>-2282.9865419965704</v>
      </c>
      <c r="ADC16" s="1343">
        <v>0</v>
      </c>
      <c r="ADE16" s="1342">
        <v>-1153.5813552923244</v>
      </c>
      <c r="ADF16" s="1343">
        <v>0</v>
      </c>
      <c r="ADH16" s="1342">
        <v>-2352.3787105846486</v>
      </c>
      <c r="ADI16" s="1343">
        <v>0</v>
      </c>
      <c r="ADK16" s="1342">
        <v>-2978.15</v>
      </c>
      <c r="ADL16" s="1343">
        <v>0</v>
      </c>
      <c r="ADN16" s="1342">
        <v>-1460.8252944447902</v>
      </c>
      <c r="ADO16" s="1343">
        <v>0</v>
      </c>
      <c r="ADQ16" s="1342">
        <v>-2981.9385888895804</v>
      </c>
      <c r="ADR16" s="1343">
        <v>0</v>
      </c>
      <c r="ADT16" s="1342">
        <v>-3768.7</v>
      </c>
      <c r="ADU16" s="1343">
        <v>0</v>
      </c>
      <c r="ADW16" s="1342">
        <v>-1801.9984342560263</v>
      </c>
      <c r="ADX16" s="1343">
        <v>0</v>
      </c>
      <c r="ADZ16" s="1342">
        <v>-3672.6368685120524</v>
      </c>
      <c r="AEA16" s="1343">
        <v>0</v>
      </c>
      <c r="AEC16" s="1342">
        <v>-4650.796085640065</v>
      </c>
      <c r="AED16" s="1343">
        <v>0</v>
      </c>
      <c r="AEF16" s="1342">
        <v>-2177.1007747260314</v>
      </c>
      <c r="AEG16" s="1343">
        <v>0</v>
      </c>
      <c r="AEI16" s="1342">
        <v>-4436.5695494520633</v>
      </c>
      <c r="AEJ16" s="1343">
        <v>0</v>
      </c>
      <c r="AEL16" s="1342">
        <v>-5617.71</v>
      </c>
      <c r="AEM16" s="1343">
        <v>0</v>
      </c>
      <c r="AEO16" s="1342">
        <v>-2586.1803158548068</v>
      </c>
      <c r="AEP16" s="1343">
        <v>0</v>
      </c>
      <c r="AER16" s="1342">
        <v>-5277.9606317096132</v>
      </c>
      <c r="AES16" s="1343">
        <v>0</v>
      </c>
      <c r="AEU16" s="1342">
        <v>-6663.45</v>
      </c>
      <c r="AEV16" s="1343">
        <v>0</v>
      </c>
      <c r="AEX16" s="1342">
        <v>-3031.2050576423517</v>
      </c>
      <c r="AEY16" s="1343">
        <v>0</v>
      </c>
      <c r="AFA16" s="1342">
        <v>-6177.6101152847032</v>
      </c>
      <c r="AFB16" s="1343">
        <v>0</v>
      </c>
      <c r="AFD16" s="1342">
        <v>-7806.01</v>
      </c>
      <c r="AFE16" s="1343">
        <v>0</v>
      </c>
      <c r="AFG16" s="1198">
        <v>-340.8</v>
      </c>
      <c r="AFH16" s="1199">
        <v>0</v>
      </c>
      <c r="AFI16" s="61"/>
      <c r="AFJ16" s="1342">
        <v>-668.82</v>
      </c>
      <c r="AFK16" s="1343">
        <v>0</v>
      </c>
      <c r="AFL16" s="61"/>
      <c r="AFM16" s="1342">
        <v>-852</v>
      </c>
      <c r="AFN16" s="1343">
        <v>0</v>
      </c>
      <c r="AFP16" s="1198">
        <v>-454.4</v>
      </c>
      <c r="AFQ16" s="1199">
        <v>0</v>
      </c>
      <c r="AFR16" s="61"/>
      <c r="AFS16" s="1342">
        <v>-816.58500000000004</v>
      </c>
      <c r="AFT16" s="1343">
        <v>0</v>
      </c>
      <c r="AFU16" s="61"/>
      <c r="AFV16" s="1342">
        <v>-1136</v>
      </c>
      <c r="AFW16" s="1343">
        <v>0</v>
      </c>
      <c r="AFY16" s="1198">
        <v>-568</v>
      </c>
      <c r="AFZ16" s="1199">
        <v>0</v>
      </c>
      <c r="AGA16" s="61"/>
      <c r="AGB16" s="1342">
        <v>-1049.895</v>
      </c>
      <c r="AGC16" s="1343">
        <v>0</v>
      </c>
      <c r="AGD16" s="61"/>
      <c r="AGE16" s="1342">
        <v>-1443.52</v>
      </c>
      <c r="AGF16" s="1343">
        <v>0</v>
      </c>
      <c r="AGH16" s="1198">
        <v>-668.82</v>
      </c>
      <c r="AGI16" s="1199">
        <v>0</v>
      </c>
      <c r="AGJ16" s="61"/>
      <c r="AGK16" s="1342">
        <v>-1337.64</v>
      </c>
      <c r="AGL16" s="1343">
        <v>0</v>
      </c>
      <c r="AGM16" s="61"/>
      <c r="AGN16" s="1342">
        <v>-1704</v>
      </c>
      <c r="AGO16" s="1343">
        <v>0</v>
      </c>
      <c r="AGQ16" s="1198">
        <v>-781</v>
      </c>
      <c r="AGR16" s="1199">
        <v>0</v>
      </c>
      <c r="AGS16" s="61"/>
      <c r="AGT16" s="1342">
        <v>-1560.58</v>
      </c>
      <c r="AGU16" s="1343">
        <v>0</v>
      </c>
      <c r="AGV16" s="61"/>
      <c r="AGW16" s="1342">
        <v>-1988</v>
      </c>
      <c r="AGX16" s="1343">
        <v>0</v>
      </c>
      <c r="AGZ16" s="1198">
        <v>-1049.895</v>
      </c>
      <c r="AHA16" s="1199">
        <v>0</v>
      </c>
      <c r="AHB16" s="61"/>
      <c r="AHC16" s="1342">
        <v>-2229.4</v>
      </c>
      <c r="AHD16" s="1343">
        <v>0</v>
      </c>
      <c r="AHE16" s="61"/>
      <c r="AHF16" s="1342">
        <v>-2840</v>
      </c>
      <c r="AHG16" s="1343">
        <v>0</v>
      </c>
      <c r="AHI16" s="1198">
        <v>-1337.64</v>
      </c>
      <c r="AHJ16" s="1199">
        <v>0</v>
      </c>
      <c r="AHK16" s="80"/>
      <c r="AHL16" s="1342">
        <v>-2675.28</v>
      </c>
      <c r="AHM16" s="1343">
        <v>0</v>
      </c>
      <c r="AHN16" s="80"/>
      <c r="AHO16" s="1342">
        <v>-3567.04</v>
      </c>
      <c r="AHP16" s="1343">
        <v>0</v>
      </c>
      <c r="AHR16" s="1198">
        <v>-1783.52</v>
      </c>
      <c r="AHS16" s="1199">
        <v>0</v>
      </c>
      <c r="AHT16" s="61"/>
      <c r="AHU16" s="1342">
        <v>-3567.04</v>
      </c>
      <c r="AHV16" s="1343">
        <v>0</v>
      </c>
      <c r="AHW16" s="61"/>
      <c r="AHX16" s="1342">
        <v>-4544</v>
      </c>
      <c r="AHY16" s="1343">
        <v>0</v>
      </c>
      <c r="AIA16" s="1198">
        <v>-2229.4</v>
      </c>
      <c r="AIB16" s="1199">
        <v>0</v>
      </c>
      <c r="AIC16" s="61"/>
      <c r="AID16" s="1198">
        <v>-4260</v>
      </c>
      <c r="AIE16" s="1199">
        <v>0</v>
      </c>
      <c r="AIF16" s="61"/>
      <c r="AIG16" s="1342">
        <v>-5680</v>
      </c>
      <c r="AIH16" s="1343">
        <v>0</v>
      </c>
      <c r="AIJ16" s="1198">
        <v>-2675.28</v>
      </c>
      <c r="AIK16" s="1199">
        <v>0</v>
      </c>
      <c r="AIL16" s="61"/>
      <c r="AIM16" s="1198">
        <v>-5112</v>
      </c>
      <c r="AIN16" s="1199">
        <v>0</v>
      </c>
      <c r="AIO16" s="61"/>
      <c r="AIP16" s="1342">
        <v>-6816</v>
      </c>
      <c r="AIQ16" s="1343">
        <v>0</v>
      </c>
      <c r="AIS16" s="1198">
        <v>-3124</v>
      </c>
      <c r="AIT16" s="1199">
        <v>0</v>
      </c>
      <c r="AIU16" s="61"/>
      <c r="AIV16" s="1342">
        <v>-6248</v>
      </c>
      <c r="AIW16" s="1343">
        <v>0</v>
      </c>
      <c r="AIX16" s="61"/>
      <c r="AIY16" s="1342">
        <v>-7810</v>
      </c>
      <c r="AIZ16" s="1343">
        <v>0</v>
      </c>
      <c r="AJB16" s="1198">
        <v>-3692</v>
      </c>
      <c r="AJC16" s="1199">
        <v>0</v>
      </c>
      <c r="AJD16" s="61"/>
      <c r="AJE16" s="1342">
        <v>-7100</v>
      </c>
      <c r="AJF16" s="1343">
        <v>0</v>
      </c>
      <c r="AJG16" s="61"/>
      <c r="AJH16" s="1198">
        <v>-9088</v>
      </c>
      <c r="AJI16" s="1199">
        <v>0</v>
      </c>
      <c r="AJK16" s="1198">
        <v>-230.81467105846488</v>
      </c>
      <c r="AJL16" s="1199">
        <v>0</v>
      </c>
      <c r="AJN16" s="1342">
        <v>-470.86934211692977</v>
      </c>
      <c r="AJO16" s="1343">
        <v>0</v>
      </c>
      <c r="AJQ16" s="1342">
        <v>-595.48667764616221</v>
      </c>
      <c r="AJR16" s="1343">
        <v>0</v>
      </c>
      <c r="AJT16" s="1198">
        <v>-279.47856086231172</v>
      </c>
      <c r="AJU16" s="1199">
        <v>0</v>
      </c>
      <c r="AJW16" s="1342">
        <v>-568.19712172462346</v>
      </c>
      <c r="AJX16" s="1343">
        <v>0</v>
      </c>
      <c r="AJZ16" s="1342">
        <v>-723.29640215577933</v>
      </c>
      <c r="AKA16" s="1343">
        <v>0</v>
      </c>
      <c r="AKC16" s="1198">
        <v>-349.74090015958842</v>
      </c>
      <c r="AKD16" s="1199">
        <v>0</v>
      </c>
      <c r="AKF16" s="1342">
        <v>-711.80180031917689</v>
      </c>
      <c r="AKG16" s="1343">
        <v>0</v>
      </c>
      <c r="AKI16" s="1342">
        <v>-905.10225039897102</v>
      </c>
      <c r="AKJ16" s="1343">
        <v>0</v>
      </c>
      <c r="AKL16" s="1198">
        <v>-427.07182292744204</v>
      </c>
      <c r="AKM16" s="1199">
        <v>0</v>
      </c>
      <c r="AKO16" s="1342">
        <v>-872.6236458548841</v>
      </c>
      <c r="AKP16" s="1343">
        <v>0</v>
      </c>
      <c r="AKR16" s="1342">
        <v>-1104.5795573186051</v>
      </c>
      <c r="AKS16" s="1343">
        <v>0</v>
      </c>
      <c r="AKU16" s="1198">
        <v>-538.56756580308468</v>
      </c>
      <c r="AKV16" s="1199">
        <v>0</v>
      </c>
      <c r="AKX16" s="1342">
        <v>-1099.5351316061694</v>
      </c>
      <c r="AKY16" s="1343">
        <v>0</v>
      </c>
      <c r="ALA16" s="1342">
        <v>-1389.4689145077118</v>
      </c>
      <c r="ALB16" s="1343">
        <v>0</v>
      </c>
      <c r="ALD16" s="1198">
        <v>-734.85551399885674</v>
      </c>
      <c r="ALE16" s="1199">
        <v>0</v>
      </c>
      <c r="ALG16" s="1342">
        <v>-1504.7910279977136</v>
      </c>
      <c r="ALH16" s="1343">
        <v>0</v>
      </c>
      <c r="ALJ16" s="1342">
        <v>-1902.4887849971419</v>
      </c>
      <c r="ALK16" s="1343">
        <v>0</v>
      </c>
      <c r="ALM16" s="1198">
        <v>-961.31779607693693</v>
      </c>
      <c r="ALN16" s="1199">
        <v>0</v>
      </c>
      <c r="ALP16" s="1342">
        <v>-1960.3155921538739</v>
      </c>
      <c r="ALQ16" s="1343">
        <v>0</v>
      </c>
      <c r="ALS16" s="1342">
        <v>-2481.7944901923424</v>
      </c>
      <c r="ALT16" s="1343">
        <v>0</v>
      </c>
      <c r="ALV16" s="1198">
        <v>-1217.3544120373253</v>
      </c>
      <c r="ALW16" s="1199">
        <v>0</v>
      </c>
      <c r="ALY16" s="1342">
        <v>-2484.9488240746505</v>
      </c>
      <c r="ALZ16" s="1343">
        <v>0</v>
      </c>
      <c r="AMB16" s="1342">
        <v>-3140.5860300933132</v>
      </c>
      <c r="AMC16" s="1343">
        <v>0</v>
      </c>
      <c r="AME16" s="1198">
        <v>-1501.6653618800219</v>
      </c>
      <c r="AMF16" s="1199">
        <v>0</v>
      </c>
      <c r="AMH16" s="1198">
        <v>-3060.5307237600437</v>
      </c>
      <c r="AMI16" s="1199">
        <v>0</v>
      </c>
      <c r="AMK16" s="1342">
        <v>-3875.6634047000543</v>
      </c>
      <c r="AML16" s="1343">
        <v>0</v>
      </c>
      <c r="AMN16" s="1198">
        <v>-1814.2506456050262</v>
      </c>
      <c r="AMO16" s="1199">
        <v>0</v>
      </c>
      <c r="AMQ16" s="1198">
        <v>-3697.1412912100523</v>
      </c>
      <c r="AMR16" s="1199">
        <v>0</v>
      </c>
      <c r="AMT16" s="1342">
        <v>-4681.4266140125656</v>
      </c>
      <c r="AMU16" s="1343">
        <v>0</v>
      </c>
      <c r="AMW16" s="1198">
        <v>-2155.1502632123388</v>
      </c>
      <c r="AMX16" s="1199">
        <v>0</v>
      </c>
      <c r="AMZ16" s="1342">
        <v>-4398.3005264246776</v>
      </c>
      <c r="ANA16" s="1343">
        <v>0</v>
      </c>
      <c r="ANC16" s="1342">
        <v>-5552.8756580308473</v>
      </c>
      <c r="AND16" s="1343">
        <v>0</v>
      </c>
      <c r="ANF16" s="1198">
        <v>-2526.0042147019594</v>
      </c>
      <c r="ANG16" s="1199">
        <v>0</v>
      </c>
      <c r="ANI16" s="1342">
        <v>-5148.0084294039189</v>
      </c>
      <c r="ANJ16" s="1343">
        <v>0</v>
      </c>
      <c r="ANL16" s="1198">
        <v>-6505.0105367548986</v>
      </c>
      <c r="ANM16" s="1199">
        <v>0</v>
      </c>
      <c r="ANO16" s="1342">
        <v>-276.97760527015788</v>
      </c>
      <c r="ANP16" s="1343">
        <v>0</v>
      </c>
      <c r="ANR16" s="1342">
        <v>-565.04321054031573</v>
      </c>
      <c r="ANS16" s="1343">
        <v>0</v>
      </c>
      <c r="ANU16" s="1342">
        <v>-714.58</v>
      </c>
      <c r="ANV16" s="1343">
        <v>0</v>
      </c>
      <c r="ANX16" s="1342">
        <v>-335.37427303477403</v>
      </c>
      <c r="ANY16" s="1343">
        <v>0</v>
      </c>
      <c r="AOA16" s="1342">
        <v>-681.83654606954815</v>
      </c>
      <c r="AOB16" s="1343">
        <v>0</v>
      </c>
      <c r="AOD16" s="1342">
        <v>-866.1556825869352</v>
      </c>
      <c r="AOE16" s="1343">
        <v>0</v>
      </c>
      <c r="AOG16" s="1342">
        <v>-419.68908019150609</v>
      </c>
      <c r="AOH16" s="1343">
        <v>0</v>
      </c>
      <c r="AOJ16" s="1342">
        <v>-854.16216038301218</v>
      </c>
      <c r="AOK16" s="1343">
        <v>0</v>
      </c>
      <c r="AOM16" s="1342">
        <v>-1086.1199999999999</v>
      </c>
      <c r="AON16" s="1343">
        <v>0</v>
      </c>
      <c r="AOP16" s="1342">
        <v>-512.48618751293043</v>
      </c>
      <c r="AOQ16" s="1343">
        <v>0</v>
      </c>
      <c r="AOS16" s="1342">
        <v>-1047.148375025861</v>
      </c>
      <c r="AOT16" s="1343">
        <v>0</v>
      </c>
      <c r="AOV16" s="1342">
        <v>-1325.495468782326</v>
      </c>
      <c r="AOW16" s="1343">
        <v>0</v>
      </c>
      <c r="AOY16" s="1342">
        <v>-646.2810789637017</v>
      </c>
      <c r="AOZ16" s="1343">
        <v>0</v>
      </c>
      <c r="APB16" s="1342">
        <v>-1319.4421579274033</v>
      </c>
      <c r="APC16" s="1343">
        <v>0</v>
      </c>
      <c r="APE16" s="1342">
        <v>-1667.36</v>
      </c>
      <c r="APF16" s="1343">
        <v>0</v>
      </c>
      <c r="APH16" s="1342">
        <v>-881.82661679862815</v>
      </c>
      <c r="API16" s="1343">
        <v>0</v>
      </c>
      <c r="APK16" s="1342">
        <v>-1805.7492335972563</v>
      </c>
      <c r="APL16" s="1343">
        <v>0</v>
      </c>
      <c r="APN16" s="1342">
        <v>-2282.9865419965704</v>
      </c>
      <c r="APO16" s="1343">
        <v>0</v>
      </c>
      <c r="APQ16" s="1342">
        <v>-1153.5813552923244</v>
      </c>
      <c r="APR16" s="1343">
        <v>0</v>
      </c>
      <c r="APT16" s="1342">
        <v>-2352.3787105846486</v>
      </c>
      <c r="APU16" s="1343">
        <v>0</v>
      </c>
      <c r="APW16" s="1342">
        <v>-2978.15</v>
      </c>
      <c r="APX16" s="1343">
        <v>0</v>
      </c>
      <c r="APZ16" s="1342">
        <v>-1460.8252944447902</v>
      </c>
      <c r="AQA16" s="1343">
        <v>0</v>
      </c>
      <c r="AQC16" s="1342">
        <v>-2981.9385888895804</v>
      </c>
      <c r="AQD16" s="1343">
        <v>0</v>
      </c>
      <c r="AQF16" s="1342">
        <v>-3768.7</v>
      </c>
      <c r="AQG16" s="1343">
        <v>0</v>
      </c>
      <c r="AQI16" s="1342">
        <v>-1801.9984342560263</v>
      </c>
      <c r="AQJ16" s="1343">
        <v>0</v>
      </c>
      <c r="AQL16" s="1342">
        <v>-3672.6368685120524</v>
      </c>
      <c r="AQM16" s="1343">
        <v>0</v>
      </c>
      <c r="AQO16" s="1342">
        <v>-4650.796085640065</v>
      </c>
      <c r="AQP16" s="1343">
        <v>0</v>
      </c>
      <c r="AQR16" s="1342">
        <v>-2177.1007747260314</v>
      </c>
      <c r="AQS16" s="1343">
        <v>0</v>
      </c>
      <c r="AQU16" s="1342">
        <v>-4436.5695494520633</v>
      </c>
      <c r="AQV16" s="1343">
        <v>0</v>
      </c>
      <c r="AQX16" s="1342">
        <v>-5617.71</v>
      </c>
      <c r="AQY16" s="1343">
        <v>0</v>
      </c>
      <c r="ARA16" s="1342">
        <v>-2586.1803158548068</v>
      </c>
      <c r="ARB16" s="1343">
        <v>0</v>
      </c>
      <c r="ARD16" s="1342">
        <v>-5277.9606317096132</v>
      </c>
      <c r="ARE16" s="1343">
        <v>0</v>
      </c>
      <c r="ARG16" s="1342">
        <v>-6663.45</v>
      </c>
      <c r="ARH16" s="1343">
        <v>0</v>
      </c>
      <c r="ARJ16" s="1342">
        <v>-3031.2050576423517</v>
      </c>
      <c r="ARK16" s="1343">
        <v>0</v>
      </c>
      <c r="ARM16" s="1342">
        <v>-6177.6101152847032</v>
      </c>
      <c r="ARN16" s="1343">
        <v>0</v>
      </c>
      <c r="ARP16" s="1342">
        <v>-7806.01</v>
      </c>
      <c r="ARQ16" s="1343">
        <v>0</v>
      </c>
      <c r="ARS16" s="1198">
        <v>-340.8</v>
      </c>
      <c r="ART16" s="1199">
        <v>0</v>
      </c>
      <c r="ARU16" s="61"/>
      <c r="ARV16" s="1342">
        <v>-668.82</v>
      </c>
      <c r="ARW16" s="1343">
        <v>0</v>
      </c>
      <c r="ARX16" s="61"/>
      <c r="ARY16" s="1342">
        <v>-852</v>
      </c>
      <c r="ARZ16" s="1343">
        <v>0</v>
      </c>
      <c r="ASB16" s="1198">
        <v>-454.4</v>
      </c>
      <c r="ASC16" s="1199">
        <v>0</v>
      </c>
      <c r="ASD16" s="61"/>
      <c r="ASE16" s="1342">
        <v>-816.58500000000004</v>
      </c>
      <c r="ASF16" s="1343">
        <v>0</v>
      </c>
      <c r="ASG16" s="61"/>
      <c r="ASH16" s="1342">
        <v>-1136</v>
      </c>
      <c r="ASI16" s="1343">
        <v>0</v>
      </c>
      <c r="ASK16" s="1198">
        <v>-568</v>
      </c>
      <c r="ASL16" s="1199">
        <v>0</v>
      </c>
      <c r="ASM16" s="61"/>
      <c r="ASN16" s="1342">
        <v>-1049.895</v>
      </c>
      <c r="ASO16" s="1343">
        <v>0</v>
      </c>
      <c r="ASP16" s="61"/>
      <c r="ASQ16" s="1342">
        <v>-1420</v>
      </c>
      <c r="ASR16" s="1343">
        <v>0</v>
      </c>
      <c r="AST16" s="1198">
        <v>-668.82</v>
      </c>
      <c r="ASU16" s="1199">
        <v>0</v>
      </c>
      <c r="ASV16" s="61"/>
      <c r="ASW16" s="1342">
        <v>-1337.64</v>
      </c>
      <c r="ASX16" s="1343">
        <v>0</v>
      </c>
      <c r="ASY16" s="61"/>
      <c r="ASZ16" s="1342">
        <v>-1704</v>
      </c>
      <c r="ATA16" s="1343">
        <v>0</v>
      </c>
      <c r="ATC16" s="1198">
        <v>-781</v>
      </c>
      <c r="ATD16" s="1199">
        <v>0</v>
      </c>
      <c r="ATE16" s="61"/>
      <c r="ATF16" s="1342">
        <v>-1560.58</v>
      </c>
      <c r="ATG16" s="1343">
        <v>0</v>
      </c>
      <c r="ATH16" s="61"/>
      <c r="ATI16" s="1342">
        <v>-1988</v>
      </c>
      <c r="ATJ16" s="1343">
        <v>0</v>
      </c>
      <c r="ATL16" s="1198">
        <v>-1114.7</v>
      </c>
      <c r="ATM16" s="1199">
        <v>0</v>
      </c>
      <c r="ATN16" s="61"/>
      <c r="ATO16" s="1342">
        <v>-2229.4</v>
      </c>
      <c r="ATP16" s="1343">
        <v>0</v>
      </c>
      <c r="ATQ16" s="61"/>
      <c r="ATR16" s="1342">
        <v>-2840</v>
      </c>
      <c r="ATS16" s="1343">
        <v>0</v>
      </c>
      <c r="ATU16" s="1198">
        <v>-1337.64</v>
      </c>
      <c r="ATV16" s="1199">
        <v>0</v>
      </c>
      <c r="ATW16" s="61"/>
      <c r="ATX16" s="1342">
        <v>-2675.28</v>
      </c>
      <c r="ATY16" s="1343">
        <v>0</v>
      </c>
      <c r="ATZ16" s="61"/>
      <c r="AUA16" s="1342">
        <v>-3567.04</v>
      </c>
      <c r="AUB16" s="1343">
        <v>0</v>
      </c>
      <c r="AUD16" s="1198">
        <v>-1783.52</v>
      </c>
      <c r="AUE16" s="1199">
        <v>0</v>
      </c>
      <c r="AUF16" s="61"/>
      <c r="AUG16" s="1342">
        <v>-3567.04</v>
      </c>
      <c r="AUH16" s="1343">
        <v>0</v>
      </c>
      <c r="AUI16" s="61"/>
      <c r="AUJ16" s="1342">
        <v>-4544</v>
      </c>
      <c r="AUK16" s="1343">
        <v>0</v>
      </c>
      <c r="AUM16" s="1198">
        <v>-2229.4</v>
      </c>
      <c r="AUN16" s="1199">
        <v>0</v>
      </c>
      <c r="AUO16" s="61"/>
      <c r="AUP16" s="1342">
        <v>-4458.8</v>
      </c>
      <c r="AUQ16" s="1343">
        <v>0</v>
      </c>
      <c r="AUR16" s="61"/>
      <c r="AUS16" s="1342">
        <v>-5680</v>
      </c>
      <c r="AUT16" s="1343">
        <v>0</v>
      </c>
      <c r="AUV16" s="1198">
        <v>-2675.28</v>
      </c>
      <c r="AUW16" s="1199">
        <v>0</v>
      </c>
      <c r="AUX16" s="61"/>
      <c r="AUY16" s="1342">
        <v>-5350.56</v>
      </c>
      <c r="AUZ16" s="1343">
        <v>0</v>
      </c>
      <c r="AVA16" s="61"/>
      <c r="AVB16" s="1342">
        <v>-6816</v>
      </c>
      <c r="AVC16" s="1343">
        <v>0</v>
      </c>
      <c r="AVE16" s="1198">
        <v>-3124</v>
      </c>
      <c r="AVF16" s="1199">
        <v>0</v>
      </c>
      <c r="AVG16" s="61"/>
      <c r="AVH16" s="1342">
        <v>-6248</v>
      </c>
      <c r="AVI16" s="1343">
        <v>0</v>
      </c>
      <c r="AVJ16" s="61"/>
      <c r="AVK16" s="1342">
        <v>-7810</v>
      </c>
      <c r="AVL16" s="1343">
        <v>0</v>
      </c>
      <c r="AVN16" s="1198">
        <v>-3692</v>
      </c>
      <c r="AVO16" s="1199">
        <v>0</v>
      </c>
      <c r="AVP16" s="61"/>
      <c r="AVQ16" s="1342">
        <v>-7100</v>
      </c>
      <c r="AVR16" s="1343">
        <v>0</v>
      </c>
      <c r="AVS16" s="61"/>
      <c r="AVT16" s="1342">
        <v>-9230</v>
      </c>
      <c r="AVU16" s="1343">
        <v>0</v>
      </c>
      <c r="AVW16" s="1198">
        <v>-297.15001953875429</v>
      </c>
      <c r="AVX16" s="1199">
        <v>0</v>
      </c>
      <c r="AVZ16" s="1342">
        <v>-603.5400390775086</v>
      </c>
      <c r="AWA16" s="1343">
        <v>0</v>
      </c>
      <c r="AWC16" s="1342">
        <v>-765.97504884688578</v>
      </c>
      <c r="AWD16" s="1343">
        <v>0</v>
      </c>
      <c r="AWF16" s="1198">
        <v>-390.58160465625565</v>
      </c>
      <c r="AWG16" s="1199">
        <v>0</v>
      </c>
      <c r="AWI16" s="1342">
        <v>-793.48320931251135</v>
      </c>
      <c r="AWJ16" s="1343">
        <v>0</v>
      </c>
      <c r="AWL16" s="1342">
        <v>-1007.2040116406391</v>
      </c>
      <c r="AWM16" s="1343">
        <v>0</v>
      </c>
      <c r="AWO16" s="1198">
        <v>-474.19571273128895</v>
      </c>
      <c r="AWP16" s="1199">
        <v>0</v>
      </c>
      <c r="AWR16" s="1342">
        <v>-966.87142546257792</v>
      </c>
      <c r="AWS16" s="1343">
        <v>0</v>
      </c>
      <c r="AWU16" s="1342">
        <v>-1222.3892818282225</v>
      </c>
      <c r="AWV16" s="1343">
        <v>0</v>
      </c>
      <c r="AWX16" s="1198">
        <v>-639.09853071795794</v>
      </c>
      <c r="AWY16" s="1199">
        <v>0</v>
      </c>
      <c r="AXA16" s="1342">
        <v>-1300.597061435916</v>
      </c>
      <c r="AXB16" s="1343">
        <v>0</v>
      </c>
      <c r="AXD16" s="1342">
        <v>-1640.7963267948951</v>
      </c>
      <c r="AXE16" s="1343">
        <v>0</v>
      </c>
      <c r="AXG16" s="1198">
        <v>-860.51922014244849</v>
      </c>
      <c r="AXH16" s="1199">
        <v>0</v>
      </c>
      <c r="AXJ16" s="1342">
        <v>-1756.1184402848969</v>
      </c>
      <c r="AXK16" s="1343">
        <v>0</v>
      </c>
      <c r="AXM16" s="1342">
        <v>-2216.6480503561211</v>
      </c>
      <c r="AXN16" s="1343">
        <v>0</v>
      </c>
      <c r="AXP16" s="1198">
        <v>-1112.1142434492469</v>
      </c>
      <c r="AXQ16" s="1199">
        <v>0</v>
      </c>
      <c r="AXS16" s="1342">
        <v>-2261.9084868984937</v>
      </c>
      <c r="AXT16" s="1343">
        <v>0</v>
      </c>
      <c r="AXV16" s="1342">
        <v>-2858.7856086231172</v>
      </c>
      <c r="AXW16" s="1343">
        <v>0</v>
      </c>
      <c r="AXY16" s="1198">
        <v>-1393.2836006383536</v>
      </c>
      <c r="AXZ16" s="1199">
        <v>0</v>
      </c>
      <c r="AYB16" s="1342">
        <v>-2836.8072012767075</v>
      </c>
      <c r="AYC16" s="1343">
        <v>0</v>
      </c>
      <c r="AYE16" s="1342">
        <v>-3580.4090015958841</v>
      </c>
      <c r="AYF16" s="1343">
        <v>0</v>
      </c>
      <c r="AYH16" s="1198">
        <v>-1702.7272917097682</v>
      </c>
      <c r="AYI16" s="1199">
        <v>0</v>
      </c>
      <c r="AYK16" s="1198">
        <v>-3462.6545834195363</v>
      </c>
      <c r="AYL16" s="1199">
        <v>0</v>
      </c>
      <c r="AYN16" s="1342">
        <v>-4378.3182292744204</v>
      </c>
      <c r="AYO16" s="1343">
        <v>0</v>
      </c>
      <c r="AYQ16" s="1198">
        <v>-2040.4453166634912</v>
      </c>
      <c r="AYR16" s="1199">
        <v>0</v>
      </c>
      <c r="AYT16" s="1198">
        <v>-4149.5306333269828</v>
      </c>
      <c r="AYU16" s="1199">
        <v>0</v>
      </c>
      <c r="AYW16" s="1342">
        <v>-5246.9132916587278</v>
      </c>
      <c r="AYX16" s="1343">
        <v>0</v>
      </c>
      <c r="AYZ16" s="1198">
        <v>-2406.4776754995219</v>
      </c>
      <c r="AZA16" s="1199">
        <v>0</v>
      </c>
      <c r="AZC16" s="1390" t="s">
        <v>64</v>
      </c>
      <c r="AZD16" s="1391"/>
      <c r="AZF16" s="1342">
        <v>-6181.1941887488047</v>
      </c>
      <c r="AZG16" s="1343">
        <v>0</v>
      </c>
      <c r="AZI16" s="1198">
        <v>-2802.4643682178612</v>
      </c>
      <c r="AZJ16" s="1199">
        <v>0</v>
      </c>
      <c r="AZL16" s="1342">
        <v>-5700.9287364357224</v>
      </c>
      <c r="AZM16" s="1343">
        <v>0</v>
      </c>
      <c r="AZO16" s="1198">
        <v>-7196.160920544653</v>
      </c>
      <c r="AZP16" s="1199">
        <v>0</v>
      </c>
      <c r="AZR16" s="1342">
        <v>-356.58002344650515</v>
      </c>
      <c r="AZS16" s="1343">
        <v>0</v>
      </c>
      <c r="AZU16" s="1342">
        <v>-724.24804689301038</v>
      </c>
      <c r="AZV16" s="1343">
        <v>0</v>
      </c>
      <c r="AZX16" s="1342">
        <v>-919.17</v>
      </c>
      <c r="AZY16" s="1343">
        <v>0</v>
      </c>
      <c r="BAA16" s="1342">
        <v>-468.6979255875068</v>
      </c>
      <c r="BAB16" s="1343">
        <v>0</v>
      </c>
      <c r="BAD16" s="1342">
        <v>-952.1798511750136</v>
      </c>
      <c r="BAE16" s="1343">
        <v>0</v>
      </c>
      <c r="BAG16" s="1342">
        <v>-1208.6400000000001</v>
      </c>
      <c r="BAH16" s="1343">
        <v>0</v>
      </c>
      <c r="BAJ16" s="1342">
        <v>-569.03485527754674</v>
      </c>
      <c r="BAK16" s="1343">
        <v>0</v>
      </c>
      <c r="BAM16" s="1342">
        <v>-1160.2457105550934</v>
      </c>
      <c r="BAN16" s="1343">
        <v>0</v>
      </c>
      <c r="BAP16" s="1342">
        <v>-1466.8671381938668</v>
      </c>
      <c r="BAQ16" s="1343">
        <v>0</v>
      </c>
      <c r="BAS16" s="1342">
        <v>-766.91823686154953</v>
      </c>
      <c r="BAT16" s="1343">
        <v>0</v>
      </c>
      <c r="BAV16" s="1342">
        <v>-1560.7164737230992</v>
      </c>
      <c r="BAW16" s="1343">
        <v>0</v>
      </c>
      <c r="BAY16" s="1342">
        <v>-1968.9555921538742</v>
      </c>
      <c r="BAZ16" s="1343">
        <v>0</v>
      </c>
      <c r="BBB16" s="1342">
        <v>-1032.6230641709381</v>
      </c>
      <c r="BBC16" s="1343">
        <v>0</v>
      </c>
      <c r="BBE16" s="1342">
        <v>-2107.3421283418761</v>
      </c>
      <c r="BBF16" s="1343">
        <v>0</v>
      </c>
      <c r="BBH16" s="1342">
        <v>-2659.9776604273452</v>
      </c>
      <c r="BBI16" s="1343">
        <v>0</v>
      </c>
      <c r="BBK16" s="1342">
        <v>-1334.5370921390963</v>
      </c>
      <c r="BBL16" s="1343">
        <v>0</v>
      </c>
      <c r="BBN16" s="1342">
        <v>-2714.2901842781926</v>
      </c>
      <c r="BBO16" s="1343">
        <v>0</v>
      </c>
      <c r="BBQ16" s="1342">
        <v>-3430.54</v>
      </c>
      <c r="BBR16" s="1343">
        <v>0</v>
      </c>
      <c r="BBT16" s="1342">
        <v>-1671.9403207660243</v>
      </c>
      <c r="BBU16" s="1343">
        <v>0</v>
      </c>
      <c r="BBW16" s="1342">
        <v>-3404.1686415320487</v>
      </c>
      <c r="BBX16" s="1343">
        <v>0</v>
      </c>
      <c r="BBZ16" s="1342">
        <v>-4296.49</v>
      </c>
      <c r="BCA16" s="1343">
        <v>0</v>
      </c>
      <c r="BCC16" s="1342">
        <v>-2043.2727500517219</v>
      </c>
      <c r="BCD16" s="1343">
        <v>0</v>
      </c>
      <c r="BCF16" s="1342">
        <v>-4155.1855001034437</v>
      </c>
      <c r="BCG16" s="1343">
        <v>0</v>
      </c>
      <c r="BCI16" s="1342">
        <v>-5253.98</v>
      </c>
      <c r="BCJ16" s="1343">
        <v>0</v>
      </c>
      <c r="BCL16" s="1342">
        <v>-2448.5343799961893</v>
      </c>
      <c r="BCM16" s="1343">
        <v>0</v>
      </c>
      <c r="BCO16" s="1342">
        <v>-4979.4367599923789</v>
      </c>
      <c r="BCP16" s="1343">
        <v>0</v>
      </c>
      <c r="BCR16" s="1342">
        <v>-6296.2959499904737</v>
      </c>
      <c r="BCS16" s="1343">
        <v>0</v>
      </c>
      <c r="BCU16" s="1342">
        <v>-2887.7732105994264</v>
      </c>
      <c r="BCV16" s="1343">
        <v>0</v>
      </c>
      <c r="BCX16" s="1342">
        <v>-5881.1464211988532</v>
      </c>
      <c r="BCY16" s="1343">
        <v>0</v>
      </c>
      <c r="BDA16" s="1342">
        <v>-7417.43</v>
      </c>
      <c r="BDB16" s="1343">
        <v>0</v>
      </c>
      <c r="BDD16" s="1342">
        <v>-3362.9572418614334</v>
      </c>
      <c r="BDE16" s="1343">
        <v>0</v>
      </c>
      <c r="BDG16" s="1342">
        <v>-6841.11</v>
      </c>
      <c r="BDH16" s="1343">
        <v>0</v>
      </c>
      <c r="BDJ16" s="1342">
        <v>-8635.39</v>
      </c>
      <c r="BDK16" s="1343">
        <v>0</v>
      </c>
      <c r="BDM16" s="1198">
        <v>-454.4</v>
      </c>
      <c r="BDN16" s="1199">
        <v>0</v>
      </c>
      <c r="BDO16" s="61"/>
      <c r="BDP16" s="1342">
        <v>-816.58500000000004</v>
      </c>
      <c r="BDQ16" s="1343">
        <v>0</v>
      </c>
      <c r="BDR16" s="61"/>
      <c r="BDS16" s="1342">
        <v>-1136</v>
      </c>
      <c r="BDT16" s="1343">
        <v>0</v>
      </c>
      <c r="BDV16" s="1198">
        <v>-568</v>
      </c>
      <c r="BDW16" s="1199">
        <v>0</v>
      </c>
      <c r="BDX16" s="61"/>
      <c r="BDY16" s="1342">
        <v>-1049.895</v>
      </c>
      <c r="BDZ16" s="1343">
        <v>0</v>
      </c>
      <c r="BEA16" s="61"/>
      <c r="BEB16" s="1342">
        <v>-1420</v>
      </c>
      <c r="BEC16" s="1343">
        <v>0</v>
      </c>
      <c r="BEE16" s="1198">
        <v>-668.82</v>
      </c>
      <c r="BEF16" s="1199">
        <v>0</v>
      </c>
      <c r="BEG16" s="61"/>
      <c r="BEH16" s="1342">
        <v>-1337.64</v>
      </c>
      <c r="BEI16" s="1343">
        <v>0</v>
      </c>
      <c r="BEJ16" s="61"/>
      <c r="BEK16" s="1342">
        <v>-1704</v>
      </c>
      <c r="BEL16" s="1343">
        <v>0</v>
      </c>
      <c r="BEN16" s="1198">
        <v>-781</v>
      </c>
      <c r="BEO16" s="1199">
        <v>0</v>
      </c>
      <c r="BEP16" s="61"/>
      <c r="BEQ16" s="1342">
        <v>-1560.58</v>
      </c>
      <c r="BER16" s="1343">
        <v>0</v>
      </c>
      <c r="BES16" s="61"/>
      <c r="BET16" s="1342">
        <v>-1988</v>
      </c>
      <c r="BEU16" s="1343">
        <v>0</v>
      </c>
      <c r="BEW16" s="1198">
        <v>-1114.7</v>
      </c>
      <c r="BEX16" s="1199">
        <v>0</v>
      </c>
      <c r="BEY16" s="61"/>
      <c r="BEZ16" s="1342">
        <v>-2229.4</v>
      </c>
      <c r="BFA16" s="1343">
        <v>0</v>
      </c>
      <c r="BFB16" s="61"/>
      <c r="BFC16" s="1342">
        <v>-2840</v>
      </c>
      <c r="BFD16" s="1343">
        <v>0</v>
      </c>
      <c r="BFF16" s="1198">
        <v>-1337.64</v>
      </c>
      <c r="BFG16" s="1199">
        <v>0</v>
      </c>
      <c r="BFH16" s="61"/>
      <c r="BFI16" s="1342">
        <v>-2675.28</v>
      </c>
      <c r="BFJ16" s="1343">
        <v>0</v>
      </c>
      <c r="BFK16" s="61"/>
      <c r="BFL16" s="1342">
        <v>-3567.04</v>
      </c>
      <c r="BFM16" s="1343">
        <v>0</v>
      </c>
      <c r="BFO16" s="1198">
        <v>-1783.52</v>
      </c>
      <c r="BFP16" s="1199">
        <v>0</v>
      </c>
      <c r="BFQ16" s="61"/>
      <c r="BFR16" s="1342">
        <v>-3567.04</v>
      </c>
      <c r="BFS16" s="1343">
        <v>0</v>
      </c>
      <c r="BFT16" s="61"/>
      <c r="BFU16" s="1342">
        <v>-4544</v>
      </c>
      <c r="BFV16" s="1343">
        <v>0</v>
      </c>
      <c r="BFX16" s="1198">
        <v>-2229.4</v>
      </c>
      <c r="BFY16" s="1199">
        <v>0</v>
      </c>
      <c r="BFZ16" s="61"/>
      <c r="BGA16" s="1342">
        <v>-4458.8</v>
      </c>
      <c r="BGB16" s="1343">
        <v>0</v>
      </c>
      <c r="BGC16" s="61"/>
      <c r="BGD16" s="1342">
        <v>-5680</v>
      </c>
      <c r="BGE16" s="1343">
        <v>0</v>
      </c>
      <c r="BGG16" s="1198">
        <v>-2675.28</v>
      </c>
      <c r="BGH16" s="1199">
        <v>0</v>
      </c>
      <c r="BGI16" s="61"/>
      <c r="BGJ16" s="1342">
        <v>-5350.56</v>
      </c>
      <c r="BGK16" s="1343">
        <v>0</v>
      </c>
      <c r="BGL16" s="61"/>
      <c r="BGM16" s="1342">
        <v>-6816</v>
      </c>
      <c r="BGN16" s="1343">
        <v>0</v>
      </c>
      <c r="BGP16" s="1198">
        <v>-3124</v>
      </c>
      <c r="BGQ16" s="1199">
        <v>0</v>
      </c>
      <c r="BGR16" s="61"/>
      <c r="BGS16" s="1342">
        <v>-6248</v>
      </c>
      <c r="BGT16" s="1343">
        <v>0</v>
      </c>
      <c r="BGU16" s="61"/>
      <c r="BGV16" s="1198">
        <v>-7952</v>
      </c>
      <c r="BGW16" s="1199">
        <v>0</v>
      </c>
      <c r="BGY16" s="1198">
        <v>-3692</v>
      </c>
      <c r="BGZ16" s="1199">
        <v>0</v>
      </c>
      <c r="BHA16" s="61"/>
      <c r="BHB16" s="1342">
        <v>-7100</v>
      </c>
      <c r="BHC16" s="1343">
        <v>0</v>
      </c>
      <c r="BHD16" s="61"/>
      <c r="BHE16" s="1342">
        <v>-9230</v>
      </c>
      <c r="BHF16" s="1343">
        <v>0</v>
      </c>
    </row>
    <row r="17" spans="2:1023 1025:1566" x14ac:dyDescent="0.15">
      <c r="B17" s="1394" t="s">
        <v>64</v>
      </c>
      <c r="C17" s="1395"/>
      <c r="E17" s="1390" t="s">
        <v>64</v>
      </c>
      <c r="F17" s="1391"/>
      <c r="H17" s="1390" t="s">
        <v>64</v>
      </c>
      <c r="I17" s="1391"/>
      <c r="K17" s="1394" t="s">
        <v>64</v>
      </c>
      <c r="L17" s="1395"/>
      <c r="N17" s="1390" t="s">
        <v>64</v>
      </c>
      <c r="O17" s="1391"/>
      <c r="Q17" s="1390" t="s">
        <v>64</v>
      </c>
      <c r="R17" s="1391"/>
      <c r="T17" s="1394" t="s">
        <v>64</v>
      </c>
      <c r="U17" s="1395"/>
      <c r="W17" s="1390" t="s">
        <v>64</v>
      </c>
      <c r="X17" s="1391"/>
      <c r="Z17" s="1390" t="s">
        <v>64</v>
      </c>
      <c r="AA17" s="1391"/>
      <c r="AC17" s="1394" t="s">
        <v>64</v>
      </c>
      <c r="AD17" s="1395"/>
      <c r="AF17" s="1390" t="s">
        <v>64</v>
      </c>
      <c r="AG17" s="1391"/>
      <c r="AI17" s="1390" t="s">
        <v>64</v>
      </c>
      <c r="AJ17" s="1391"/>
      <c r="AL17" s="1394" t="s">
        <v>64</v>
      </c>
      <c r="AM17" s="1395"/>
      <c r="AO17" s="1390" t="s">
        <v>64</v>
      </c>
      <c r="AP17" s="1391"/>
      <c r="AR17" s="1390" t="s">
        <v>64</v>
      </c>
      <c r="AS17" s="1391"/>
      <c r="AU17" s="1394" t="s">
        <v>64</v>
      </c>
      <c r="AV17" s="1395"/>
      <c r="AX17" s="1390" t="s">
        <v>64</v>
      </c>
      <c r="AY17" s="1391"/>
      <c r="BA17" s="1390" t="s">
        <v>64</v>
      </c>
      <c r="BB17" s="1391"/>
      <c r="BD17" s="1394" t="s">
        <v>64</v>
      </c>
      <c r="BE17" s="1395"/>
      <c r="BG17" s="1390" t="s">
        <v>64</v>
      </c>
      <c r="BH17" s="1391"/>
      <c r="BJ17" s="1390" t="s">
        <v>64</v>
      </c>
      <c r="BK17" s="1391"/>
      <c r="BM17" s="1394" t="s">
        <v>64</v>
      </c>
      <c r="BN17" s="1395"/>
      <c r="BP17" s="1390" t="s">
        <v>64</v>
      </c>
      <c r="BQ17" s="1391"/>
      <c r="BS17" s="1390" t="s">
        <v>64</v>
      </c>
      <c r="BT17" s="1391"/>
      <c r="BV17" s="1394" t="s">
        <v>64</v>
      </c>
      <c r="BW17" s="1395"/>
      <c r="BY17" s="1394" t="s">
        <v>64</v>
      </c>
      <c r="BZ17" s="1395"/>
      <c r="CB17" s="1390" t="s">
        <v>64</v>
      </c>
      <c r="CC17" s="1391"/>
      <c r="CE17" s="1394" t="s">
        <v>64</v>
      </c>
      <c r="CF17" s="1395"/>
      <c r="CH17" s="1394" t="s">
        <v>64</v>
      </c>
      <c r="CI17" s="1395"/>
      <c r="CK17" s="1390" t="s">
        <v>64</v>
      </c>
      <c r="CL17" s="1391"/>
      <c r="CN17" s="1394" t="s">
        <v>64</v>
      </c>
      <c r="CO17" s="1395"/>
      <c r="CQ17" s="1390" t="s">
        <v>64</v>
      </c>
      <c r="CR17" s="1391"/>
      <c r="CT17" s="1390" t="s">
        <v>64</v>
      </c>
      <c r="CU17" s="1391"/>
      <c r="CW17" s="1394" t="s">
        <v>64</v>
      </c>
      <c r="CX17" s="1395"/>
      <c r="CZ17" s="1390" t="s">
        <v>64</v>
      </c>
      <c r="DA17" s="1391"/>
      <c r="DC17" s="1394" t="s">
        <v>64</v>
      </c>
      <c r="DD17" s="1395"/>
      <c r="DF17" s="1390" t="s">
        <v>64</v>
      </c>
      <c r="DG17" s="1391"/>
      <c r="DI17" s="1390" t="s">
        <v>64</v>
      </c>
      <c r="DJ17" s="1391"/>
      <c r="DL17" s="1390" t="s">
        <v>64</v>
      </c>
      <c r="DM17" s="1391"/>
      <c r="DO17" s="1390" t="s">
        <v>64</v>
      </c>
      <c r="DP17" s="1391"/>
      <c r="DR17" s="1390" t="s">
        <v>64</v>
      </c>
      <c r="DS17" s="1391"/>
      <c r="DU17" s="1390" t="s">
        <v>64</v>
      </c>
      <c r="DV17" s="1391"/>
      <c r="DX17" s="1390" t="s">
        <v>64</v>
      </c>
      <c r="DY17" s="1391"/>
      <c r="EA17" s="1390" t="s">
        <v>64</v>
      </c>
      <c r="EB17" s="1391"/>
      <c r="ED17" s="1390" t="s">
        <v>64</v>
      </c>
      <c r="EE17" s="1391"/>
      <c r="EG17" s="1390" t="s">
        <v>64</v>
      </c>
      <c r="EH17" s="1391"/>
      <c r="EJ17" s="1390" t="s">
        <v>64</v>
      </c>
      <c r="EK17" s="1391"/>
      <c r="EM17" s="1390" t="s">
        <v>64</v>
      </c>
      <c r="EN17" s="1391"/>
      <c r="EP17" s="1390" t="s">
        <v>64</v>
      </c>
      <c r="EQ17" s="1391"/>
      <c r="ES17" s="1390" t="s">
        <v>64</v>
      </c>
      <c r="ET17" s="1391"/>
      <c r="EV17" s="1390" t="s">
        <v>64</v>
      </c>
      <c r="EW17" s="1391"/>
      <c r="EY17" s="1390" t="s">
        <v>64</v>
      </c>
      <c r="EZ17" s="1391"/>
      <c r="FB17" s="1390" t="s">
        <v>64</v>
      </c>
      <c r="FC17" s="1391"/>
      <c r="FE17" s="1390" t="s">
        <v>64</v>
      </c>
      <c r="FF17" s="1391"/>
      <c r="FH17" s="1390" t="s">
        <v>64</v>
      </c>
      <c r="FI17" s="1391"/>
      <c r="FK17" s="1390" t="s">
        <v>64</v>
      </c>
      <c r="FL17" s="1391"/>
      <c r="FN17" s="1390" t="s">
        <v>64</v>
      </c>
      <c r="FO17" s="1391"/>
      <c r="FQ17" s="1390" t="s">
        <v>64</v>
      </c>
      <c r="FR17" s="1391"/>
      <c r="FT17" s="1390" t="s">
        <v>64</v>
      </c>
      <c r="FU17" s="1391"/>
      <c r="FW17" s="1390" t="s">
        <v>64</v>
      </c>
      <c r="FX17" s="1391"/>
      <c r="FZ17" s="1390" t="s">
        <v>64</v>
      </c>
      <c r="GA17" s="1391"/>
      <c r="GC17" s="1390" t="s">
        <v>64</v>
      </c>
      <c r="GD17" s="1391"/>
      <c r="GF17" s="1390" t="s">
        <v>64</v>
      </c>
      <c r="GG17" s="1391"/>
      <c r="GI17" s="1390" t="s">
        <v>64</v>
      </c>
      <c r="GJ17" s="1391"/>
      <c r="GL17" s="1390" t="s">
        <v>64</v>
      </c>
      <c r="GM17" s="1391"/>
      <c r="GO17" s="1390" t="s">
        <v>64</v>
      </c>
      <c r="GP17" s="1391"/>
      <c r="GR17" s="1390" t="s">
        <v>64</v>
      </c>
      <c r="GS17" s="1391"/>
      <c r="GU17" s="1390" t="s">
        <v>64</v>
      </c>
      <c r="GV17" s="1391"/>
      <c r="GX17" s="1390" t="s">
        <v>64</v>
      </c>
      <c r="GY17" s="1391"/>
      <c r="HA17" s="1390" t="s">
        <v>64</v>
      </c>
      <c r="HB17" s="1391"/>
      <c r="HD17" s="1390" t="s">
        <v>64</v>
      </c>
      <c r="HE17" s="1391"/>
      <c r="HG17" s="1390" t="s">
        <v>64</v>
      </c>
      <c r="HH17" s="1391"/>
      <c r="HJ17" s="1390" t="s">
        <v>64</v>
      </c>
      <c r="HK17" s="1391"/>
      <c r="HL17" s="891"/>
      <c r="HM17" s="1390" t="s">
        <v>64</v>
      </c>
      <c r="HN17" s="1391"/>
      <c r="HO17" s="891"/>
      <c r="HP17" s="1390" t="s">
        <v>64</v>
      </c>
      <c r="HQ17" s="1391"/>
      <c r="HS17" s="1390" t="s">
        <v>64</v>
      </c>
      <c r="HT17" s="1391"/>
      <c r="HU17" s="51"/>
      <c r="HV17" s="1390" t="s">
        <v>64</v>
      </c>
      <c r="HW17" s="1391"/>
      <c r="HX17" s="51"/>
      <c r="HY17" s="1390" t="s">
        <v>64</v>
      </c>
      <c r="HZ17" s="1391"/>
      <c r="IB17" s="1390" t="s">
        <v>64</v>
      </c>
      <c r="IC17" s="1391"/>
      <c r="ID17" s="51"/>
      <c r="IE17" s="1390" t="s">
        <v>64</v>
      </c>
      <c r="IF17" s="1391"/>
      <c r="IG17" s="429"/>
      <c r="IH17" s="1390" t="s">
        <v>64</v>
      </c>
      <c r="II17" s="1391"/>
      <c r="IK17" s="1390" t="s">
        <v>64</v>
      </c>
      <c r="IL17" s="1391"/>
      <c r="IM17" s="938"/>
      <c r="IN17" s="1390" t="s">
        <v>64</v>
      </c>
      <c r="IO17" s="1391"/>
      <c r="IP17" s="938"/>
      <c r="IQ17" s="1390" t="s">
        <v>64</v>
      </c>
      <c r="IR17" s="1391"/>
      <c r="IT17" s="1390" t="s">
        <v>64</v>
      </c>
      <c r="IU17" s="1391"/>
      <c r="IV17" s="951"/>
      <c r="IW17" s="1390" t="s">
        <v>64</v>
      </c>
      <c r="IX17" s="1391"/>
      <c r="IY17" s="951"/>
      <c r="IZ17" s="1390" t="s">
        <v>64</v>
      </c>
      <c r="JA17" s="1391"/>
      <c r="JC17" s="1390" t="s">
        <v>64</v>
      </c>
      <c r="JD17" s="1391"/>
      <c r="JE17" s="51"/>
      <c r="JF17" s="1390" t="s">
        <v>64</v>
      </c>
      <c r="JG17" s="1391"/>
      <c r="JH17" s="964"/>
      <c r="JI17" s="1390" t="s">
        <v>64</v>
      </c>
      <c r="JJ17" s="1391"/>
      <c r="JL17" s="1390" t="s">
        <v>64</v>
      </c>
      <c r="JM17" s="1391"/>
      <c r="JN17" s="452"/>
      <c r="JO17" s="1390" t="s">
        <v>64</v>
      </c>
      <c r="JP17" s="1391"/>
      <c r="JQ17" s="452"/>
      <c r="JR17" s="1390" t="s">
        <v>64</v>
      </c>
      <c r="JS17" s="1391"/>
      <c r="JU17" s="1390" t="s">
        <v>64</v>
      </c>
      <c r="JV17" s="1391"/>
      <c r="JW17" s="975"/>
      <c r="JX17" s="1390" t="s">
        <v>64</v>
      </c>
      <c r="JY17" s="1391"/>
      <c r="JZ17" s="975"/>
      <c r="KA17" s="1390" t="s">
        <v>64</v>
      </c>
      <c r="KB17" s="1391"/>
      <c r="KD17" s="1390" t="s">
        <v>64</v>
      </c>
      <c r="KE17" s="1391"/>
      <c r="KF17" s="51"/>
      <c r="KG17" s="1390" t="s">
        <v>64</v>
      </c>
      <c r="KH17" s="1391"/>
      <c r="KI17" s="51"/>
      <c r="KJ17" s="1390" t="s">
        <v>64</v>
      </c>
      <c r="KK17" s="1391"/>
      <c r="KM17" s="1390" t="s">
        <v>64</v>
      </c>
      <c r="KN17" s="1391"/>
      <c r="KO17" s="51"/>
      <c r="KP17" s="1390" t="s">
        <v>64</v>
      </c>
      <c r="KQ17" s="1391"/>
      <c r="KR17" s="51"/>
      <c r="KS17" s="1390" t="s">
        <v>64</v>
      </c>
      <c r="KT17" s="1391"/>
      <c r="KV17" s="1390" t="s">
        <v>64</v>
      </c>
      <c r="KW17" s="1391"/>
      <c r="KX17" s="1032"/>
      <c r="KY17" s="1390" t="s">
        <v>64</v>
      </c>
      <c r="KZ17" s="1391"/>
      <c r="LA17" s="1032"/>
      <c r="LB17" s="1390" t="s">
        <v>64</v>
      </c>
      <c r="LC17" s="1391"/>
      <c r="LE17" s="1390" t="s">
        <v>64</v>
      </c>
      <c r="LF17" s="1391"/>
      <c r="LG17" s="1045"/>
      <c r="LH17" s="1390" t="s">
        <v>64</v>
      </c>
      <c r="LI17" s="1391"/>
      <c r="LJ17" s="51"/>
      <c r="LK17" s="1390" t="s">
        <v>64</v>
      </c>
      <c r="LL17" s="1391"/>
      <c r="LN17" s="1394" t="s">
        <v>64</v>
      </c>
      <c r="LO17" s="1395"/>
      <c r="LP17" s="61"/>
      <c r="LQ17" s="1390" t="s">
        <v>64</v>
      </c>
      <c r="LR17" s="1391"/>
      <c r="LS17" s="61"/>
      <c r="LT17" s="1390" t="s">
        <v>64</v>
      </c>
      <c r="LU17" s="1391"/>
      <c r="LW17" s="1394" t="s">
        <v>64</v>
      </c>
      <c r="LX17" s="1395"/>
      <c r="LY17" s="61"/>
      <c r="LZ17" s="1390" t="s">
        <v>64</v>
      </c>
      <c r="MA17" s="1391"/>
      <c r="MB17" s="61"/>
      <c r="MC17" s="1390" t="s">
        <v>64</v>
      </c>
      <c r="MD17" s="1391"/>
      <c r="MF17" s="1394" t="s">
        <v>64</v>
      </c>
      <c r="MG17" s="1395"/>
      <c r="MH17" s="61"/>
      <c r="MI17" s="1390" t="s">
        <v>64</v>
      </c>
      <c r="MJ17" s="1391"/>
      <c r="MK17" s="61"/>
      <c r="ML17" s="1390" t="s">
        <v>64</v>
      </c>
      <c r="MM17" s="1391"/>
      <c r="MO17" s="1394" t="s">
        <v>64</v>
      </c>
      <c r="MP17" s="1395"/>
      <c r="MQ17" s="61"/>
      <c r="MR17" s="1390" t="s">
        <v>64</v>
      </c>
      <c r="MS17" s="1391"/>
      <c r="MT17" s="61"/>
      <c r="MU17" s="1390" t="s">
        <v>64</v>
      </c>
      <c r="MV17" s="1391"/>
      <c r="MX17" s="1394" t="s">
        <v>64</v>
      </c>
      <c r="MY17" s="1395"/>
      <c r="MZ17" s="61"/>
      <c r="NA17" s="1390" t="s">
        <v>64</v>
      </c>
      <c r="NB17" s="1391"/>
      <c r="NC17" s="61"/>
      <c r="ND17" s="1390" t="s">
        <v>64</v>
      </c>
      <c r="NE17" s="1391"/>
      <c r="NG17" s="1394" t="s">
        <v>64</v>
      </c>
      <c r="NH17" s="1395"/>
      <c r="NI17" s="61"/>
      <c r="NJ17" s="1390" t="s">
        <v>64</v>
      </c>
      <c r="NK17" s="1391"/>
      <c r="NL17" s="61"/>
      <c r="NM17" s="1390" t="s">
        <v>64</v>
      </c>
      <c r="NN17" s="1391"/>
      <c r="NP17" s="1394" t="s">
        <v>64</v>
      </c>
      <c r="NQ17" s="1395"/>
      <c r="NR17" s="61"/>
      <c r="NS17" s="1390" t="s">
        <v>64</v>
      </c>
      <c r="NT17" s="1391"/>
      <c r="NU17" s="61"/>
      <c r="NV17" s="1390" t="s">
        <v>64</v>
      </c>
      <c r="NW17" s="1391"/>
      <c r="NY17" s="1394" t="s">
        <v>64</v>
      </c>
      <c r="NZ17" s="1395"/>
      <c r="OA17" s="61"/>
      <c r="OB17" s="1390" t="s">
        <v>64</v>
      </c>
      <c r="OC17" s="1391"/>
      <c r="OD17" s="61"/>
      <c r="OE17" s="1390" t="s">
        <v>64</v>
      </c>
      <c r="OF17" s="1391"/>
      <c r="OH17" s="1394" t="s">
        <v>64</v>
      </c>
      <c r="OI17" s="1395"/>
      <c r="OJ17" s="61"/>
      <c r="OK17" s="1394" t="s">
        <v>64</v>
      </c>
      <c r="OL17" s="1395"/>
      <c r="OM17" s="61"/>
      <c r="ON17" s="1390" t="s">
        <v>64</v>
      </c>
      <c r="OO17" s="1391"/>
      <c r="OQ17" s="1394" t="s">
        <v>64</v>
      </c>
      <c r="OR17" s="1395"/>
      <c r="OS17" s="61"/>
      <c r="OT17" s="1390" t="s">
        <v>64</v>
      </c>
      <c r="OU17" s="1391"/>
      <c r="OV17" s="61"/>
      <c r="OW17" s="1390" t="s">
        <v>64</v>
      </c>
      <c r="OX17" s="1391"/>
      <c r="OZ17" s="1394" t="s">
        <v>64</v>
      </c>
      <c r="PA17" s="1395"/>
      <c r="PB17" s="61"/>
      <c r="PC17" s="1390" t="s">
        <v>64</v>
      </c>
      <c r="PD17" s="1391"/>
      <c r="PE17" s="61"/>
      <c r="PF17" s="1394" t="s">
        <v>64</v>
      </c>
      <c r="PG17" s="1395"/>
      <c r="PI17" s="1390" t="s">
        <v>64</v>
      </c>
      <c r="PJ17" s="1391"/>
      <c r="PK17" s="61"/>
      <c r="PL17" s="1390" t="s">
        <v>64</v>
      </c>
      <c r="PM17" s="1391"/>
      <c r="PN17" s="61"/>
      <c r="PO17" s="1390" t="s">
        <v>64</v>
      </c>
      <c r="PP17" s="1391"/>
      <c r="PR17" s="1390" t="s">
        <v>64</v>
      </c>
      <c r="PS17" s="1391"/>
      <c r="PT17" s="61"/>
      <c r="PU17" s="1390" t="s">
        <v>64</v>
      </c>
      <c r="PV17" s="1391"/>
      <c r="PW17" s="61"/>
      <c r="PX17" s="1390" t="s">
        <v>64</v>
      </c>
      <c r="PY17" s="1391"/>
      <c r="QA17" s="1278" t="s">
        <v>64</v>
      </c>
      <c r="QB17" s="1279"/>
      <c r="QC17" s="61"/>
      <c r="QD17" s="1278" t="s">
        <v>64</v>
      </c>
      <c r="QE17" s="1279"/>
      <c r="QF17" s="61"/>
      <c r="QG17" s="1390" t="s">
        <v>64</v>
      </c>
      <c r="QH17" s="1391"/>
      <c r="QJ17" s="1390" t="s">
        <v>64</v>
      </c>
      <c r="QK17" s="1391"/>
      <c r="QL17" s="61"/>
      <c r="QM17" s="1390" t="s">
        <v>64</v>
      </c>
      <c r="QN17" s="1391"/>
      <c r="QO17" s="61"/>
      <c r="QP17" s="1390" t="s">
        <v>64</v>
      </c>
      <c r="QQ17" s="1391"/>
      <c r="QS17" s="1390" t="s">
        <v>64</v>
      </c>
      <c r="QT17" s="1391"/>
      <c r="QU17" s="61"/>
      <c r="QV17" s="1390" t="s">
        <v>64</v>
      </c>
      <c r="QW17" s="1391"/>
      <c r="QX17" s="61"/>
      <c r="QY17" s="1390" t="s">
        <v>64</v>
      </c>
      <c r="QZ17" s="1391"/>
      <c r="RB17" s="1390" t="s">
        <v>64</v>
      </c>
      <c r="RC17" s="1391"/>
      <c r="RD17" s="61"/>
      <c r="RE17" s="1390" t="s">
        <v>64</v>
      </c>
      <c r="RF17" s="1391"/>
      <c r="RG17" s="61"/>
      <c r="RH17" s="1390" t="s">
        <v>64</v>
      </c>
      <c r="RI17" s="1391"/>
      <c r="RK17" s="1390" t="s">
        <v>64</v>
      </c>
      <c r="RL17" s="1391"/>
      <c r="RM17" s="61"/>
      <c r="RN17" s="1390" t="s">
        <v>64</v>
      </c>
      <c r="RO17" s="1391"/>
      <c r="RP17" s="61"/>
      <c r="RQ17" s="1390" t="s">
        <v>64</v>
      </c>
      <c r="RR17" s="1391"/>
      <c r="RT17" s="1390" t="s">
        <v>64</v>
      </c>
      <c r="RU17" s="1391"/>
      <c r="RV17" s="61"/>
      <c r="RW17" s="1390" t="s">
        <v>64</v>
      </c>
      <c r="RX17" s="1391"/>
      <c r="RY17" s="61"/>
      <c r="RZ17" s="1390" t="s">
        <v>64</v>
      </c>
      <c r="SA17" s="1391"/>
      <c r="SC17" s="1390" t="s">
        <v>64</v>
      </c>
      <c r="SD17" s="1391"/>
      <c r="SE17" s="61"/>
      <c r="SF17" s="1390" t="s">
        <v>64</v>
      </c>
      <c r="SG17" s="1391"/>
      <c r="SH17" s="61"/>
      <c r="SI17" s="1390" t="s">
        <v>64</v>
      </c>
      <c r="SJ17" s="1391"/>
      <c r="SL17" s="1390" t="s">
        <v>64</v>
      </c>
      <c r="SM17" s="1391"/>
      <c r="SN17" s="61"/>
      <c r="SO17" s="1390" t="s">
        <v>64</v>
      </c>
      <c r="SP17" s="1391"/>
      <c r="SQ17" s="61"/>
      <c r="SR17" s="1390" t="s">
        <v>64</v>
      </c>
      <c r="SS17" s="1391"/>
      <c r="SU17" s="1390" t="s">
        <v>64</v>
      </c>
      <c r="SV17" s="1391"/>
      <c r="SW17" s="61"/>
      <c r="SX17" s="1390" t="s">
        <v>64</v>
      </c>
      <c r="SY17" s="1391"/>
      <c r="SZ17" s="61"/>
      <c r="TA17" s="1390" t="s">
        <v>64</v>
      </c>
      <c r="TB17" s="1391"/>
      <c r="TD17" s="1390" t="s">
        <v>64</v>
      </c>
      <c r="TE17" s="1391"/>
      <c r="TF17" s="61"/>
      <c r="TG17" s="1390" t="s">
        <v>64</v>
      </c>
      <c r="TH17" s="1391"/>
      <c r="TI17" s="61"/>
      <c r="TJ17" s="1390" t="s">
        <v>64</v>
      </c>
      <c r="TK17" s="1391"/>
      <c r="TM17" s="1390" t="s">
        <v>64</v>
      </c>
      <c r="TN17" s="1391"/>
      <c r="TO17" s="61"/>
      <c r="TP17" s="1390" t="s">
        <v>64</v>
      </c>
      <c r="TQ17" s="1391"/>
      <c r="TR17" s="61"/>
      <c r="TS17" s="1390" t="s">
        <v>64</v>
      </c>
      <c r="TT17" s="1391"/>
      <c r="TV17" s="1390" t="s">
        <v>64</v>
      </c>
      <c r="TW17" s="1391"/>
      <c r="TX17" s="61"/>
      <c r="TY17" s="1390" t="s">
        <v>64</v>
      </c>
      <c r="TZ17" s="1391"/>
      <c r="UA17" s="61"/>
      <c r="UB17" s="1390" t="s">
        <v>64</v>
      </c>
      <c r="UC17" s="1391"/>
      <c r="UE17" s="1390" t="s">
        <v>64</v>
      </c>
      <c r="UF17" s="1391"/>
      <c r="UG17" s="61"/>
      <c r="UH17" s="1390" t="s">
        <v>64</v>
      </c>
      <c r="UI17" s="1391"/>
      <c r="UJ17" s="61"/>
      <c r="UK17" s="1390" t="s">
        <v>64</v>
      </c>
      <c r="UL17" s="1391"/>
      <c r="UN17" s="1390" t="s">
        <v>64</v>
      </c>
      <c r="UO17" s="1391"/>
      <c r="UP17" s="61"/>
      <c r="UQ17" s="1390" t="s">
        <v>64</v>
      </c>
      <c r="UR17" s="1391"/>
      <c r="US17" s="61"/>
      <c r="UT17" s="1390" t="s">
        <v>64</v>
      </c>
      <c r="UU17" s="1391"/>
      <c r="UW17" s="1390" t="s">
        <v>64</v>
      </c>
      <c r="UX17" s="1391"/>
      <c r="UY17" s="61"/>
      <c r="UZ17" s="1390" t="s">
        <v>64</v>
      </c>
      <c r="VA17" s="1391"/>
      <c r="VB17" s="61"/>
      <c r="VC17" s="1390" t="s">
        <v>64</v>
      </c>
      <c r="VD17" s="1391"/>
      <c r="VF17" s="1390" t="s">
        <v>64</v>
      </c>
      <c r="VG17" s="1391"/>
      <c r="VH17" s="61"/>
      <c r="VI17" s="1390" t="s">
        <v>64</v>
      </c>
      <c r="VJ17" s="1391"/>
      <c r="VK17" s="61"/>
      <c r="VL17" s="1390" t="s">
        <v>64</v>
      </c>
      <c r="VM17" s="1391"/>
      <c r="VO17" s="1390" t="s">
        <v>64</v>
      </c>
      <c r="VP17" s="1391"/>
      <c r="VQ17" s="61"/>
      <c r="VR17" s="1390" t="s">
        <v>64</v>
      </c>
      <c r="VS17" s="1391"/>
      <c r="VT17" s="61"/>
      <c r="VU17" s="1390" t="s">
        <v>64</v>
      </c>
      <c r="VV17" s="1391"/>
      <c r="VX17" s="1390" t="s">
        <v>64</v>
      </c>
      <c r="VY17" s="1391"/>
      <c r="VZ17" s="61"/>
      <c r="WA17" s="1390" t="s">
        <v>64</v>
      </c>
      <c r="WB17" s="1391"/>
      <c r="WC17" s="61"/>
      <c r="WD17" s="1390" t="s">
        <v>64</v>
      </c>
      <c r="WE17" s="1391"/>
      <c r="WG17" s="1390" t="s">
        <v>64</v>
      </c>
      <c r="WH17" s="1391"/>
      <c r="WI17" s="61"/>
      <c r="WJ17" s="1390" t="s">
        <v>64</v>
      </c>
      <c r="WK17" s="1391"/>
      <c r="WL17" s="61"/>
      <c r="WM17" s="1390" t="s">
        <v>64</v>
      </c>
      <c r="WN17" s="1391"/>
      <c r="WP17" s="1390" t="s">
        <v>64</v>
      </c>
      <c r="WQ17" s="1391"/>
      <c r="WR17" s="61"/>
      <c r="WS17" s="1390" t="s">
        <v>64</v>
      </c>
      <c r="WT17" s="1391"/>
      <c r="WU17" s="61"/>
      <c r="WV17" s="1390" t="s">
        <v>64</v>
      </c>
      <c r="WW17" s="1391"/>
      <c r="WY17" s="1394" t="s">
        <v>64</v>
      </c>
      <c r="WZ17" s="1395"/>
      <c r="XB17" s="1390" t="s">
        <v>64</v>
      </c>
      <c r="XC17" s="1391"/>
      <c r="XE17" s="1390" t="s">
        <v>64</v>
      </c>
      <c r="XF17" s="1391"/>
      <c r="XH17" s="1394" t="s">
        <v>64</v>
      </c>
      <c r="XI17" s="1395"/>
      <c r="XK17" s="1390" t="s">
        <v>64</v>
      </c>
      <c r="XL17" s="1391"/>
      <c r="XN17" s="1390" t="s">
        <v>64</v>
      </c>
      <c r="XO17" s="1391"/>
      <c r="XQ17" s="1394" t="s">
        <v>64</v>
      </c>
      <c r="XR17" s="1395"/>
      <c r="XT17" s="1390" t="s">
        <v>64</v>
      </c>
      <c r="XU17" s="1391"/>
      <c r="XW17" s="1390" t="s">
        <v>64</v>
      </c>
      <c r="XX17" s="1391"/>
      <c r="XZ17" s="1394" t="s">
        <v>64</v>
      </c>
      <c r="YA17" s="1395"/>
      <c r="YC17" s="1390" t="s">
        <v>64</v>
      </c>
      <c r="YD17" s="1391"/>
      <c r="YF17" s="1390" t="s">
        <v>64</v>
      </c>
      <c r="YG17" s="1391"/>
      <c r="YI17" s="1394" t="s">
        <v>64</v>
      </c>
      <c r="YJ17" s="1395"/>
      <c r="YL17" s="1390" t="s">
        <v>64</v>
      </c>
      <c r="YM17" s="1391"/>
      <c r="YO17" s="1390" t="s">
        <v>64</v>
      </c>
      <c r="YP17" s="1391"/>
      <c r="YR17" s="1394" t="s">
        <v>64</v>
      </c>
      <c r="YS17" s="1395"/>
      <c r="YU17" s="1390" t="s">
        <v>64</v>
      </c>
      <c r="YV17" s="1391"/>
      <c r="YX17" s="1390" t="s">
        <v>64</v>
      </c>
      <c r="YY17" s="1391"/>
      <c r="ZA17" s="1394" t="s">
        <v>64</v>
      </c>
      <c r="ZB17" s="1395"/>
      <c r="ZD17" s="1390" t="s">
        <v>64</v>
      </c>
      <c r="ZE17" s="1391"/>
      <c r="ZG17" s="1390" t="s">
        <v>64</v>
      </c>
      <c r="ZH17" s="1391"/>
      <c r="ZJ17" s="1394" t="s">
        <v>64</v>
      </c>
      <c r="ZK17" s="1395"/>
      <c r="ZM17" s="1390" t="s">
        <v>64</v>
      </c>
      <c r="ZN17" s="1391"/>
      <c r="ZP17" s="1390" t="s">
        <v>64</v>
      </c>
      <c r="ZQ17" s="1391"/>
      <c r="ZS17" s="1394" t="s">
        <v>64</v>
      </c>
      <c r="ZT17" s="1395"/>
      <c r="ZV17" s="1394" t="s">
        <v>64</v>
      </c>
      <c r="ZW17" s="1395"/>
      <c r="ZY17" s="1390" t="s">
        <v>64</v>
      </c>
      <c r="ZZ17" s="1391"/>
      <c r="AAB17" s="1394" t="s">
        <v>64</v>
      </c>
      <c r="AAC17" s="1395"/>
      <c r="AAE17" s="1394" t="s">
        <v>64</v>
      </c>
      <c r="AAF17" s="1395"/>
      <c r="AAH17" s="1390" t="s">
        <v>64</v>
      </c>
      <c r="AAI17" s="1391"/>
      <c r="AAK17" s="1394" t="s">
        <v>64</v>
      </c>
      <c r="AAL17" s="1395"/>
      <c r="AAN17" s="1390" t="s">
        <v>64</v>
      </c>
      <c r="AAO17" s="1391"/>
      <c r="AAQ17" s="1390" t="s">
        <v>64</v>
      </c>
      <c r="AAR17" s="1391"/>
      <c r="AAT17" s="1394" t="s">
        <v>64</v>
      </c>
      <c r="AAU17" s="1395"/>
      <c r="AAW17" s="1390" t="s">
        <v>64</v>
      </c>
      <c r="AAX17" s="1391"/>
      <c r="AAZ17" s="1394" t="s">
        <v>64</v>
      </c>
      <c r="ABA17" s="1395"/>
      <c r="ABC17" s="1390" t="s">
        <v>64</v>
      </c>
      <c r="ABD17" s="1391"/>
      <c r="ABF17" s="1390" t="s">
        <v>64</v>
      </c>
      <c r="ABG17" s="1391"/>
      <c r="ABI17" s="1390" t="s">
        <v>64</v>
      </c>
      <c r="ABJ17" s="1391"/>
      <c r="ABL17" s="1390" t="s">
        <v>64</v>
      </c>
      <c r="ABM17" s="1391"/>
      <c r="ABO17" s="1390" t="s">
        <v>64</v>
      </c>
      <c r="ABP17" s="1391"/>
      <c r="ABR17" s="1390" t="s">
        <v>64</v>
      </c>
      <c r="ABS17" s="1391"/>
      <c r="ABU17" s="1390" t="s">
        <v>64</v>
      </c>
      <c r="ABV17" s="1391"/>
      <c r="ABX17" s="1390" t="s">
        <v>64</v>
      </c>
      <c r="ABY17" s="1391"/>
      <c r="ACA17" s="1390" t="s">
        <v>64</v>
      </c>
      <c r="ACB17" s="1391"/>
      <c r="ACD17" s="1390" t="s">
        <v>64</v>
      </c>
      <c r="ACE17" s="1391"/>
      <c r="ACG17" s="1390" t="s">
        <v>64</v>
      </c>
      <c r="ACH17" s="1391"/>
      <c r="ACJ17" s="1390" t="s">
        <v>64</v>
      </c>
      <c r="ACK17" s="1391"/>
      <c r="ACM17" s="1390" t="s">
        <v>64</v>
      </c>
      <c r="ACN17" s="1391"/>
      <c r="ACP17" s="1390" t="s">
        <v>64</v>
      </c>
      <c r="ACQ17" s="1391"/>
      <c r="ACS17" s="1390" t="s">
        <v>64</v>
      </c>
      <c r="ACT17" s="1391"/>
      <c r="ACV17" s="1390" t="s">
        <v>64</v>
      </c>
      <c r="ACW17" s="1391"/>
      <c r="ACY17" s="1390" t="s">
        <v>64</v>
      </c>
      <c r="ACZ17" s="1391"/>
      <c r="ADB17" s="1390" t="s">
        <v>64</v>
      </c>
      <c r="ADC17" s="1391"/>
      <c r="ADE17" s="1390" t="s">
        <v>64</v>
      </c>
      <c r="ADF17" s="1391"/>
      <c r="ADH17" s="1390" t="s">
        <v>64</v>
      </c>
      <c r="ADI17" s="1391"/>
      <c r="ADK17" s="1390" t="s">
        <v>64</v>
      </c>
      <c r="ADL17" s="1391"/>
      <c r="ADN17" s="1390" t="s">
        <v>64</v>
      </c>
      <c r="ADO17" s="1391"/>
      <c r="ADQ17" s="1390" t="s">
        <v>64</v>
      </c>
      <c r="ADR17" s="1391"/>
      <c r="ADT17" s="1390" t="s">
        <v>64</v>
      </c>
      <c r="ADU17" s="1391"/>
      <c r="ADW17" s="1390" t="s">
        <v>64</v>
      </c>
      <c r="ADX17" s="1391"/>
      <c r="ADZ17" s="1390" t="s">
        <v>64</v>
      </c>
      <c r="AEA17" s="1391"/>
      <c r="AEC17" s="1390" t="s">
        <v>64</v>
      </c>
      <c r="AED17" s="1391"/>
      <c r="AEF17" s="1390" t="s">
        <v>64</v>
      </c>
      <c r="AEG17" s="1391"/>
      <c r="AEI17" s="1390" t="s">
        <v>64</v>
      </c>
      <c r="AEJ17" s="1391"/>
      <c r="AEL17" s="1390" t="s">
        <v>64</v>
      </c>
      <c r="AEM17" s="1391"/>
      <c r="AEO17" s="1390" t="s">
        <v>64</v>
      </c>
      <c r="AEP17" s="1391"/>
      <c r="AER17" s="1390" t="s">
        <v>64</v>
      </c>
      <c r="AES17" s="1391"/>
      <c r="AEU17" s="1390" t="s">
        <v>64</v>
      </c>
      <c r="AEV17" s="1391"/>
      <c r="AEX17" s="1390" t="s">
        <v>64</v>
      </c>
      <c r="AEY17" s="1391"/>
      <c r="AFA17" s="1390" t="s">
        <v>64</v>
      </c>
      <c r="AFB17" s="1391"/>
      <c r="AFD17" s="1390" t="s">
        <v>64</v>
      </c>
      <c r="AFE17" s="1391"/>
      <c r="AFG17" s="1390" t="s">
        <v>64</v>
      </c>
      <c r="AFH17" s="1391"/>
      <c r="AFI17" s="61"/>
      <c r="AFJ17" s="1390" t="s">
        <v>64</v>
      </c>
      <c r="AFK17" s="1391"/>
      <c r="AFL17" s="61"/>
      <c r="AFM17" s="1390" t="s">
        <v>64</v>
      </c>
      <c r="AFN17" s="1391"/>
      <c r="AFP17" s="1390" t="s">
        <v>64</v>
      </c>
      <c r="AFQ17" s="1391"/>
      <c r="AFR17" s="61"/>
      <c r="AFS17" s="1390" t="s">
        <v>64</v>
      </c>
      <c r="AFT17" s="1391"/>
      <c r="AFU17" s="61"/>
      <c r="AFV17" s="1390" t="s">
        <v>64</v>
      </c>
      <c r="AFW17" s="1391"/>
      <c r="AFY17" s="1390" t="s">
        <v>64</v>
      </c>
      <c r="AFZ17" s="1391"/>
      <c r="AGA17" s="61"/>
      <c r="AGB17" s="1390" t="s">
        <v>64</v>
      </c>
      <c r="AGC17" s="1391"/>
      <c r="AGD17" s="61"/>
      <c r="AGE17" s="1390" t="s">
        <v>64</v>
      </c>
      <c r="AGF17" s="1391"/>
      <c r="AGH17" s="1390" t="s">
        <v>64</v>
      </c>
      <c r="AGI17" s="1391"/>
      <c r="AGJ17" s="61"/>
      <c r="AGK17" s="1390" t="s">
        <v>64</v>
      </c>
      <c r="AGL17" s="1391"/>
      <c r="AGM17" s="61"/>
      <c r="AGN17" s="1390" t="s">
        <v>64</v>
      </c>
      <c r="AGO17" s="1391"/>
      <c r="AGQ17" s="1390" t="s">
        <v>64</v>
      </c>
      <c r="AGR17" s="1391"/>
      <c r="AGS17" s="61"/>
      <c r="AGT17" s="1390" t="s">
        <v>64</v>
      </c>
      <c r="AGU17" s="1391"/>
      <c r="AGV17" s="61"/>
      <c r="AGW17" s="1390" t="s">
        <v>64</v>
      </c>
      <c r="AGX17" s="1391"/>
      <c r="AGZ17" s="1390" t="s">
        <v>64</v>
      </c>
      <c r="AHA17" s="1391"/>
      <c r="AHB17" s="61"/>
      <c r="AHC17" s="1390" t="s">
        <v>64</v>
      </c>
      <c r="AHD17" s="1391"/>
      <c r="AHE17" s="61"/>
      <c r="AHF17" s="1390" t="s">
        <v>64</v>
      </c>
      <c r="AHG17" s="1391"/>
      <c r="AHI17" s="1398" t="s">
        <v>64</v>
      </c>
      <c r="AHJ17" s="1399"/>
      <c r="AHK17" s="80"/>
      <c r="AHL17" s="1390" t="s">
        <v>64</v>
      </c>
      <c r="AHM17" s="1391"/>
      <c r="AHN17" s="80"/>
      <c r="AHO17" s="1390" t="s">
        <v>64</v>
      </c>
      <c r="AHP17" s="1391"/>
      <c r="AHR17" s="1390" t="s">
        <v>64</v>
      </c>
      <c r="AHS17" s="1391"/>
      <c r="AHT17" s="61"/>
      <c r="AHU17" s="1390" t="s">
        <v>64</v>
      </c>
      <c r="AHV17" s="1391"/>
      <c r="AHW17" s="61"/>
      <c r="AHX17" s="1390" t="s">
        <v>64</v>
      </c>
      <c r="AHY17" s="1391"/>
      <c r="AIA17" s="1390" t="s">
        <v>64</v>
      </c>
      <c r="AIB17" s="1391"/>
      <c r="AIC17" s="61"/>
      <c r="AID17" s="1390" t="s">
        <v>64</v>
      </c>
      <c r="AIE17" s="1391"/>
      <c r="AIF17" s="61"/>
      <c r="AIG17" s="1390" t="s">
        <v>64</v>
      </c>
      <c r="AIH17" s="1391"/>
      <c r="AIJ17" s="1390" t="s">
        <v>64</v>
      </c>
      <c r="AIK17" s="1391"/>
      <c r="AIL17" s="61"/>
      <c r="AIM17" s="1390" t="s">
        <v>64</v>
      </c>
      <c r="AIN17" s="1391"/>
      <c r="AIO17" s="61"/>
      <c r="AIP17" s="1390" t="s">
        <v>64</v>
      </c>
      <c r="AIQ17" s="1391"/>
      <c r="AIS17" s="1390" t="s">
        <v>64</v>
      </c>
      <c r="AIT17" s="1391"/>
      <c r="AIU17" s="61"/>
      <c r="AIV17" s="1390" t="s">
        <v>64</v>
      </c>
      <c r="AIW17" s="1391"/>
      <c r="AIX17" s="61"/>
      <c r="AIY17" s="1390" t="s">
        <v>64</v>
      </c>
      <c r="AIZ17" s="1391"/>
      <c r="AJB17" s="1390" t="s">
        <v>64</v>
      </c>
      <c r="AJC17" s="1391"/>
      <c r="AJD17" s="61"/>
      <c r="AJE17" s="1390" t="s">
        <v>64</v>
      </c>
      <c r="AJF17" s="1391"/>
      <c r="AJG17" s="61"/>
      <c r="AJH17" s="1390" t="s">
        <v>64</v>
      </c>
      <c r="AJI17" s="1391"/>
      <c r="AJK17" s="1394" t="s">
        <v>64</v>
      </c>
      <c r="AJL17" s="1395"/>
      <c r="AJN17" s="1390" t="s">
        <v>64</v>
      </c>
      <c r="AJO17" s="1391"/>
      <c r="AJQ17" s="1390" t="s">
        <v>64</v>
      </c>
      <c r="AJR17" s="1391"/>
      <c r="AJT17" s="1394" t="s">
        <v>64</v>
      </c>
      <c r="AJU17" s="1395"/>
      <c r="AJW17" s="1390" t="s">
        <v>64</v>
      </c>
      <c r="AJX17" s="1391"/>
      <c r="AJZ17" s="1390" t="s">
        <v>64</v>
      </c>
      <c r="AKA17" s="1391"/>
      <c r="AKC17" s="1394" t="s">
        <v>64</v>
      </c>
      <c r="AKD17" s="1395"/>
      <c r="AKF17" s="1390" t="s">
        <v>64</v>
      </c>
      <c r="AKG17" s="1391"/>
      <c r="AKI17" s="1390" t="s">
        <v>64</v>
      </c>
      <c r="AKJ17" s="1391"/>
      <c r="AKL17" s="1394" t="s">
        <v>64</v>
      </c>
      <c r="AKM17" s="1395"/>
      <c r="AKO17" s="1390" t="s">
        <v>64</v>
      </c>
      <c r="AKP17" s="1391"/>
      <c r="AKR17" s="1390" t="s">
        <v>64</v>
      </c>
      <c r="AKS17" s="1391"/>
      <c r="AKU17" s="1394" t="s">
        <v>64</v>
      </c>
      <c r="AKV17" s="1395"/>
      <c r="AKX17" s="1390" t="s">
        <v>64</v>
      </c>
      <c r="AKY17" s="1391"/>
      <c r="ALA17" s="1390" t="s">
        <v>64</v>
      </c>
      <c r="ALB17" s="1391"/>
      <c r="ALD17" s="1394" t="s">
        <v>64</v>
      </c>
      <c r="ALE17" s="1395"/>
      <c r="ALG17" s="1390" t="s">
        <v>64</v>
      </c>
      <c r="ALH17" s="1391"/>
      <c r="ALJ17" s="1390" t="s">
        <v>64</v>
      </c>
      <c r="ALK17" s="1391"/>
      <c r="ALM17" s="1394" t="s">
        <v>64</v>
      </c>
      <c r="ALN17" s="1395"/>
      <c r="ALP17" s="1390" t="s">
        <v>64</v>
      </c>
      <c r="ALQ17" s="1391"/>
      <c r="ALS17" s="1390" t="s">
        <v>64</v>
      </c>
      <c r="ALT17" s="1391"/>
      <c r="ALV17" s="1394" t="s">
        <v>64</v>
      </c>
      <c r="ALW17" s="1395"/>
      <c r="ALY17" s="1390" t="s">
        <v>64</v>
      </c>
      <c r="ALZ17" s="1391"/>
      <c r="AMB17" s="1390" t="s">
        <v>64</v>
      </c>
      <c r="AMC17" s="1391"/>
      <c r="AME17" s="1394" t="s">
        <v>64</v>
      </c>
      <c r="AMF17" s="1395"/>
      <c r="AMH17" s="1394" t="s">
        <v>64</v>
      </c>
      <c r="AMI17" s="1395"/>
      <c r="AMK17" s="1390" t="s">
        <v>64</v>
      </c>
      <c r="AML17" s="1391"/>
      <c r="AMN17" s="1394" t="s">
        <v>64</v>
      </c>
      <c r="AMO17" s="1395"/>
      <c r="AMQ17" s="1394" t="s">
        <v>64</v>
      </c>
      <c r="AMR17" s="1395"/>
      <c r="AMT17" s="1390" t="s">
        <v>64</v>
      </c>
      <c r="AMU17" s="1391"/>
      <c r="AMW17" s="1394" t="s">
        <v>64</v>
      </c>
      <c r="AMX17" s="1395"/>
      <c r="AMZ17" s="1390" t="s">
        <v>64</v>
      </c>
      <c r="ANA17" s="1391"/>
      <c r="ANC17" s="1390" t="s">
        <v>64</v>
      </c>
      <c r="AND17" s="1391"/>
      <c r="ANF17" s="1394" t="s">
        <v>64</v>
      </c>
      <c r="ANG17" s="1395"/>
      <c r="ANI17" s="1390" t="s">
        <v>64</v>
      </c>
      <c r="ANJ17" s="1391"/>
      <c r="ANL17" s="1394" t="s">
        <v>64</v>
      </c>
      <c r="ANM17" s="1395"/>
      <c r="ANO17" s="1390" t="s">
        <v>64</v>
      </c>
      <c r="ANP17" s="1391"/>
      <c r="ANR17" s="1390" t="s">
        <v>64</v>
      </c>
      <c r="ANS17" s="1391"/>
      <c r="ANU17" s="1390" t="s">
        <v>64</v>
      </c>
      <c r="ANV17" s="1391"/>
      <c r="ANX17" s="1390" t="s">
        <v>64</v>
      </c>
      <c r="ANY17" s="1391"/>
      <c r="AOA17" s="1390" t="s">
        <v>64</v>
      </c>
      <c r="AOB17" s="1391"/>
      <c r="AOD17" s="1390" t="s">
        <v>64</v>
      </c>
      <c r="AOE17" s="1391"/>
      <c r="AOG17" s="1390" t="s">
        <v>64</v>
      </c>
      <c r="AOH17" s="1391"/>
      <c r="AOJ17" s="1390" t="s">
        <v>64</v>
      </c>
      <c r="AOK17" s="1391"/>
      <c r="AOM17" s="1390" t="s">
        <v>64</v>
      </c>
      <c r="AON17" s="1391"/>
      <c r="AOP17" s="1390" t="s">
        <v>64</v>
      </c>
      <c r="AOQ17" s="1391"/>
      <c r="AOS17" s="1390" t="s">
        <v>64</v>
      </c>
      <c r="AOT17" s="1391"/>
      <c r="AOV17" s="1390" t="s">
        <v>64</v>
      </c>
      <c r="AOW17" s="1391"/>
      <c r="AOY17" s="1390" t="s">
        <v>64</v>
      </c>
      <c r="AOZ17" s="1391"/>
      <c r="APB17" s="1390" t="s">
        <v>64</v>
      </c>
      <c r="APC17" s="1391"/>
      <c r="APE17" s="1390" t="s">
        <v>64</v>
      </c>
      <c r="APF17" s="1391"/>
      <c r="APH17" s="1390" t="s">
        <v>64</v>
      </c>
      <c r="API17" s="1391"/>
      <c r="APK17" s="1390" t="s">
        <v>64</v>
      </c>
      <c r="APL17" s="1391"/>
      <c r="APN17" s="1390" t="s">
        <v>64</v>
      </c>
      <c r="APO17" s="1391"/>
      <c r="APQ17" s="1390" t="s">
        <v>64</v>
      </c>
      <c r="APR17" s="1391"/>
      <c r="APT17" s="1390" t="s">
        <v>64</v>
      </c>
      <c r="APU17" s="1391"/>
      <c r="APW17" s="1390" t="s">
        <v>64</v>
      </c>
      <c r="APX17" s="1391"/>
      <c r="APZ17" s="1390" t="s">
        <v>64</v>
      </c>
      <c r="AQA17" s="1391"/>
      <c r="AQC17" s="1390" t="s">
        <v>64</v>
      </c>
      <c r="AQD17" s="1391"/>
      <c r="AQF17" s="1390" t="s">
        <v>64</v>
      </c>
      <c r="AQG17" s="1391"/>
      <c r="AQI17" s="1390" t="s">
        <v>64</v>
      </c>
      <c r="AQJ17" s="1391"/>
      <c r="AQL17" s="1390" t="s">
        <v>64</v>
      </c>
      <c r="AQM17" s="1391"/>
      <c r="AQO17" s="1390" t="s">
        <v>64</v>
      </c>
      <c r="AQP17" s="1391"/>
      <c r="AQR17" s="1390" t="s">
        <v>64</v>
      </c>
      <c r="AQS17" s="1391"/>
      <c r="AQU17" s="1390" t="s">
        <v>64</v>
      </c>
      <c r="AQV17" s="1391"/>
      <c r="AQX17" s="1390" t="s">
        <v>64</v>
      </c>
      <c r="AQY17" s="1391"/>
      <c r="ARA17" s="1390" t="s">
        <v>64</v>
      </c>
      <c r="ARB17" s="1391"/>
      <c r="ARD17" s="1390" t="s">
        <v>64</v>
      </c>
      <c r="ARE17" s="1391"/>
      <c r="ARG17" s="1390" t="s">
        <v>64</v>
      </c>
      <c r="ARH17" s="1391"/>
      <c r="ARJ17" s="1390" t="s">
        <v>64</v>
      </c>
      <c r="ARK17" s="1391"/>
      <c r="ARM17" s="1390" t="s">
        <v>64</v>
      </c>
      <c r="ARN17" s="1391"/>
      <c r="ARP17" s="1390" t="s">
        <v>64</v>
      </c>
      <c r="ARQ17" s="1391"/>
      <c r="ARS17" s="1390" t="s">
        <v>64</v>
      </c>
      <c r="ART17" s="1391"/>
      <c r="ARU17" s="61"/>
      <c r="ARV17" s="1390" t="s">
        <v>64</v>
      </c>
      <c r="ARW17" s="1391"/>
      <c r="ARX17" s="61"/>
      <c r="ARY17" s="1390" t="s">
        <v>64</v>
      </c>
      <c r="ARZ17" s="1391"/>
      <c r="ASB17" s="1390" t="s">
        <v>64</v>
      </c>
      <c r="ASC17" s="1391"/>
      <c r="ASD17" s="61"/>
      <c r="ASE17" s="1390" t="s">
        <v>64</v>
      </c>
      <c r="ASF17" s="1391"/>
      <c r="ASG17" s="61"/>
      <c r="ASH17" s="1390" t="s">
        <v>64</v>
      </c>
      <c r="ASI17" s="1391"/>
      <c r="ASK17" s="1390" t="s">
        <v>64</v>
      </c>
      <c r="ASL17" s="1391"/>
      <c r="ASM17" s="61"/>
      <c r="ASN17" s="1390" t="s">
        <v>64</v>
      </c>
      <c r="ASO17" s="1391"/>
      <c r="ASP17" s="61"/>
      <c r="ASQ17" s="1390" t="s">
        <v>64</v>
      </c>
      <c r="ASR17" s="1391"/>
      <c r="AST17" s="1390" t="s">
        <v>64</v>
      </c>
      <c r="ASU17" s="1391"/>
      <c r="ASV17" s="61"/>
      <c r="ASW17" s="1390" t="s">
        <v>64</v>
      </c>
      <c r="ASX17" s="1391"/>
      <c r="ASY17" s="61"/>
      <c r="ASZ17" s="1390" t="s">
        <v>64</v>
      </c>
      <c r="ATA17" s="1391"/>
      <c r="ATC17" s="1390" t="s">
        <v>64</v>
      </c>
      <c r="ATD17" s="1391"/>
      <c r="ATE17" s="61"/>
      <c r="ATF17" s="1390" t="s">
        <v>64</v>
      </c>
      <c r="ATG17" s="1391"/>
      <c r="ATH17" s="61"/>
      <c r="ATI17" s="1390" t="s">
        <v>64</v>
      </c>
      <c r="ATJ17" s="1391"/>
      <c r="ATL17" s="1390" t="s">
        <v>64</v>
      </c>
      <c r="ATM17" s="1391"/>
      <c r="ATN17" s="61"/>
      <c r="ATO17" s="1390" t="s">
        <v>64</v>
      </c>
      <c r="ATP17" s="1391"/>
      <c r="ATQ17" s="61"/>
      <c r="ATR17" s="1390" t="s">
        <v>64</v>
      </c>
      <c r="ATS17" s="1391"/>
      <c r="ATU17" s="1390" t="s">
        <v>64</v>
      </c>
      <c r="ATV17" s="1391"/>
      <c r="ATW17" s="61"/>
      <c r="ATX17" s="1390" t="s">
        <v>64</v>
      </c>
      <c r="ATY17" s="1391"/>
      <c r="ATZ17" s="61"/>
      <c r="AUA17" s="1390" t="s">
        <v>64</v>
      </c>
      <c r="AUB17" s="1391"/>
      <c r="AUD17" s="1390" t="s">
        <v>64</v>
      </c>
      <c r="AUE17" s="1391"/>
      <c r="AUF17" s="61"/>
      <c r="AUG17" s="1390" t="s">
        <v>64</v>
      </c>
      <c r="AUH17" s="1391"/>
      <c r="AUI17" s="61"/>
      <c r="AUJ17" s="1390" t="s">
        <v>64</v>
      </c>
      <c r="AUK17" s="1391"/>
      <c r="AUM17" s="1390" t="s">
        <v>64</v>
      </c>
      <c r="AUN17" s="1391"/>
      <c r="AUO17" s="61"/>
      <c r="AUP17" s="1390" t="s">
        <v>64</v>
      </c>
      <c r="AUQ17" s="1391"/>
      <c r="AUR17" s="61"/>
      <c r="AUS17" s="1390" t="s">
        <v>64</v>
      </c>
      <c r="AUT17" s="1391"/>
      <c r="AUV17" s="1390" t="s">
        <v>64</v>
      </c>
      <c r="AUW17" s="1391"/>
      <c r="AUX17" s="61"/>
      <c r="AUY17" s="1390" t="s">
        <v>64</v>
      </c>
      <c r="AUZ17" s="1391"/>
      <c r="AVA17" s="61"/>
      <c r="AVB17" s="1390" t="s">
        <v>64</v>
      </c>
      <c r="AVC17" s="1391"/>
      <c r="AVE17" s="1390" t="s">
        <v>64</v>
      </c>
      <c r="AVF17" s="1391"/>
      <c r="AVG17" s="61"/>
      <c r="AVH17" s="1390" t="s">
        <v>64</v>
      </c>
      <c r="AVI17" s="1391"/>
      <c r="AVJ17" s="61"/>
      <c r="AVK17" s="1390" t="s">
        <v>64</v>
      </c>
      <c r="AVL17" s="1391"/>
      <c r="AVN17" s="1390" t="s">
        <v>64</v>
      </c>
      <c r="AVO17" s="1391"/>
      <c r="AVP17" s="61"/>
      <c r="AVQ17" s="1390" t="s">
        <v>64</v>
      </c>
      <c r="AVR17" s="1391"/>
      <c r="AVS17" s="61"/>
      <c r="AVT17" s="1390" t="s">
        <v>64</v>
      </c>
      <c r="AVU17" s="1391"/>
      <c r="AVW17" s="1394" t="s">
        <v>64</v>
      </c>
      <c r="AVX17" s="1395"/>
      <c r="AVZ17" s="1390" t="s">
        <v>64</v>
      </c>
      <c r="AWA17" s="1391"/>
      <c r="AWC17" s="1390" t="s">
        <v>64</v>
      </c>
      <c r="AWD17" s="1391"/>
      <c r="AWF17" s="1394" t="s">
        <v>64</v>
      </c>
      <c r="AWG17" s="1395"/>
      <c r="AWI17" s="1390" t="s">
        <v>64</v>
      </c>
      <c r="AWJ17" s="1391"/>
      <c r="AWL17" s="1390" t="s">
        <v>64</v>
      </c>
      <c r="AWM17" s="1391"/>
      <c r="AWO17" s="1394" t="s">
        <v>64</v>
      </c>
      <c r="AWP17" s="1395"/>
      <c r="AWR17" s="1390" t="s">
        <v>64</v>
      </c>
      <c r="AWS17" s="1391"/>
      <c r="AWU17" s="1390" t="s">
        <v>64</v>
      </c>
      <c r="AWV17" s="1391"/>
      <c r="AWX17" s="1394" t="s">
        <v>64</v>
      </c>
      <c r="AWY17" s="1395"/>
      <c r="AXA17" s="1390" t="s">
        <v>64</v>
      </c>
      <c r="AXB17" s="1391"/>
      <c r="AXD17" s="1390" t="s">
        <v>64</v>
      </c>
      <c r="AXE17" s="1391"/>
      <c r="AXG17" s="1394" t="s">
        <v>64</v>
      </c>
      <c r="AXH17" s="1395"/>
      <c r="AXJ17" s="1390" t="s">
        <v>64</v>
      </c>
      <c r="AXK17" s="1391"/>
      <c r="AXM17" s="1390" t="s">
        <v>64</v>
      </c>
      <c r="AXN17" s="1391"/>
      <c r="AXP17" s="1394" t="s">
        <v>64</v>
      </c>
      <c r="AXQ17" s="1395"/>
      <c r="AXS17" s="1390" t="s">
        <v>64</v>
      </c>
      <c r="AXT17" s="1391"/>
      <c r="AXV17" s="1390" t="s">
        <v>64</v>
      </c>
      <c r="AXW17" s="1391"/>
      <c r="AXY17" s="1394" t="s">
        <v>64</v>
      </c>
      <c r="AXZ17" s="1395"/>
      <c r="AYB17" s="1390" t="s">
        <v>64</v>
      </c>
      <c r="AYC17" s="1391"/>
      <c r="AYE17" s="1390" t="s">
        <v>64</v>
      </c>
      <c r="AYF17" s="1391"/>
      <c r="AYH17" s="1394" t="s">
        <v>64</v>
      </c>
      <c r="AYI17" s="1395"/>
      <c r="AYK17" s="1394" t="s">
        <v>64</v>
      </c>
      <c r="AYL17" s="1395"/>
      <c r="AYN17" s="1390" t="s">
        <v>64</v>
      </c>
      <c r="AYO17" s="1391"/>
      <c r="AYQ17" s="1394" t="s">
        <v>64</v>
      </c>
      <c r="AYR17" s="1395"/>
      <c r="AYT17" s="1394" t="s">
        <v>64</v>
      </c>
      <c r="AYU17" s="1395"/>
      <c r="AYW17" s="1390" t="s">
        <v>64</v>
      </c>
      <c r="AYX17" s="1391"/>
      <c r="AYZ17" s="1394" t="s">
        <v>64</v>
      </c>
      <c r="AZA17" s="1395"/>
      <c r="AZC17" s="1342">
        <v>13232.579447697419</v>
      </c>
      <c r="AZD17" s="1343">
        <v>0</v>
      </c>
      <c r="AZF17" s="1390" t="s">
        <v>64</v>
      </c>
      <c r="AZG17" s="1391"/>
      <c r="AZI17" s="1394" t="s">
        <v>64</v>
      </c>
      <c r="AZJ17" s="1395"/>
      <c r="AZL17" s="1390" t="s">
        <v>64</v>
      </c>
      <c r="AZM17" s="1391"/>
      <c r="AZO17" s="1394" t="s">
        <v>64</v>
      </c>
      <c r="AZP17" s="1395"/>
      <c r="AZR17" s="1390" t="s">
        <v>64</v>
      </c>
      <c r="AZS17" s="1391"/>
      <c r="AZU17" s="1390" t="s">
        <v>64</v>
      </c>
      <c r="AZV17" s="1391"/>
      <c r="AZX17" s="1390" t="s">
        <v>64</v>
      </c>
      <c r="AZY17" s="1391"/>
      <c r="BAA17" s="1390" t="s">
        <v>64</v>
      </c>
      <c r="BAB17" s="1391"/>
      <c r="BAD17" s="1390" t="s">
        <v>64</v>
      </c>
      <c r="BAE17" s="1391"/>
      <c r="BAG17" s="1390" t="s">
        <v>64</v>
      </c>
      <c r="BAH17" s="1391"/>
      <c r="BAJ17" s="1390" t="s">
        <v>64</v>
      </c>
      <c r="BAK17" s="1391"/>
      <c r="BAM17" s="1390" t="s">
        <v>64</v>
      </c>
      <c r="BAN17" s="1391"/>
      <c r="BAP17" s="1390" t="s">
        <v>64</v>
      </c>
      <c r="BAQ17" s="1391"/>
      <c r="BAS17" s="1390" t="s">
        <v>64</v>
      </c>
      <c r="BAT17" s="1391"/>
      <c r="BAV17" s="1390" t="s">
        <v>64</v>
      </c>
      <c r="BAW17" s="1391"/>
      <c r="BAY17" s="1390" t="s">
        <v>64</v>
      </c>
      <c r="BAZ17" s="1391"/>
      <c r="BBB17" s="1390" t="s">
        <v>64</v>
      </c>
      <c r="BBC17" s="1391"/>
      <c r="BBE17" s="1390" t="s">
        <v>64</v>
      </c>
      <c r="BBF17" s="1391"/>
      <c r="BBH17" s="1390" t="s">
        <v>64</v>
      </c>
      <c r="BBI17" s="1391"/>
      <c r="BBK17" s="1390" t="s">
        <v>64</v>
      </c>
      <c r="BBL17" s="1391"/>
      <c r="BBN17" s="1390" t="s">
        <v>64</v>
      </c>
      <c r="BBO17" s="1391"/>
      <c r="BBQ17" s="1390" t="s">
        <v>64</v>
      </c>
      <c r="BBR17" s="1391"/>
      <c r="BBT17" s="1390" t="s">
        <v>64</v>
      </c>
      <c r="BBU17" s="1391"/>
      <c r="BBW17" s="1390" t="s">
        <v>64</v>
      </c>
      <c r="BBX17" s="1391"/>
      <c r="BBZ17" s="1390" t="s">
        <v>64</v>
      </c>
      <c r="BCA17" s="1391"/>
      <c r="BCC17" s="1390" t="s">
        <v>64</v>
      </c>
      <c r="BCD17" s="1391"/>
      <c r="BCF17" s="1390" t="s">
        <v>64</v>
      </c>
      <c r="BCG17" s="1391"/>
      <c r="BCI17" s="1390" t="s">
        <v>64</v>
      </c>
      <c r="BCJ17" s="1391"/>
      <c r="BCL17" s="1398" t="s">
        <v>64</v>
      </c>
      <c r="BCM17" s="1399"/>
      <c r="BCO17" s="1390" t="s">
        <v>64</v>
      </c>
      <c r="BCP17" s="1391"/>
      <c r="BCR17" s="1390" t="s">
        <v>64</v>
      </c>
      <c r="BCS17" s="1391"/>
      <c r="BCU17" s="1390" t="s">
        <v>64</v>
      </c>
      <c r="BCV17" s="1391"/>
      <c r="BCX17" s="1390" t="s">
        <v>64</v>
      </c>
      <c r="BCY17" s="1391"/>
      <c r="BDA17" s="1390" t="s">
        <v>64</v>
      </c>
      <c r="BDB17" s="1391"/>
      <c r="BDD17" s="1390" t="s">
        <v>64</v>
      </c>
      <c r="BDE17" s="1391"/>
      <c r="BDG17" s="1390" t="s">
        <v>64</v>
      </c>
      <c r="BDH17" s="1391"/>
      <c r="BDJ17" s="1390" t="s">
        <v>64</v>
      </c>
      <c r="BDK17" s="1391"/>
      <c r="BDM17" s="1390" t="s">
        <v>64</v>
      </c>
      <c r="BDN17" s="1391"/>
      <c r="BDO17" s="61"/>
      <c r="BDP17" s="1390" t="s">
        <v>64</v>
      </c>
      <c r="BDQ17" s="1391"/>
      <c r="BDR17" s="61"/>
      <c r="BDS17" s="1390" t="s">
        <v>64</v>
      </c>
      <c r="BDT17" s="1391"/>
      <c r="BDV17" s="1390" t="s">
        <v>64</v>
      </c>
      <c r="BDW17" s="1391"/>
      <c r="BDX17" s="61"/>
      <c r="BDY17" s="1390" t="s">
        <v>64</v>
      </c>
      <c r="BDZ17" s="1391"/>
      <c r="BEA17" s="61"/>
      <c r="BEB17" s="1390" t="s">
        <v>64</v>
      </c>
      <c r="BEC17" s="1391"/>
      <c r="BEE17" s="1390" t="s">
        <v>64</v>
      </c>
      <c r="BEF17" s="1391"/>
      <c r="BEG17" s="61"/>
      <c r="BEH17" s="1390" t="s">
        <v>64</v>
      </c>
      <c r="BEI17" s="1391"/>
      <c r="BEJ17" s="61"/>
      <c r="BEK17" s="1390" t="s">
        <v>64</v>
      </c>
      <c r="BEL17" s="1391"/>
      <c r="BEN17" s="1390" t="s">
        <v>64</v>
      </c>
      <c r="BEO17" s="1391"/>
      <c r="BEP17" s="61"/>
      <c r="BEQ17" s="1390" t="s">
        <v>64</v>
      </c>
      <c r="BER17" s="1391"/>
      <c r="BES17" s="61"/>
      <c r="BET17" s="1390" t="s">
        <v>64</v>
      </c>
      <c r="BEU17" s="1391"/>
      <c r="BEW17" s="1390" t="s">
        <v>64</v>
      </c>
      <c r="BEX17" s="1391"/>
      <c r="BEY17" s="61"/>
      <c r="BEZ17" s="1390" t="s">
        <v>64</v>
      </c>
      <c r="BFA17" s="1391"/>
      <c r="BFB17" s="61"/>
      <c r="BFC17" s="1390" t="s">
        <v>64</v>
      </c>
      <c r="BFD17" s="1391"/>
      <c r="BFF17" s="1390" t="s">
        <v>64</v>
      </c>
      <c r="BFG17" s="1391"/>
      <c r="BFH17" s="61"/>
      <c r="BFI17" s="1390" t="s">
        <v>64</v>
      </c>
      <c r="BFJ17" s="1391"/>
      <c r="BFK17" s="61"/>
      <c r="BFL17" s="1398" t="s">
        <v>64</v>
      </c>
      <c r="BFM17" s="1399"/>
      <c r="BFO17" s="1390" t="s">
        <v>64</v>
      </c>
      <c r="BFP17" s="1391"/>
      <c r="BFQ17" s="61"/>
      <c r="BFR17" s="1390" t="s">
        <v>64</v>
      </c>
      <c r="BFS17" s="1391"/>
      <c r="BFT17" s="61"/>
      <c r="BFU17" s="1390" t="s">
        <v>64</v>
      </c>
      <c r="BFV17" s="1391"/>
      <c r="BFX17" s="1390" t="s">
        <v>64</v>
      </c>
      <c r="BFY17" s="1391"/>
      <c r="BFZ17" s="61"/>
      <c r="BGA17" s="1390" t="s">
        <v>64</v>
      </c>
      <c r="BGB17" s="1391"/>
      <c r="BGC17" s="61"/>
      <c r="BGD17" s="1390" t="s">
        <v>64</v>
      </c>
      <c r="BGE17" s="1391"/>
      <c r="BGG17" s="1390" t="s">
        <v>64</v>
      </c>
      <c r="BGH17" s="1391"/>
      <c r="BGI17" s="61"/>
      <c r="BGJ17" s="1390" t="s">
        <v>64</v>
      </c>
      <c r="BGK17" s="1391"/>
      <c r="BGL17" s="61"/>
      <c r="BGM17" s="1390" t="s">
        <v>64</v>
      </c>
      <c r="BGN17" s="1391"/>
      <c r="BGP17" s="1390" t="s">
        <v>64</v>
      </c>
      <c r="BGQ17" s="1391"/>
      <c r="BGR17" s="61"/>
      <c r="BGS17" s="1390" t="s">
        <v>64</v>
      </c>
      <c r="BGT17" s="1391"/>
      <c r="BGU17" s="61"/>
      <c r="BGV17" s="1390" t="s">
        <v>64</v>
      </c>
      <c r="BGW17" s="1391"/>
      <c r="BGY17" s="1390" t="s">
        <v>64</v>
      </c>
      <c r="BGZ17" s="1391"/>
      <c r="BHA17" s="61"/>
      <c r="BHB17" s="1390" t="s">
        <v>64</v>
      </c>
      <c r="BHC17" s="1391"/>
      <c r="BHD17" s="61"/>
      <c r="BHE17" s="1390" t="s">
        <v>64</v>
      </c>
      <c r="BHF17" s="1391"/>
    </row>
    <row r="18" spans="2:1023 1025:1566" x14ac:dyDescent="0.15">
      <c r="B18" s="89">
        <v>1200.2362895040173</v>
      </c>
      <c r="C18" s="90">
        <v>0</v>
      </c>
      <c r="E18" s="105">
        <v>1035.9125526572454</v>
      </c>
      <c r="F18" s="106">
        <v>0</v>
      </c>
      <c r="H18" s="507">
        <v>952.77868423385951</v>
      </c>
      <c r="I18" s="508">
        <v>0</v>
      </c>
      <c r="K18" s="109">
        <v>1453.2885164840209</v>
      </c>
      <c r="L18" s="110">
        <v>0</v>
      </c>
      <c r="N18" s="125">
        <v>1250.0336677941716</v>
      </c>
      <c r="O18" s="126">
        <v>0</v>
      </c>
      <c r="Q18" s="135">
        <v>1154.8742434492469</v>
      </c>
      <c r="R18" s="136">
        <v>0</v>
      </c>
      <c r="T18" s="139">
        <v>1818.6526808298597</v>
      </c>
      <c r="U18" s="140">
        <v>0</v>
      </c>
      <c r="W18" s="155">
        <v>1565.9639607021891</v>
      </c>
      <c r="X18" s="156">
        <v>0</v>
      </c>
      <c r="Z18" s="517">
        <v>1448.1636006383537</v>
      </c>
      <c r="AA18" s="518">
        <v>0</v>
      </c>
      <c r="AC18" s="159">
        <v>2220.7734792226988</v>
      </c>
      <c r="AD18" s="160">
        <v>0</v>
      </c>
      <c r="AF18" s="175">
        <v>1919.772020880745</v>
      </c>
      <c r="AG18" s="176">
        <v>0</v>
      </c>
      <c r="AI18" s="527">
        <v>1767.3272917097681</v>
      </c>
      <c r="AJ18" s="528">
        <v>0</v>
      </c>
      <c r="AL18" s="179">
        <v>2800.5513421760406</v>
      </c>
      <c r="AM18" s="180">
        <v>0</v>
      </c>
      <c r="AO18" s="537">
        <v>2418.9772895335727</v>
      </c>
      <c r="AP18" s="538">
        <v>0</v>
      </c>
      <c r="AR18" s="547">
        <v>2223.1502632123388</v>
      </c>
      <c r="AS18" s="548">
        <v>0</v>
      </c>
      <c r="AU18" s="189">
        <v>3821.248672794055</v>
      </c>
      <c r="AV18" s="190">
        <v>0</v>
      </c>
      <c r="AX18" s="557">
        <v>3310.5402615949697</v>
      </c>
      <c r="AY18" s="558">
        <v>0</v>
      </c>
      <c r="BA18" s="567">
        <v>3043.9820559954269</v>
      </c>
      <c r="BB18" s="568">
        <v>0</v>
      </c>
      <c r="BD18" s="199">
        <v>4998.8525396000723</v>
      </c>
      <c r="BE18" s="200">
        <v>0</v>
      </c>
      <c r="BG18" s="215">
        <v>4312.6943027385223</v>
      </c>
      <c r="BH18" s="216">
        <v>0</v>
      </c>
      <c r="BJ18" s="225">
        <v>3970.8711843077476</v>
      </c>
      <c r="BK18" s="226">
        <v>0</v>
      </c>
      <c r="BM18" s="571">
        <v>6330.2429425940909</v>
      </c>
      <c r="BN18" s="572">
        <v>0</v>
      </c>
      <c r="BP18" s="587">
        <v>5466.8874129642309</v>
      </c>
      <c r="BQ18" s="588">
        <v>0</v>
      </c>
      <c r="BS18" s="597">
        <v>5024.9376481493009</v>
      </c>
      <c r="BT18" s="598">
        <v>0</v>
      </c>
      <c r="BV18" s="601">
        <v>7808.6598817761133</v>
      </c>
      <c r="BW18" s="602">
        <v>0</v>
      </c>
      <c r="BY18" s="229">
        <v>6733.167592272096</v>
      </c>
      <c r="BZ18" s="230">
        <v>0</v>
      </c>
      <c r="CB18" s="617">
        <v>6201.0614475200873</v>
      </c>
      <c r="CC18" s="618">
        <v>0</v>
      </c>
      <c r="CE18" s="621">
        <v>9434.1033571461357</v>
      </c>
      <c r="CF18" s="622">
        <v>0</v>
      </c>
      <c r="CH18" s="239">
        <v>8133.7108406621155</v>
      </c>
      <c r="CI18" s="240">
        <v>0</v>
      </c>
      <c r="CK18" s="637">
        <v>7490.2825824201045</v>
      </c>
      <c r="CL18" s="638">
        <v>0</v>
      </c>
      <c r="CN18" s="641">
        <v>11206.781368704162</v>
      </c>
      <c r="CO18" s="642">
        <v>0</v>
      </c>
      <c r="CQ18" s="657">
        <v>9676.2611581342917</v>
      </c>
      <c r="CR18" s="658">
        <v>0</v>
      </c>
      <c r="CT18" s="667">
        <v>8884.6010528493553</v>
      </c>
      <c r="CU18" s="668">
        <v>0</v>
      </c>
      <c r="CW18" s="671">
        <v>13135.221916450189</v>
      </c>
      <c r="CX18" s="672">
        <v>0</v>
      </c>
      <c r="CZ18" s="687">
        <v>11325.618544688623</v>
      </c>
      <c r="DA18" s="688">
        <v>0</v>
      </c>
      <c r="DC18" s="249">
        <v>10408.016858807838</v>
      </c>
      <c r="DD18" s="250">
        <v>0</v>
      </c>
      <c r="DF18" s="265">
        <v>2585.12</v>
      </c>
      <c r="DG18" s="266">
        <v>0</v>
      </c>
      <c r="DI18" s="697">
        <v>2450.3925790080348</v>
      </c>
      <c r="DJ18" s="698">
        <v>0</v>
      </c>
      <c r="DL18" s="707">
        <v>2381.9467105846488</v>
      </c>
      <c r="DM18" s="708">
        <v>0</v>
      </c>
      <c r="DO18" s="275">
        <v>3130.1598816578912</v>
      </c>
      <c r="DP18" s="276">
        <v>0</v>
      </c>
      <c r="DR18" s="285">
        <v>2954.625032968042</v>
      </c>
      <c r="DS18" s="286">
        <v>0</v>
      </c>
      <c r="DU18" s="295">
        <v>2887.1856086231173</v>
      </c>
      <c r="DV18" s="296">
        <v>0</v>
      </c>
      <c r="DX18" s="305">
        <v>3917.0980817873901</v>
      </c>
      <c r="DY18" s="306">
        <v>0</v>
      </c>
      <c r="EA18" s="315">
        <v>3701.3693616597197</v>
      </c>
      <c r="EB18" s="316">
        <v>0</v>
      </c>
      <c r="ED18" s="717">
        <v>3620.4090015958841</v>
      </c>
      <c r="EE18" s="718">
        <v>0</v>
      </c>
      <c r="EG18" s="325">
        <v>4783.2</v>
      </c>
      <c r="EH18" s="326">
        <v>0</v>
      </c>
      <c r="EJ18" s="335">
        <v>4537.6429584453972</v>
      </c>
      <c r="EK18" s="336">
        <v>0</v>
      </c>
      <c r="EM18" s="727">
        <v>4418.3182292744204</v>
      </c>
      <c r="EN18" s="728">
        <v>0</v>
      </c>
      <c r="EP18" s="345">
        <v>6031.9567369945489</v>
      </c>
      <c r="EQ18" s="346">
        <v>0</v>
      </c>
      <c r="ES18" s="737">
        <v>5717.5826843520808</v>
      </c>
      <c r="ET18" s="738">
        <v>0</v>
      </c>
      <c r="EV18" s="747">
        <v>5557.8756580308473</v>
      </c>
      <c r="EW18" s="748">
        <v>0</v>
      </c>
      <c r="EY18" s="355">
        <v>8230.3799999999992</v>
      </c>
      <c r="EZ18" s="356">
        <v>0</v>
      </c>
      <c r="FB18" s="757">
        <v>7824.9133455881101</v>
      </c>
      <c r="FC18" s="758">
        <v>0</v>
      </c>
      <c r="FE18" s="767">
        <v>7609.9551399885677</v>
      </c>
      <c r="FF18" s="768">
        <v>0</v>
      </c>
      <c r="FH18" s="365">
        <v>10766.759316061694</v>
      </c>
      <c r="FI18" s="366">
        <v>0</v>
      </c>
      <c r="FK18" s="375">
        <v>10193.641079200144</v>
      </c>
      <c r="FL18" s="376">
        <v>0</v>
      </c>
      <c r="FN18" s="385">
        <v>9927.1779607693697</v>
      </c>
      <c r="FO18" s="386">
        <v>0</v>
      </c>
      <c r="FQ18" s="777">
        <v>13634.369414818042</v>
      </c>
      <c r="FR18" s="778">
        <v>0</v>
      </c>
      <c r="FT18" s="787">
        <v>12921.733885188183</v>
      </c>
      <c r="FU18" s="788">
        <v>0</v>
      </c>
      <c r="FW18" s="797">
        <v>12562.344120373253</v>
      </c>
      <c r="FX18" s="798">
        <v>0</v>
      </c>
      <c r="FZ18" s="807">
        <v>16818.650000000001</v>
      </c>
      <c r="GA18" s="808">
        <v>0</v>
      </c>
      <c r="GC18" s="395">
        <v>15914.759763552227</v>
      </c>
      <c r="GD18" s="396">
        <v>0</v>
      </c>
      <c r="GF18" s="817">
        <v>15502.653618800217</v>
      </c>
      <c r="GG18" s="818">
        <v>0</v>
      </c>
      <c r="GI18" s="827">
        <v>20319.607230776295</v>
      </c>
      <c r="GJ18" s="828">
        <v>0</v>
      </c>
      <c r="GL18" s="405">
        <v>19225.13</v>
      </c>
      <c r="GM18" s="406">
        <v>0</v>
      </c>
      <c r="GO18" s="837">
        <v>18725.706456050262</v>
      </c>
      <c r="GP18" s="838">
        <v>0</v>
      </c>
      <c r="GR18" s="847">
        <v>24137.68</v>
      </c>
      <c r="GS18" s="848">
        <v>0</v>
      </c>
      <c r="GU18" s="857">
        <v>22871.162737408325</v>
      </c>
      <c r="GV18" s="858">
        <v>0</v>
      </c>
      <c r="GX18" s="867">
        <v>22211.502632123389</v>
      </c>
      <c r="GY18" s="868">
        <v>0</v>
      </c>
      <c r="HA18" s="877">
        <v>28291.247204661948</v>
      </c>
      <c r="HB18" s="878">
        <v>0</v>
      </c>
      <c r="HD18" s="887">
        <v>26769.643832900379</v>
      </c>
      <c r="HE18" s="888">
        <v>0</v>
      </c>
      <c r="HG18" s="415">
        <v>26020.04</v>
      </c>
      <c r="HH18" s="416">
        <v>0</v>
      </c>
      <c r="HJ18" s="894">
        <v>4684.09</v>
      </c>
      <c r="HK18" s="895">
        <v>0</v>
      </c>
      <c r="HL18" s="891"/>
      <c r="HM18" s="894">
        <v>4606.2496185342188</v>
      </c>
      <c r="HN18" s="895">
        <v>0</v>
      </c>
      <c r="HO18" s="891"/>
      <c r="HP18" s="894">
        <v>4570.6987501108324</v>
      </c>
      <c r="HQ18" s="895">
        <v>0</v>
      </c>
      <c r="HS18" s="906">
        <v>5674.31</v>
      </c>
      <c r="HT18" s="907">
        <v>0</v>
      </c>
      <c r="HU18" s="51"/>
      <c r="HV18" s="419">
        <v>5551.9370807288469</v>
      </c>
      <c r="HW18" s="420">
        <v>0</v>
      </c>
      <c r="HX18" s="51"/>
      <c r="HY18" s="916">
        <v>5557.052656383923</v>
      </c>
      <c r="HZ18" s="917">
        <v>0</v>
      </c>
      <c r="IB18" s="928">
        <v>7100.8261832236858</v>
      </c>
      <c r="IC18" s="929">
        <v>0</v>
      </c>
      <c r="ID18" s="51"/>
      <c r="IE18" s="430">
        <v>6956.452463096015</v>
      </c>
      <c r="IF18" s="431">
        <v>0</v>
      </c>
      <c r="IG18" s="429"/>
      <c r="IH18" s="430">
        <v>6961.9671030321797</v>
      </c>
      <c r="II18" s="431">
        <v>0</v>
      </c>
      <c r="IK18" s="941">
        <v>8665.81</v>
      </c>
      <c r="IL18" s="942">
        <v>0</v>
      </c>
      <c r="IM18" s="938"/>
      <c r="IN18" s="941">
        <v>8542.0833647923755</v>
      </c>
      <c r="IO18" s="942">
        <v>0</v>
      </c>
      <c r="IP18" s="938"/>
      <c r="IQ18" s="941">
        <v>8484.8046356213981</v>
      </c>
      <c r="IR18" s="942">
        <v>0</v>
      </c>
      <c r="IT18" s="954">
        <v>10924.758829222312</v>
      </c>
      <c r="IU18" s="955">
        <v>0</v>
      </c>
      <c r="IV18" s="951"/>
      <c r="IW18" s="954">
        <v>10747.915776579845</v>
      </c>
      <c r="IX18" s="955">
        <v>0</v>
      </c>
      <c r="IY18" s="951"/>
      <c r="IZ18" s="954">
        <v>10664.96375025861</v>
      </c>
      <c r="JA18" s="955">
        <v>0</v>
      </c>
      <c r="JC18" s="442">
        <v>14896.056382776907</v>
      </c>
      <c r="JD18" s="443">
        <v>0</v>
      </c>
      <c r="JE18" s="51"/>
      <c r="JF18" s="965">
        <v>14714.222971577821</v>
      </c>
      <c r="JG18" s="966">
        <v>0</v>
      </c>
      <c r="JH18" s="964"/>
      <c r="JI18" s="965">
        <v>14608.914765978279</v>
      </c>
      <c r="JJ18" s="966">
        <v>0</v>
      </c>
      <c r="JL18" s="455">
        <v>19489.269480754127</v>
      </c>
      <c r="JM18" s="456">
        <v>0</v>
      </c>
      <c r="JN18" s="452"/>
      <c r="JO18" s="455">
        <v>19156.361243892577</v>
      </c>
      <c r="JP18" s="456">
        <v>0</v>
      </c>
      <c r="JQ18" s="452"/>
      <c r="JR18" s="455">
        <v>19050.038125461801</v>
      </c>
      <c r="JS18" s="456">
        <v>0</v>
      </c>
      <c r="JU18" s="978">
        <v>24684.75912315397</v>
      </c>
      <c r="JV18" s="979">
        <v>0</v>
      </c>
      <c r="JW18" s="975"/>
      <c r="JX18" s="978">
        <v>24292.403593524108</v>
      </c>
      <c r="JY18" s="979">
        <v>0</v>
      </c>
      <c r="JZ18" s="975"/>
      <c r="KA18" s="978">
        <v>24108.453828709178</v>
      </c>
      <c r="KB18" s="979">
        <v>0</v>
      </c>
      <c r="KD18" s="990">
        <v>30451.39</v>
      </c>
      <c r="KE18" s="991">
        <v>0</v>
      </c>
      <c r="KF18" s="51"/>
      <c r="KG18" s="467">
        <v>29912.148020472425</v>
      </c>
      <c r="KH18" s="468">
        <v>0</v>
      </c>
      <c r="KI18" s="51"/>
      <c r="KJ18" s="1000">
        <v>29755.041875720413</v>
      </c>
      <c r="KK18" s="1001">
        <v>0</v>
      </c>
      <c r="KM18" s="1012">
        <v>36789.160000000003</v>
      </c>
      <c r="KN18" s="1013">
        <v>0</v>
      </c>
      <c r="KO18" s="51"/>
      <c r="KP18" s="479">
        <v>36132.269999999997</v>
      </c>
      <c r="KQ18" s="480">
        <v>0</v>
      </c>
      <c r="KR18" s="51"/>
      <c r="KS18" s="1022">
        <v>35938.8422664955</v>
      </c>
      <c r="KT18" s="1023">
        <v>0</v>
      </c>
      <c r="KV18" s="1035">
        <v>43699.035316889247</v>
      </c>
      <c r="KW18" s="1036">
        <v>0</v>
      </c>
      <c r="KX18" s="1032"/>
      <c r="KY18" s="1035">
        <v>42993.515106319377</v>
      </c>
      <c r="KZ18" s="1036">
        <v>0</v>
      </c>
      <c r="LA18" s="1032"/>
      <c r="LB18" s="1035">
        <v>42614.355001034441</v>
      </c>
      <c r="LC18" s="1036">
        <v>0</v>
      </c>
      <c r="LE18" s="1048">
        <v>51220.285136979583</v>
      </c>
      <c r="LF18" s="1049">
        <v>0</v>
      </c>
      <c r="LG18" s="1045"/>
      <c r="LH18" s="1048">
        <v>50310.681765218018</v>
      </c>
      <c r="LI18" s="1049">
        <v>0</v>
      </c>
      <c r="LJ18" s="51"/>
      <c r="LK18" s="491">
        <v>49918.080000000002</v>
      </c>
      <c r="LL18" s="492">
        <v>0</v>
      </c>
      <c r="LN18" s="1058">
        <v>1545.1801016015224</v>
      </c>
      <c r="LO18" s="1059">
        <v>0</v>
      </c>
      <c r="LP18" s="61"/>
      <c r="LQ18" s="1074">
        <v>1327.788085970519</v>
      </c>
      <c r="LR18" s="1075">
        <v>0</v>
      </c>
      <c r="LS18" s="61"/>
      <c r="LT18" s="1084">
        <v>1225.5600781550172</v>
      </c>
      <c r="LU18" s="1085">
        <v>0</v>
      </c>
      <c r="LW18" s="1088">
        <v>2031.0243442125295</v>
      </c>
      <c r="LX18" s="1089">
        <v>0</v>
      </c>
      <c r="LY18" s="61"/>
      <c r="LZ18" s="1104">
        <v>1745.6630604875249</v>
      </c>
      <c r="MA18" s="1105">
        <v>0</v>
      </c>
      <c r="MB18" s="61"/>
      <c r="MC18" s="1342">
        <v>1611.5264186250226</v>
      </c>
      <c r="MD18" s="1343">
        <v>0</v>
      </c>
      <c r="MF18" s="1108">
        <v>2465.8177062027025</v>
      </c>
      <c r="MG18" s="1109">
        <v>0</v>
      </c>
      <c r="MH18" s="61"/>
      <c r="MI18" s="1124">
        <v>2127.1171360176713</v>
      </c>
      <c r="MJ18" s="1125">
        <v>0</v>
      </c>
      <c r="MK18" s="61"/>
      <c r="ML18" s="1342">
        <v>1955.8228509251558</v>
      </c>
      <c r="MM18" s="1343">
        <v>0</v>
      </c>
      <c r="MO18" s="1128">
        <v>3323.3123597333815</v>
      </c>
      <c r="MP18" s="1129">
        <v>0</v>
      </c>
      <c r="MQ18" s="61"/>
      <c r="MR18" s="1144">
        <v>2866.1535351590151</v>
      </c>
      <c r="MS18" s="1145">
        <v>0</v>
      </c>
      <c r="MT18" s="61"/>
      <c r="MU18" s="1342">
        <v>2625.2741228718323</v>
      </c>
      <c r="MV18" s="1343">
        <v>0</v>
      </c>
      <c r="MX18" s="1148">
        <v>4474.6999447407325</v>
      </c>
      <c r="MY18" s="1149">
        <v>0</v>
      </c>
      <c r="MZ18" s="61"/>
      <c r="NA18" s="1342">
        <v>3863.4605686267732</v>
      </c>
      <c r="NB18" s="1343">
        <v>0</v>
      </c>
      <c r="NC18" s="61"/>
      <c r="ND18" s="1342">
        <v>3546.6368805697939</v>
      </c>
      <c r="NE18" s="1343">
        <v>0</v>
      </c>
      <c r="NG18" s="1158">
        <v>5782.9940659360836</v>
      </c>
      <c r="NH18" s="1159">
        <v>0</v>
      </c>
      <c r="NI18" s="61"/>
      <c r="NJ18" s="1174">
        <v>4976.1986711766858</v>
      </c>
      <c r="NK18" s="1175">
        <v>0</v>
      </c>
      <c r="NL18" s="61"/>
      <c r="NM18" s="1184">
        <v>4574.0569737969872</v>
      </c>
      <c r="NN18" s="1185">
        <v>0</v>
      </c>
      <c r="NP18" s="1198">
        <v>7245.0747233194388</v>
      </c>
      <c r="NQ18" s="1199">
        <v>0</v>
      </c>
      <c r="NR18" s="61"/>
      <c r="NS18" s="1342">
        <v>6240.9758428087562</v>
      </c>
      <c r="NT18" s="1343">
        <v>0</v>
      </c>
      <c r="NU18" s="61"/>
      <c r="NV18" s="1342">
        <v>5728.6544025534149</v>
      </c>
      <c r="NW18" s="1343">
        <v>0</v>
      </c>
      <c r="NY18" s="1198">
        <v>7804.4998817761134</v>
      </c>
      <c r="NZ18" s="1199">
        <v>0</v>
      </c>
      <c r="OA18" s="61"/>
      <c r="OB18" s="1342">
        <v>6731.6715922720959</v>
      </c>
      <c r="OC18" s="1343">
        <v>0</v>
      </c>
      <c r="OD18" s="61"/>
      <c r="OE18" s="1342">
        <v>6185.0614475200873</v>
      </c>
      <c r="OF18" s="1343">
        <v>0</v>
      </c>
      <c r="OH18" s="1198">
        <v>10610.315646650155</v>
      </c>
      <c r="OI18" s="1199">
        <v>0</v>
      </c>
      <c r="OJ18" s="61"/>
      <c r="OK18" s="1188">
        <v>9128.9673933193608</v>
      </c>
      <c r="OL18" s="1189">
        <v>0</v>
      </c>
      <c r="OM18" s="61"/>
      <c r="ON18" s="1342">
        <v>8395.0612666539655</v>
      </c>
      <c r="OO18" s="1343">
        <v>0</v>
      </c>
      <c r="OQ18" s="1198">
        <v>12513.683912597515</v>
      </c>
      <c r="OR18" s="1199">
        <v>0</v>
      </c>
      <c r="OS18" s="61"/>
      <c r="OT18" s="1342">
        <v>10782.101772197897</v>
      </c>
      <c r="OU18" s="1343">
        <v>0</v>
      </c>
      <c r="OV18" s="61"/>
      <c r="OW18" s="1342">
        <v>9889.9107019980875</v>
      </c>
      <c r="OX18" s="1343">
        <v>0</v>
      </c>
      <c r="OZ18" s="1198">
        <v>14572.814714732878</v>
      </c>
      <c r="PA18" s="1199">
        <v>0</v>
      </c>
      <c r="PB18" s="61"/>
      <c r="PC18" s="1342">
        <v>12542.043220158588</v>
      </c>
      <c r="PD18" s="1343">
        <v>0</v>
      </c>
      <c r="PE18" s="61"/>
      <c r="PF18" s="1198">
        <v>11513.857472871445</v>
      </c>
      <c r="PG18" s="1199">
        <v>0</v>
      </c>
      <c r="PI18" s="1214">
        <v>3328.08</v>
      </c>
      <c r="PJ18" s="1215">
        <v>0</v>
      </c>
      <c r="PK18" s="61"/>
      <c r="PL18" s="1224">
        <v>3138.4082032030446</v>
      </c>
      <c r="PM18" s="1225">
        <v>0</v>
      </c>
      <c r="PN18" s="61"/>
      <c r="PO18" s="1234">
        <v>3063.9001953875431</v>
      </c>
      <c r="PP18" s="1235">
        <v>0</v>
      </c>
      <c r="PR18" s="1244">
        <v>4374.51</v>
      </c>
      <c r="PS18" s="1245">
        <v>0</v>
      </c>
      <c r="PT18" s="61"/>
      <c r="PU18" s="1254">
        <v>4126.1126884250589</v>
      </c>
      <c r="PV18" s="1255">
        <v>0</v>
      </c>
      <c r="PW18" s="61"/>
      <c r="PX18" s="1342">
        <v>4028.8160465625565</v>
      </c>
      <c r="PY18" s="1343">
        <v>0</v>
      </c>
      <c r="QA18" s="1264">
        <v>5310.99</v>
      </c>
      <c r="QB18" s="1265">
        <v>0</v>
      </c>
      <c r="QC18" s="61"/>
      <c r="QD18" s="1274">
        <v>5027.7314124054046</v>
      </c>
      <c r="QE18" s="1275">
        <v>0</v>
      </c>
      <c r="QF18" s="61"/>
      <c r="QG18" s="1342">
        <v>4889.5571273128899</v>
      </c>
      <c r="QH18" s="1343">
        <v>0</v>
      </c>
      <c r="QJ18" s="1288">
        <v>7157.9</v>
      </c>
      <c r="QK18" s="1289">
        <v>0</v>
      </c>
      <c r="QL18" s="61"/>
      <c r="QM18" s="1342">
        <v>6763.1047194667626</v>
      </c>
      <c r="QN18" s="1343">
        <v>0</v>
      </c>
      <c r="QO18" s="61"/>
      <c r="QP18" s="1342">
        <v>6563.1853071795804</v>
      </c>
      <c r="QQ18" s="1343">
        <v>0</v>
      </c>
      <c r="QS18" s="1298">
        <v>9637.8152655954236</v>
      </c>
      <c r="QT18" s="1299">
        <v>0</v>
      </c>
      <c r="QU18" s="61"/>
      <c r="QV18" s="1342">
        <v>9131.8158894814642</v>
      </c>
      <c r="QW18" s="1343">
        <v>0</v>
      </c>
      <c r="QX18" s="61"/>
      <c r="QY18" s="1342">
        <v>8866.5922014244843</v>
      </c>
      <c r="QZ18" s="1343">
        <v>0</v>
      </c>
      <c r="RB18" s="1308">
        <v>12455.679526631564</v>
      </c>
      <c r="RC18" s="1309">
        <v>0</v>
      </c>
      <c r="RD18" s="61"/>
      <c r="RE18" s="1318">
        <v>11761.924131872167</v>
      </c>
      <c r="RF18" s="1319">
        <v>0</v>
      </c>
      <c r="RG18" s="61"/>
      <c r="RH18" s="1328">
        <v>11435.142434492469</v>
      </c>
      <c r="RI18" s="1329">
        <v>0</v>
      </c>
      <c r="RK18" s="1342">
        <v>15604.776327149561</v>
      </c>
      <c r="RL18" s="1343">
        <v>0</v>
      </c>
      <c r="RM18" s="61"/>
      <c r="RN18" s="1342">
        <v>14751.397446638879</v>
      </c>
      <c r="RO18" s="1343">
        <v>0</v>
      </c>
      <c r="RP18" s="61"/>
      <c r="RQ18" s="1342">
        <v>14321.636006383536</v>
      </c>
      <c r="RR18" s="1343">
        <v>0</v>
      </c>
      <c r="RT18" s="1342">
        <v>16809.689999999999</v>
      </c>
      <c r="RU18" s="1343">
        <v>0</v>
      </c>
      <c r="RV18" s="61"/>
      <c r="RW18" s="1342">
        <v>15911.223763552227</v>
      </c>
      <c r="RX18" s="1343">
        <v>0</v>
      </c>
      <c r="RY18" s="61"/>
      <c r="RZ18" s="1342">
        <v>15462.653618800217</v>
      </c>
      <c r="SA18" s="1343">
        <v>0</v>
      </c>
      <c r="SC18" s="1342">
        <v>22852.987546631102</v>
      </c>
      <c r="SD18" s="1343">
        <v>0</v>
      </c>
      <c r="SE18" s="61"/>
      <c r="SF18" s="1338">
        <v>21577.55929330031</v>
      </c>
      <c r="SG18" s="1339">
        <v>0</v>
      </c>
      <c r="SH18" s="61"/>
      <c r="SI18" s="1342">
        <v>20987.653166634911</v>
      </c>
      <c r="SJ18" s="1343">
        <v>0</v>
      </c>
      <c r="SL18" s="1342">
        <v>26952.549965594648</v>
      </c>
      <c r="SM18" s="1343">
        <v>0</v>
      </c>
      <c r="SN18" s="61"/>
      <c r="SO18" s="1342">
        <v>25484.967825195028</v>
      </c>
      <c r="SP18" s="1343">
        <v>0</v>
      </c>
      <c r="SQ18" s="61"/>
      <c r="SR18" s="1342">
        <v>24724.776754995219</v>
      </c>
      <c r="SS18" s="1343">
        <v>0</v>
      </c>
      <c r="SU18" s="1342">
        <v>31387.599999999999</v>
      </c>
      <c r="SV18" s="1343">
        <v>0</v>
      </c>
      <c r="SW18" s="61"/>
      <c r="SX18" s="1342">
        <v>29644.829429465753</v>
      </c>
      <c r="SY18" s="1343">
        <v>0</v>
      </c>
      <c r="SZ18" s="61"/>
      <c r="TA18" s="1342">
        <v>28784.639999999999</v>
      </c>
      <c r="TB18" s="1343">
        <v>0</v>
      </c>
      <c r="TD18" s="1342">
        <v>6031.2783946828367</v>
      </c>
      <c r="TE18" s="1343">
        <v>0</v>
      </c>
      <c r="TF18" s="61"/>
      <c r="TG18" s="1342">
        <v>5935.9703790518333</v>
      </c>
      <c r="TH18" s="1343">
        <v>0</v>
      </c>
      <c r="TI18" s="61"/>
      <c r="TJ18" s="1342">
        <v>5892.8103712363318</v>
      </c>
      <c r="TK18" s="1343">
        <v>0</v>
      </c>
      <c r="TM18" s="1342">
        <v>7925.8084140563642</v>
      </c>
      <c r="TN18" s="1343">
        <v>0</v>
      </c>
      <c r="TO18" s="61"/>
      <c r="TP18" s="1342">
        <v>7748.7621303313599</v>
      </c>
      <c r="TQ18" s="1343">
        <v>0</v>
      </c>
      <c r="TR18" s="61"/>
      <c r="TS18" s="1342">
        <v>7729.7504884688578</v>
      </c>
      <c r="TT18" s="1343">
        <v>0</v>
      </c>
      <c r="TV18" s="1342">
        <v>9613.4</v>
      </c>
      <c r="TW18" s="1343">
        <v>0</v>
      </c>
      <c r="TX18" s="61"/>
      <c r="TY18" s="1342">
        <v>9456.286826987005</v>
      </c>
      <c r="TZ18" s="1343">
        <v>0</v>
      </c>
      <c r="UA18" s="61"/>
      <c r="UB18" s="1342">
        <v>9380.1585418944906</v>
      </c>
      <c r="UC18" s="1343">
        <v>0</v>
      </c>
      <c r="UE18" s="1342">
        <v>12955.48</v>
      </c>
      <c r="UF18" s="1343">
        <v>0</v>
      </c>
      <c r="UG18" s="61"/>
      <c r="UH18" s="1342">
        <v>12698.216495928385</v>
      </c>
      <c r="UI18" s="1343">
        <v>0</v>
      </c>
      <c r="UJ18" s="61"/>
      <c r="UK18" s="1342">
        <v>12575.052083641202</v>
      </c>
      <c r="UL18" s="1343">
        <v>0</v>
      </c>
      <c r="UN18" s="1342">
        <v>17434.46</v>
      </c>
      <c r="UO18" s="1343">
        <v>0</v>
      </c>
      <c r="UP18" s="61"/>
      <c r="UQ18" s="1342">
        <v>17152.098870763501</v>
      </c>
      <c r="UR18" s="1343">
        <v>0</v>
      </c>
      <c r="US18" s="61"/>
      <c r="UT18" s="1342">
        <v>16996.525182706522</v>
      </c>
      <c r="UU18" s="1343">
        <v>0</v>
      </c>
      <c r="UW18" s="1342">
        <v>22535.357717674786</v>
      </c>
      <c r="UX18" s="1343">
        <v>0</v>
      </c>
      <c r="UY18" s="61"/>
      <c r="UZ18" s="1342">
        <v>22081.81232291539</v>
      </c>
      <c r="VA18" s="1343">
        <v>0</v>
      </c>
      <c r="VB18" s="61"/>
      <c r="VC18" s="1342">
        <v>21915.170625535691</v>
      </c>
      <c r="VD18" s="1343">
        <v>0</v>
      </c>
      <c r="VF18" s="1342">
        <v>28238.528732894745</v>
      </c>
      <c r="VG18" s="1343">
        <v>0</v>
      </c>
      <c r="VH18" s="61"/>
      <c r="VI18" s="1342">
        <v>27705.429852384063</v>
      </c>
      <c r="VJ18" s="1343">
        <v>0</v>
      </c>
      <c r="VK18" s="61"/>
      <c r="VL18" s="1342">
        <v>27451.10841212872</v>
      </c>
      <c r="VM18" s="1343">
        <v>0</v>
      </c>
      <c r="VO18" s="1342">
        <v>34512.839999999997</v>
      </c>
      <c r="VP18" s="1343">
        <v>0</v>
      </c>
      <c r="VQ18" s="61"/>
      <c r="VR18" s="1342">
        <v>33812.749459169499</v>
      </c>
      <c r="VS18" s="1343">
        <v>0</v>
      </c>
      <c r="VT18" s="61"/>
      <c r="VU18" s="1342">
        <v>33575.218542485592</v>
      </c>
      <c r="VV18" s="1343">
        <v>0</v>
      </c>
      <c r="VX18" s="1342">
        <v>41358.295396602523</v>
      </c>
      <c r="VY18" s="1343">
        <v>0</v>
      </c>
      <c r="VZ18" s="61"/>
      <c r="WA18" s="1342">
        <v>40520.447143271733</v>
      </c>
      <c r="WB18" s="1343">
        <v>0</v>
      </c>
      <c r="WC18" s="61"/>
      <c r="WD18" s="1342">
        <v>40236.54101660633</v>
      </c>
      <c r="WE18" s="1343">
        <v>0</v>
      </c>
      <c r="WG18" s="1342">
        <v>48775.849045090348</v>
      </c>
      <c r="WH18" s="1343">
        <v>0</v>
      </c>
      <c r="WI18" s="61"/>
      <c r="WJ18" s="1342">
        <v>47869.266904690725</v>
      </c>
      <c r="WK18" s="1343">
        <v>0</v>
      </c>
      <c r="WL18" s="61"/>
      <c r="WM18" s="1342">
        <v>47389.575834490919</v>
      </c>
      <c r="WN18" s="1343">
        <v>0</v>
      </c>
      <c r="WP18" s="1342">
        <v>56804.78</v>
      </c>
      <c r="WQ18" s="1343">
        <v>0</v>
      </c>
      <c r="WR18" s="61"/>
      <c r="WS18" s="1342">
        <v>55674.008743426508</v>
      </c>
      <c r="WT18" s="1343">
        <v>0</v>
      </c>
      <c r="WU18" s="61"/>
      <c r="WV18" s="1342">
        <v>55170.82</v>
      </c>
      <c r="WW18" s="1343">
        <v>0</v>
      </c>
      <c r="WY18" s="1198">
        <v>923.25868423385953</v>
      </c>
      <c r="WZ18" s="1199">
        <v>0</v>
      </c>
      <c r="XB18" s="1342">
        <v>752.49494738708768</v>
      </c>
      <c r="XC18" s="1343">
        <v>0</v>
      </c>
      <c r="XE18" s="1342">
        <v>666.94507896370169</v>
      </c>
      <c r="XF18" s="1343">
        <v>0</v>
      </c>
      <c r="XH18" s="1198">
        <v>1117.9142434492469</v>
      </c>
      <c r="XI18" s="1199">
        <v>0</v>
      </c>
      <c r="XK18" s="1342">
        <v>909.11539475939753</v>
      </c>
      <c r="XL18" s="1343">
        <v>0</v>
      </c>
      <c r="XN18" s="1342">
        <v>808.41197041447276</v>
      </c>
      <c r="XO18" s="1343">
        <v>0</v>
      </c>
      <c r="XQ18" s="1198">
        <v>1398.9636006383537</v>
      </c>
      <c r="XR18" s="1199">
        <v>0</v>
      </c>
      <c r="XT18" s="1342">
        <v>1138.882880510683</v>
      </c>
      <c r="XU18" s="1343">
        <v>0</v>
      </c>
      <c r="XW18" s="1342">
        <v>1013.7145204468476</v>
      </c>
      <c r="XX18" s="1343">
        <v>0</v>
      </c>
      <c r="XZ18" s="1198">
        <v>1708.2872917097682</v>
      </c>
      <c r="YA18" s="1199">
        <v>0</v>
      </c>
      <c r="YC18" s="1342">
        <v>1396.1978333678146</v>
      </c>
      <c r="YD18" s="1343">
        <v>0</v>
      </c>
      <c r="YF18" s="1342">
        <v>1237.1291041968377</v>
      </c>
      <c r="YG18" s="1343">
        <v>0</v>
      </c>
      <c r="YI18" s="1198">
        <v>2154.2702632123387</v>
      </c>
      <c r="YJ18" s="1199">
        <v>0</v>
      </c>
      <c r="YL18" s="1342">
        <v>1759.2562105698712</v>
      </c>
      <c r="YM18" s="1343">
        <v>0</v>
      </c>
      <c r="YO18" s="1342">
        <v>1556.2051842486371</v>
      </c>
      <c r="YP18" s="1343">
        <v>0</v>
      </c>
      <c r="YR18" s="1198">
        <v>2939.4220559954269</v>
      </c>
      <c r="YS18" s="1199">
        <v>0</v>
      </c>
      <c r="YU18" s="1342">
        <v>2407.6656447963414</v>
      </c>
      <c r="YV18" s="1343">
        <v>0</v>
      </c>
      <c r="YX18" s="1342">
        <v>2130.7874391967989</v>
      </c>
      <c r="YY18" s="1343">
        <v>0</v>
      </c>
      <c r="ZA18" s="1198">
        <v>3845.2711843077477</v>
      </c>
      <c r="ZB18" s="1199">
        <v>0</v>
      </c>
      <c r="ZD18" s="1342">
        <v>3136.504947446198</v>
      </c>
      <c r="ZE18" s="1343">
        <v>0</v>
      </c>
      <c r="ZG18" s="1342">
        <v>2779.6098290154232</v>
      </c>
      <c r="ZH18" s="1343">
        <v>0</v>
      </c>
      <c r="ZJ18" s="1198">
        <v>4869.4176481493014</v>
      </c>
      <c r="ZK18" s="1199">
        <v>0</v>
      </c>
      <c r="ZM18" s="1342">
        <v>3975.9181185194407</v>
      </c>
      <c r="ZN18" s="1343">
        <v>0</v>
      </c>
      <c r="ZP18" s="1342">
        <v>3517.4563537045105</v>
      </c>
      <c r="ZQ18" s="1343">
        <v>0</v>
      </c>
      <c r="ZS18" s="1198">
        <v>6006.6614475200877</v>
      </c>
      <c r="ZT18" s="1199">
        <v>0</v>
      </c>
      <c r="ZV18" s="1198">
        <v>4896.8491580160699</v>
      </c>
      <c r="ZW18" s="1199">
        <v>0</v>
      </c>
      <c r="ZY18" s="1342">
        <v>4340.7430132640611</v>
      </c>
      <c r="ZZ18" s="1343">
        <v>0</v>
      </c>
      <c r="AAB18" s="1198">
        <v>7257.0025824201048</v>
      </c>
      <c r="AAC18" s="1199">
        <v>0</v>
      </c>
      <c r="AAE18" s="1198">
        <v>5915.4260659360843</v>
      </c>
      <c r="AAF18" s="1199">
        <v>0</v>
      </c>
      <c r="AAH18" s="1342">
        <v>5243.1978076940732</v>
      </c>
      <c r="AAI18" s="1343">
        <v>0</v>
      </c>
      <c r="AAK18" s="1198">
        <v>8620.6010528493553</v>
      </c>
      <c r="AAL18" s="1199">
        <v>0</v>
      </c>
      <c r="AAN18" s="1342">
        <v>7037.2808422794842</v>
      </c>
      <c r="AAO18" s="1343">
        <v>0</v>
      </c>
      <c r="AAQ18" s="1342">
        <v>6219.220736994549</v>
      </c>
      <c r="AAR18" s="1343">
        <v>0</v>
      </c>
      <c r="AAT18" s="1198">
        <v>10104.016858807838</v>
      </c>
      <c r="AAU18" s="1199">
        <v>0</v>
      </c>
      <c r="AAW18" s="1342">
        <v>8236.8134870462709</v>
      </c>
      <c r="AAX18" s="1343">
        <v>0</v>
      </c>
      <c r="AAZ18" s="1198">
        <v>7285.6118011654871</v>
      </c>
      <c r="ABA18" s="1199">
        <v>0</v>
      </c>
      <c r="ABC18" s="1342">
        <v>2031.1691053144909</v>
      </c>
      <c r="ABD18" s="1343">
        <v>0</v>
      </c>
      <c r="ABF18" s="1342">
        <v>1881.2373684677191</v>
      </c>
      <c r="ABG18" s="1343">
        <v>0</v>
      </c>
      <c r="ABI18" s="1342">
        <v>1810.2795000443332</v>
      </c>
      <c r="ABJ18" s="1343">
        <v>0</v>
      </c>
      <c r="ABL18" s="1342">
        <v>2459.41</v>
      </c>
      <c r="ABM18" s="1343">
        <v>0</v>
      </c>
      <c r="ABO18" s="1342">
        <v>2272.7884868984938</v>
      </c>
      <c r="ABP18" s="1343">
        <v>0</v>
      </c>
      <c r="ABR18" s="1342">
        <v>2194.261062553569</v>
      </c>
      <c r="ABS18" s="1343">
        <v>0</v>
      </c>
      <c r="ABU18" s="1342">
        <v>3077.7199214043781</v>
      </c>
      <c r="ABV18" s="1343">
        <v>0</v>
      </c>
      <c r="ABX18" s="1342">
        <v>2847.2072012767076</v>
      </c>
      <c r="ABY18" s="1343">
        <v>0</v>
      </c>
      <c r="ACA18" s="1342">
        <v>2751.510841212872</v>
      </c>
      <c r="ACB18" s="1343">
        <v>0</v>
      </c>
      <c r="ACD18" s="1342">
        <v>3758.23</v>
      </c>
      <c r="ACE18" s="1343">
        <v>0</v>
      </c>
      <c r="ACG18" s="1342">
        <v>3490.4945834195364</v>
      </c>
      <c r="ACH18" s="1343">
        <v>0</v>
      </c>
      <c r="ACJ18" s="1342">
        <v>3357.9218542485596</v>
      </c>
      <c r="ACK18" s="1343">
        <v>0</v>
      </c>
      <c r="ACM18" s="1342">
        <v>4739.3900000000003</v>
      </c>
      <c r="ACN18" s="1343">
        <v>0</v>
      </c>
      <c r="ACP18" s="1342">
        <v>4398.1405264246778</v>
      </c>
      <c r="ACQ18" s="1343">
        <v>0</v>
      </c>
      <c r="ACS18" s="1342">
        <v>4223.9855001034439</v>
      </c>
      <c r="ACT18" s="1343">
        <v>0</v>
      </c>
      <c r="ACV18" s="1342">
        <v>6466.7285231899396</v>
      </c>
      <c r="ACW18" s="1343">
        <v>0</v>
      </c>
      <c r="ACY18" s="1342">
        <v>6019.1641119908545</v>
      </c>
      <c r="ACZ18" s="1343">
        <v>0</v>
      </c>
      <c r="ADB18" s="1342">
        <v>5783.5659063913117</v>
      </c>
      <c r="ADC18" s="1343">
        <v>0</v>
      </c>
      <c r="ADE18" s="1342">
        <v>8459.5966054770452</v>
      </c>
      <c r="ADF18" s="1343">
        <v>0</v>
      </c>
      <c r="ADH18" s="1342">
        <v>7841.2623686154957</v>
      </c>
      <c r="ADI18" s="1343">
        <v>0</v>
      </c>
      <c r="ADK18" s="1342">
        <v>7544.6552501847209</v>
      </c>
      <c r="ADL18" s="1343">
        <v>0</v>
      </c>
      <c r="ADN18" s="1342">
        <v>10712.718825928461</v>
      </c>
      <c r="ADO18" s="1343">
        <v>0</v>
      </c>
      <c r="ADQ18" s="1342">
        <v>9939.7952962986019</v>
      </c>
      <c r="ADR18" s="1343">
        <v>0</v>
      </c>
      <c r="ADT18" s="1342">
        <v>9547.381531483672</v>
      </c>
      <c r="ADU18" s="1343">
        <v>0</v>
      </c>
      <c r="ADW18" s="1342">
        <v>13214.655184544192</v>
      </c>
      <c r="ADX18" s="1343">
        <v>0</v>
      </c>
      <c r="ADZ18" s="1342">
        <v>12242.12</v>
      </c>
      <c r="AEA18" s="1343">
        <v>0</v>
      </c>
      <c r="AEC18" s="1342">
        <v>11782.016750288165</v>
      </c>
      <c r="AED18" s="1343">
        <v>0</v>
      </c>
      <c r="AEF18" s="1342">
        <v>15965.405681324231</v>
      </c>
      <c r="AEG18" s="1343">
        <v>0</v>
      </c>
      <c r="AEI18" s="1342">
        <v>14788.565164840209</v>
      </c>
      <c r="AEJ18" s="1343">
        <v>0</v>
      </c>
      <c r="AEL18" s="1342">
        <v>14231.536906598199</v>
      </c>
      <c r="AEM18" s="1343">
        <v>0</v>
      </c>
      <c r="AEO18" s="1342">
        <v>18965.32</v>
      </c>
      <c r="AEP18" s="1343">
        <v>0</v>
      </c>
      <c r="AER18" s="1342">
        <v>17593.202105698711</v>
      </c>
      <c r="AES18" s="1343">
        <v>0</v>
      </c>
      <c r="AEU18" s="1342">
        <v>16880.742000413775</v>
      </c>
      <c r="AEV18" s="1343">
        <v>0</v>
      </c>
      <c r="AEX18" s="1342">
        <v>22228.837089377244</v>
      </c>
      <c r="AEY18" s="1343">
        <v>0</v>
      </c>
      <c r="AFA18" s="1342">
        <v>20592.033717615675</v>
      </c>
      <c r="AFB18" s="1343">
        <v>0</v>
      </c>
      <c r="AFD18" s="1342">
        <v>19775.23</v>
      </c>
      <c r="AFE18" s="1343">
        <v>0</v>
      </c>
      <c r="AFG18" s="1342">
        <v>3760.11</v>
      </c>
      <c r="AFH18" s="1343">
        <v>0</v>
      </c>
      <c r="AFI18" s="61"/>
      <c r="AFJ18" s="1342">
        <v>3663.7909343003594</v>
      </c>
      <c r="AFK18" s="1343">
        <v>0</v>
      </c>
      <c r="AFL18" s="61"/>
      <c r="AFM18" s="1342">
        <v>3617.9200658769732</v>
      </c>
      <c r="AFN18" s="1343">
        <v>0</v>
      </c>
      <c r="AFP18" s="1342">
        <v>4555.4399999999996</v>
      </c>
      <c r="AFQ18" s="1343">
        <v>0</v>
      </c>
      <c r="AFR18" s="61"/>
      <c r="AFS18" s="1342">
        <v>4415.5428372796005</v>
      </c>
      <c r="AFT18" s="1343">
        <v>0</v>
      </c>
      <c r="AFU18" s="61"/>
      <c r="AFV18" s="1342">
        <v>4399.7784129346755</v>
      </c>
      <c r="AFW18" s="1343">
        <v>0</v>
      </c>
      <c r="AFY18" s="1342">
        <v>5700.66</v>
      </c>
      <c r="AFZ18" s="1343">
        <v>0</v>
      </c>
      <c r="AGA18" s="61"/>
      <c r="AGB18" s="1342">
        <v>5532.8488624576612</v>
      </c>
      <c r="AGC18" s="1343">
        <v>0</v>
      </c>
      <c r="AGD18" s="61"/>
      <c r="AGE18" s="1342">
        <v>5512.3635023938259</v>
      </c>
      <c r="AGF18" s="1343">
        <v>0</v>
      </c>
      <c r="AGH18" s="1342">
        <v>6956.8</v>
      </c>
      <c r="AGI18" s="1343">
        <v>0</v>
      </c>
      <c r="AGJ18" s="61"/>
      <c r="AGK18" s="1342">
        <v>6795.3960730826075</v>
      </c>
      <c r="AGL18" s="1343">
        <v>0</v>
      </c>
      <c r="AGM18" s="61"/>
      <c r="AGN18" s="1342">
        <v>6717.4773439116307</v>
      </c>
      <c r="AGO18" s="1343">
        <v>0</v>
      </c>
      <c r="AGQ18" s="1342">
        <v>8769.6085660099725</v>
      </c>
      <c r="AGR18" s="1343">
        <v>0</v>
      </c>
      <c r="AGS18" s="61"/>
      <c r="AGT18" s="1342">
        <v>8548.8455133675052</v>
      </c>
      <c r="AGU18" s="1343">
        <v>0</v>
      </c>
      <c r="AGV18" s="61"/>
      <c r="AGW18" s="1342">
        <v>8441.8134870462709</v>
      </c>
      <c r="AGX18" s="1343">
        <v>0</v>
      </c>
      <c r="AGZ18" s="1342">
        <v>11956.63</v>
      </c>
      <c r="AHA18" s="1343">
        <v>0</v>
      </c>
      <c r="AHB18" s="61"/>
      <c r="AHC18" s="1342">
        <v>11704.640915582395</v>
      </c>
      <c r="AHD18" s="1343">
        <v>0</v>
      </c>
      <c r="AHE18" s="61"/>
      <c r="AHF18" s="1342">
        <v>11564.932709982852</v>
      </c>
      <c r="AHG18" s="1343">
        <v>0</v>
      </c>
      <c r="AHI18" s="1342">
        <v>15643.998296446378</v>
      </c>
      <c r="AHJ18" s="1343">
        <v>0</v>
      </c>
      <c r="AHK18" s="80"/>
      <c r="AHL18" s="1342">
        <v>15235.730059584828</v>
      </c>
      <c r="AHM18" s="1343">
        <v>0</v>
      </c>
      <c r="AHN18" s="80"/>
      <c r="AHO18" s="1342">
        <v>15079.166941154053</v>
      </c>
      <c r="AHP18" s="1343">
        <v>0</v>
      </c>
      <c r="AHR18" s="1342">
        <v>19815.34</v>
      </c>
      <c r="AHS18" s="1343">
        <v>0</v>
      </c>
      <c r="AHT18" s="61"/>
      <c r="AHU18" s="1342">
        <v>19322.505945374807</v>
      </c>
      <c r="AHV18" s="1343">
        <v>0</v>
      </c>
      <c r="AHW18" s="61"/>
      <c r="AHX18" s="1342">
        <v>19083.51618055988</v>
      </c>
      <c r="AHY18" s="1343">
        <v>0</v>
      </c>
      <c r="AIA18" s="1342">
        <v>24444.728862456352</v>
      </c>
      <c r="AIB18" s="1343">
        <v>0</v>
      </c>
      <c r="AIC18" s="61"/>
      <c r="AID18" s="1342">
        <v>23791.086572952336</v>
      </c>
      <c r="AIE18" s="1343">
        <v>0</v>
      </c>
      <c r="AIF18" s="61"/>
      <c r="AIG18" s="1342">
        <v>23553.980428200328</v>
      </c>
      <c r="AIH18" s="1343">
        <v>0</v>
      </c>
      <c r="AIJ18" s="1342">
        <v>29532.16</v>
      </c>
      <c r="AIK18" s="1343">
        <v>0</v>
      </c>
      <c r="AIL18" s="61"/>
      <c r="AIM18" s="1342">
        <v>28737.987942317402</v>
      </c>
      <c r="AIN18" s="1343">
        <v>0</v>
      </c>
      <c r="AIO18" s="61"/>
      <c r="AIP18" s="1342">
        <v>28448.559684075393</v>
      </c>
      <c r="AIQ18" s="1343">
        <v>0</v>
      </c>
      <c r="AIS18" s="1342">
        <v>35078.43</v>
      </c>
      <c r="AIT18" s="1343">
        <v>0</v>
      </c>
      <c r="AIU18" s="61"/>
      <c r="AIV18" s="1342">
        <v>34196.91405347002</v>
      </c>
      <c r="AIW18" s="1343">
        <v>0</v>
      </c>
      <c r="AIX18" s="61"/>
      <c r="AIY18" s="1342">
        <v>33729.753948185084</v>
      </c>
      <c r="AIZ18" s="1343">
        <v>0</v>
      </c>
      <c r="AJB18" s="1342">
        <v>41116.268278171745</v>
      </c>
      <c r="AJC18" s="1343">
        <v>0</v>
      </c>
      <c r="AJD18" s="61"/>
      <c r="AJE18" s="1342">
        <v>40014.66490641018</v>
      </c>
      <c r="AJF18" s="1343">
        <v>0</v>
      </c>
      <c r="AJG18" s="61"/>
      <c r="AJH18" s="1342">
        <v>39510.06</v>
      </c>
      <c r="AJI18" s="1343">
        <v>0</v>
      </c>
      <c r="AJK18" s="1198">
        <v>1431.0509605624823</v>
      </c>
      <c r="AJL18" s="1199">
        <v>0</v>
      </c>
      <c r="AJN18" s="1342">
        <v>1271.3472237157105</v>
      </c>
      <c r="AJO18" s="1343">
        <v>0</v>
      </c>
      <c r="AJQ18" s="1342">
        <v>1190.9733552923244</v>
      </c>
      <c r="AJR18" s="1343">
        <v>0</v>
      </c>
      <c r="AJT18" s="1198">
        <v>1732.7670773463326</v>
      </c>
      <c r="AJU18" s="1199">
        <v>0</v>
      </c>
      <c r="AJW18" s="1342">
        <v>1534.1322286564832</v>
      </c>
      <c r="AJX18" s="1343">
        <v>0</v>
      </c>
      <c r="AJZ18" s="1342">
        <v>1446.5928043115587</v>
      </c>
      <c r="AKA18" s="1343">
        <v>0</v>
      </c>
      <c r="AKC18" s="1198">
        <v>2168.3935809894483</v>
      </c>
      <c r="AKD18" s="1199">
        <v>0</v>
      </c>
      <c r="AKF18" s="1342">
        <v>1921.8648608617775</v>
      </c>
      <c r="AKG18" s="1343">
        <v>0</v>
      </c>
      <c r="AKI18" s="1342">
        <v>1810.204500797942</v>
      </c>
      <c r="AKJ18" s="1343">
        <v>0</v>
      </c>
      <c r="AKL18" s="1198">
        <v>2647.8453021501405</v>
      </c>
      <c r="AKM18" s="1199">
        <v>0</v>
      </c>
      <c r="AKO18" s="1342">
        <v>2356.0838438081869</v>
      </c>
      <c r="AKP18" s="1343">
        <v>0</v>
      </c>
      <c r="AKR18" s="1342">
        <v>2209.1591146372102</v>
      </c>
      <c r="AKS18" s="1343">
        <v>0</v>
      </c>
      <c r="AKU18" s="1198">
        <v>3339.1189079791252</v>
      </c>
      <c r="AKV18" s="1199">
        <v>0</v>
      </c>
      <c r="AKX18" s="1342">
        <v>2968.7448553366576</v>
      </c>
      <c r="AKY18" s="1343">
        <v>0</v>
      </c>
      <c r="ALA18" s="1342">
        <v>2778.9378290154236</v>
      </c>
      <c r="ALB18" s="1343">
        <v>0</v>
      </c>
      <c r="ALD18" s="1198">
        <v>4556.1041867929116</v>
      </c>
      <c r="ALE18" s="1199">
        <v>0</v>
      </c>
      <c r="ALG18" s="1342">
        <v>4062.9357755938267</v>
      </c>
      <c r="ALH18" s="1343">
        <v>0</v>
      </c>
      <c r="ALJ18" s="1342">
        <v>3804.9775699942838</v>
      </c>
      <c r="ALK18" s="1343">
        <v>0</v>
      </c>
      <c r="ALM18" s="1198">
        <v>5960.1703356770095</v>
      </c>
      <c r="ALN18" s="1199">
        <v>0</v>
      </c>
      <c r="ALP18" s="1342">
        <v>5292.8520988154596</v>
      </c>
      <c r="ALQ18" s="1343">
        <v>0</v>
      </c>
      <c r="ALS18" s="1342">
        <v>4963.5889803846849</v>
      </c>
      <c r="ALT18" s="1343">
        <v>0</v>
      </c>
      <c r="ALV18" s="1198">
        <v>7547.5973546314162</v>
      </c>
      <c r="ALW18" s="1199">
        <v>0</v>
      </c>
      <c r="ALY18" s="1342">
        <v>6709.3618250015561</v>
      </c>
      <c r="ALZ18" s="1343">
        <v>0</v>
      </c>
      <c r="AMB18" s="1342">
        <v>6281.1720601866264</v>
      </c>
      <c r="AMC18" s="1343">
        <v>0</v>
      </c>
      <c r="AME18" s="1198">
        <v>9310.3252436561361</v>
      </c>
      <c r="AMF18" s="1199">
        <v>0</v>
      </c>
      <c r="AMH18" s="1198">
        <v>8263.4329541521183</v>
      </c>
      <c r="AMI18" s="1199">
        <v>0</v>
      </c>
      <c r="AMK18" s="1342">
        <v>7751.3268094001087</v>
      </c>
      <c r="AML18" s="1343">
        <v>0</v>
      </c>
      <c r="AMN18" s="1198">
        <v>11248.354002751163</v>
      </c>
      <c r="AMO18" s="1199">
        <v>0</v>
      </c>
      <c r="AMQ18" s="1198">
        <v>9982.2814862671421</v>
      </c>
      <c r="AMR18" s="1199">
        <v>0</v>
      </c>
      <c r="AMT18" s="1342">
        <v>9362.8532280251311</v>
      </c>
      <c r="AMU18" s="1343">
        <v>0</v>
      </c>
      <c r="AMW18" s="1198">
        <v>13361.931631916501</v>
      </c>
      <c r="AMX18" s="1199">
        <v>0</v>
      </c>
      <c r="AMZ18" s="1342">
        <v>11875.411421346631</v>
      </c>
      <c r="ANA18" s="1343">
        <v>0</v>
      </c>
      <c r="ANC18" s="1342">
        <v>11105.751316061695</v>
      </c>
      <c r="AND18" s="1343">
        <v>0</v>
      </c>
      <c r="ANF18" s="1198">
        <v>15661.226131152149</v>
      </c>
      <c r="ANG18" s="1199">
        <v>0</v>
      </c>
      <c r="ANI18" s="1342">
        <v>13899.622759390582</v>
      </c>
      <c r="ANJ18" s="1343">
        <v>0</v>
      </c>
      <c r="ANL18" s="1198">
        <v>13010.021073509797</v>
      </c>
      <c r="ANM18" s="1199">
        <v>0</v>
      </c>
      <c r="ANO18" s="1342">
        <v>3046.75</v>
      </c>
      <c r="ANP18" s="1343">
        <v>0</v>
      </c>
      <c r="ANR18" s="1342">
        <v>2919.3899211249645</v>
      </c>
      <c r="ANS18" s="1343">
        <v>0</v>
      </c>
      <c r="ANU18" s="1342">
        <v>2858.3360527015784</v>
      </c>
      <c r="ANV18" s="1343">
        <v>0</v>
      </c>
      <c r="ANX18" s="1342">
        <v>3689.1170033825147</v>
      </c>
      <c r="ANY18" s="1343">
        <v>0</v>
      </c>
      <c r="AOA18" s="1342">
        <v>3522.8221546926652</v>
      </c>
      <c r="AOB18" s="1343">
        <v>0</v>
      </c>
      <c r="AOD18" s="1342">
        <v>3464.6227303477408</v>
      </c>
      <c r="AOE18" s="1343">
        <v>0</v>
      </c>
      <c r="AOG18" s="1342">
        <v>4616.5798821065673</v>
      </c>
      <c r="AOH18" s="1343">
        <v>0</v>
      </c>
      <c r="AOJ18" s="1342">
        <v>4413.1711619788966</v>
      </c>
      <c r="AOK18" s="1343">
        <v>0</v>
      </c>
      <c r="AOM18" s="1342">
        <v>4344.4908019150607</v>
      </c>
      <c r="AON18" s="1343">
        <v>0</v>
      </c>
      <c r="AOP18" s="1342">
        <v>5637.3480626422352</v>
      </c>
      <c r="AOQ18" s="1343">
        <v>0</v>
      </c>
      <c r="AOS18" s="1342">
        <v>5410.266604300281</v>
      </c>
      <c r="AOT18" s="1343">
        <v>0</v>
      </c>
      <c r="AOV18" s="1342">
        <v>5301.9818751293042</v>
      </c>
      <c r="AOW18" s="1343">
        <v>0</v>
      </c>
      <c r="AOY18" s="1342">
        <v>7109.09</v>
      </c>
      <c r="AOZ18" s="1343">
        <v>0</v>
      </c>
      <c r="APB18" s="1342">
        <v>6817.1178159582505</v>
      </c>
      <c r="APC18" s="1343">
        <v>0</v>
      </c>
      <c r="APE18" s="1342">
        <v>6669.4507896370169</v>
      </c>
      <c r="APF18" s="1343">
        <v>0</v>
      </c>
      <c r="APH18" s="1342">
        <v>9700.09</v>
      </c>
      <c r="API18" s="1343">
        <v>0</v>
      </c>
      <c r="APK18" s="1342">
        <v>9329.7043735858242</v>
      </c>
      <c r="APL18" s="1343">
        <v>0</v>
      </c>
      <c r="APN18" s="1342">
        <v>9131.9461679862816</v>
      </c>
      <c r="APO18" s="1343">
        <v>0</v>
      </c>
      <c r="APQ18" s="1342">
        <v>12689.39</v>
      </c>
      <c r="APR18" s="1343">
        <v>0</v>
      </c>
      <c r="APT18" s="1342">
        <v>12153.956671354019</v>
      </c>
      <c r="APU18" s="1343">
        <v>0</v>
      </c>
      <c r="APW18" s="1342">
        <v>11912.613552923243</v>
      </c>
      <c r="APX18" s="1343">
        <v>0</v>
      </c>
      <c r="APZ18" s="1342">
        <v>16069.078238892693</v>
      </c>
      <c r="AQA18" s="1343">
        <v>0</v>
      </c>
      <c r="AQC18" s="1342">
        <v>15406.682709262834</v>
      </c>
      <c r="AQD18" s="1343">
        <v>0</v>
      </c>
      <c r="AQF18" s="1342">
        <v>15074.812944447904</v>
      </c>
      <c r="AQG18" s="1343">
        <v>0</v>
      </c>
      <c r="AQI18" s="1342">
        <v>19821.98</v>
      </c>
      <c r="AQJ18" s="1343">
        <v>0</v>
      </c>
      <c r="AQL18" s="1342">
        <v>18975.29</v>
      </c>
      <c r="AQM18" s="1343">
        <v>0</v>
      </c>
      <c r="AQO18" s="1342">
        <v>18603.18434256026</v>
      </c>
      <c r="AQP18" s="1343">
        <v>0</v>
      </c>
      <c r="AQR18" s="1342">
        <v>23948.108521986345</v>
      </c>
      <c r="AQS18" s="1343">
        <v>0</v>
      </c>
      <c r="AQU18" s="1342">
        <v>22922.276005502325</v>
      </c>
      <c r="AQV18" s="1343">
        <v>0</v>
      </c>
      <c r="AQX18" s="1342">
        <v>22470.847747260315</v>
      </c>
      <c r="AQY18" s="1343">
        <v>0</v>
      </c>
      <c r="ARA18" s="1342">
        <v>28447.98</v>
      </c>
      <c r="ARB18" s="1343">
        <v>0</v>
      </c>
      <c r="ARD18" s="1342">
        <v>27269.463263833004</v>
      </c>
      <c r="ARE18" s="1343">
        <v>0</v>
      </c>
      <c r="ARG18" s="1342">
        <v>26653.803158548068</v>
      </c>
      <c r="ARH18" s="1343">
        <v>0</v>
      </c>
      <c r="ARJ18" s="1342">
        <v>33343.255634065863</v>
      </c>
      <c r="ARK18" s="1343">
        <v>0</v>
      </c>
      <c r="ARM18" s="1342">
        <v>31917.652262304298</v>
      </c>
      <c r="ARN18" s="1343">
        <v>0</v>
      </c>
      <c r="ARP18" s="1342">
        <v>31224.05</v>
      </c>
      <c r="ARQ18" s="1343">
        <v>0</v>
      </c>
      <c r="ARS18" s="1342">
        <v>5495.57</v>
      </c>
      <c r="ART18" s="1343">
        <v>0</v>
      </c>
      <c r="ARU18" s="61"/>
      <c r="ARV18" s="1342">
        <v>5436.7884672388454</v>
      </c>
      <c r="ARW18" s="1343">
        <v>0</v>
      </c>
      <c r="ARX18" s="61"/>
      <c r="ARY18" s="1342">
        <v>5411.8800988154599</v>
      </c>
      <c r="ARZ18" s="1343">
        <v>0</v>
      </c>
      <c r="ASB18" s="1342">
        <v>6657.3298924367873</v>
      </c>
      <c r="ASC18" s="1343">
        <v>0</v>
      </c>
      <c r="ASD18" s="61"/>
      <c r="ASE18" s="1342">
        <v>6553.0195437469383</v>
      </c>
      <c r="ASF18" s="1343">
        <v>0</v>
      </c>
      <c r="ASG18" s="61"/>
      <c r="ASH18" s="1342">
        <v>6579.6676194020138</v>
      </c>
      <c r="ASI18" s="1343">
        <v>0</v>
      </c>
      <c r="ASK18" s="1342">
        <v>8330.9693337822464</v>
      </c>
      <c r="ASL18" s="1343">
        <v>0</v>
      </c>
      <c r="ASM18" s="61"/>
      <c r="ASN18" s="1342">
        <v>8210.7681136545743</v>
      </c>
      <c r="ASO18" s="1343">
        <v>0</v>
      </c>
      <c r="ASP18" s="61"/>
      <c r="ASQ18" s="1342">
        <v>8233.4202535907389</v>
      </c>
      <c r="ASR18" s="1343">
        <v>0</v>
      </c>
      <c r="AST18" s="1342">
        <v>10167.08</v>
      </c>
      <c r="ASU18" s="1343">
        <v>0</v>
      </c>
      <c r="ASV18" s="61"/>
      <c r="ASW18" s="1342">
        <v>10082.209745038423</v>
      </c>
      <c r="ASX18" s="1343">
        <v>0</v>
      </c>
      <c r="ASY18" s="61"/>
      <c r="ASZ18" s="1342">
        <v>10046.216015867447</v>
      </c>
      <c r="ATA18" s="1343">
        <v>0</v>
      </c>
      <c r="ATC18" s="1342">
        <v>12817.39</v>
      </c>
      <c r="ATD18" s="1343">
        <v>0</v>
      </c>
      <c r="ATE18" s="61"/>
      <c r="ATF18" s="1342">
        <v>12685.83975689064</v>
      </c>
      <c r="ATG18" s="1343">
        <v>0</v>
      </c>
      <c r="ATH18" s="61"/>
      <c r="ATI18" s="1342">
        <v>12627.720230569406</v>
      </c>
      <c r="ATJ18" s="1343">
        <v>0</v>
      </c>
      <c r="ATL18" s="1342">
        <v>17528.37</v>
      </c>
      <c r="ATM18" s="1343">
        <v>0</v>
      </c>
      <c r="ATN18" s="61"/>
      <c r="ATO18" s="1342">
        <v>17367.232270573819</v>
      </c>
      <c r="ATP18" s="1343">
        <v>0</v>
      </c>
      <c r="ATQ18" s="61"/>
      <c r="ATR18" s="1342">
        <v>17297.399064974277</v>
      </c>
      <c r="ATS18" s="1343">
        <v>0</v>
      </c>
      <c r="ATU18" s="1342">
        <v>22865.656767023407</v>
      </c>
      <c r="ATV18" s="1343">
        <v>0</v>
      </c>
      <c r="ATW18" s="61"/>
      <c r="ATX18" s="1342">
        <v>22610.463530161855</v>
      </c>
      <c r="ATY18" s="1343">
        <v>0</v>
      </c>
      <c r="ATZ18" s="61"/>
      <c r="AUA18" s="1342">
        <v>22555.950411731083</v>
      </c>
      <c r="AUB18" s="1343">
        <v>0</v>
      </c>
      <c r="AUD18" s="1342">
        <v>28961.199565284609</v>
      </c>
      <c r="AUE18" s="1343">
        <v>0</v>
      </c>
      <c r="AUF18" s="61"/>
      <c r="AUG18" s="1342">
        <v>28672.46403565475</v>
      </c>
      <c r="AUH18" s="1343">
        <v>0</v>
      </c>
      <c r="AUI18" s="61"/>
      <c r="AUJ18" s="1342">
        <v>28545.274270839818</v>
      </c>
      <c r="AUK18" s="1343">
        <v>0</v>
      </c>
      <c r="AUM18" s="1342">
        <v>35726.839999999997</v>
      </c>
      <c r="AUN18" s="1343">
        <v>0</v>
      </c>
      <c r="AUO18" s="61"/>
      <c r="AUP18" s="1342">
        <v>35381.946787052497</v>
      </c>
      <c r="AUQ18" s="1343">
        <v>0</v>
      </c>
      <c r="AUR18" s="61"/>
      <c r="AUS18" s="1342">
        <v>35230.97064230049</v>
      </c>
      <c r="AUT18" s="1343">
        <v>0</v>
      </c>
      <c r="AUV18" s="1342">
        <v>43162.59</v>
      </c>
      <c r="AUW18" s="1343">
        <v>0</v>
      </c>
      <c r="AUX18" s="61"/>
      <c r="AUY18" s="1342">
        <v>42738.911784355099</v>
      </c>
      <c r="AUZ18" s="1343">
        <v>0</v>
      </c>
      <c r="AVA18" s="61"/>
      <c r="AVB18" s="1342">
        <v>42552.839526113094</v>
      </c>
      <c r="AVC18" s="1343">
        <v>0</v>
      </c>
      <c r="AVE18" s="1342">
        <v>51269.56</v>
      </c>
      <c r="AVF18" s="1343">
        <v>0</v>
      </c>
      <c r="AVG18" s="61"/>
      <c r="AVH18" s="1342">
        <v>50745.541027562562</v>
      </c>
      <c r="AVI18" s="1343">
        <v>0</v>
      </c>
      <c r="AVJ18" s="61"/>
      <c r="AVK18" s="1342">
        <v>50457.130922277625</v>
      </c>
      <c r="AVL18" s="1343">
        <v>0</v>
      </c>
      <c r="AVN18" s="1342">
        <v>60093.799888436442</v>
      </c>
      <c r="AVO18" s="1343">
        <v>0</v>
      </c>
      <c r="AVP18" s="61"/>
      <c r="AVQ18" s="1342">
        <v>59382.196516674878</v>
      </c>
      <c r="AVR18" s="1343">
        <v>0</v>
      </c>
      <c r="AVS18" s="61"/>
      <c r="AVT18" s="1342">
        <v>59158.844830794093</v>
      </c>
      <c r="AVU18" s="1343">
        <v>0</v>
      </c>
      <c r="AVW18" s="1198">
        <v>1842.3301211402768</v>
      </c>
      <c r="AVX18" s="1199">
        <v>0</v>
      </c>
      <c r="AVZ18" s="1342">
        <v>1629.5581055092732</v>
      </c>
      <c r="AWA18" s="1343">
        <v>0</v>
      </c>
      <c r="AWC18" s="1342">
        <v>1531.9500976937716</v>
      </c>
      <c r="AWD18" s="1343">
        <v>0</v>
      </c>
      <c r="AWF18" s="1198">
        <v>2421.6059488687852</v>
      </c>
      <c r="AWG18" s="1199">
        <v>0</v>
      </c>
      <c r="AWI18" s="1342">
        <v>2142.4046651437807</v>
      </c>
      <c r="AWJ18" s="1343">
        <v>0</v>
      </c>
      <c r="AWL18" s="1342">
        <v>2014.4080232812782</v>
      </c>
      <c r="AWM18" s="1343">
        <v>0</v>
      </c>
      <c r="AWO18" s="1198">
        <v>2940.0134189339915</v>
      </c>
      <c r="AWP18" s="1199">
        <v>0</v>
      </c>
      <c r="AWR18" s="1342">
        <v>2610.5528487489605</v>
      </c>
      <c r="AWS18" s="1343">
        <v>0</v>
      </c>
      <c r="AWU18" s="1342">
        <v>2444.7785636564449</v>
      </c>
      <c r="AWV18" s="1343">
        <v>0</v>
      </c>
      <c r="AWX18" s="1198">
        <v>3962.4108904513396</v>
      </c>
      <c r="AWY18" s="1199">
        <v>0</v>
      </c>
      <c r="AXA18" s="1342">
        <v>3511.6120658769732</v>
      </c>
      <c r="AXB18" s="1343">
        <v>0</v>
      </c>
      <c r="AXD18" s="1342">
        <v>3281.5926535897902</v>
      </c>
      <c r="AXE18" s="1343">
        <v>0</v>
      </c>
      <c r="AXG18" s="1198">
        <v>5335.2191648831804</v>
      </c>
      <c r="AXH18" s="1199">
        <v>0</v>
      </c>
      <c r="AXJ18" s="1342">
        <v>4741.519788769222</v>
      </c>
      <c r="AXK18" s="1343">
        <v>0</v>
      </c>
      <c r="AXM18" s="1342">
        <v>4433.2961007122422</v>
      </c>
      <c r="AXN18" s="1343">
        <v>0</v>
      </c>
      <c r="AXP18" s="1198">
        <v>6895.1083093853304</v>
      </c>
      <c r="AXQ18" s="1199">
        <v>0</v>
      </c>
      <c r="AXS18" s="1342">
        <v>6107.1529146259327</v>
      </c>
      <c r="AXT18" s="1343">
        <v>0</v>
      </c>
      <c r="AXV18" s="1342">
        <v>5717.5712172462345</v>
      </c>
      <c r="AXW18" s="1343">
        <v>0</v>
      </c>
      <c r="AXY18" s="1198">
        <v>8638.3583239577929</v>
      </c>
      <c r="AXZ18" s="1199">
        <v>0</v>
      </c>
      <c r="AYB18" s="1342">
        <v>7659.3794434471101</v>
      </c>
      <c r="AYC18" s="1343">
        <v>0</v>
      </c>
      <c r="AYE18" s="1342">
        <v>7160.8180031917682</v>
      </c>
      <c r="AYF18" s="1343">
        <v>0</v>
      </c>
      <c r="AYH18" s="1198">
        <v>10556.909208600562</v>
      </c>
      <c r="AYI18" s="1199">
        <v>0</v>
      </c>
      <c r="AYK18" s="1198">
        <v>9349.1673752327479</v>
      </c>
      <c r="AYL18" s="1199">
        <v>0</v>
      </c>
      <c r="AYN18" s="1342">
        <v>8756.6364585488409</v>
      </c>
      <c r="AYO18" s="1343">
        <v>0</v>
      </c>
      <c r="AYQ18" s="1198">
        <v>12650.760963313645</v>
      </c>
      <c r="AYR18" s="1199">
        <v>0</v>
      </c>
      <c r="AYT18" s="1198">
        <v>11203.732709982853</v>
      </c>
      <c r="AYU18" s="1199">
        <v>0</v>
      </c>
      <c r="AYW18" s="1342">
        <v>10493.826583317456</v>
      </c>
      <c r="AYX18" s="1343">
        <v>0</v>
      </c>
      <c r="AYZ18" s="1198">
        <v>14920.161588097037</v>
      </c>
      <c r="AZA18" s="1199">
        <v>0</v>
      </c>
      <c r="AZC18" s="1390" t="s">
        <v>65</v>
      </c>
      <c r="AZD18" s="1391"/>
      <c r="AZF18" s="1342">
        <v>12362.388377497609</v>
      </c>
      <c r="AZG18" s="1343">
        <v>0</v>
      </c>
      <c r="AZI18" s="1198">
        <v>17375.279082950739</v>
      </c>
      <c r="AZJ18" s="1199">
        <v>0</v>
      </c>
      <c r="AZL18" s="1342">
        <v>15392.507588376449</v>
      </c>
      <c r="AZM18" s="1343">
        <v>0</v>
      </c>
      <c r="AZO18" s="1198">
        <v>14392.321841089306</v>
      </c>
      <c r="AZP18" s="1199">
        <v>0</v>
      </c>
      <c r="AZR18" s="1342">
        <v>3922.38</v>
      </c>
      <c r="AZS18" s="1343">
        <v>0</v>
      </c>
      <c r="AZU18" s="1342">
        <v>3741.9482422805536</v>
      </c>
      <c r="AZV18" s="1343">
        <v>0</v>
      </c>
      <c r="AZX18" s="1342">
        <v>3676.6802344650519</v>
      </c>
      <c r="AZY18" s="1343">
        <v>0</v>
      </c>
      <c r="BAA18" s="1342">
        <v>5155.6771814625745</v>
      </c>
      <c r="BAB18" s="1343">
        <v>0</v>
      </c>
      <c r="BAD18" s="1342">
        <v>4919.5958977375703</v>
      </c>
      <c r="BAE18" s="1343">
        <v>0</v>
      </c>
      <c r="BAG18" s="1342">
        <v>4834.5792558750682</v>
      </c>
      <c r="BAH18" s="1343">
        <v>0</v>
      </c>
      <c r="BAJ18" s="1342">
        <v>6259.38</v>
      </c>
      <c r="BAK18" s="1343">
        <v>0</v>
      </c>
      <c r="BAM18" s="1342">
        <v>5994.602837867983</v>
      </c>
      <c r="BAN18" s="1343">
        <v>0</v>
      </c>
      <c r="BAP18" s="1342">
        <v>5867.4685527754673</v>
      </c>
      <c r="BAQ18" s="1343">
        <v>0</v>
      </c>
      <c r="BAS18" s="1342">
        <v>8436.1</v>
      </c>
      <c r="BAT18" s="1343">
        <v>0</v>
      </c>
      <c r="BAV18" s="1342">
        <v>8063.7017809026793</v>
      </c>
      <c r="BAW18" s="1343">
        <v>0</v>
      </c>
      <c r="BAY18" s="1342">
        <v>7875.822368615497</v>
      </c>
      <c r="BAZ18" s="1343">
        <v>0</v>
      </c>
      <c r="BBB18" s="1342">
        <v>11358.85</v>
      </c>
      <c r="BBC18" s="1343">
        <v>0</v>
      </c>
      <c r="BBE18" s="1342">
        <v>10887.934329766362</v>
      </c>
      <c r="BBF18" s="1343">
        <v>0</v>
      </c>
      <c r="BBH18" s="1342">
        <v>10639.910641709381</v>
      </c>
      <c r="BBI18" s="1343">
        <v>0</v>
      </c>
      <c r="BBK18" s="1342">
        <v>14679.908013530059</v>
      </c>
      <c r="BBL18" s="1343">
        <v>0</v>
      </c>
      <c r="BBN18" s="1342">
        <v>14023.832618770661</v>
      </c>
      <c r="BBO18" s="1343">
        <v>0</v>
      </c>
      <c r="BBQ18" s="1342">
        <v>13722.170921390962</v>
      </c>
      <c r="BBR18" s="1343">
        <v>0</v>
      </c>
      <c r="BBT18" s="1342">
        <v>18391.34</v>
      </c>
      <c r="BBU18" s="1343">
        <v>0</v>
      </c>
      <c r="BBW18" s="1342">
        <v>17588.204647915587</v>
      </c>
      <c r="BBX18" s="1343">
        <v>0</v>
      </c>
      <c r="BBZ18" s="1342">
        <v>17185.963207660243</v>
      </c>
      <c r="BCA18" s="1343">
        <v>0</v>
      </c>
      <c r="BCC18" s="1342">
        <v>22476</v>
      </c>
      <c r="BCD18" s="1343">
        <v>0</v>
      </c>
      <c r="BCF18" s="1342">
        <v>21468.458417201124</v>
      </c>
      <c r="BCG18" s="1343">
        <v>0</v>
      </c>
      <c r="BCI18" s="1342">
        <v>21015.927500517217</v>
      </c>
      <c r="BCJ18" s="1343">
        <v>0</v>
      </c>
      <c r="BCL18" s="1342">
        <v>26933.878179958083</v>
      </c>
      <c r="BCM18" s="1343">
        <v>0</v>
      </c>
      <c r="BCO18" s="1342">
        <v>25727.08992662729</v>
      </c>
      <c r="BCP18" s="1343">
        <v>0</v>
      </c>
      <c r="BCR18" s="1342">
        <v>25185.183799961895</v>
      </c>
      <c r="BCS18" s="1343">
        <v>0</v>
      </c>
      <c r="BCU18" s="1342">
        <v>31765.505316593692</v>
      </c>
      <c r="BCV18" s="1343">
        <v>0</v>
      </c>
      <c r="BCX18" s="1342">
        <v>30385.923176194072</v>
      </c>
      <c r="BCY18" s="1343">
        <v>0</v>
      </c>
      <c r="BDA18" s="1342">
        <v>29669.732105994262</v>
      </c>
      <c r="BDB18" s="1343">
        <v>0</v>
      </c>
      <c r="BDD18" s="1342">
        <v>36992.529660475768</v>
      </c>
      <c r="BDE18" s="1343">
        <v>0</v>
      </c>
      <c r="BDG18" s="1342">
        <v>35345.758165901476</v>
      </c>
      <c r="BDH18" s="1343">
        <v>0</v>
      </c>
      <c r="BDJ18" s="1342">
        <v>34541.57</v>
      </c>
      <c r="BDK18" s="1343">
        <v>0</v>
      </c>
      <c r="BDM18" s="1342">
        <v>7076.14</v>
      </c>
      <c r="BDN18" s="1343">
        <v>0</v>
      </c>
      <c r="BDO18" s="61"/>
      <c r="BDP18" s="1342">
        <v>6957.6959474374735</v>
      </c>
      <c r="BDQ18" s="1343">
        <v>0</v>
      </c>
      <c r="BDR18" s="61"/>
      <c r="BDS18" s="1342">
        <v>6977.2754396219725</v>
      </c>
      <c r="BDT18" s="1343">
        <v>0</v>
      </c>
      <c r="BDV18" s="1342">
        <v>9298.89</v>
      </c>
      <c r="BDW18" s="1343">
        <v>0</v>
      </c>
      <c r="BDX18" s="61"/>
      <c r="BDY18" s="1342">
        <v>9146.0202466282553</v>
      </c>
      <c r="BDZ18" s="1343">
        <v>0</v>
      </c>
      <c r="BEA18" s="61"/>
      <c r="BEB18" s="1342">
        <v>9152.3361047657527</v>
      </c>
      <c r="BEC18" s="1343">
        <v>0</v>
      </c>
      <c r="BEE18" s="1342">
        <v>11283.916891731547</v>
      </c>
      <c r="BEF18" s="1343">
        <v>0</v>
      </c>
      <c r="BEG18" s="61"/>
      <c r="BEH18" s="1342">
        <v>11161.346821546516</v>
      </c>
      <c r="BEI18" s="1343">
        <v>0</v>
      </c>
      <c r="BEJ18" s="61"/>
      <c r="BEK18" s="1342">
        <v>11106.503536454002</v>
      </c>
      <c r="BEL18" s="1343">
        <v>0</v>
      </c>
      <c r="BEN18" s="1342">
        <v>15199.97</v>
      </c>
      <c r="BEO18" s="1343">
        <v>0</v>
      </c>
      <c r="BEP18" s="61"/>
      <c r="BEQ18" s="1342">
        <v>14987.998853441239</v>
      </c>
      <c r="BER18" s="1343">
        <v>0</v>
      </c>
      <c r="BES18" s="61"/>
      <c r="BET18" s="1342">
        <v>14889.666941154055</v>
      </c>
      <c r="BEU18" s="1343">
        <v>0</v>
      </c>
      <c r="BEW18" s="1342">
        <v>20506.599999999999</v>
      </c>
      <c r="BEX18" s="1343">
        <v>0</v>
      </c>
      <c r="BEY18" s="61"/>
      <c r="BEZ18" s="1342">
        <v>20244.93114126207</v>
      </c>
      <c r="BFA18" s="1343">
        <v>0</v>
      </c>
      <c r="BFB18" s="61"/>
      <c r="BFC18" s="1342">
        <v>20124.83245320509</v>
      </c>
      <c r="BFD18" s="1343">
        <v>0</v>
      </c>
      <c r="BFF18" s="1342">
        <v>26439.53</v>
      </c>
      <c r="BFG18" s="1343">
        <v>0</v>
      </c>
      <c r="BFH18" s="61"/>
      <c r="BFI18" s="1342">
        <v>26063.702174987753</v>
      </c>
      <c r="BFJ18" s="1343">
        <v>0</v>
      </c>
      <c r="BFK18" s="61"/>
      <c r="BFL18" s="1342">
        <v>25948.870477608056</v>
      </c>
      <c r="BFM18" s="1343">
        <v>0</v>
      </c>
      <c r="BFO18" s="1342">
        <v>33130.720000000001</v>
      </c>
      <c r="BFP18" s="1343">
        <v>0</v>
      </c>
      <c r="BFQ18" s="61"/>
      <c r="BFR18" s="1342">
        <v>32701.242454618299</v>
      </c>
      <c r="BFS18" s="1343">
        <v>0</v>
      </c>
      <c r="BFT18" s="61"/>
      <c r="BFU18" s="1342">
        <v>32503.681014362959</v>
      </c>
      <c r="BFV18" s="1343">
        <v>0</v>
      </c>
      <c r="BFX18" s="1342">
        <v>40492.01</v>
      </c>
      <c r="BFY18" s="1343">
        <v>0</v>
      </c>
      <c r="BFZ18" s="61"/>
      <c r="BGA18" s="1342">
        <v>39986.26498015369</v>
      </c>
      <c r="BGB18" s="1343">
        <v>0</v>
      </c>
      <c r="BGC18" s="61"/>
      <c r="BGD18" s="1342">
        <v>39754.864063469788</v>
      </c>
      <c r="BGE18" s="1343">
        <v>0</v>
      </c>
      <c r="BGG18" s="1342">
        <v>48523.4</v>
      </c>
      <c r="BGH18" s="1343">
        <v>0</v>
      </c>
      <c r="BGI18" s="61"/>
      <c r="BGJ18" s="1342">
        <v>47918.769751593951</v>
      </c>
      <c r="BGK18" s="1343">
        <v>0</v>
      </c>
      <c r="BGL18" s="61"/>
      <c r="BGM18" s="1342">
        <v>47642.219624928555</v>
      </c>
      <c r="BGN18" s="1343">
        <v>0</v>
      </c>
      <c r="BGP18" s="1342">
        <v>57226.02</v>
      </c>
      <c r="BGQ18" s="1343">
        <v>0</v>
      </c>
      <c r="BGR18" s="61"/>
      <c r="BGS18" s="1342">
        <v>56500.938768939057</v>
      </c>
      <c r="BGT18" s="1343">
        <v>0</v>
      </c>
      <c r="BGU18" s="61"/>
      <c r="BGV18" s="1342">
        <v>56165.747698739244</v>
      </c>
      <c r="BGW18" s="1343">
        <v>0</v>
      </c>
      <c r="BGY18" s="1342">
        <v>66645.905526763308</v>
      </c>
      <c r="BGZ18" s="1343">
        <v>0</v>
      </c>
      <c r="BHA18" s="61"/>
      <c r="BHB18" s="1342">
        <v>65713.134032189017</v>
      </c>
      <c r="BHC18" s="1343">
        <v>0</v>
      </c>
      <c r="BHD18" s="61"/>
      <c r="BHE18" s="1342">
        <v>65379.198284901875</v>
      </c>
      <c r="BHF18" s="1343">
        <v>0</v>
      </c>
    </row>
    <row r="19" spans="2:1023 1025:1566" ht="14.25" thickBot="1" x14ac:dyDescent="0.2">
      <c r="B19" s="1394" t="s">
        <v>65</v>
      </c>
      <c r="C19" s="1395"/>
      <c r="E19" s="1390" t="s">
        <v>65</v>
      </c>
      <c r="F19" s="1391"/>
      <c r="H19" s="1390" t="s">
        <v>65</v>
      </c>
      <c r="I19" s="1391"/>
      <c r="K19" s="1394" t="s">
        <v>65</v>
      </c>
      <c r="L19" s="1395"/>
      <c r="N19" s="1390" t="s">
        <v>65</v>
      </c>
      <c r="O19" s="1391"/>
      <c r="Q19" s="1390" t="s">
        <v>65</v>
      </c>
      <c r="R19" s="1391"/>
      <c r="T19" s="1394" t="s">
        <v>65</v>
      </c>
      <c r="U19" s="1395"/>
      <c r="W19" s="1390" t="s">
        <v>65</v>
      </c>
      <c r="X19" s="1391"/>
      <c r="Z19" s="1390" t="s">
        <v>65</v>
      </c>
      <c r="AA19" s="1391"/>
      <c r="AC19" s="1394" t="s">
        <v>65</v>
      </c>
      <c r="AD19" s="1395"/>
      <c r="AF19" s="1390" t="s">
        <v>65</v>
      </c>
      <c r="AG19" s="1391"/>
      <c r="AI19" s="1390" t="s">
        <v>65</v>
      </c>
      <c r="AJ19" s="1391"/>
      <c r="AL19" s="1394" t="s">
        <v>65</v>
      </c>
      <c r="AM19" s="1395"/>
      <c r="AO19" s="1390" t="s">
        <v>65</v>
      </c>
      <c r="AP19" s="1391"/>
      <c r="AR19" s="1390" t="s">
        <v>65</v>
      </c>
      <c r="AS19" s="1391"/>
      <c r="AU19" s="1394" t="s">
        <v>65</v>
      </c>
      <c r="AV19" s="1395"/>
      <c r="AX19" s="1390" t="s">
        <v>65</v>
      </c>
      <c r="AY19" s="1391"/>
      <c r="BA19" s="1390" t="s">
        <v>65</v>
      </c>
      <c r="BB19" s="1391"/>
      <c r="BD19" s="1394" t="s">
        <v>65</v>
      </c>
      <c r="BE19" s="1395"/>
      <c r="BG19" s="1390" t="s">
        <v>65</v>
      </c>
      <c r="BH19" s="1391"/>
      <c r="BJ19" s="1390" t="s">
        <v>65</v>
      </c>
      <c r="BK19" s="1391"/>
      <c r="BM19" s="1394" t="s">
        <v>65</v>
      </c>
      <c r="BN19" s="1395"/>
      <c r="BP19" s="1390" t="s">
        <v>65</v>
      </c>
      <c r="BQ19" s="1391"/>
      <c r="BS19" s="1390" t="s">
        <v>65</v>
      </c>
      <c r="BT19" s="1391"/>
      <c r="BV19" s="1394" t="s">
        <v>65</v>
      </c>
      <c r="BW19" s="1395"/>
      <c r="BY19" s="1394" t="s">
        <v>65</v>
      </c>
      <c r="BZ19" s="1395"/>
      <c r="CB19" s="1390" t="s">
        <v>65</v>
      </c>
      <c r="CC19" s="1391"/>
      <c r="CE19" s="1394" t="s">
        <v>65</v>
      </c>
      <c r="CF19" s="1395"/>
      <c r="CH19" s="1394" t="s">
        <v>65</v>
      </c>
      <c r="CI19" s="1395"/>
      <c r="CK19" s="1390" t="s">
        <v>65</v>
      </c>
      <c r="CL19" s="1391"/>
      <c r="CN19" s="1394" t="s">
        <v>65</v>
      </c>
      <c r="CO19" s="1395"/>
      <c r="CQ19" s="1390" t="s">
        <v>65</v>
      </c>
      <c r="CR19" s="1391"/>
      <c r="CT19" s="1390" t="s">
        <v>65</v>
      </c>
      <c r="CU19" s="1391"/>
      <c r="CW19" s="1394" t="s">
        <v>65</v>
      </c>
      <c r="CX19" s="1395"/>
      <c r="CZ19" s="1390" t="s">
        <v>65</v>
      </c>
      <c r="DA19" s="1391"/>
      <c r="DC19" s="1394" t="s">
        <v>65</v>
      </c>
      <c r="DD19" s="1395"/>
      <c r="DF19" s="1390" t="s">
        <v>65</v>
      </c>
      <c r="DG19" s="1391"/>
      <c r="DI19" s="1390" t="s">
        <v>65</v>
      </c>
      <c r="DJ19" s="1391"/>
      <c r="DL19" s="1390" t="s">
        <v>65</v>
      </c>
      <c r="DM19" s="1391"/>
      <c r="DO19" s="1390" t="s">
        <v>65</v>
      </c>
      <c r="DP19" s="1391"/>
      <c r="DR19" s="1390" t="s">
        <v>65</v>
      </c>
      <c r="DS19" s="1391"/>
      <c r="DU19" s="1390" t="s">
        <v>65</v>
      </c>
      <c r="DV19" s="1391"/>
      <c r="DX19" s="1390" t="s">
        <v>65</v>
      </c>
      <c r="DY19" s="1391"/>
      <c r="EA19" s="1390" t="s">
        <v>65</v>
      </c>
      <c r="EB19" s="1391"/>
      <c r="ED19" s="1390" t="s">
        <v>65</v>
      </c>
      <c r="EE19" s="1391"/>
      <c r="EG19" s="1390" t="s">
        <v>65</v>
      </c>
      <c r="EH19" s="1391"/>
      <c r="EJ19" s="1390" t="s">
        <v>65</v>
      </c>
      <c r="EK19" s="1391"/>
      <c r="EM19" s="1390" t="s">
        <v>65</v>
      </c>
      <c r="EN19" s="1391"/>
      <c r="EP19" s="1390" t="s">
        <v>65</v>
      </c>
      <c r="EQ19" s="1391"/>
      <c r="ES19" s="1390" t="s">
        <v>65</v>
      </c>
      <c r="ET19" s="1391"/>
      <c r="EV19" s="1390" t="s">
        <v>65</v>
      </c>
      <c r="EW19" s="1391"/>
      <c r="EY19" s="1390" t="s">
        <v>65</v>
      </c>
      <c r="EZ19" s="1391"/>
      <c r="FB19" s="1390" t="s">
        <v>65</v>
      </c>
      <c r="FC19" s="1391"/>
      <c r="FE19" s="1390" t="s">
        <v>65</v>
      </c>
      <c r="FF19" s="1391"/>
      <c r="FH19" s="1390" t="s">
        <v>65</v>
      </c>
      <c r="FI19" s="1391"/>
      <c r="FK19" s="1390" t="s">
        <v>65</v>
      </c>
      <c r="FL19" s="1391"/>
      <c r="FN19" s="1390" t="s">
        <v>65</v>
      </c>
      <c r="FO19" s="1391"/>
      <c r="FQ19" s="1390" t="s">
        <v>65</v>
      </c>
      <c r="FR19" s="1391"/>
      <c r="FT19" s="1390" t="s">
        <v>65</v>
      </c>
      <c r="FU19" s="1391"/>
      <c r="FW19" s="1390" t="s">
        <v>65</v>
      </c>
      <c r="FX19" s="1391"/>
      <c r="FZ19" s="1390" t="s">
        <v>65</v>
      </c>
      <c r="GA19" s="1391"/>
      <c r="GC19" s="1390" t="s">
        <v>65</v>
      </c>
      <c r="GD19" s="1391"/>
      <c r="GF19" s="1390" t="s">
        <v>65</v>
      </c>
      <c r="GG19" s="1391"/>
      <c r="GI19" s="1390" t="s">
        <v>65</v>
      </c>
      <c r="GJ19" s="1391"/>
      <c r="GL19" s="1390" t="s">
        <v>65</v>
      </c>
      <c r="GM19" s="1391"/>
      <c r="GO19" s="1390" t="s">
        <v>65</v>
      </c>
      <c r="GP19" s="1391"/>
      <c r="GR19" s="1390" t="s">
        <v>65</v>
      </c>
      <c r="GS19" s="1391"/>
      <c r="GU19" s="1390" t="s">
        <v>65</v>
      </c>
      <c r="GV19" s="1391"/>
      <c r="GX19" s="1390" t="s">
        <v>65</v>
      </c>
      <c r="GY19" s="1391"/>
      <c r="HA19" s="1390" t="s">
        <v>65</v>
      </c>
      <c r="HB19" s="1391"/>
      <c r="HD19" s="1390" t="s">
        <v>65</v>
      </c>
      <c r="HE19" s="1391"/>
      <c r="HG19" s="1390" t="s">
        <v>65</v>
      </c>
      <c r="HH19" s="1391"/>
      <c r="HJ19" s="1390" t="s">
        <v>65</v>
      </c>
      <c r="HK19" s="1391"/>
      <c r="HL19" s="891"/>
      <c r="HM19" s="1390" t="s">
        <v>65</v>
      </c>
      <c r="HN19" s="1391"/>
      <c r="HO19" s="891"/>
      <c r="HP19" s="1390" t="s">
        <v>65</v>
      </c>
      <c r="HQ19" s="1391"/>
      <c r="HS19" s="1390" t="s">
        <v>65</v>
      </c>
      <c r="HT19" s="1391"/>
      <c r="HU19" s="51"/>
      <c r="HV19" s="1390" t="s">
        <v>65</v>
      </c>
      <c r="HW19" s="1391"/>
      <c r="HX19" s="51"/>
      <c r="HY19" s="1390" t="s">
        <v>65</v>
      </c>
      <c r="HZ19" s="1391"/>
      <c r="IB19" s="1390" t="s">
        <v>65</v>
      </c>
      <c r="IC19" s="1391"/>
      <c r="ID19" s="51"/>
      <c r="IE19" s="1390" t="s">
        <v>65</v>
      </c>
      <c r="IF19" s="1391"/>
      <c r="IG19" s="429"/>
      <c r="IH19" s="1390" t="s">
        <v>65</v>
      </c>
      <c r="II19" s="1391"/>
      <c r="IK19" s="1390" t="s">
        <v>65</v>
      </c>
      <c r="IL19" s="1391"/>
      <c r="IM19" s="938"/>
      <c r="IN19" s="1390" t="s">
        <v>65</v>
      </c>
      <c r="IO19" s="1391"/>
      <c r="IP19" s="938"/>
      <c r="IQ19" s="1390" t="s">
        <v>65</v>
      </c>
      <c r="IR19" s="1391"/>
      <c r="IT19" s="1390" t="s">
        <v>65</v>
      </c>
      <c r="IU19" s="1391"/>
      <c r="IV19" s="951"/>
      <c r="IW19" s="1390" t="s">
        <v>65</v>
      </c>
      <c r="IX19" s="1391"/>
      <c r="IY19" s="951"/>
      <c r="IZ19" s="1390" t="s">
        <v>65</v>
      </c>
      <c r="JA19" s="1391"/>
      <c r="JC19" s="1390" t="s">
        <v>65</v>
      </c>
      <c r="JD19" s="1391"/>
      <c r="JE19" s="51"/>
      <c r="JF19" s="1390" t="s">
        <v>65</v>
      </c>
      <c r="JG19" s="1391"/>
      <c r="JH19" s="964"/>
      <c r="JI19" s="1390" t="s">
        <v>65</v>
      </c>
      <c r="JJ19" s="1391"/>
      <c r="JL19" s="1390" t="s">
        <v>65</v>
      </c>
      <c r="JM19" s="1391"/>
      <c r="JN19" s="452"/>
      <c r="JO19" s="1390" t="s">
        <v>65</v>
      </c>
      <c r="JP19" s="1391"/>
      <c r="JQ19" s="452"/>
      <c r="JR19" s="1390" t="s">
        <v>65</v>
      </c>
      <c r="JS19" s="1391"/>
      <c r="JU19" s="1390" t="s">
        <v>65</v>
      </c>
      <c r="JV19" s="1391"/>
      <c r="JW19" s="975"/>
      <c r="JX19" s="1390" t="s">
        <v>65</v>
      </c>
      <c r="JY19" s="1391"/>
      <c r="JZ19" s="975"/>
      <c r="KA19" s="1390" t="s">
        <v>65</v>
      </c>
      <c r="KB19" s="1391"/>
      <c r="KD19" s="1390" t="s">
        <v>65</v>
      </c>
      <c r="KE19" s="1391"/>
      <c r="KF19" s="51"/>
      <c r="KG19" s="1390" t="s">
        <v>65</v>
      </c>
      <c r="KH19" s="1391"/>
      <c r="KI19" s="51"/>
      <c r="KJ19" s="1390" t="s">
        <v>65</v>
      </c>
      <c r="KK19" s="1391"/>
      <c r="KM19" s="1390" t="s">
        <v>65</v>
      </c>
      <c r="KN19" s="1391"/>
      <c r="KO19" s="51"/>
      <c r="KP19" s="1390" t="s">
        <v>65</v>
      </c>
      <c r="KQ19" s="1391"/>
      <c r="KR19" s="51"/>
      <c r="KS19" s="1390" t="s">
        <v>65</v>
      </c>
      <c r="KT19" s="1391"/>
      <c r="KV19" s="1390" t="s">
        <v>65</v>
      </c>
      <c r="KW19" s="1391"/>
      <c r="KX19" s="1032"/>
      <c r="KY19" s="1390" t="s">
        <v>65</v>
      </c>
      <c r="KZ19" s="1391"/>
      <c r="LA19" s="1032"/>
      <c r="LB19" s="1390" t="s">
        <v>65</v>
      </c>
      <c r="LC19" s="1391"/>
      <c r="LE19" s="1390" t="s">
        <v>65</v>
      </c>
      <c r="LF19" s="1391"/>
      <c r="LG19" s="1045"/>
      <c r="LH19" s="1390" t="s">
        <v>65</v>
      </c>
      <c r="LI19" s="1391"/>
      <c r="LJ19" s="51"/>
      <c r="LK19" s="1390" t="s">
        <v>65</v>
      </c>
      <c r="LL19" s="1391"/>
      <c r="LN19" s="1394" t="s">
        <v>65</v>
      </c>
      <c r="LO19" s="1395"/>
      <c r="LP19" s="61"/>
      <c r="LQ19" s="1390" t="s">
        <v>65</v>
      </c>
      <c r="LR19" s="1391"/>
      <c r="LS19" s="61"/>
      <c r="LT19" s="1390" t="s">
        <v>65</v>
      </c>
      <c r="LU19" s="1391"/>
      <c r="LW19" s="1394" t="s">
        <v>65</v>
      </c>
      <c r="LX19" s="1395"/>
      <c r="LY19" s="61"/>
      <c r="LZ19" s="1390" t="s">
        <v>65</v>
      </c>
      <c r="MA19" s="1391"/>
      <c r="MB19" s="61"/>
      <c r="MC19" s="1390" t="s">
        <v>65</v>
      </c>
      <c r="MD19" s="1391"/>
      <c r="MF19" s="1394" t="s">
        <v>65</v>
      </c>
      <c r="MG19" s="1395"/>
      <c r="MH19" s="61"/>
      <c r="MI19" s="1390" t="s">
        <v>65</v>
      </c>
      <c r="MJ19" s="1391"/>
      <c r="MK19" s="61"/>
      <c r="ML19" s="1390" t="s">
        <v>65</v>
      </c>
      <c r="MM19" s="1391"/>
      <c r="MO19" s="1394" t="s">
        <v>65</v>
      </c>
      <c r="MP19" s="1395"/>
      <c r="MQ19" s="61"/>
      <c r="MR19" s="1390" t="s">
        <v>65</v>
      </c>
      <c r="MS19" s="1391"/>
      <c r="MT19" s="61"/>
      <c r="MU19" s="1390" t="s">
        <v>65</v>
      </c>
      <c r="MV19" s="1391"/>
      <c r="MX19" s="1394" t="s">
        <v>65</v>
      </c>
      <c r="MY19" s="1395"/>
      <c r="MZ19" s="61"/>
      <c r="NA19" s="1390" t="s">
        <v>65</v>
      </c>
      <c r="NB19" s="1391"/>
      <c r="NC19" s="61"/>
      <c r="ND19" s="1390" t="s">
        <v>65</v>
      </c>
      <c r="NE19" s="1391"/>
      <c r="NG19" s="1394" t="s">
        <v>65</v>
      </c>
      <c r="NH19" s="1395"/>
      <c r="NI19" s="61"/>
      <c r="NJ19" s="1390" t="s">
        <v>65</v>
      </c>
      <c r="NK19" s="1391"/>
      <c r="NL19" s="61"/>
      <c r="NM19" s="1390" t="s">
        <v>65</v>
      </c>
      <c r="NN19" s="1391"/>
      <c r="NP19" s="1394" t="s">
        <v>65</v>
      </c>
      <c r="NQ19" s="1395"/>
      <c r="NR19" s="61"/>
      <c r="NS19" s="1390" t="s">
        <v>65</v>
      </c>
      <c r="NT19" s="1391"/>
      <c r="NU19" s="61"/>
      <c r="NV19" s="1390" t="s">
        <v>65</v>
      </c>
      <c r="NW19" s="1391"/>
      <c r="NY19" s="1394" t="s">
        <v>65</v>
      </c>
      <c r="NZ19" s="1395"/>
      <c r="OA19" s="61"/>
      <c r="OB19" s="1390" t="s">
        <v>65</v>
      </c>
      <c r="OC19" s="1391"/>
      <c r="OD19" s="61"/>
      <c r="OE19" s="1390" t="s">
        <v>65</v>
      </c>
      <c r="OF19" s="1391"/>
      <c r="OH19" s="1394" t="s">
        <v>65</v>
      </c>
      <c r="OI19" s="1395"/>
      <c r="OJ19" s="61"/>
      <c r="OK19" s="1394" t="s">
        <v>65</v>
      </c>
      <c r="OL19" s="1395"/>
      <c r="OM19" s="61"/>
      <c r="ON19" s="1390" t="s">
        <v>65</v>
      </c>
      <c r="OO19" s="1391"/>
      <c r="OQ19" s="1394" t="s">
        <v>65</v>
      </c>
      <c r="OR19" s="1395"/>
      <c r="OS19" s="61"/>
      <c r="OT19" s="1390" t="s">
        <v>65</v>
      </c>
      <c r="OU19" s="1391"/>
      <c r="OV19" s="61"/>
      <c r="OW19" s="1390" t="s">
        <v>65</v>
      </c>
      <c r="OX19" s="1391"/>
      <c r="OZ19" s="1394" t="s">
        <v>65</v>
      </c>
      <c r="PA19" s="1395"/>
      <c r="PB19" s="61"/>
      <c r="PC19" s="1390" t="s">
        <v>65</v>
      </c>
      <c r="PD19" s="1391"/>
      <c r="PE19" s="61"/>
      <c r="PF19" s="1394" t="s">
        <v>65</v>
      </c>
      <c r="PG19" s="1395"/>
      <c r="PI19" s="1390" t="s">
        <v>65</v>
      </c>
      <c r="PJ19" s="1391"/>
      <c r="PK19" s="61"/>
      <c r="PL19" s="1390" t="s">
        <v>65</v>
      </c>
      <c r="PM19" s="1391"/>
      <c r="PN19" s="61"/>
      <c r="PO19" s="1390" t="s">
        <v>65</v>
      </c>
      <c r="PP19" s="1391"/>
      <c r="PR19" s="1390" t="s">
        <v>65</v>
      </c>
      <c r="PS19" s="1391"/>
      <c r="PT19" s="61"/>
      <c r="PU19" s="1390" t="s">
        <v>65</v>
      </c>
      <c r="PV19" s="1391"/>
      <c r="PW19" s="61"/>
      <c r="PX19" s="1390" t="s">
        <v>65</v>
      </c>
      <c r="PY19" s="1391"/>
      <c r="QA19" s="1278" t="s">
        <v>65</v>
      </c>
      <c r="QB19" s="1279"/>
      <c r="QC19" s="61"/>
      <c r="QD19" s="1278" t="s">
        <v>65</v>
      </c>
      <c r="QE19" s="1279"/>
      <c r="QF19" s="61"/>
      <c r="QG19" s="1390" t="s">
        <v>65</v>
      </c>
      <c r="QH19" s="1391"/>
      <c r="QJ19" s="1390" t="s">
        <v>65</v>
      </c>
      <c r="QK19" s="1391"/>
      <c r="QL19" s="61"/>
      <c r="QM19" s="1390" t="s">
        <v>65</v>
      </c>
      <c r="QN19" s="1391"/>
      <c r="QO19" s="61"/>
      <c r="QP19" s="1390" t="s">
        <v>65</v>
      </c>
      <c r="QQ19" s="1391"/>
      <c r="QS19" s="1390" t="s">
        <v>65</v>
      </c>
      <c r="QT19" s="1391"/>
      <c r="QU19" s="61"/>
      <c r="QV19" s="1390" t="s">
        <v>65</v>
      </c>
      <c r="QW19" s="1391"/>
      <c r="QX19" s="61"/>
      <c r="QY19" s="1390" t="s">
        <v>65</v>
      </c>
      <c r="QZ19" s="1391"/>
      <c r="RB19" s="1390" t="s">
        <v>65</v>
      </c>
      <c r="RC19" s="1391"/>
      <c r="RD19" s="61"/>
      <c r="RE19" s="1390" t="s">
        <v>65</v>
      </c>
      <c r="RF19" s="1391"/>
      <c r="RG19" s="61"/>
      <c r="RH19" s="1390" t="s">
        <v>65</v>
      </c>
      <c r="RI19" s="1391"/>
      <c r="RK19" s="1390" t="s">
        <v>65</v>
      </c>
      <c r="RL19" s="1391"/>
      <c r="RM19" s="61"/>
      <c r="RN19" s="1390" t="s">
        <v>65</v>
      </c>
      <c r="RO19" s="1391"/>
      <c r="RP19" s="61"/>
      <c r="RQ19" s="1390" t="s">
        <v>65</v>
      </c>
      <c r="RR19" s="1391"/>
      <c r="RT19" s="1390" t="s">
        <v>65</v>
      </c>
      <c r="RU19" s="1391"/>
      <c r="RV19" s="61"/>
      <c r="RW19" s="1390" t="s">
        <v>65</v>
      </c>
      <c r="RX19" s="1391"/>
      <c r="RY19" s="61"/>
      <c r="RZ19" s="1390" t="s">
        <v>65</v>
      </c>
      <c r="SA19" s="1391"/>
      <c r="SC19" s="1390" t="s">
        <v>65</v>
      </c>
      <c r="SD19" s="1391"/>
      <c r="SE19" s="61"/>
      <c r="SF19" s="1390" t="s">
        <v>65</v>
      </c>
      <c r="SG19" s="1391"/>
      <c r="SH19" s="61"/>
      <c r="SI19" s="1390" t="s">
        <v>65</v>
      </c>
      <c r="SJ19" s="1391"/>
      <c r="SL19" s="1390" t="s">
        <v>65</v>
      </c>
      <c r="SM19" s="1391"/>
      <c r="SN19" s="61"/>
      <c r="SO19" s="1390" t="s">
        <v>65</v>
      </c>
      <c r="SP19" s="1391"/>
      <c r="SQ19" s="61"/>
      <c r="SR19" s="1390" t="s">
        <v>65</v>
      </c>
      <c r="SS19" s="1391"/>
      <c r="SU19" s="1390" t="s">
        <v>65</v>
      </c>
      <c r="SV19" s="1391"/>
      <c r="SW19" s="61"/>
      <c r="SX19" s="1390" t="s">
        <v>65</v>
      </c>
      <c r="SY19" s="1391"/>
      <c r="SZ19" s="61"/>
      <c r="TA19" s="1390" t="s">
        <v>65</v>
      </c>
      <c r="TB19" s="1391"/>
      <c r="TD19" s="1390" t="s">
        <v>65</v>
      </c>
      <c r="TE19" s="1391"/>
      <c r="TF19" s="61"/>
      <c r="TG19" s="1390" t="s">
        <v>65</v>
      </c>
      <c r="TH19" s="1391"/>
      <c r="TI19" s="61"/>
      <c r="TJ19" s="1390" t="s">
        <v>65</v>
      </c>
      <c r="TK19" s="1391"/>
      <c r="TM19" s="1390" t="s">
        <v>65</v>
      </c>
      <c r="TN19" s="1391"/>
      <c r="TO19" s="61"/>
      <c r="TP19" s="1390" t="s">
        <v>65</v>
      </c>
      <c r="TQ19" s="1391"/>
      <c r="TR19" s="61"/>
      <c r="TS19" s="1390" t="s">
        <v>65</v>
      </c>
      <c r="TT19" s="1391"/>
      <c r="TV19" s="1390" t="s">
        <v>65</v>
      </c>
      <c r="TW19" s="1391"/>
      <c r="TX19" s="61"/>
      <c r="TY19" s="1390" t="s">
        <v>65</v>
      </c>
      <c r="TZ19" s="1391"/>
      <c r="UA19" s="61"/>
      <c r="UB19" s="1390" t="s">
        <v>65</v>
      </c>
      <c r="UC19" s="1391"/>
      <c r="UE19" s="1390" t="s">
        <v>65</v>
      </c>
      <c r="UF19" s="1391"/>
      <c r="UG19" s="61"/>
      <c r="UH19" s="1390" t="s">
        <v>65</v>
      </c>
      <c r="UI19" s="1391"/>
      <c r="UJ19" s="61"/>
      <c r="UK19" s="1390" t="s">
        <v>65</v>
      </c>
      <c r="UL19" s="1391"/>
      <c r="UN19" s="1390" t="s">
        <v>65</v>
      </c>
      <c r="UO19" s="1391"/>
      <c r="UP19" s="61"/>
      <c r="UQ19" s="1390" t="s">
        <v>65</v>
      </c>
      <c r="UR19" s="1391"/>
      <c r="US19" s="61"/>
      <c r="UT19" s="1390" t="s">
        <v>65</v>
      </c>
      <c r="UU19" s="1391"/>
      <c r="UW19" s="1390" t="s">
        <v>65</v>
      </c>
      <c r="UX19" s="1391"/>
      <c r="UY19" s="61"/>
      <c r="UZ19" s="1390" t="s">
        <v>65</v>
      </c>
      <c r="VA19" s="1391"/>
      <c r="VB19" s="61"/>
      <c r="VC19" s="1390" t="s">
        <v>65</v>
      </c>
      <c r="VD19" s="1391"/>
      <c r="VF19" s="1390" t="s">
        <v>65</v>
      </c>
      <c r="VG19" s="1391"/>
      <c r="VH19" s="61"/>
      <c r="VI19" s="1390" t="s">
        <v>65</v>
      </c>
      <c r="VJ19" s="1391"/>
      <c r="VK19" s="61"/>
      <c r="VL19" s="1390" t="s">
        <v>65</v>
      </c>
      <c r="VM19" s="1391"/>
      <c r="VO19" s="1390" t="s">
        <v>65</v>
      </c>
      <c r="VP19" s="1391"/>
      <c r="VQ19" s="61"/>
      <c r="VR19" s="1390" t="s">
        <v>65</v>
      </c>
      <c r="VS19" s="1391"/>
      <c r="VT19" s="61"/>
      <c r="VU19" s="1390" t="s">
        <v>65</v>
      </c>
      <c r="VV19" s="1391"/>
      <c r="VX19" s="1390" t="s">
        <v>65</v>
      </c>
      <c r="VY19" s="1391"/>
      <c r="VZ19" s="61"/>
      <c r="WA19" s="1390" t="s">
        <v>65</v>
      </c>
      <c r="WB19" s="1391"/>
      <c r="WC19" s="61"/>
      <c r="WD19" s="1390" t="s">
        <v>65</v>
      </c>
      <c r="WE19" s="1391"/>
      <c r="WG19" s="1390" t="s">
        <v>65</v>
      </c>
      <c r="WH19" s="1391"/>
      <c r="WI19" s="61"/>
      <c r="WJ19" s="1390" t="s">
        <v>65</v>
      </c>
      <c r="WK19" s="1391"/>
      <c r="WL19" s="61"/>
      <c r="WM19" s="1390" t="s">
        <v>65</v>
      </c>
      <c r="WN19" s="1391"/>
      <c r="WP19" s="1390" t="s">
        <v>65</v>
      </c>
      <c r="WQ19" s="1391"/>
      <c r="WR19" s="61"/>
      <c r="WS19" s="1390" t="s">
        <v>65</v>
      </c>
      <c r="WT19" s="1391"/>
      <c r="WU19" s="61"/>
      <c r="WV19" s="1390" t="s">
        <v>65</v>
      </c>
      <c r="WW19" s="1391"/>
      <c r="WY19" s="1394" t="s">
        <v>65</v>
      </c>
      <c r="WZ19" s="1395"/>
      <c r="XB19" s="1390" t="s">
        <v>65</v>
      </c>
      <c r="XC19" s="1391"/>
      <c r="XE19" s="1390" t="s">
        <v>65</v>
      </c>
      <c r="XF19" s="1391"/>
      <c r="XH19" s="1394" t="s">
        <v>65</v>
      </c>
      <c r="XI19" s="1395"/>
      <c r="XK19" s="1390" t="s">
        <v>65</v>
      </c>
      <c r="XL19" s="1391"/>
      <c r="XN19" s="1390" t="s">
        <v>65</v>
      </c>
      <c r="XO19" s="1391"/>
      <c r="XQ19" s="1394" t="s">
        <v>65</v>
      </c>
      <c r="XR19" s="1395"/>
      <c r="XT19" s="1390" t="s">
        <v>65</v>
      </c>
      <c r="XU19" s="1391"/>
      <c r="XW19" s="1390" t="s">
        <v>65</v>
      </c>
      <c r="XX19" s="1391"/>
      <c r="XZ19" s="1394" t="s">
        <v>65</v>
      </c>
      <c r="YA19" s="1395"/>
      <c r="YC19" s="1390" t="s">
        <v>65</v>
      </c>
      <c r="YD19" s="1391"/>
      <c r="YF19" s="1390" t="s">
        <v>65</v>
      </c>
      <c r="YG19" s="1391"/>
      <c r="YI19" s="1394" t="s">
        <v>65</v>
      </c>
      <c r="YJ19" s="1395"/>
      <c r="YL19" s="1390" t="s">
        <v>65</v>
      </c>
      <c r="YM19" s="1391"/>
      <c r="YO19" s="1390" t="s">
        <v>65</v>
      </c>
      <c r="YP19" s="1391"/>
      <c r="YR19" s="1394" t="s">
        <v>65</v>
      </c>
      <c r="YS19" s="1395"/>
      <c r="YU19" s="1390" t="s">
        <v>65</v>
      </c>
      <c r="YV19" s="1391"/>
      <c r="YX19" s="1390" t="s">
        <v>65</v>
      </c>
      <c r="YY19" s="1391"/>
      <c r="ZA19" s="1394" t="s">
        <v>65</v>
      </c>
      <c r="ZB19" s="1395"/>
      <c r="ZD19" s="1390" t="s">
        <v>65</v>
      </c>
      <c r="ZE19" s="1391"/>
      <c r="ZG19" s="1390" t="s">
        <v>65</v>
      </c>
      <c r="ZH19" s="1391"/>
      <c r="ZJ19" s="1394" t="s">
        <v>65</v>
      </c>
      <c r="ZK19" s="1395"/>
      <c r="ZM19" s="1390" t="s">
        <v>65</v>
      </c>
      <c r="ZN19" s="1391"/>
      <c r="ZP19" s="1390" t="s">
        <v>65</v>
      </c>
      <c r="ZQ19" s="1391"/>
      <c r="ZS19" s="1394" t="s">
        <v>65</v>
      </c>
      <c r="ZT19" s="1395"/>
      <c r="ZV19" s="1394" t="s">
        <v>65</v>
      </c>
      <c r="ZW19" s="1395"/>
      <c r="ZY19" s="1390" t="s">
        <v>65</v>
      </c>
      <c r="ZZ19" s="1391"/>
      <c r="AAB19" s="1394" t="s">
        <v>65</v>
      </c>
      <c r="AAC19" s="1395"/>
      <c r="AAE19" s="1394" t="s">
        <v>65</v>
      </c>
      <c r="AAF19" s="1395"/>
      <c r="AAH19" s="1390" t="s">
        <v>65</v>
      </c>
      <c r="AAI19" s="1391"/>
      <c r="AAK19" s="1394" t="s">
        <v>65</v>
      </c>
      <c r="AAL19" s="1395"/>
      <c r="AAN19" s="1390" t="s">
        <v>65</v>
      </c>
      <c r="AAO19" s="1391"/>
      <c r="AAQ19" s="1390" t="s">
        <v>65</v>
      </c>
      <c r="AAR19" s="1391"/>
      <c r="AAT19" s="1394" t="s">
        <v>65</v>
      </c>
      <c r="AAU19" s="1395"/>
      <c r="AAW19" s="1390" t="s">
        <v>65</v>
      </c>
      <c r="AAX19" s="1391"/>
      <c r="AAZ19" s="1394" t="s">
        <v>65</v>
      </c>
      <c r="ABA19" s="1395"/>
      <c r="ABC19" s="1390" t="s">
        <v>65</v>
      </c>
      <c r="ABD19" s="1391"/>
      <c r="ABF19" s="1390" t="s">
        <v>65</v>
      </c>
      <c r="ABG19" s="1391"/>
      <c r="ABI19" s="1390" t="s">
        <v>65</v>
      </c>
      <c r="ABJ19" s="1391"/>
      <c r="ABL19" s="1390" t="s">
        <v>65</v>
      </c>
      <c r="ABM19" s="1391"/>
      <c r="ABO19" s="1390" t="s">
        <v>65</v>
      </c>
      <c r="ABP19" s="1391"/>
      <c r="ABR19" s="1390" t="s">
        <v>65</v>
      </c>
      <c r="ABS19" s="1391"/>
      <c r="ABU19" s="1390" t="s">
        <v>65</v>
      </c>
      <c r="ABV19" s="1391"/>
      <c r="ABX19" s="1390" t="s">
        <v>65</v>
      </c>
      <c r="ABY19" s="1391"/>
      <c r="ACA19" s="1390" t="s">
        <v>65</v>
      </c>
      <c r="ACB19" s="1391"/>
      <c r="ACD19" s="1390" t="s">
        <v>65</v>
      </c>
      <c r="ACE19" s="1391"/>
      <c r="ACG19" s="1390" t="s">
        <v>65</v>
      </c>
      <c r="ACH19" s="1391"/>
      <c r="ACJ19" s="1390" t="s">
        <v>65</v>
      </c>
      <c r="ACK19" s="1391"/>
      <c r="ACM19" s="1390" t="s">
        <v>65</v>
      </c>
      <c r="ACN19" s="1391"/>
      <c r="ACP19" s="1390" t="s">
        <v>65</v>
      </c>
      <c r="ACQ19" s="1391"/>
      <c r="ACS19" s="1390" t="s">
        <v>65</v>
      </c>
      <c r="ACT19" s="1391"/>
      <c r="ACV19" s="1390" t="s">
        <v>65</v>
      </c>
      <c r="ACW19" s="1391"/>
      <c r="ACY19" s="1390" t="s">
        <v>65</v>
      </c>
      <c r="ACZ19" s="1391"/>
      <c r="ADB19" s="1390" t="s">
        <v>65</v>
      </c>
      <c r="ADC19" s="1391"/>
      <c r="ADE19" s="1390" t="s">
        <v>65</v>
      </c>
      <c r="ADF19" s="1391"/>
      <c r="ADH19" s="1390" t="s">
        <v>65</v>
      </c>
      <c r="ADI19" s="1391"/>
      <c r="ADK19" s="1390" t="s">
        <v>65</v>
      </c>
      <c r="ADL19" s="1391"/>
      <c r="ADN19" s="1390" t="s">
        <v>65</v>
      </c>
      <c r="ADO19" s="1391"/>
      <c r="ADQ19" s="1390" t="s">
        <v>65</v>
      </c>
      <c r="ADR19" s="1391"/>
      <c r="ADT19" s="1390" t="s">
        <v>65</v>
      </c>
      <c r="ADU19" s="1391"/>
      <c r="ADW19" s="1390" t="s">
        <v>65</v>
      </c>
      <c r="ADX19" s="1391"/>
      <c r="ADZ19" s="1390" t="s">
        <v>65</v>
      </c>
      <c r="AEA19" s="1391"/>
      <c r="AEC19" s="1390" t="s">
        <v>65</v>
      </c>
      <c r="AED19" s="1391"/>
      <c r="AEF19" s="1390" t="s">
        <v>65</v>
      </c>
      <c r="AEG19" s="1391"/>
      <c r="AEI19" s="1390" t="s">
        <v>65</v>
      </c>
      <c r="AEJ19" s="1391"/>
      <c r="AEL19" s="1390" t="s">
        <v>65</v>
      </c>
      <c r="AEM19" s="1391"/>
      <c r="AEO19" s="1390" t="s">
        <v>65</v>
      </c>
      <c r="AEP19" s="1391"/>
      <c r="AER19" s="1390" t="s">
        <v>65</v>
      </c>
      <c r="AES19" s="1391"/>
      <c r="AEU19" s="1390" t="s">
        <v>65</v>
      </c>
      <c r="AEV19" s="1391"/>
      <c r="AEX19" s="1390" t="s">
        <v>65</v>
      </c>
      <c r="AEY19" s="1391"/>
      <c r="AFA19" s="1390" t="s">
        <v>65</v>
      </c>
      <c r="AFB19" s="1391"/>
      <c r="AFD19" s="1390" t="s">
        <v>65</v>
      </c>
      <c r="AFE19" s="1391"/>
      <c r="AFG19" s="1390" t="s">
        <v>65</v>
      </c>
      <c r="AFH19" s="1391"/>
      <c r="AFI19" s="61"/>
      <c r="AFJ19" s="1390" t="s">
        <v>65</v>
      </c>
      <c r="AFK19" s="1391"/>
      <c r="AFL19" s="61"/>
      <c r="AFM19" s="1390" t="s">
        <v>65</v>
      </c>
      <c r="AFN19" s="1391"/>
      <c r="AFP19" s="1390" t="s">
        <v>65</v>
      </c>
      <c r="AFQ19" s="1391"/>
      <c r="AFR19" s="61"/>
      <c r="AFS19" s="1390" t="s">
        <v>65</v>
      </c>
      <c r="AFT19" s="1391"/>
      <c r="AFU19" s="61"/>
      <c r="AFV19" s="1390" t="s">
        <v>65</v>
      </c>
      <c r="AFW19" s="1391"/>
      <c r="AFY19" s="1390" t="s">
        <v>65</v>
      </c>
      <c r="AFZ19" s="1391"/>
      <c r="AGA19" s="61"/>
      <c r="AGB19" s="1390" t="s">
        <v>65</v>
      </c>
      <c r="AGC19" s="1391"/>
      <c r="AGD19" s="61"/>
      <c r="AGE19" s="1390" t="s">
        <v>65</v>
      </c>
      <c r="AGF19" s="1391"/>
      <c r="AGH19" s="1390" t="s">
        <v>65</v>
      </c>
      <c r="AGI19" s="1391"/>
      <c r="AGJ19" s="61"/>
      <c r="AGK19" s="1390" t="s">
        <v>65</v>
      </c>
      <c r="AGL19" s="1391"/>
      <c r="AGM19" s="61"/>
      <c r="AGN19" s="1390" t="s">
        <v>65</v>
      </c>
      <c r="AGO19" s="1391"/>
      <c r="AGQ19" s="1390" t="s">
        <v>65</v>
      </c>
      <c r="AGR19" s="1391"/>
      <c r="AGS19" s="61"/>
      <c r="AGT19" s="1390" t="s">
        <v>65</v>
      </c>
      <c r="AGU19" s="1391"/>
      <c r="AGV19" s="61"/>
      <c r="AGW19" s="1390" t="s">
        <v>65</v>
      </c>
      <c r="AGX19" s="1391"/>
      <c r="AGZ19" s="1390" t="s">
        <v>65</v>
      </c>
      <c r="AHA19" s="1391"/>
      <c r="AHB19" s="61"/>
      <c r="AHC19" s="1390" t="s">
        <v>65</v>
      </c>
      <c r="AHD19" s="1391"/>
      <c r="AHE19" s="61"/>
      <c r="AHF19" s="1390" t="s">
        <v>65</v>
      </c>
      <c r="AHG19" s="1391"/>
      <c r="AHI19" s="1398" t="s">
        <v>65</v>
      </c>
      <c r="AHJ19" s="1399"/>
      <c r="AHK19" s="80"/>
      <c r="AHL19" s="1390" t="s">
        <v>65</v>
      </c>
      <c r="AHM19" s="1391"/>
      <c r="AHN19" s="80"/>
      <c r="AHO19" s="1390" t="s">
        <v>65</v>
      </c>
      <c r="AHP19" s="1391"/>
      <c r="AHR19" s="1390" t="s">
        <v>65</v>
      </c>
      <c r="AHS19" s="1391"/>
      <c r="AHT19" s="61"/>
      <c r="AHU19" s="1390" t="s">
        <v>65</v>
      </c>
      <c r="AHV19" s="1391"/>
      <c r="AHW19" s="61"/>
      <c r="AHX19" s="1390" t="s">
        <v>65</v>
      </c>
      <c r="AHY19" s="1391"/>
      <c r="AIA19" s="1390" t="s">
        <v>65</v>
      </c>
      <c r="AIB19" s="1391"/>
      <c r="AIC19" s="61"/>
      <c r="AID19" s="1390" t="s">
        <v>65</v>
      </c>
      <c r="AIE19" s="1391"/>
      <c r="AIF19" s="61"/>
      <c r="AIG19" s="1390" t="s">
        <v>65</v>
      </c>
      <c r="AIH19" s="1391"/>
      <c r="AIJ19" s="1390" t="s">
        <v>65</v>
      </c>
      <c r="AIK19" s="1391"/>
      <c r="AIL19" s="61"/>
      <c r="AIM19" s="1390" t="s">
        <v>65</v>
      </c>
      <c r="AIN19" s="1391"/>
      <c r="AIO19" s="61"/>
      <c r="AIP19" s="1390" t="s">
        <v>65</v>
      </c>
      <c r="AIQ19" s="1391"/>
      <c r="AIS19" s="1390" t="s">
        <v>65</v>
      </c>
      <c r="AIT19" s="1391"/>
      <c r="AIU19" s="61"/>
      <c r="AIV19" s="1390" t="s">
        <v>65</v>
      </c>
      <c r="AIW19" s="1391"/>
      <c r="AIX19" s="61"/>
      <c r="AIY19" s="1390" t="s">
        <v>65</v>
      </c>
      <c r="AIZ19" s="1391"/>
      <c r="AJB19" s="1390" t="s">
        <v>65</v>
      </c>
      <c r="AJC19" s="1391"/>
      <c r="AJD19" s="61"/>
      <c r="AJE19" s="1390" t="s">
        <v>65</v>
      </c>
      <c r="AJF19" s="1391"/>
      <c r="AJG19" s="61"/>
      <c r="AJH19" s="1390" t="s">
        <v>65</v>
      </c>
      <c r="AJI19" s="1391"/>
      <c r="AJK19" s="1394" t="s">
        <v>65</v>
      </c>
      <c r="AJL19" s="1395"/>
      <c r="AJN19" s="1390" t="s">
        <v>65</v>
      </c>
      <c r="AJO19" s="1391"/>
      <c r="AJQ19" s="1390" t="s">
        <v>65</v>
      </c>
      <c r="AJR19" s="1391"/>
      <c r="AJT19" s="1394" t="s">
        <v>65</v>
      </c>
      <c r="AJU19" s="1395"/>
      <c r="AJW19" s="1390" t="s">
        <v>65</v>
      </c>
      <c r="AJX19" s="1391"/>
      <c r="AJZ19" s="1390" t="s">
        <v>65</v>
      </c>
      <c r="AKA19" s="1391"/>
      <c r="AKC19" s="1394" t="s">
        <v>65</v>
      </c>
      <c r="AKD19" s="1395"/>
      <c r="AKF19" s="1390" t="s">
        <v>65</v>
      </c>
      <c r="AKG19" s="1391"/>
      <c r="AKI19" s="1390" t="s">
        <v>65</v>
      </c>
      <c r="AKJ19" s="1391"/>
      <c r="AKL19" s="1394" t="s">
        <v>65</v>
      </c>
      <c r="AKM19" s="1395"/>
      <c r="AKO19" s="1390" t="s">
        <v>65</v>
      </c>
      <c r="AKP19" s="1391"/>
      <c r="AKR19" s="1390" t="s">
        <v>65</v>
      </c>
      <c r="AKS19" s="1391"/>
      <c r="AKU19" s="1394" t="s">
        <v>65</v>
      </c>
      <c r="AKV19" s="1395"/>
      <c r="AKX19" s="1390" t="s">
        <v>65</v>
      </c>
      <c r="AKY19" s="1391"/>
      <c r="ALA19" s="1390" t="s">
        <v>65</v>
      </c>
      <c r="ALB19" s="1391"/>
      <c r="ALD19" s="1394" t="s">
        <v>65</v>
      </c>
      <c r="ALE19" s="1395"/>
      <c r="ALG19" s="1390" t="s">
        <v>65</v>
      </c>
      <c r="ALH19" s="1391"/>
      <c r="ALJ19" s="1390" t="s">
        <v>65</v>
      </c>
      <c r="ALK19" s="1391"/>
      <c r="ALM19" s="1394" t="s">
        <v>65</v>
      </c>
      <c r="ALN19" s="1395"/>
      <c r="ALP19" s="1390" t="s">
        <v>65</v>
      </c>
      <c r="ALQ19" s="1391"/>
      <c r="ALS19" s="1390" t="s">
        <v>65</v>
      </c>
      <c r="ALT19" s="1391"/>
      <c r="ALV19" s="1394" t="s">
        <v>65</v>
      </c>
      <c r="ALW19" s="1395"/>
      <c r="ALY19" s="1390" t="s">
        <v>65</v>
      </c>
      <c r="ALZ19" s="1391"/>
      <c r="AMB19" s="1390" t="s">
        <v>65</v>
      </c>
      <c r="AMC19" s="1391"/>
      <c r="AME19" s="1394" t="s">
        <v>65</v>
      </c>
      <c r="AMF19" s="1395"/>
      <c r="AMH19" s="1394" t="s">
        <v>65</v>
      </c>
      <c r="AMI19" s="1395"/>
      <c r="AMK19" s="1390" t="s">
        <v>65</v>
      </c>
      <c r="AML19" s="1391"/>
      <c r="AMN19" s="1394" t="s">
        <v>65</v>
      </c>
      <c r="AMO19" s="1395"/>
      <c r="AMQ19" s="1394" t="s">
        <v>65</v>
      </c>
      <c r="AMR19" s="1395"/>
      <c r="AMT19" s="1390" t="s">
        <v>65</v>
      </c>
      <c r="AMU19" s="1391"/>
      <c r="AMW19" s="1394" t="s">
        <v>65</v>
      </c>
      <c r="AMX19" s="1395"/>
      <c r="AMZ19" s="1390" t="s">
        <v>65</v>
      </c>
      <c r="ANA19" s="1391"/>
      <c r="ANC19" s="1390" t="s">
        <v>65</v>
      </c>
      <c r="AND19" s="1391"/>
      <c r="ANF19" s="1394" t="s">
        <v>65</v>
      </c>
      <c r="ANG19" s="1395"/>
      <c r="ANI19" s="1390" t="s">
        <v>65</v>
      </c>
      <c r="ANJ19" s="1391"/>
      <c r="ANL19" s="1394" t="s">
        <v>65</v>
      </c>
      <c r="ANM19" s="1395"/>
      <c r="ANO19" s="1390" t="s">
        <v>65</v>
      </c>
      <c r="ANP19" s="1391"/>
      <c r="ANR19" s="1390" t="s">
        <v>65</v>
      </c>
      <c r="ANS19" s="1391"/>
      <c r="ANU19" s="1390" t="s">
        <v>65</v>
      </c>
      <c r="ANV19" s="1391"/>
      <c r="ANX19" s="1390" t="s">
        <v>65</v>
      </c>
      <c r="ANY19" s="1391"/>
      <c r="AOA19" s="1390" t="s">
        <v>65</v>
      </c>
      <c r="AOB19" s="1391"/>
      <c r="AOD19" s="1390" t="s">
        <v>65</v>
      </c>
      <c r="AOE19" s="1391"/>
      <c r="AOG19" s="1390" t="s">
        <v>65</v>
      </c>
      <c r="AOH19" s="1391"/>
      <c r="AOJ19" s="1390" t="s">
        <v>65</v>
      </c>
      <c r="AOK19" s="1391"/>
      <c r="AOM19" s="1390" t="s">
        <v>65</v>
      </c>
      <c r="AON19" s="1391"/>
      <c r="AOP19" s="1390" t="s">
        <v>65</v>
      </c>
      <c r="AOQ19" s="1391"/>
      <c r="AOS19" s="1390" t="s">
        <v>65</v>
      </c>
      <c r="AOT19" s="1391"/>
      <c r="AOV19" s="1390" t="s">
        <v>65</v>
      </c>
      <c r="AOW19" s="1391"/>
      <c r="AOY19" s="1390" t="s">
        <v>65</v>
      </c>
      <c r="AOZ19" s="1391"/>
      <c r="APB19" s="1390" t="s">
        <v>65</v>
      </c>
      <c r="APC19" s="1391"/>
      <c r="APE19" s="1390" t="s">
        <v>65</v>
      </c>
      <c r="APF19" s="1391"/>
      <c r="APH19" s="1390" t="s">
        <v>65</v>
      </c>
      <c r="API19" s="1391"/>
      <c r="APK19" s="1390" t="s">
        <v>65</v>
      </c>
      <c r="APL19" s="1391"/>
      <c r="APN19" s="1390" t="s">
        <v>65</v>
      </c>
      <c r="APO19" s="1391"/>
      <c r="APQ19" s="1390" t="s">
        <v>65</v>
      </c>
      <c r="APR19" s="1391"/>
      <c r="APT19" s="1390" t="s">
        <v>65</v>
      </c>
      <c r="APU19" s="1391"/>
      <c r="APW19" s="1390" t="s">
        <v>65</v>
      </c>
      <c r="APX19" s="1391"/>
      <c r="APZ19" s="1390" t="s">
        <v>65</v>
      </c>
      <c r="AQA19" s="1391"/>
      <c r="AQC19" s="1390" t="s">
        <v>65</v>
      </c>
      <c r="AQD19" s="1391"/>
      <c r="AQF19" s="1390" t="s">
        <v>65</v>
      </c>
      <c r="AQG19" s="1391"/>
      <c r="AQI19" s="1390" t="s">
        <v>65</v>
      </c>
      <c r="AQJ19" s="1391"/>
      <c r="AQL19" s="1390" t="s">
        <v>65</v>
      </c>
      <c r="AQM19" s="1391"/>
      <c r="AQO19" s="1390" t="s">
        <v>65</v>
      </c>
      <c r="AQP19" s="1391"/>
      <c r="AQR19" s="1390" t="s">
        <v>65</v>
      </c>
      <c r="AQS19" s="1391"/>
      <c r="AQU19" s="1390" t="s">
        <v>65</v>
      </c>
      <c r="AQV19" s="1391"/>
      <c r="AQX19" s="1390" t="s">
        <v>65</v>
      </c>
      <c r="AQY19" s="1391"/>
      <c r="ARA19" s="1390" t="s">
        <v>65</v>
      </c>
      <c r="ARB19" s="1391"/>
      <c r="ARD19" s="1390" t="s">
        <v>65</v>
      </c>
      <c r="ARE19" s="1391"/>
      <c r="ARG19" s="1390" t="s">
        <v>65</v>
      </c>
      <c r="ARH19" s="1391"/>
      <c r="ARJ19" s="1390" t="s">
        <v>65</v>
      </c>
      <c r="ARK19" s="1391"/>
      <c r="ARM19" s="1390" t="s">
        <v>65</v>
      </c>
      <c r="ARN19" s="1391"/>
      <c r="ARP19" s="1390" t="s">
        <v>65</v>
      </c>
      <c r="ARQ19" s="1391"/>
      <c r="ARS19" s="1390" t="s">
        <v>65</v>
      </c>
      <c r="ART19" s="1391"/>
      <c r="ARU19" s="61"/>
      <c r="ARV19" s="1390" t="s">
        <v>65</v>
      </c>
      <c r="ARW19" s="1391"/>
      <c r="ARX19" s="61"/>
      <c r="ARY19" s="1390" t="s">
        <v>65</v>
      </c>
      <c r="ARZ19" s="1391"/>
      <c r="ASB19" s="1390" t="s">
        <v>65</v>
      </c>
      <c r="ASC19" s="1391"/>
      <c r="ASD19" s="61"/>
      <c r="ASE19" s="1390" t="s">
        <v>65</v>
      </c>
      <c r="ASF19" s="1391"/>
      <c r="ASG19" s="61"/>
      <c r="ASH19" s="1390" t="s">
        <v>65</v>
      </c>
      <c r="ASI19" s="1391"/>
      <c r="ASK19" s="1390" t="s">
        <v>65</v>
      </c>
      <c r="ASL19" s="1391"/>
      <c r="ASM19" s="61"/>
      <c r="ASN19" s="1390" t="s">
        <v>65</v>
      </c>
      <c r="ASO19" s="1391"/>
      <c r="ASP19" s="61"/>
      <c r="ASQ19" s="1390" t="s">
        <v>65</v>
      </c>
      <c r="ASR19" s="1391"/>
      <c r="AST19" s="1390" t="s">
        <v>65</v>
      </c>
      <c r="ASU19" s="1391"/>
      <c r="ASV19" s="61"/>
      <c r="ASW19" s="1390" t="s">
        <v>65</v>
      </c>
      <c r="ASX19" s="1391"/>
      <c r="ASY19" s="61"/>
      <c r="ASZ19" s="1390" t="s">
        <v>65</v>
      </c>
      <c r="ATA19" s="1391"/>
      <c r="ATC19" s="1390" t="s">
        <v>65</v>
      </c>
      <c r="ATD19" s="1391"/>
      <c r="ATE19" s="61"/>
      <c r="ATF19" s="1390" t="s">
        <v>65</v>
      </c>
      <c r="ATG19" s="1391"/>
      <c r="ATH19" s="61"/>
      <c r="ATI19" s="1390" t="s">
        <v>65</v>
      </c>
      <c r="ATJ19" s="1391"/>
      <c r="ATL19" s="1390" t="s">
        <v>65</v>
      </c>
      <c r="ATM19" s="1391"/>
      <c r="ATN19" s="61"/>
      <c r="ATO19" s="1390" t="s">
        <v>65</v>
      </c>
      <c r="ATP19" s="1391"/>
      <c r="ATQ19" s="61"/>
      <c r="ATR19" s="1390" t="s">
        <v>65</v>
      </c>
      <c r="ATS19" s="1391"/>
      <c r="ATU19" s="1390" t="s">
        <v>65</v>
      </c>
      <c r="ATV19" s="1391"/>
      <c r="ATW19" s="61"/>
      <c r="ATX19" s="1390" t="s">
        <v>65</v>
      </c>
      <c r="ATY19" s="1391"/>
      <c r="ATZ19" s="61"/>
      <c r="AUA19" s="1390" t="s">
        <v>65</v>
      </c>
      <c r="AUB19" s="1391"/>
      <c r="AUD19" s="1390" t="s">
        <v>65</v>
      </c>
      <c r="AUE19" s="1391"/>
      <c r="AUF19" s="61"/>
      <c r="AUG19" s="1390" t="s">
        <v>65</v>
      </c>
      <c r="AUH19" s="1391"/>
      <c r="AUI19" s="61"/>
      <c r="AUJ19" s="1390" t="s">
        <v>65</v>
      </c>
      <c r="AUK19" s="1391"/>
      <c r="AUM19" s="1390" t="s">
        <v>65</v>
      </c>
      <c r="AUN19" s="1391"/>
      <c r="AUO19" s="61"/>
      <c r="AUP19" s="1390" t="s">
        <v>65</v>
      </c>
      <c r="AUQ19" s="1391"/>
      <c r="AUR19" s="61"/>
      <c r="AUS19" s="1390" t="s">
        <v>65</v>
      </c>
      <c r="AUT19" s="1391"/>
      <c r="AUV19" s="1390" t="s">
        <v>65</v>
      </c>
      <c r="AUW19" s="1391"/>
      <c r="AUX19" s="61"/>
      <c r="AUY19" s="1390" t="s">
        <v>65</v>
      </c>
      <c r="AUZ19" s="1391"/>
      <c r="AVA19" s="61"/>
      <c r="AVB19" s="1390" t="s">
        <v>65</v>
      </c>
      <c r="AVC19" s="1391"/>
      <c r="AVE19" s="1390" t="s">
        <v>65</v>
      </c>
      <c r="AVF19" s="1391"/>
      <c r="AVG19" s="61"/>
      <c r="AVH19" s="1390" t="s">
        <v>65</v>
      </c>
      <c r="AVI19" s="1391"/>
      <c r="AVJ19" s="61"/>
      <c r="AVK19" s="1390" t="s">
        <v>65</v>
      </c>
      <c r="AVL19" s="1391"/>
      <c r="AVN19" s="1390" t="s">
        <v>65</v>
      </c>
      <c r="AVO19" s="1391"/>
      <c r="AVP19" s="61"/>
      <c r="AVQ19" s="1390" t="s">
        <v>65</v>
      </c>
      <c r="AVR19" s="1391"/>
      <c r="AVS19" s="61"/>
      <c r="AVT19" s="1390" t="s">
        <v>65</v>
      </c>
      <c r="AVU19" s="1391"/>
      <c r="AVW19" s="1394" t="s">
        <v>65</v>
      </c>
      <c r="AVX19" s="1395"/>
      <c r="AVZ19" s="1390" t="s">
        <v>65</v>
      </c>
      <c r="AWA19" s="1391"/>
      <c r="AWC19" s="1390" t="s">
        <v>65</v>
      </c>
      <c r="AWD19" s="1391"/>
      <c r="AWF19" s="1394" t="s">
        <v>65</v>
      </c>
      <c r="AWG19" s="1395"/>
      <c r="AWI19" s="1390" t="s">
        <v>65</v>
      </c>
      <c r="AWJ19" s="1391"/>
      <c r="AWL19" s="1390" t="s">
        <v>65</v>
      </c>
      <c r="AWM19" s="1391"/>
      <c r="AWO19" s="1394" t="s">
        <v>65</v>
      </c>
      <c r="AWP19" s="1395"/>
      <c r="AWR19" s="1390" t="s">
        <v>65</v>
      </c>
      <c r="AWS19" s="1391"/>
      <c r="AWU19" s="1390" t="s">
        <v>65</v>
      </c>
      <c r="AWV19" s="1391"/>
      <c r="AWX19" s="1394" t="s">
        <v>65</v>
      </c>
      <c r="AWY19" s="1395"/>
      <c r="AXA19" s="1390" t="s">
        <v>65</v>
      </c>
      <c r="AXB19" s="1391"/>
      <c r="AXD19" s="1390" t="s">
        <v>65</v>
      </c>
      <c r="AXE19" s="1391"/>
      <c r="AXG19" s="1394" t="s">
        <v>65</v>
      </c>
      <c r="AXH19" s="1395"/>
      <c r="AXJ19" s="1390" t="s">
        <v>65</v>
      </c>
      <c r="AXK19" s="1391"/>
      <c r="AXM19" s="1390" t="s">
        <v>65</v>
      </c>
      <c r="AXN19" s="1391"/>
      <c r="AXP19" s="1394" t="s">
        <v>65</v>
      </c>
      <c r="AXQ19" s="1395"/>
      <c r="AXS19" s="1390" t="s">
        <v>65</v>
      </c>
      <c r="AXT19" s="1391"/>
      <c r="AXV19" s="1390" t="s">
        <v>65</v>
      </c>
      <c r="AXW19" s="1391"/>
      <c r="AXY19" s="1394" t="s">
        <v>65</v>
      </c>
      <c r="AXZ19" s="1395"/>
      <c r="AYB19" s="1390" t="s">
        <v>65</v>
      </c>
      <c r="AYC19" s="1391"/>
      <c r="AYE19" s="1390" t="s">
        <v>65</v>
      </c>
      <c r="AYF19" s="1391"/>
      <c r="AYH19" s="1394" t="s">
        <v>65</v>
      </c>
      <c r="AYI19" s="1395"/>
      <c r="AYK19" s="1394" t="s">
        <v>65</v>
      </c>
      <c r="AYL19" s="1395"/>
      <c r="AYN19" s="1390" t="s">
        <v>65</v>
      </c>
      <c r="AYO19" s="1391"/>
      <c r="AYQ19" s="1394" t="s">
        <v>65</v>
      </c>
      <c r="AYR19" s="1395"/>
      <c r="AYT19" s="1394" t="s">
        <v>65</v>
      </c>
      <c r="AYU19" s="1395"/>
      <c r="AYW19" s="1390" t="s">
        <v>65</v>
      </c>
      <c r="AYX19" s="1391"/>
      <c r="AYZ19" s="1394" t="s">
        <v>65</v>
      </c>
      <c r="AZA19" s="1395"/>
      <c r="AZC19" s="1344">
        <v>4165.8120483491875</v>
      </c>
      <c r="AZD19" s="1345">
        <v>1877.3126453380485</v>
      </c>
      <c r="AZF19" s="1390" t="s">
        <v>65</v>
      </c>
      <c r="AZG19" s="1391"/>
      <c r="AZI19" s="1394" t="s">
        <v>65</v>
      </c>
      <c r="AZJ19" s="1395"/>
      <c r="AZL19" s="1390" t="s">
        <v>65</v>
      </c>
      <c r="AZM19" s="1391"/>
      <c r="AZO19" s="1394" t="s">
        <v>65</v>
      </c>
      <c r="AZP19" s="1395"/>
      <c r="AZR19" s="1390" t="s">
        <v>65</v>
      </c>
      <c r="AZS19" s="1391"/>
      <c r="AZU19" s="1390" t="s">
        <v>65</v>
      </c>
      <c r="AZV19" s="1391"/>
      <c r="AZX19" s="1390" t="s">
        <v>65</v>
      </c>
      <c r="AZY19" s="1391"/>
      <c r="BAA19" s="1390" t="s">
        <v>65</v>
      </c>
      <c r="BAB19" s="1391"/>
      <c r="BAD19" s="1390" t="s">
        <v>65</v>
      </c>
      <c r="BAE19" s="1391"/>
      <c r="BAG19" s="1390" t="s">
        <v>65</v>
      </c>
      <c r="BAH19" s="1391"/>
      <c r="BAJ19" s="1390" t="s">
        <v>65</v>
      </c>
      <c r="BAK19" s="1391"/>
      <c r="BAM19" s="1390" t="s">
        <v>65</v>
      </c>
      <c r="BAN19" s="1391"/>
      <c r="BAP19" s="1390" t="s">
        <v>65</v>
      </c>
      <c r="BAQ19" s="1391"/>
      <c r="BAS19" s="1390" t="s">
        <v>65</v>
      </c>
      <c r="BAT19" s="1391"/>
      <c r="BAV19" s="1390" t="s">
        <v>65</v>
      </c>
      <c r="BAW19" s="1391"/>
      <c r="BAY19" s="1390" t="s">
        <v>65</v>
      </c>
      <c r="BAZ19" s="1391"/>
      <c r="BBB19" s="1390" t="s">
        <v>65</v>
      </c>
      <c r="BBC19" s="1391"/>
      <c r="BBE19" s="1390" t="s">
        <v>65</v>
      </c>
      <c r="BBF19" s="1391"/>
      <c r="BBH19" s="1390" t="s">
        <v>65</v>
      </c>
      <c r="BBI19" s="1391"/>
      <c r="BBK19" s="1390" t="s">
        <v>65</v>
      </c>
      <c r="BBL19" s="1391"/>
      <c r="BBN19" s="1390" t="s">
        <v>65</v>
      </c>
      <c r="BBO19" s="1391"/>
      <c r="BBQ19" s="1390" t="s">
        <v>65</v>
      </c>
      <c r="BBR19" s="1391"/>
      <c r="BBT19" s="1390" t="s">
        <v>65</v>
      </c>
      <c r="BBU19" s="1391"/>
      <c r="BBW19" s="1390" t="s">
        <v>65</v>
      </c>
      <c r="BBX19" s="1391"/>
      <c r="BBZ19" s="1390" t="s">
        <v>65</v>
      </c>
      <c r="BCA19" s="1391"/>
      <c r="BCC19" s="1390" t="s">
        <v>65</v>
      </c>
      <c r="BCD19" s="1391"/>
      <c r="BCF19" s="1390" t="s">
        <v>65</v>
      </c>
      <c r="BCG19" s="1391"/>
      <c r="BCI19" s="1390" t="s">
        <v>65</v>
      </c>
      <c r="BCJ19" s="1391"/>
      <c r="BCL19" s="1398" t="s">
        <v>65</v>
      </c>
      <c r="BCM19" s="1399"/>
      <c r="BCO19" s="1390" t="s">
        <v>65</v>
      </c>
      <c r="BCP19" s="1391"/>
      <c r="BCR19" s="1390" t="s">
        <v>65</v>
      </c>
      <c r="BCS19" s="1391"/>
      <c r="BCU19" s="1390" t="s">
        <v>65</v>
      </c>
      <c r="BCV19" s="1391"/>
      <c r="BCX19" s="1390" t="s">
        <v>65</v>
      </c>
      <c r="BCY19" s="1391"/>
      <c r="BDA19" s="1390" t="s">
        <v>65</v>
      </c>
      <c r="BDB19" s="1391"/>
      <c r="BDD19" s="1390" t="s">
        <v>65</v>
      </c>
      <c r="BDE19" s="1391"/>
      <c r="BDG19" s="1390" t="s">
        <v>65</v>
      </c>
      <c r="BDH19" s="1391"/>
      <c r="BDJ19" s="1390" t="s">
        <v>65</v>
      </c>
      <c r="BDK19" s="1391"/>
      <c r="BDM19" s="1390" t="s">
        <v>65</v>
      </c>
      <c r="BDN19" s="1391"/>
      <c r="BDO19" s="61"/>
      <c r="BDP19" s="1390" t="s">
        <v>65</v>
      </c>
      <c r="BDQ19" s="1391"/>
      <c r="BDR19" s="61"/>
      <c r="BDS19" s="1390" t="s">
        <v>65</v>
      </c>
      <c r="BDT19" s="1391"/>
      <c r="BDV19" s="1390" t="s">
        <v>65</v>
      </c>
      <c r="BDW19" s="1391"/>
      <c r="BDX19" s="61"/>
      <c r="BDY19" s="1390" t="s">
        <v>65</v>
      </c>
      <c r="BDZ19" s="1391"/>
      <c r="BEA19" s="61"/>
      <c r="BEB19" s="1390" t="s">
        <v>65</v>
      </c>
      <c r="BEC19" s="1391"/>
      <c r="BEE19" s="1390" t="s">
        <v>65</v>
      </c>
      <c r="BEF19" s="1391"/>
      <c r="BEG19" s="61"/>
      <c r="BEH19" s="1390" t="s">
        <v>65</v>
      </c>
      <c r="BEI19" s="1391"/>
      <c r="BEJ19" s="61"/>
      <c r="BEK19" s="1390" t="s">
        <v>65</v>
      </c>
      <c r="BEL19" s="1391"/>
      <c r="BEN19" s="1390" t="s">
        <v>65</v>
      </c>
      <c r="BEO19" s="1391"/>
      <c r="BEP19" s="61"/>
      <c r="BEQ19" s="1390" t="s">
        <v>65</v>
      </c>
      <c r="BER19" s="1391"/>
      <c r="BES19" s="61"/>
      <c r="BET19" s="1390" t="s">
        <v>65</v>
      </c>
      <c r="BEU19" s="1391"/>
      <c r="BEW19" s="1390" t="s">
        <v>65</v>
      </c>
      <c r="BEX19" s="1391"/>
      <c r="BEY19" s="61"/>
      <c r="BEZ19" s="1390" t="s">
        <v>65</v>
      </c>
      <c r="BFA19" s="1391"/>
      <c r="BFB19" s="61"/>
      <c r="BFC19" s="1390" t="s">
        <v>65</v>
      </c>
      <c r="BFD19" s="1391"/>
      <c r="BFF19" s="1390" t="s">
        <v>65</v>
      </c>
      <c r="BFG19" s="1391"/>
      <c r="BFH19" s="61"/>
      <c r="BFI19" s="1390" t="s">
        <v>65</v>
      </c>
      <c r="BFJ19" s="1391"/>
      <c r="BFK19" s="61"/>
      <c r="BFL19" s="1398" t="s">
        <v>65</v>
      </c>
      <c r="BFM19" s="1399"/>
      <c r="BFO19" s="1390" t="s">
        <v>65</v>
      </c>
      <c r="BFP19" s="1391"/>
      <c r="BFQ19" s="61"/>
      <c r="BFR19" s="1390" t="s">
        <v>65</v>
      </c>
      <c r="BFS19" s="1391"/>
      <c r="BFT19" s="61"/>
      <c r="BFU19" s="1390" t="s">
        <v>65</v>
      </c>
      <c r="BFV19" s="1391"/>
      <c r="BFX19" s="1390" t="s">
        <v>65</v>
      </c>
      <c r="BFY19" s="1391"/>
      <c r="BFZ19" s="61"/>
      <c r="BGA19" s="1390" t="s">
        <v>65</v>
      </c>
      <c r="BGB19" s="1391"/>
      <c r="BGC19" s="61"/>
      <c r="BGD19" s="1390" t="s">
        <v>65</v>
      </c>
      <c r="BGE19" s="1391"/>
      <c r="BGG19" s="1390" t="s">
        <v>65</v>
      </c>
      <c r="BGH19" s="1391"/>
      <c r="BGI19" s="61"/>
      <c r="BGJ19" s="1390" t="s">
        <v>65</v>
      </c>
      <c r="BGK19" s="1391"/>
      <c r="BGL19" s="61"/>
      <c r="BGM19" s="1390" t="s">
        <v>65</v>
      </c>
      <c r="BGN19" s="1391"/>
      <c r="BGP19" s="1390" t="s">
        <v>65</v>
      </c>
      <c r="BGQ19" s="1391"/>
      <c r="BGR19" s="61"/>
      <c r="BGS19" s="1390" t="s">
        <v>65</v>
      </c>
      <c r="BGT19" s="1391"/>
      <c r="BGU19" s="61"/>
      <c r="BGV19" s="1390" t="s">
        <v>65</v>
      </c>
      <c r="BGW19" s="1391"/>
      <c r="BGY19" s="1390" t="s">
        <v>65</v>
      </c>
      <c r="BGZ19" s="1391"/>
      <c r="BHA19" s="61"/>
      <c r="BHB19" s="1390" t="s">
        <v>65</v>
      </c>
      <c r="BHC19" s="1391"/>
      <c r="BHD19" s="61"/>
      <c r="BHE19" s="1390" t="s">
        <v>65</v>
      </c>
      <c r="BHF19" s="1391"/>
    </row>
    <row r="20" spans="2:1023 1025:1566" ht="14.25" thickBot="1" x14ac:dyDescent="0.2">
      <c r="B20" s="91">
        <v>484.71080922277628</v>
      </c>
      <c r="C20" s="92">
        <v>36.448833494343297</v>
      </c>
      <c r="E20" s="107">
        <v>282.52160527015786</v>
      </c>
      <c r="F20" s="108">
        <v>38.334234316741465</v>
      </c>
      <c r="H20" s="509">
        <v>178.64600329384865</v>
      </c>
      <c r="I20" s="510">
        <v>39.363766727940551</v>
      </c>
      <c r="K20" s="111">
        <v>586.90497781085458</v>
      </c>
      <c r="L20" s="112">
        <v>54.223636244026196</v>
      </c>
      <c r="N20" s="127">
        <v>340.91827303477402</v>
      </c>
      <c r="O20" s="128">
        <v>56.860881800285114</v>
      </c>
      <c r="Q20" s="137">
        <v>216.53892064673377</v>
      </c>
      <c r="R20" s="138">
        <v>58.651305578414572</v>
      </c>
      <c r="T20" s="141">
        <v>734.45589033513556</v>
      </c>
      <c r="U20" s="142">
        <v>78.79656109569413</v>
      </c>
      <c r="W20" s="157">
        <v>427.08108019150603</v>
      </c>
      <c r="X20" s="158">
        <v>82.680033647168159</v>
      </c>
      <c r="Z20" s="519">
        <v>271.5306751196913</v>
      </c>
      <c r="AA20" s="520">
        <v>85.33009636040515</v>
      </c>
      <c r="AC20" s="161">
        <v>896.85082814762836</v>
      </c>
      <c r="AD20" s="162">
        <v>109.73405344750445</v>
      </c>
      <c r="AF20" s="177">
        <v>523.57418751293051</v>
      </c>
      <c r="AG20" s="178">
        <v>115.64587228989707</v>
      </c>
      <c r="AI20" s="529">
        <v>331.37386719558157</v>
      </c>
      <c r="AJ20" s="530">
        <v>118.89202571109337</v>
      </c>
      <c r="AL20" s="181">
        <v>1130.991888186478</v>
      </c>
      <c r="AM20" s="182">
        <v>152.63282299464601</v>
      </c>
      <c r="AO20" s="539">
        <v>659.72107896370164</v>
      </c>
      <c r="AP20" s="540">
        <v>160.8698704460862</v>
      </c>
      <c r="AR20" s="549">
        <v>416.8406743523135</v>
      </c>
      <c r="AS20" s="550">
        <v>165.19224642180632</v>
      </c>
      <c r="AU20" s="191">
        <v>1543.1965793975992</v>
      </c>
      <c r="AV20" s="192">
        <v>254.61170693705401</v>
      </c>
      <c r="AX20" s="559">
        <v>902.87461679862815</v>
      </c>
      <c r="AY20" s="560">
        <v>269.14874247265789</v>
      </c>
      <c r="BA20" s="569">
        <v>570.7466354991426</v>
      </c>
      <c r="BB20" s="570">
        <v>276.50322490712648</v>
      </c>
      <c r="BD20" s="201">
        <v>2018.7673717615673</v>
      </c>
      <c r="BE20" s="202">
        <v>393.84077160723098</v>
      </c>
      <c r="BG20" s="217">
        <v>1176.1893552923243</v>
      </c>
      <c r="BH20" s="218">
        <v>414.55715719824758</v>
      </c>
      <c r="BJ20" s="227">
        <v>744.53834705770271</v>
      </c>
      <c r="BK20" s="228">
        <v>426.45929920804167</v>
      </c>
      <c r="BM20" s="573">
        <v>2556.4442652783832</v>
      </c>
      <c r="BN20" s="574">
        <v>575.78396370797782</v>
      </c>
      <c r="BP20" s="589">
        <v>1490.9692944447906</v>
      </c>
      <c r="BQ20" s="590">
        <v>606.66643995662218</v>
      </c>
      <c r="BS20" s="599">
        <v>942.17580902799398</v>
      </c>
      <c r="BT20" s="600">
        <v>622.99335308094442</v>
      </c>
      <c r="BV20" s="603">
        <v>3153.4972599480461</v>
      </c>
      <c r="BW20" s="604">
        <v>805.37828413181103</v>
      </c>
      <c r="BY20" s="231">
        <v>1836.3184342560262</v>
      </c>
      <c r="BZ20" s="232">
        <v>847.22423767011333</v>
      </c>
      <c r="CB20" s="619">
        <v>1162.6990214100165</v>
      </c>
      <c r="CC20" s="620">
        <v>871.73058860593119</v>
      </c>
      <c r="CE20" s="623">
        <v>3809.9263557705549</v>
      </c>
      <c r="CF20" s="624">
        <v>1088.0145621161064</v>
      </c>
      <c r="CH20" s="241">
        <v>2218.2847747260316</v>
      </c>
      <c r="CI20" s="242">
        <v>1144.3737324553356</v>
      </c>
      <c r="CK20" s="639">
        <v>1404.4279842037697</v>
      </c>
      <c r="CL20" s="640">
        <v>1177.3553720249499</v>
      </c>
      <c r="CN20" s="643">
        <v>4525.8155527459121</v>
      </c>
      <c r="CO20" s="644">
        <v>1429.7145240863424</v>
      </c>
      <c r="CQ20" s="659">
        <v>2638.980315854807</v>
      </c>
      <c r="CR20" s="660">
        <v>1506.5671474439664</v>
      </c>
      <c r="CT20" s="669">
        <v>1665.8626974092545</v>
      </c>
      <c r="CU20" s="670">
        <v>1545.7137591227784</v>
      </c>
      <c r="CW20" s="673">
        <v>5304.608850874115</v>
      </c>
      <c r="CX20" s="674">
        <v>1836.6902872443927</v>
      </c>
      <c r="CZ20" s="689">
        <v>3088.8050576423511</v>
      </c>
      <c r="DA20" s="690">
        <v>1933.2631610264698</v>
      </c>
      <c r="DC20" s="251">
        <v>1951.5031610264696</v>
      </c>
      <c r="DD20" s="252">
        <v>1985.5833979175086</v>
      </c>
      <c r="DF20" s="267">
        <v>1154.0733552923245</v>
      </c>
      <c r="DG20" s="268">
        <v>72.897666988686581</v>
      </c>
      <c r="DI20" s="699">
        <v>942.45868423385946</v>
      </c>
      <c r="DJ20" s="700">
        <v>76.723764633482929</v>
      </c>
      <c r="DL20" s="709">
        <v>833.68134870462711</v>
      </c>
      <c r="DM20" s="710">
        <v>78.727533455881101</v>
      </c>
      <c r="DO20" s="277">
        <v>1397.3928043115584</v>
      </c>
      <c r="DP20" s="278">
        <v>108.44727248805239</v>
      </c>
      <c r="DR20" s="287">
        <v>1136.3942434492467</v>
      </c>
      <c r="DS20" s="288">
        <v>113.72176360057023</v>
      </c>
      <c r="DU20" s="297">
        <v>1010.514963018091</v>
      </c>
      <c r="DV20" s="298">
        <v>117.30261115682914</v>
      </c>
      <c r="DX20" s="307">
        <v>1748.7045007979418</v>
      </c>
      <c r="DY20" s="308">
        <v>157.59312219138826</v>
      </c>
      <c r="EA20" s="317">
        <v>1423.6036006383536</v>
      </c>
      <c r="EB20" s="318">
        <v>165.36006729433629</v>
      </c>
      <c r="ED20" s="719">
        <v>1267.1431505585595</v>
      </c>
      <c r="EE20" s="720">
        <v>170.66019272081027</v>
      </c>
      <c r="EG20" s="327">
        <v>2135.3591146372105</v>
      </c>
      <c r="EH20" s="328">
        <v>219.4681068950089</v>
      </c>
      <c r="EJ20" s="337">
        <v>1745.2472917097684</v>
      </c>
      <c r="EK20" s="338">
        <v>231.29174457979414</v>
      </c>
      <c r="EM20" s="729">
        <v>1546.4113802460472</v>
      </c>
      <c r="EN20" s="730">
        <v>237.78405142218674</v>
      </c>
      <c r="EP20" s="347">
        <v>2692.8378290154237</v>
      </c>
      <c r="EQ20" s="348">
        <v>305.26564598929201</v>
      </c>
      <c r="ES20" s="739">
        <v>2199.0702632123389</v>
      </c>
      <c r="ET20" s="740">
        <v>321.73974089217239</v>
      </c>
      <c r="EV20" s="749">
        <v>1945.2564803107964</v>
      </c>
      <c r="EW20" s="750">
        <v>330.38449284361258</v>
      </c>
      <c r="EY20" s="357">
        <v>3674.277569994284</v>
      </c>
      <c r="EZ20" s="358">
        <v>509.22341387410796</v>
      </c>
      <c r="FB20" s="759">
        <v>3009.5820559954273</v>
      </c>
      <c r="FC20" s="760">
        <v>538.29748494531577</v>
      </c>
      <c r="FE20" s="769">
        <v>2663.4842989959989</v>
      </c>
      <c r="FF20" s="770">
        <v>553.00644981425296</v>
      </c>
      <c r="FH20" s="367">
        <v>4806.588980384684</v>
      </c>
      <c r="FI20" s="368">
        <v>787.68154321446195</v>
      </c>
      <c r="FK20" s="377">
        <v>3920.6311843077474</v>
      </c>
      <c r="FL20" s="378">
        <v>829.11431439649516</v>
      </c>
      <c r="FN20" s="387">
        <v>3474.5122862692792</v>
      </c>
      <c r="FO20" s="388">
        <v>852.91859841608334</v>
      </c>
      <c r="FQ20" s="779">
        <v>6086.7720601866276</v>
      </c>
      <c r="FR20" s="780">
        <v>1151.5679274159556</v>
      </c>
      <c r="FT20" s="789">
        <v>4969.8976481493019</v>
      </c>
      <c r="FU20" s="790">
        <v>1213.3328799132444</v>
      </c>
      <c r="FW20" s="799">
        <v>4396.8204421306391</v>
      </c>
      <c r="FX20" s="800">
        <v>1245.9867061618888</v>
      </c>
      <c r="FZ20" s="809">
        <v>7508.3268094001096</v>
      </c>
      <c r="GA20" s="810">
        <v>1610.7565682636221</v>
      </c>
      <c r="GC20" s="397">
        <v>6121.0614475200873</v>
      </c>
      <c r="GD20" s="398">
        <v>1694.4484753402267</v>
      </c>
      <c r="GF20" s="819">
        <v>5425.9287665800766</v>
      </c>
      <c r="GG20" s="820">
        <v>1743.4611772118624</v>
      </c>
      <c r="GI20" s="829">
        <v>9071.2532280251307</v>
      </c>
      <c r="GJ20" s="830">
        <v>2176.0291242322128</v>
      </c>
      <c r="GL20" s="407">
        <v>7394.2825824201054</v>
      </c>
      <c r="GM20" s="408">
        <v>2288.7474649106712</v>
      </c>
      <c r="GO20" s="839">
        <v>6553.9972596175912</v>
      </c>
      <c r="GP20" s="840">
        <v>2354.7107440499003</v>
      </c>
      <c r="GR20" s="849">
        <v>10775.751316061695</v>
      </c>
      <c r="GS20" s="850">
        <v>2859.4290481726848</v>
      </c>
      <c r="GU20" s="859">
        <v>8796.6010528493571</v>
      </c>
      <c r="GV20" s="860">
        <v>3013.1342948879328</v>
      </c>
      <c r="GX20" s="869">
        <v>7774.0259212431874</v>
      </c>
      <c r="GY20" s="870">
        <v>3091.4275182455567</v>
      </c>
      <c r="HA20" s="879">
        <v>12630.021073509797</v>
      </c>
      <c r="HB20" s="880">
        <v>3673.3805744887859</v>
      </c>
      <c r="HD20" s="889">
        <v>10296.016858807838</v>
      </c>
      <c r="HE20" s="890">
        <v>3866.5263220529396</v>
      </c>
      <c r="HG20" s="417">
        <v>9107.014751456858</v>
      </c>
      <c r="HH20" s="418">
        <v>3971.1667958350172</v>
      </c>
      <c r="HJ20" s="896">
        <v>1857.6034446920003</v>
      </c>
      <c r="HK20" s="897">
        <v>159.0248689863981</v>
      </c>
      <c r="HL20" s="891"/>
      <c r="HM20" s="896">
        <v>1674.3849148035272</v>
      </c>
      <c r="HN20" s="897">
        <v>162.73270557118093</v>
      </c>
      <c r="HO20" s="891"/>
      <c r="HP20" s="896">
        <v>1572.4181160908026</v>
      </c>
      <c r="HQ20" s="897">
        <v>164.83414195456299</v>
      </c>
      <c r="HS20" s="908">
        <v>2270.3478571249998</v>
      </c>
      <c r="HT20" s="909">
        <v>234.76364587424956</v>
      </c>
      <c r="HU20" s="51"/>
      <c r="HV20" s="421">
        <v>2042.3515532101358</v>
      </c>
      <c r="HW20" s="422">
        <v>239.17386462477637</v>
      </c>
      <c r="HX20" s="51"/>
      <c r="HY20" s="918">
        <v>1918.4401716568354</v>
      </c>
      <c r="HZ20" s="919">
        <v>244.53037231800616</v>
      </c>
      <c r="IB20" s="930">
        <v>2849.51576134373</v>
      </c>
      <c r="IC20" s="931">
        <v>340.04822828283858</v>
      </c>
      <c r="ID20" s="51"/>
      <c r="IE20" s="432">
        <v>2566.8875991705158</v>
      </c>
      <c r="IF20" s="433">
        <v>346.73252122343968</v>
      </c>
      <c r="IG20" s="429"/>
      <c r="IH20" s="432">
        <v>2411.9567356952834</v>
      </c>
      <c r="II20" s="433">
        <v>354.29341010816313</v>
      </c>
      <c r="IK20" s="943">
        <v>3487.0170176320003</v>
      </c>
      <c r="IL20" s="944">
        <v>472.31932635395651</v>
      </c>
      <c r="IM20" s="938"/>
      <c r="IN20" s="943">
        <v>3136.8867119144711</v>
      </c>
      <c r="IO20" s="944">
        <v>485.06142465623822</v>
      </c>
      <c r="IP20" s="938"/>
      <c r="IQ20" s="943">
        <v>2941.4879667512168</v>
      </c>
      <c r="IR20" s="944">
        <v>492.18105388362028</v>
      </c>
      <c r="IT20" s="956">
        <v>4402.5599275306386</v>
      </c>
      <c r="IU20" s="957">
        <v>657.8374305453608</v>
      </c>
      <c r="IV20" s="951"/>
      <c r="IW20" s="956">
        <v>3956.0002936581204</v>
      </c>
      <c r="IX20" s="957">
        <v>674.95497050888571</v>
      </c>
      <c r="IY20" s="951"/>
      <c r="IZ20" s="956">
        <v>3719.8972037655094</v>
      </c>
      <c r="JA20" s="957">
        <v>684.51673085533025</v>
      </c>
      <c r="JC20" s="444">
        <v>6026.5637451771499</v>
      </c>
      <c r="JD20" s="445">
        <v>1092.6244063443551</v>
      </c>
      <c r="JE20" s="51"/>
      <c r="JF20" s="967">
        <v>5401.9530584964486</v>
      </c>
      <c r="JG20" s="968">
        <v>1126.0248099622991</v>
      </c>
      <c r="JH20" s="964"/>
      <c r="JI20" s="967">
        <v>5080.3616611657944</v>
      </c>
      <c r="JJ20" s="968">
        <v>1142.7623716976359</v>
      </c>
      <c r="JL20" s="457">
        <v>7902.3025318508653</v>
      </c>
      <c r="JM20" s="458">
        <v>1686.0766483246027</v>
      </c>
      <c r="JN20" s="452"/>
      <c r="JO20" s="457">
        <v>7084.060294775175</v>
      </c>
      <c r="JP20" s="458">
        <v>1728.3785569961394</v>
      </c>
      <c r="JQ20" s="452"/>
      <c r="JR20" s="457">
        <v>6652.5828735719542</v>
      </c>
      <c r="JS20" s="458">
        <v>1757.1626976437169</v>
      </c>
      <c r="JU20" s="980">
        <v>9999.2193004504315</v>
      </c>
      <c r="JV20" s="981">
        <v>2460.8156897511808</v>
      </c>
      <c r="JW20" s="975"/>
      <c r="JX20" s="980">
        <v>8970.1007636739159</v>
      </c>
      <c r="JY20" s="981">
        <v>2526.0213404353008</v>
      </c>
      <c r="JZ20" s="975"/>
      <c r="KA20" s="980">
        <v>8438.6520380752117</v>
      </c>
      <c r="KB20" s="981">
        <v>2562.4771454278452</v>
      </c>
      <c r="KD20" s="992">
        <v>12351.968145452893</v>
      </c>
      <c r="KE20" s="993">
        <v>3436.9420400581339</v>
      </c>
      <c r="KF20" s="51"/>
      <c r="KG20" s="469">
        <v>11070.315537652445</v>
      </c>
      <c r="KH20" s="470">
        <v>3521.0406094391687</v>
      </c>
      <c r="KI20" s="51"/>
      <c r="KJ20" s="1002">
        <v>10399.255127272963</v>
      </c>
      <c r="KK20" s="1003">
        <v>3581.1134631844125</v>
      </c>
      <c r="KM20" s="1014">
        <v>14937.904392443568</v>
      </c>
      <c r="KN20" s="1015">
        <v>4635.8214294258196</v>
      </c>
      <c r="KO20" s="51"/>
      <c r="KP20" s="481">
        <v>13389.568281918589</v>
      </c>
      <c r="KQ20" s="482">
        <v>4748.5707279328908</v>
      </c>
      <c r="KR20" s="51"/>
      <c r="KS20" s="1024">
        <v>12579.031304588829</v>
      </c>
      <c r="KT20" s="1025">
        <v>4829.1083832959848</v>
      </c>
      <c r="KV20" s="1037">
        <v>17722.103687337461</v>
      </c>
      <c r="KW20" s="1038">
        <v>6086.6578402752357</v>
      </c>
      <c r="KX20" s="1032"/>
      <c r="KY20" s="1037">
        <v>15899.999835971708</v>
      </c>
      <c r="KZ20" s="1038">
        <v>6250.2293880901798</v>
      </c>
      <c r="LA20" s="1032"/>
      <c r="LB20" s="1037">
        <v>14948.584861444466</v>
      </c>
      <c r="LC20" s="1038">
        <v>6333.7186362372322</v>
      </c>
      <c r="LE20" s="1050">
        <v>20788.874701863806</v>
      </c>
      <c r="LF20" s="1051">
        <v>7814.225751833862</v>
      </c>
      <c r="LG20" s="1045"/>
      <c r="LH20" s="1050">
        <v>18634.219835254542</v>
      </c>
      <c r="LI20" s="1051">
        <v>8013.1712779410345</v>
      </c>
      <c r="LJ20" s="51"/>
      <c r="LK20" s="493">
        <v>17478.397087641595</v>
      </c>
      <c r="LL20" s="494">
        <v>8131.6650588046678</v>
      </c>
      <c r="LN20" s="1060">
        <v>624.01504103138393</v>
      </c>
      <c r="LO20" s="1061">
        <v>56.205553446941657</v>
      </c>
      <c r="LP20" s="61"/>
      <c r="LQ20" s="1076">
        <v>362.12402344650513</v>
      </c>
      <c r="LR20" s="1077">
        <v>58.906731816197826</v>
      </c>
      <c r="LS20" s="61"/>
      <c r="LT20" s="1086">
        <v>229.79251465406571</v>
      </c>
      <c r="LU20" s="1087">
        <v>60.729122000825924</v>
      </c>
      <c r="LW20" s="1090">
        <v>820.22136977813693</v>
      </c>
      <c r="LX20" s="1091">
        <v>84.153585253641367</v>
      </c>
      <c r="LY20" s="61"/>
      <c r="LZ20" s="1106">
        <v>476.0899255875068</v>
      </c>
      <c r="MA20" s="1107">
        <v>88.209865036016907</v>
      </c>
      <c r="MB20" s="61"/>
      <c r="MC20" s="1344">
        <v>302.16120349219176</v>
      </c>
      <c r="MD20" s="1345">
        <v>90.946331364704662</v>
      </c>
      <c r="MF20" s="1110">
        <v>995.81099673570679</v>
      </c>
      <c r="MG20" s="1111">
        <v>117.04637214812249</v>
      </c>
      <c r="MH20" s="61"/>
      <c r="MI20" s="1126">
        <v>580.12285527754671</v>
      </c>
      <c r="MJ20" s="1127">
        <v>123.19407223892213</v>
      </c>
      <c r="MK20" s="61"/>
      <c r="ML20" s="1344">
        <v>366.71678454846671</v>
      </c>
      <c r="MM20" s="1345">
        <v>126.55816628432196</v>
      </c>
      <c r="MO20" s="1130">
        <v>1342.1069145077117</v>
      </c>
      <c r="MP20" s="1131">
        <v>168.65142694418194</v>
      </c>
      <c r="MQ20" s="61"/>
      <c r="MR20" s="1146">
        <v>781.67823686154964</v>
      </c>
      <c r="MS20" s="1147">
        <v>177.73062755528457</v>
      </c>
      <c r="MT20" s="61"/>
      <c r="MU20" s="1344">
        <v>492.23889803846845</v>
      </c>
      <c r="MV20" s="1345">
        <v>181.9859441108359</v>
      </c>
      <c r="MX20" s="1150">
        <v>1807.0903622991414</v>
      </c>
      <c r="MY20" s="1151">
        <v>280.64713245490378</v>
      </c>
      <c r="MZ20" s="61"/>
      <c r="NA20" s="1344">
        <v>1053.6710641709381</v>
      </c>
      <c r="NB20" s="1345">
        <v>296.02402042656735</v>
      </c>
      <c r="NC20" s="61"/>
      <c r="ND20" s="1344">
        <v>664.9944151068363</v>
      </c>
      <c r="NE20" s="1345">
        <v>303.79842907906578</v>
      </c>
      <c r="NG20" s="1160">
        <v>2335.439911243418</v>
      </c>
      <c r="NH20" s="1161">
        <v>432.37357238078107</v>
      </c>
      <c r="NI20" s="61"/>
      <c r="NJ20" s="1176">
        <v>1357.1450921390961</v>
      </c>
      <c r="NK20" s="1177">
        <v>454.33295154513803</v>
      </c>
      <c r="NL20" s="61"/>
      <c r="NM20" s="1186">
        <v>857.6356825869351</v>
      </c>
      <c r="NN20" s="1187">
        <v>466.85659034160227</v>
      </c>
      <c r="NP20" s="1200">
        <v>2925.8955613405419</v>
      </c>
      <c r="NQ20" s="1201">
        <v>629.29942376555312</v>
      </c>
      <c r="NR20" s="61"/>
      <c r="NS20" s="1344">
        <v>1702.0843207660241</v>
      </c>
      <c r="NT20" s="1345">
        <v>661.90820517734517</v>
      </c>
      <c r="NU20" s="61"/>
      <c r="NV20" s="1344">
        <v>1074.122700478765</v>
      </c>
      <c r="NW20" s="1345">
        <v>679.09827088324107</v>
      </c>
      <c r="NY20" s="1200">
        <v>3151.8172599480458</v>
      </c>
      <c r="NZ20" s="1201">
        <v>804.94834857625563</v>
      </c>
      <c r="OA20" s="61"/>
      <c r="OB20" s="1344">
        <v>1835.9104342560263</v>
      </c>
      <c r="OC20" s="1345">
        <v>847.03562078122445</v>
      </c>
      <c r="OD20" s="61"/>
      <c r="OE20" s="1344">
        <v>1159.6990214100163</v>
      </c>
      <c r="OF20" s="1345">
        <v>869.4768941614866</v>
      </c>
      <c r="OH20" s="1200">
        <v>4284.9351649933315</v>
      </c>
      <c r="OI20" s="1201">
        <v>1178.9606535085834</v>
      </c>
      <c r="OJ20" s="61"/>
      <c r="OK20" s="1190">
        <v>2489.7183799961895</v>
      </c>
      <c r="OL20" s="1191">
        <v>1238.253568731441</v>
      </c>
      <c r="OM20" s="61"/>
      <c r="ON20" s="1344">
        <v>1574.0739874976184</v>
      </c>
      <c r="OO20" s="1345">
        <v>1272.7020807428694</v>
      </c>
      <c r="OQ20" s="1200">
        <v>5053.6031185489965</v>
      </c>
      <c r="OR20" s="1201">
        <v>1543.1111677156618</v>
      </c>
      <c r="OS20" s="61"/>
      <c r="OT20" s="1344">
        <v>2940.5732105994266</v>
      </c>
      <c r="OU20" s="1345">
        <v>1623.6217473193933</v>
      </c>
      <c r="OV20" s="61"/>
      <c r="OW20" s="1344">
        <v>1854.3582566246416</v>
      </c>
      <c r="OX20" s="1345">
        <v>1664.5973371212585</v>
      </c>
      <c r="OZ20" s="1200">
        <v>5885.1751732575076</v>
      </c>
      <c r="PA20" s="1201">
        <v>1975.0286442291369</v>
      </c>
      <c r="PB20" s="61"/>
      <c r="PC20" s="1344">
        <v>3420.5572418614333</v>
      </c>
      <c r="PD20" s="1345">
        <v>2076.0640456558831</v>
      </c>
      <c r="PE20" s="61"/>
      <c r="PF20" s="1200">
        <v>2158.8482761633954</v>
      </c>
      <c r="PG20" s="1201">
        <v>2130.6155463692567</v>
      </c>
      <c r="PI20" s="1216">
        <v>1485.7500976937713</v>
      </c>
      <c r="PJ20" s="1217">
        <v>112.41110689388331</v>
      </c>
      <c r="PK20" s="61"/>
      <c r="PL20" s="1226">
        <v>1207.0800781550172</v>
      </c>
      <c r="PM20" s="1227">
        <v>117.81346363239565</v>
      </c>
      <c r="PN20" s="61"/>
      <c r="PO20" s="1236">
        <v>1072.3650683856399</v>
      </c>
      <c r="PP20" s="1237">
        <v>121.45824400165185</v>
      </c>
      <c r="PR20" s="1246">
        <v>1952.9080232812785</v>
      </c>
      <c r="PS20" s="1247">
        <v>168.30717050728273</v>
      </c>
      <c r="PT20" s="61"/>
      <c r="PU20" s="1256">
        <v>1586.9664186250227</v>
      </c>
      <c r="PV20" s="1257">
        <v>176.41973007203381</v>
      </c>
      <c r="PW20" s="61"/>
      <c r="PX20" s="1344">
        <v>1410.0856162968948</v>
      </c>
      <c r="PY20" s="1345">
        <v>181.89266272940932</v>
      </c>
      <c r="QA20" s="1266">
        <v>2370.9785636564447</v>
      </c>
      <c r="QB20" s="1267">
        <v>234.09274429624497</v>
      </c>
      <c r="QC20" s="61"/>
      <c r="QD20" s="1276">
        <v>1933.7428509251558</v>
      </c>
      <c r="QE20" s="1277">
        <v>246.38814447784426</v>
      </c>
      <c r="QF20" s="61"/>
      <c r="QG20" s="1344">
        <v>1711.3449945595112</v>
      </c>
      <c r="QH20" s="1345">
        <v>253.11633256864391</v>
      </c>
      <c r="QJ20" s="1290">
        <v>3195.4926535897898</v>
      </c>
      <c r="QK20" s="1291">
        <v>337.30285388836387</v>
      </c>
      <c r="QL20" s="61"/>
      <c r="QM20" s="1344">
        <v>2601.194122871832</v>
      </c>
      <c r="QN20" s="1345">
        <v>354.8104071105692</v>
      </c>
      <c r="QO20" s="61"/>
      <c r="QP20" s="1344">
        <v>2297.1148575128527</v>
      </c>
      <c r="QQ20" s="1345">
        <v>363.97188822167186</v>
      </c>
      <c r="QS20" s="1300">
        <v>4302.5961007122414</v>
      </c>
      <c r="QT20" s="1301">
        <v>561.29426490980757</v>
      </c>
      <c r="QU20" s="61"/>
      <c r="QV20" s="1344">
        <v>3512.2368805697934</v>
      </c>
      <c r="QW20" s="1345">
        <v>592.04804085313469</v>
      </c>
      <c r="QX20" s="61"/>
      <c r="QY20" s="1344">
        <v>3103.3072704985693</v>
      </c>
      <c r="QZ20" s="1345">
        <v>607.59685815813157</v>
      </c>
      <c r="RB20" s="1310">
        <v>5560.5712172462336</v>
      </c>
      <c r="RC20" s="1311">
        <v>864.74714476156214</v>
      </c>
      <c r="RD20" s="61"/>
      <c r="RE20" s="1320">
        <v>4523.8169737969865</v>
      </c>
      <c r="RF20" s="1321">
        <v>908.66590309027606</v>
      </c>
      <c r="RG20" s="61"/>
      <c r="RH20" s="1330">
        <v>4002.2998520723636</v>
      </c>
      <c r="RI20" s="1331">
        <v>933.71318068320454</v>
      </c>
      <c r="RK20" s="1344">
        <v>6966.4180031917667</v>
      </c>
      <c r="RL20" s="1345">
        <v>1258.5988475311062</v>
      </c>
      <c r="RM20" s="61"/>
      <c r="RN20" s="1344">
        <v>5673.614402553414</v>
      </c>
      <c r="RO20" s="1345">
        <v>1323.8164103546903</v>
      </c>
      <c r="RP20" s="61"/>
      <c r="RQ20" s="1344">
        <v>5012.5726022342369</v>
      </c>
      <c r="RR20" s="1345">
        <v>1358.1965417664821</v>
      </c>
      <c r="RT20" s="1344">
        <v>7504.3268094001096</v>
      </c>
      <c r="RU20" s="1345">
        <v>1609.8966971525113</v>
      </c>
      <c r="RV20" s="61"/>
      <c r="RW20" s="1344">
        <v>6119.7014475200876</v>
      </c>
      <c r="RX20" s="1345">
        <v>1694.0712415624489</v>
      </c>
      <c r="RY20" s="61"/>
      <c r="RZ20" s="1344">
        <v>5411.9287665800766</v>
      </c>
      <c r="SA20" s="1345">
        <v>1738.953788322973</v>
      </c>
      <c r="SC20" s="1344">
        <v>10202.226583317455</v>
      </c>
      <c r="SD20" s="1345">
        <v>2357.9213070171668</v>
      </c>
      <c r="SE20" s="61"/>
      <c r="SF20" s="1340">
        <v>8299.0612666539655</v>
      </c>
      <c r="SG20" s="1341">
        <v>2476.5071374628819</v>
      </c>
      <c r="SH20" s="61"/>
      <c r="SI20" s="1344">
        <v>7345.6786083222196</v>
      </c>
      <c r="SJ20" s="1345">
        <v>2545.4041614857388</v>
      </c>
      <c r="SL20" s="1344">
        <v>12032.388377497611</v>
      </c>
      <c r="SM20" s="1345">
        <v>3086.2223354313237</v>
      </c>
      <c r="SN20" s="61"/>
      <c r="SO20" s="1344">
        <v>9801.9107019980893</v>
      </c>
      <c r="SP20" s="1345">
        <v>3247.2434946387866</v>
      </c>
      <c r="SQ20" s="61"/>
      <c r="SR20" s="1344">
        <v>8653.6718642483283</v>
      </c>
      <c r="SS20" s="1345">
        <v>3329.1946742425171</v>
      </c>
      <c r="SU20" s="1344">
        <v>14012.321841089304</v>
      </c>
      <c r="SV20" s="1345">
        <v>3950.0572884582739</v>
      </c>
      <c r="SW20" s="61"/>
      <c r="SX20" s="1344">
        <v>11401.857472871445</v>
      </c>
      <c r="SY20" s="1345">
        <v>4152.1280913117662</v>
      </c>
      <c r="SZ20" s="61"/>
      <c r="TA20" s="1344">
        <v>10074.625288762512</v>
      </c>
      <c r="TB20" s="1345">
        <v>4261.2310927385133</v>
      </c>
      <c r="TD20" s="1344">
        <v>2402.5121473050144</v>
      </c>
      <c r="TE20" s="1345">
        <v>244.35612381973908</v>
      </c>
      <c r="TF20" s="61"/>
      <c r="TG20" s="1344">
        <v>2161.5586935836291</v>
      </c>
      <c r="TH20" s="1345">
        <v>250.57251025209183</v>
      </c>
      <c r="TI20" s="61"/>
      <c r="TJ20" s="1344">
        <v>2030.9584371092867</v>
      </c>
      <c r="TK20" s="1345">
        <v>254.10388546354812</v>
      </c>
      <c r="TM20" s="1344">
        <v>3165.0304967394518</v>
      </c>
      <c r="TN20" s="1345">
        <v>365.94886541494975</v>
      </c>
      <c r="TO20" s="61"/>
      <c r="TP20" s="1344">
        <v>2844.4082431989204</v>
      </c>
      <c r="TQ20" s="1345">
        <v>372.61949494138975</v>
      </c>
      <c r="TR20" s="61"/>
      <c r="TS20" s="1344">
        <v>2674.0201720384866</v>
      </c>
      <c r="TT20" s="1345">
        <v>379.72013699147135</v>
      </c>
      <c r="TV20" s="1344">
        <v>3852.3343619460952</v>
      </c>
      <c r="TW20" s="1345">
        <v>507.06056811564554</v>
      </c>
      <c r="TX20" s="61"/>
      <c r="TY20" s="1344">
        <v>3457.4118493668116</v>
      </c>
      <c r="TZ20" s="1345">
        <v>519.99987105529135</v>
      </c>
      <c r="UA20" s="61"/>
      <c r="UB20" s="1344">
        <v>3258.9725551535212</v>
      </c>
      <c r="UC20" s="1345">
        <v>527.07526809525575</v>
      </c>
      <c r="UE20" s="1344">
        <v>5157.4377240607919</v>
      </c>
      <c r="UF20" s="1345">
        <v>735.52264227837918</v>
      </c>
      <c r="UG20" s="61"/>
      <c r="UH20" s="1344">
        <v>4625.4093603530937</v>
      </c>
      <c r="UI20" s="1345">
        <v>752.59472889028848</v>
      </c>
      <c r="UJ20" s="61"/>
      <c r="UK20" s="1344">
        <v>4353.1670504186395</v>
      </c>
      <c r="UL20" s="1345">
        <v>762.08713548978551</v>
      </c>
      <c r="UN20" s="1344">
        <v>6981.7374699612428</v>
      </c>
      <c r="UO20" s="1345">
        <v>1217.3582262460466</v>
      </c>
      <c r="UP20" s="61"/>
      <c r="UQ20" s="1344">
        <v>6284.3674091219955</v>
      </c>
      <c r="UR20" s="1345">
        <v>1250.6065502612405</v>
      </c>
      <c r="US20" s="61"/>
      <c r="UT20" s="1344">
        <v>5900.5815800930968</v>
      </c>
      <c r="UU20" s="1345">
        <v>1267.1844385202392</v>
      </c>
      <c r="UW20" s="1344">
        <v>9057.8554237816243</v>
      </c>
      <c r="UX20" s="1345">
        <v>1868.8398189873476</v>
      </c>
      <c r="UY20" s="61"/>
      <c r="UZ20" s="1344">
        <v>8160.9463482154788</v>
      </c>
      <c r="VA20" s="1345">
        <v>1910.9251207825753</v>
      </c>
      <c r="VB20" s="61"/>
      <c r="VC20" s="1344">
        <v>7676.8098660864052</v>
      </c>
      <c r="VD20" s="1345">
        <v>1939.4354542848071</v>
      </c>
      <c r="VF20" s="1344">
        <v>11378.987382306557</v>
      </c>
      <c r="VG20" s="1345">
        <v>2712.3452059200968</v>
      </c>
      <c r="VH20" s="61"/>
      <c r="VI20" s="1344">
        <v>10235.408253793386</v>
      </c>
      <c r="VJ20" s="1345">
        <v>2777.1594049534824</v>
      </c>
      <c r="VK20" s="61"/>
      <c r="VL20" s="1344">
        <v>9618.1077791932421</v>
      </c>
      <c r="VM20" s="1345">
        <v>2813.2563399387136</v>
      </c>
      <c r="VO20" s="1344">
        <v>13939.536001092809</v>
      </c>
      <c r="VP20" s="1345">
        <v>3768.9548669589044</v>
      </c>
      <c r="VQ20" s="61"/>
      <c r="VR20" s="1344">
        <v>12531.697557525824</v>
      </c>
      <c r="VS20" s="1345">
        <v>3852.5426217295735</v>
      </c>
      <c r="VT20" s="61"/>
      <c r="VU20" s="1344">
        <v>11777.500709568396</v>
      </c>
      <c r="VV20" s="1345">
        <v>3912.0208152721202</v>
      </c>
      <c r="VX20" s="1344">
        <v>16734.505591310179</v>
      </c>
      <c r="VY20" s="1345">
        <v>5059.736699103868</v>
      </c>
      <c r="VZ20" s="61"/>
      <c r="WA20" s="1344">
        <v>15049.641291752194</v>
      </c>
      <c r="WB20" s="1345">
        <v>5171.7931552352784</v>
      </c>
      <c r="WC20" s="61"/>
      <c r="WD20" s="1344">
        <v>14124.931941163728</v>
      </c>
      <c r="WE20" s="1345">
        <v>5251.5536813537547</v>
      </c>
      <c r="WG20" s="1344">
        <v>19769.439131580188</v>
      </c>
      <c r="WH20" s="1345">
        <v>6612.8388615999047</v>
      </c>
      <c r="WI20" s="61"/>
      <c r="WJ20" s="1344">
        <v>17753.127471390213</v>
      </c>
      <c r="WK20" s="1345">
        <v>6775.3761337294964</v>
      </c>
      <c r="WL20" s="61"/>
      <c r="WM20" s="1344">
        <v>16680.566929173692</v>
      </c>
      <c r="WN20" s="1345">
        <v>6858.0830605803858</v>
      </c>
      <c r="WP20" s="1344">
        <v>22992.818704550817</v>
      </c>
      <c r="WQ20" s="1345">
        <v>8452.7468938787788</v>
      </c>
      <c r="WR20" s="61"/>
      <c r="WS20" s="1344">
        <v>20684.739850874746</v>
      </c>
      <c r="WT20" s="1345">
        <v>8650.4784431758671</v>
      </c>
      <c r="WU20" s="61"/>
      <c r="WV20" s="1344">
        <v>19450.807705684143</v>
      </c>
      <c r="WW20" s="1345">
        <v>8767.902408863547</v>
      </c>
      <c r="WY20" s="1200">
        <v>346.22200658769736</v>
      </c>
      <c r="WZ20" s="1201">
        <v>29.39422055995427</v>
      </c>
      <c r="XB20" s="1344">
        <v>141.09280263507893</v>
      </c>
      <c r="XC20" s="1345">
        <v>31.111621382352446</v>
      </c>
      <c r="XE20" s="1344">
        <v>35.729200658769734</v>
      </c>
      <c r="XF20" s="1345">
        <v>32.096609793551529</v>
      </c>
      <c r="XH20" s="1200">
        <v>419.21784129346753</v>
      </c>
      <c r="XI20" s="1201">
        <v>43.728738906472742</v>
      </c>
      <c r="XK20" s="1344">
        <v>170.45913651738701</v>
      </c>
      <c r="XL20" s="1345">
        <v>46.19946646273165</v>
      </c>
      <c r="XN20" s="1344">
        <v>43.307784129346757</v>
      </c>
      <c r="XO20" s="1345">
        <v>47.823372240861111</v>
      </c>
      <c r="XQ20" s="1200">
        <v>524.61135023938255</v>
      </c>
      <c r="XR20" s="1201">
        <v>63.545613786850112</v>
      </c>
      <c r="XT20" s="1344">
        <v>213.54054009575302</v>
      </c>
      <c r="XU20" s="1345">
        <v>67.177527338324126</v>
      </c>
      <c r="XW20" s="1344">
        <v>54.306135023938261</v>
      </c>
      <c r="XX20" s="1345">
        <v>69.576847801561115</v>
      </c>
      <c r="XZ20" s="1200">
        <v>640.60773439116315</v>
      </c>
      <c r="YA20" s="1201">
        <v>88.495204393148754</v>
      </c>
      <c r="YC20" s="1344">
        <v>261.78709375646525</v>
      </c>
      <c r="YD20" s="1345">
        <v>93.96227123554138</v>
      </c>
      <c r="YF20" s="1344">
        <v>66.274773439116302</v>
      </c>
      <c r="YG20" s="1345">
        <v>96.942728656737671</v>
      </c>
      <c r="YI20" s="1200">
        <v>807.85134870462707</v>
      </c>
      <c r="YJ20" s="1201">
        <v>123.09098628600485</v>
      </c>
      <c r="YL20" s="1344">
        <v>329.86053948185082</v>
      </c>
      <c r="YM20" s="1345">
        <v>130.70676973744503</v>
      </c>
      <c r="YO20" s="1344">
        <v>83.368134870462697</v>
      </c>
      <c r="YP20" s="1345">
        <v>134.69521631316513</v>
      </c>
      <c r="YR20" s="1200">
        <v>1102.2832709982852</v>
      </c>
      <c r="YS20" s="1201">
        <v>205.33202172343064</v>
      </c>
      <c r="YU20" s="1344">
        <v>451.43730839931408</v>
      </c>
      <c r="YV20" s="1345">
        <v>218.68335325903456</v>
      </c>
      <c r="YX20" s="1344">
        <v>114.14932709982853</v>
      </c>
      <c r="YY20" s="1345">
        <v>225.45647569350314</v>
      </c>
      <c r="ZA20" s="1200">
        <v>1441.9766941154053</v>
      </c>
      <c r="ZB20" s="1201">
        <v>317.6135254897024</v>
      </c>
      <c r="ZD20" s="1344">
        <v>588.09467764616215</v>
      </c>
      <c r="ZE20" s="1345">
        <v>336.82769022357616</v>
      </c>
      <c r="ZG20" s="1344">
        <v>148.90766941154052</v>
      </c>
      <c r="ZH20" s="1345">
        <v>347.7283516619417</v>
      </c>
      <c r="ZJ20" s="1200">
        <v>1826.0316180559882</v>
      </c>
      <c r="ZK20" s="1201">
        <v>464.34190621611111</v>
      </c>
      <c r="ZM20" s="1344">
        <v>745.48464722239532</v>
      </c>
      <c r="ZN20" s="1345">
        <v>492.91648246475552</v>
      </c>
      <c r="ZP20" s="1344">
        <v>188.4351618055988</v>
      </c>
      <c r="ZQ20" s="1345">
        <v>507.97919558907779</v>
      </c>
      <c r="ZS20" s="1200">
        <v>2252.4980428200329</v>
      </c>
      <c r="ZT20" s="1201">
        <v>649.4986162353315</v>
      </c>
      <c r="ZV20" s="1200">
        <v>918.1592171280131</v>
      </c>
      <c r="ZW20" s="1201">
        <v>688.36969310696713</v>
      </c>
      <c r="ZY20" s="1344">
        <v>232.53980428200327</v>
      </c>
      <c r="ZZ20" s="1345">
        <v>710.79571070945155</v>
      </c>
      <c r="AAB20" s="1200">
        <v>2721.3759684075394</v>
      </c>
      <c r="AAC20" s="1201">
        <v>877.43109848073084</v>
      </c>
      <c r="AAE20" s="1200">
        <v>1109.1423873630158</v>
      </c>
      <c r="AAF20" s="1201">
        <v>929.80365761996018</v>
      </c>
      <c r="AAH20" s="1344">
        <v>280.88559684075392</v>
      </c>
      <c r="AAI20" s="1345">
        <v>959.99745718957467</v>
      </c>
      <c r="AAK20" s="1200">
        <v>3232.7253948185084</v>
      </c>
      <c r="AAL20" s="1201">
        <v>1152.9955839405986</v>
      </c>
      <c r="AAN20" s="1344">
        <v>1319.4901579274035</v>
      </c>
      <c r="AAO20" s="1345">
        <v>1224.0858072982226</v>
      </c>
      <c r="AAQ20" s="1344">
        <v>333.17253948185089</v>
      </c>
      <c r="AAR20" s="1345">
        <v>1260.3512189770347</v>
      </c>
      <c r="AAT20" s="1200">
        <v>3789.0063220529391</v>
      </c>
      <c r="AAU20" s="1201">
        <v>1481.2018445519298</v>
      </c>
      <c r="AAW20" s="1344">
        <v>1544.4025288211756</v>
      </c>
      <c r="AAX20" s="1345">
        <v>1570.7763183340069</v>
      </c>
      <c r="AAZ20" s="1200">
        <v>390.30063220529394</v>
      </c>
      <c r="ABA20" s="1201">
        <v>1619.0141552250454</v>
      </c>
      <c r="ABC20" s="1344">
        <v>877.09575002216661</v>
      </c>
      <c r="ABD20" s="1345">
        <v>58.788441119908541</v>
      </c>
      <c r="ABF20" s="1344">
        <v>658.43307896370175</v>
      </c>
      <c r="ABG20" s="1345">
        <v>62.223242764704885</v>
      </c>
      <c r="ABI20" s="1344">
        <v>547.84774343446918</v>
      </c>
      <c r="ABJ20" s="1345">
        <v>64.193219587103059</v>
      </c>
      <c r="ABL20" s="1344">
        <v>1062.0185312767844</v>
      </c>
      <c r="ABM20" s="1345">
        <v>87.45747781294547</v>
      </c>
      <c r="ABO20" s="1344">
        <v>795.47597041447273</v>
      </c>
      <c r="ABP20" s="1345">
        <v>92.398932925463299</v>
      </c>
      <c r="ABR20" s="1344">
        <v>664.0526899833169</v>
      </c>
      <c r="ABS20" s="1345">
        <v>95.646744481722223</v>
      </c>
      <c r="ABU20" s="1344">
        <v>1329.0154206064358</v>
      </c>
      <c r="ABV20" s="1345">
        <v>127.09122757370022</v>
      </c>
      <c r="ABX20" s="1344">
        <v>996.52252044684747</v>
      </c>
      <c r="ABY20" s="1345">
        <v>134.35505467664825</v>
      </c>
      <c r="ACA20" s="1344">
        <v>832.69407036705331</v>
      </c>
      <c r="ACB20" s="1345">
        <v>139.15369560312223</v>
      </c>
      <c r="ACD20" s="1344">
        <v>1622.8729271242798</v>
      </c>
      <c r="ACE20" s="1345">
        <v>176.99040878629751</v>
      </c>
      <c r="ACG20" s="1344">
        <v>1221.6731041968378</v>
      </c>
      <c r="ACH20" s="1345">
        <v>187.92454247108276</v>
      </c>
      <c r="ACJ20" s="1344">
        <v>1016.2131927331167</v>
      </c>
      <c r="ACK20" s="1345">
        <v>193.88545731347534</v>
      </c>
      <c r="ACM20" s="1344">
        <v>2046.556750051722</v>
      </c>
      <c r="ACN20" s="1345">
        <v>246.1819725720097</v>
      </c>
      <c r="ACP20" s="1344">
        <v>1539.3491842486371</v>
      </c>
      <c r="ACQ20" s="1345">
        <v>261.41353947489006</v>
      </c>
      <c r="ACS20" s="1344">
        <v>1278.3114013470947</v>
      </c>
      <c r="ACT20" s="1345">
        <v>269.39043262633027</v>
      </c>
      <c r="ACV20" s="1344">
        <v>2792.4509531956555</v>
      </c>
      <c r="ACW20" s="1345">
        <v>410.66404344686129</v>
      </c>
      <c r="ACY20" s="1344">
        <v>2106.707439196799</v>
      </c>
      <c r="ACZ20" s="1345">
        <v>437.36670651806912</v>
      </c>
      <c r="ADB20" s="1344">
        <v>1750.2896821973707</v>
      </c>
      <c r="ADC20" s="1345">
        <v>450.91295138700627</v>
      </c>
      <c r="ADE20" s="1344">
        <v>3653.0076250923603</v>
      </c>
      <c r="ADF20" s="1345">
        <v>635.22705097940468</v>
      </c>
      <c r="ADH20" s="1344">
        <v>2744.4418290154231</v>
      </c>
      <c r="ADI20" s="1345">
        <v>673.65538044715231</v>
      </c>
      <c r="ADK20" s="1344">
        <v>2283.2509309769548</v>
      </c>
      <c r="ADL20" s="1345">
        <v>695.4567033238834</v>
      </c>
      <c r="ADN20" s="1344">
        <v>4625.9467657418363</v>
      </c>
      <c r="ADO20" s="1345">
        <v>928.68381243222234</v>
      </c>
      <c r="ADQ20" s="1344">
        <v>3478.9283537045112</v>
      </c>
      <c r="ADR20" s="1345">
        <v>985.83296492951104</v>
      </c>
      <c r="ADT20" s="1344">
        <v>2889.3391476858483</v>
      </c>
      <c r="ADU20" s="1345">
        <v>1015.9583911781556</v>
      </c>
      <c r="ADW20" s="1344">
        <v>5706.3283751440831</v>
      </c>
      <c r="ADX20" s="1345">
        <v>1298.997232470663</v>
      </c>
      <c r="ADZ20" s="1344">
        <v>4284.7430132640611</v>
      </c>
      <c r="AEA20" s="1345">
        <v>1376.7393862139343</v>
      </c>
      <c r="AEC20" s="1344">
        <v>3565.6103323240504</v>
      </c>
      <c r="AED20" s="1345">
        <v>1421.5914214189031</v>
      </c>
      <c r="AEF20" s="1344">
        <v>6894.1524532990998</v>
      </c>
      <c r="AEG20" s="1345">
        <v>1754.8621969614617</v>
      </c>
      <c r="AEI20" s="1344">
        <v>5175.9978076940733</v>
      </c>
      <c r="AEJ20" s="1345">
        <v>1859.6073152399204</v>
      </c>
      <c r="AEL20" s="1344">
        <v>4306.9124848915599</v>
      </c>
      <c r="AEM20" s="1345">
        <v>1919.9949143791493</v>
      </c>
      <c r="AEO20" s="1344">
        <v>8189.5710002068881</v>
      </c>
      <c r="AEP20" s="1345">
        <v>2305.9911678811973</v>
      </c>
      <c r="AER20" s="1344">
        <v>6157.6207369945496</v>
      </c>
      <c r="AES20" s="1345">
        <v>2448.1716145964451</v>
      </c>
      <c r="AEU20" s="1344">
        <v>5108.6456053883803</v>
      </c>
      <c r="AEV20" s="1345">
        <v>2520.7024379540694</v>
      </c>
      <c r="AEX20" s="1344">
        <v>9598.8160158674473</v>
      </c>
      <c r="AEY20" s="1345">
        <v>2962.4036891038591</v>
      </c>
      <c r="AFA20" s="1344">
        <v>7207.2118011654857</v>
      </c>
      <c r="AFB20" s="1345">
        <v>3141.5526366680137</v>
      </c>
      <c r="AFD20" s="1344">
        <v>5984.6096938145065</v>
      </c>
      <c r="AFE20" s="1345">
        <v>3238.0283104500909</v>
      </c>
      <c r="AFG20" s="1344">
        <v>1499.2196739870019</v>
      </c>
      <c r="AFH20" s="1345">
        <v>131.26671278067619</v>
      </c>
      <c r="AFI20" s="61"/>
      <c r="AFJ20" s="1344">
        <v>1309.9380045927467</v>
      </c>
      <c r="AFK20" s="1345">
        <v>134.38214476706966</v>
      </c>
      <c r="AFL20" s="61"/>
      <c r="AFM20" s="1344">
        <v>1212.7240212135741</v>
      </c>
      <c r="AFN20" s="1345">
        <v>136.14875967860917</v>
      </c>
      <c r="AFP20" s="1344">
        <v>1826.9719214880001</v>
      </c>
      <c r="AFQ20" s="1345">
        <v>193.65403035929586</v>
      </c>
      <c r="AFR20" s="61"/>
      <c r="AFS20" s="1344">
        <v>1598.2648855504046</v>
      </c>
      <c r="AFT20" s="1345">
        <v>197.36999280719667</v>
      </c>
      <c r="AFU20" s="61"/>
      <c r="AFV20" s="1344">
        <v>1473.9672877923451</v>
      </c>
      <c r="AFW20" s="1345">
        <v>201.88550511224176</v>
      </c>
      <c r="AFY20" s="1344">
        <v>2292.7957671679992</v>
      </c>
      <c r="AFZ20" s="1345">
        <v>280.41247324478547</v>
      </c>
      <c r="AGA20" s="61"/>
      <c r="AGB20" s="1344">
        <v>2008.6913600207417</v>
      </c>
      <c r="AGC20" s="1345">
        <v>286.04724521569972</v>
      </c>
      <c r="AGD20" s="61"/>
      <c r="AGE20" s="1344">
        <v>1846.6407201662869</v>
      </c>
      <c r="AGF20" s="1345">
        <v>292.42415049948158</v>
      </c>
      <c r="AGH20" s="1344">
        <v>2805.5070296879985</v>
      </c>
      <c r="AGI20" s="1345">
        <v>389.38962094491376</v>
      </c>
      <c r="AGJ20" s="61"/>
      <c r="AGK20" s="1344">
        <v>2452.4784322048058</v>
      </c>
      <c r="AGL20" s="1345">
        <v>400.14314672508823</v>
      </c>
      <c r="AGM20" s="61"/>
      <c r="AGN20" s="1344">
        <v>2259.8369570392802</v>
      </c>
      <c r="AGO20" s="1345">
        <v>406.15482481178645</v>
      </c>
      <c r="AGQ20" s="1344">
        <v>3533.3632617836461</v>
      </c>
      <c r="AGR20" s="1345">
        <v>542.41854915746262</v>
      </c>
      <c r="AGS20" s="61"/>
      <c r="AGT20" s="1344">
        <v>3085.4911760904938</v>
      </c>
      <c r="AGU20" s="1345">
        <v>556.86367156141159</v>
      </c>
      <c r="AGV20" s="61"/>
      <c r="AGW20" s="1344">
        <v>2849.4562782467301</v>
      </c>
      <c r="AGX20" s="1345">
        <v>564.93449608808498</v>
      </c>
      <c r="AGZ20" s="1344">
        <v>4848.6335423434948</v>
      </c>
      <c r="AHA20" s="1345">
        <v>900.51837454897202</v>
      </c>
      <c r="AHB20" s="61"/>
      <c r="AHC20" s="1344">
        <v>4224.8339573972617</v>
      </c>
      <c r="AHD20" s="1345">
        <v>928.72799030817635</v>
      </c>
      <c r="AHE20" s="61"/>
      <c r="AHF20" s="1344">
        <v>3889.7267138084771</v>
      </c>
      <c r="AHG20" s="1345">
        <v>942.87305217128267</v>
      </c>
      <c r="AHI20" s="1344">
        <v>6340.6435869950428</v>
      </c>
      <c r="AHJ20" s="1345">
        <v>1389.2167363313324</v>
      </c>
      <c r="AHK20" s="80"/>
      <c r="AHL20" s="1344">
        <v>5541.1986646137748</v>
      </c>
      <c r="AHM20" s="1345">
        <v>1424.9657834383579</v>
      </c>
      <c r="AHN20" s="80"/>
      <c r="AHO20" s="1344">
        <v>5094.0080770692302</v>
      </c>
      <c r="AHP20" s="1345">
        <v>1449.3027598640153</v>
      </c>
      <c r="AHR20" s="1344">
        <v>8031.8270604520039</v>
      </c>
      <c r="AHS20" s="1345">
        <v>2027.0797865490285</v>
      </c>
      <c r="AHT20" s="61"/>
      <c r="AHU20" s="1344">
        <v>7014.5846755604025</v>
      </c>
      <c r="AHV20" s="1345">
        <v>2082.213715106805</v>
      </c>
      <c r="AHW20" s="61"/>
      <c r="AHX20" s="1344">
        <v>6461.5987464374884</v>
      </c>
      <c r="AHY20" s="1345">
        <v>2113.0667539693823</v>
      </c>
      <c r="AIA20" s="1344">
        <v>9908.0925794682626</v>
      </c>
      <c r="AIB20" s="1345">
        <v>2830.5589061499431</v>
      </c>
      <c r="AIC20" s="61"/>
      <c r="AID20" s="1344">
        <v>8656.4636332177652</v>
      </c>
      <c r="AIE20" s="1345">
        <v>2901.7008113809616</v>
      </c>
      <c r="AIF20" s="61"/>
      <c r="AIG20" s="1344">
        <v>7960.6401672348284</v>
      </c>
      <c r="AIH20" s="1345">
        <v>2952.5655471842474</v>
      </c>
      <c r="AIJ20" s="1344">
        <v>11981.231857263196</v>
      </c>
      <c r="AIK20" s="1345">
        <v>3817.1744868126671</v>
      </c>
      <c r="AIL20" s="61"/>
      <c r="AIM20" s="1344">
        <v>10469.148772848965</v>
      </c>
      <c r="AIN20" s="1345">
        <v>3912.579083403361</v>
      </c>
      <c r="AIO20" s="61"/>
      <c r="AIP20" s="1344">
        <v>9628.9725457952209</v>
      </c>
      <c r="AIQ20" s="1345">
        <v>3980.8049719234891</v>
      </c>
      <c r="AIS20" s="1344">
        <v>14247.769218514874</v>
      </c>
      <c r="AIT20" s="1345">
        <v>5011.0239436973461</v>
      </c>
      <c r="AIU20" s="61"/>
      <c r="AIV20" s="1344">
        <v>12391.944203167313</v>
      </c>
      <c r="AIW20" s="1345">
        <v>5149.4905462777997</v>
      </c>
      <c r="AIX20" s="61"/>
      <c r="AIY20" s="1344">
        <v>11443.359006661152</v>
      </c>
      <c r="AIZ20" s="1345">
        <v>5220.2647057051472</v>
      </c>
      <c r="AJB20" s="1344">
        <v>16670.705282947001</v>
      </c>
      <c r="AJC20" s="1345">
        <v>6432.5194268675186</v>
      </c>
      <c r="AJD20" s="61"/>
      <c r="AJE20" s="1344">
        <v>14522.684640899028</v>
      </c>
      <c r="AJF20" s="1345">
        <v>6601.0030976379603</v>
      </c>
      <c r="AJG20" s="61"/>
      <c r="AJH20" s="1344">
        <v>13376.599029180006</v>
      </c>
      <c r="AJI20" s="1345">
        <v>6701.4789122876518</v>
      </c>
      <c r="AJK20" s="1200">
        <v>600.11814475200867</v>
      </c>
      <c r="AJL20" s="1201">
        <v>42.327677606334149</v>
      </c>
      <c r="AJN20" s="1344">
        <v>400.23894079939032</v>
      </c>
      <c r="AJO20" s="1345">
        <v>44.323958428732325</v>
      </c>
      <c r="AJQ20" s="1344">
        <v>297.7433388230811</v>
      </c>
      <c r="AJR20" s="1345">
        <v>45.419730839931411</v>
      </c>
      <c r="AJT20" s="1200">
        <v>726.64425824201032</v>
      </c>
      <c r="AJU20" s="1201">
        <v>62.96938402532075</v>
      </c>
      <c r="AJW20" s="1344">
        <v>482.96755346592988</v>
      </c>
      <c r="AJX20" s="1345">
        <v>65.74539458157966</v>
      </c>
      <c r="AJZ20" s="1344">
        <v>361.64820107788961</v>
      </c>
      <c r="AKA20" s="1345">
        <v>67.809744073994821</v>
      </c>
      <c r="AKC20" s="1200">
        <v>909.32634041492975</v>
      </c>
      <c r="AKD20" s="1201">
        <v>91.505683853064156</v>
      </c>
      <c r="AKF20" s="1344">
        <v>605.0315302713002</v>
      </c>
      <c r="AKG20" s="1345">
        <v>95.598788904538182</v>
      </c>
      <c r="AKI20" s="1344">
        <v>452.55112519948551</v>
      </c>
      <c r="AKJ20" s="1345">
        <v>98.45780349277517</v>
      </c>
      <c r="AKL20" s="1200">
        <v>1110.3867396113494</v>
      </c>
      <c r="AKM20" s="1201">
        <v>127.4330943261342</v>
      </c>
      <c r="AKO20" s="1344">
        <v>741.73009897665156</v>
      </c>
      <c r="AKP20" s="1345">
        <v>133.71553983519348</v>
      </c>
      <c r="AKR20" s="1344">
        <v>552.28977865930256</v>
      </c>
      <c r="AKS20" s="1345">
        <v>137.18310658972314</v>
      </c>
      <c r="AKU20" s="1200">
        <v>1400.2756710880203</v>
      </c>
      <c r="AKV20" s="1201">
        <v>177.25102025184697</v>
      </c>
      <c r="AKX20" s="1344">
        <v>934.60486186524395</v>
      </c>
      <c r="AKY20" s="1345">
        <v>186.00578770328715</v>
      </c>
      <c r="ALA20" s="1344">
        <v>694.73445725385579</v>
      </c>
      <c r="ALB20" s="1345">
        <v>190.60643817900728</v>
      </c>
      <c r="ALD20" s="1200">
        <v>1910.6243363970275</v>
      </c>
      <c r="ALE20" s="1201">
        <v>295.67811128174014</v>
      </c>
      <c r="ALG20" s="1344">
        <v>1279.0723737980566</v>
      </c>
      <c r="ALH20" s="1345">
        <v>311.2032334840107</v>
      </c>
      <c r="ALJ20" s="1344">
        <v>951.24439249857107</v>
      </c>
      <c r="ALK20" s="1345">
        <v>319.04218258514595</v>
      </c>
      <c r="ALM20" s="1200">
        <v>2499.4262698000357</v>
      </c>
      <c r="ALN20" s="1201">
        <v>457.36347670517142</v>
      </c>
      <c r="ALP20" s="1344">
        <v>1666.2682533307927</v>
      </c>
      <c r="ALQ20" s="1345">
        <v>479.33171301047378</v>
      </c>
      <c r="ALS20" s="1344">
        <v>1240.8972450961712</v>
      </c>
      <c r="ALT20" s="1345">
        <v>492.06842216312498</v>
      </c>
      <c r="ALV20" s="1200">
        <v>3165.1214712970464</v>
      </c>
      <c r="ALW20" s="1201">
        <v>668.65234495120001</v>
      </c>
      <c r="ALY20" s="1344">
        <v>2112.2065004634533</v>
      </c>
      <c r="ALZ20" s="1345">
        <v>701.45807119984443</v>
      </c>
      <c r="AMB20" s="1344">
        <v>1570.2930150466566</v>
      </c>
      <c r="AMC20" s="1345">
        <v>718.83848432416664</v>
      </c>
      <c r="AME20" s="1200">
        <v>3904.3299408880566</v>
      </c>
      <c r="AMF20" s="1201">
        <v>935.27800737887742</v>
      </c>
      <c r="AMH20" s="1200">
        <v>2601.4511151960373</v>
      </c>
      <c r="AMI20" s="1201">
        <v>979.60302480606856</v>
      </c>
      <c r="AMK20" s="1344">
        <v>1937.8317023500274</v>
      </c>
      <c r="AML20" s="1345">
        <v>1005.8429868529975</v>
      </c>
      <c r="AMN20" s="1200">
        <v>4717.0516785730679</v>
      </c>
      <c r="AMO20" s="1201">
        <v>1263.5007818122526</v>
      </c>
      <c r="AMQ20" s="1200">
        <v>3142.5700975285449</v>
      </c>
      <c r="AMR20" s="1201">
        <v>1323.1821281514817</v>
      </c>
      <c r="AMT20" s="1344">
        <v>2340.7133070062828</v>
      </c>
      <c r="AMU20" s="1345">
        <v>1358.4869677210961</v>
      </c>
      <c r="AMW20" s="1200">
        <v>5603.3906843520817</v>
      </c>
      <c r="AMX20" s="1201">
        <v>1660.3136408744622</v>
      </c>
      <c r="AMZ20" s="1344">
        <v>3738.5554474609767</v>
      </c>
      <c r="ANA20" s="1345">
        <v>1741.9682642320861</v>
      </c>
      <c r="ANC20" s="1344">
        <v>2776.4378290154241</v>
      </c>
      <c r="AND20" s="1345">
        <v>1783.5158759108981</v>
      </c>
      <c r="ANF20" s="1200">
        <v>6567.6109582250947</v>
      </c>
      <c r="ANG20" s="1201">
        <v>2132.9306561547787</v>
      </c>
      <c r="ANI20" s="1344">
        <v>4375.8071649933308</v>
      </c>
      <c r="ANJ20" s="1345">
        <v>2235.3355299368559</v>
      </c>
      <c r="ANL20" s="1200">
        <v>3252.5052683774493</v>
      </c>
      <c r="ANM20" s="1201">
        <v>2291.0577668278947</v>
      </c>
      <c r="ANO20" s="1344">
        <v>1384.8880263507895</v>
      </c>
      <c r="ANP20" s="1345">
        <v>84.655355212668297</v>
      </c>
      <c r="ANR20" s="1344">
        <v>1177.1733552923245</v>
      </c>
      <c r="ANS20" s="1345">
        <v>88.647916857464651</v>
      </c>
      <c r="ANU20" s="1344">
        <v>1071.876019763092</v>
      </c>
      <c r="ANV20" s="1345">
        <v>90.839461679862808</v>
      </c>
      <c r="ANX20" s="1344">
        <v>1676.8713651738701</v>
      </c>
      <c r="ANY20" s="1345">
        <v>125.93876805064149</v>
      </c>
      <c r="AOA20" s="1344">
        <v>1420.4928043115585</v>
      </c>
      <c r="AOB20" s="1345">
        <v>131.49078916315932</v>
      </c>
      <c r="AOD20" s="1344">
        <v>1299.2335238804026</v>
      </c>
      <c r="AOE20" s="1345">
        <v>135.34916671941824</v>
      </c>
      <c r="AOG20" s="1344">
        <v>2098.4454009575302</v>
      </c>
      <c r="AOH20" s="1345">
        <v>183.01136770612831</v>
      </c>
      <c r="AOJ20" s="1344">
        <v>1779.5045007979418</v>
      </c>
      <c r="AOK20" s="1345">
        <v>191.19757780907636</v>
      </c>
      <c r="AOM20" s="1344">
        <v>1629.1840507181478</v>
      </c>
      <c r="AON20" s="1345">
        <v>196.91560698555034</v>
      </c>
      <c r="AOP20" s="1344">
        <v>2562.4309375646526</v>
      </c>
      <c r="AOQ20" s="1345">
        <v>254.86618865226839</v>
      </c>
      <c r="AOS20" s="1344">
        <v>2181.5591146372103</v>
      </c>
      <c r="AOT20" s="1345">
        <v>267.43107967038702</v>
      </c>
      <c r="AOV20" s="1344">
        <v>1988.2432031734893</v>
      </c>
      <c r="AOW20" s="1345">
        <v>274.36621317944622</v>
      </c>
      <c r="AOY20" s="1344">
        <v>3231.4053948185083</v>
      </c>
      <c r="AOZ20" s="1345">
        <v>354.50204050369399</v>
      </c>
      <c r="APB20" s="1344">
        <v>2748.8378290154233</v>
      </c>
      <c r="APC20" s="1345">
        <v>372.01157540657437</v>
      </c>
      <c r="APE20" s="1344">
        <v>2501.044046113881</v>
      </c>
      <c r="APF20" s="1345">
        <v>381.21287635801457</v>
      </c>
      <c r="APH20" s="1344">
        <v>4409.1330839931406</v>
      </c>
      <c r="API20" s="1345">
        <v>591.35622256348029</v>
      </c>
      <c r="APK20" s="1344">
        <v>3761.9775699942843</v>
      </c>
      <c r="APL20" s="1345">
        <v>622.40646696802139</v>
      </c>
      <c r="APN20" s="1344">
        <v>3424.4798129948558</v>
      </c>
      <c r="APO20" s="1345">
        <v>638.0843651702919</v>
      </c>
      <c r="APQ20" s="1344">
        <v>5767.9067764616211</v>
      </c>
      <c r="APR20" s="1345">
        <v>914.72695341034284</v>
      </c>
      <c r="APT20" s="1344">
        <v>4900.7889803846838</v>
      </c>
      <c r="APU20" s="1345">
        <v>958.66342602094767</v>
      </c>
      <c r="APW20" s="1344">
        <v>4467.2300823462165</v>
      </c>
      <c r="APX20" s="1345">
        <v>984.13684432624996</v>
      </c>
      <c r="APZ20" s="1344">
        <v>7304.126472223953</v>
      </c>
      <c r="AQA20" s="1345">
        <v>1337.3046899024</v>
      </c>
      <c r="AQC20" s="1344">
        <v>6212.3720601866271</v>
      </c>
      <c r="AQD20" s="1345">
        <v>1402.9161423996889</v>
      </c>
      <c r="AQF20" s="1344">
        <v>5653.0548541679636</v>
      </c>
      <c r="AQG20" s="1345">
        <v>1437.6769686483333</v>
      </c>
      <c r="AQI20" s="1344">
        <v>9009.9921712801315</v>
      </c>
      <c r="AQJ20" s="1345">
        <v>1870.5560147577546</v>
      </c>
      <c r="AQL20" s="1344">
        <v>7651.3268094001096</v>
      </c>
      <c r="AQM20" s="1345">
        <v>1959.2060496121371</v>
      </c>
      <c r="AQO20" s="1344">
        <v>6976.1941284600989</v>
      </c>
      <c r="AQP20" s="1345">
        <v>2011.6859737059949</v>
      </c>
      <c r="AQR20" s="1344">
        <v>10885.503873630158</v>
      </c>
      <c r="AQS20" s="1345">
        <v>2527.0015636245048</v>
      </c>
      <c r="AQU20" s="1344">
        <v>9242.8532280251311</v>
      </c>
      <c r="AQV20" s="1345">
        <v>2646.3642563029634</v>
      </c>
      <c r="AQX20" s="1344">
        <v>8426.5679052226169</v>
      </c>
      <c r="AQY20" s="1345">
        <v>2716.9739354421927</v>
      </c>
      <c r="ARA20" s="1344">
        <v>12930.901579274034</v>
      </c>
      <c r="ARB20" s="1345">
        <v>3320.6272817489244</v>
      </c>
      <c r="ARD20" s="1344">
        <v>10995.751316061696</v>
      </c>
      <c r="ARE20" s="1345">
        <v>3483.9365284641722</v>
      </c>
      <c r="ARG20" s="1344">
        <v>9995.1761844555258</v>
      </c>
      <c r="ARH20" s="1345">
        <v>3567.0317518217962</v>
      </c>
      <c r="ARJ20" s="1344">
        <v>15156.025288211757</v>
      </c>
      <c r="ARK20" s="1345">
        <v>4265.8613123095574</v>
      </c>
      <c r="ARM20" s="1344">
        <v>12870.021073509797</v>
      </c>
      <c r="ARN20" s="1345">
        <v>4470.6710598737118</v>
      </c>
      <c r="ARP20" s="1344">
        <v>11709.018966158817</v>
      </c>
      <c r="ARQ20" s="1345">
        <v>4582.1155336557895</v>
      </c>
      <c r="ARS20" s="1344">
        <v>2198.0034408899983</v>
      </c>
      <c r="ART20" s="1345">
        <v>185.52924202456717</v>
      </c>
      <c r="ARU20" s="61"/>
      <c r="ARV20" s="1344">
        <v>2016.2794587275848</v>
      </c>
      <c r="ARW20" s="1345">
        <v>189.85526986273189</v>
      </c>
      <c r="ARX20" s="61"/>
      <c r="ARY20" s="1344">
        <v>1913.8857867010624</v>
      </c>
      <c r="ARZ20" s="1345">
        <v>192.30704441446187</v>
      </c>
      <c r="ASB20" s="1344">
        <v>2686.0353780706664</v>
      </c>
      <c r="ASC20" s="1345">
        <v>273.89124264370565</v>
      </c>
      <c r="ASD20" s="61"/>
      <c r="ASE20" s="1344">
        <v>2458.5033703034028</v>
      </c>
      <c r="ASF20" s="1345">
        <v>279.03680380713877</v>
      </c>
      <c r="ASG20" s="61"/>
      <c r="ASH20" s="1344">
        <v>2334.6191723875086</v>
      </c>
      <c r="ASI20" s="1345">
        <v>285.28619383314339</v>
      </c>
      <c r="ASK20" s="1344">
        <v>3371.1074180723049</v>
      </c>
      <c r="ASL20" s="1345">
        <v>396.72339411223351</v>
      </c>
      <c r="ASM20" s="61"/>
      <c r="ASN20" s="1344">
        <v>3089.6093729415502</v>
      </c>
      <c r="ASO20" s="1345">
        <v>404.52217456364309</v>
      </c>
      <c r="ASP20" s="61"/>
      <c r="ASQ20" s="1344">
        <v>2932.4771687594939</v>
      </c>
      <c r="ASR20" s="1345">
        <v>412.84993655478871</v>
      </c>
      <c r="AST20" s="1344">
        <v>4125.152500347991</v>
      </c>
      <c r="ASU20" s="1345">
        <v>551.03984741910676</v>
      </c>
      <c r="ASV20" s="61"/>
      <c r="ASW20" s="1344">
        <v>3776.1475891061787</v>
      </c>
      <c r="ASX20" s="1345">
        <v>565.90621647238117</v>
      </c>
      <c r="ASY20" s="61"/>
      <c r="ASZ20" s="1344">
        <v>3579.0132128682435</v>
      </c>
      <c r="ATA20" s="1345">
        <v>574.21270745864535</v>
      </c>
      <c r="ATC20" s="1344">
        <v>5208.1582174137893</v>
      </c>
      <c r="ATD20" s="1345">
        <v>767.47789668872065</v>
      </c>
      <c r="ATE20" s="61"/>
      <c r="ATF20" s="1344">
        <v>4761.9383488488047</v>
      </c>
      <c r="ATG20" s="1345">
        <v>787.44918819783959</v>
      </c>
      <c r="ATH20" s="61"/>
      <c r="ATI20" s="1344">
        <v>4525.1424587952724</v>
      </c>
      <c r="ATJ20" s="1345">
        <v>798.60495527208229</v>
      </c>
      <c r="ATL20" s="1344">
        <v>7126.3104409742864</v>
      </c>
      <c r="ATM20" s="1345">
        <v>1278.7704673744902</v>
      </c>
      <c r="ATN20" s="61"/>
      <c r="ATO20" s="1344">
        <v>6502.9173457992056</v>
      </c>
      <c r="ATP20" s="1345">
        <v>1313.6983924774459</v>
      </c>
      <c r="ATQ20" s="61"/>
      <c r="ATR20" s="1344">
        <v>6180.7537153736721</v>
      </c>
      <c r="ATS20" s="1345">
        <v>1333.226161001493</v>
      </c>
      <c r="ATU20" s="1344">
        <v>9347.5288347271944</v>
      </c>
      <c r="ATV20" s="1345">
        <v>1967.0916571513214</v>
      </c>
      <c r="ATW20" s="61"/>
      <c r="ATX20" s="1344">
        <v>8526.1124650682959</v>
      </c>
      <c r="ATY20" s="1345">
        <v>2016.4459128596786</v>
      </c>
      <c r="ATZ20" s="61"/>
      <c r="AUA20" s="1344">
        <v>8092.2524944546703</v>
      </c>
      <c r="AUB20" s="1345">
        <v>2050.0283127063294</v>
      </c>
      <c r="AUD20" s="1344">
        <v>11828.069709070733</v>
      </c>
      <c r="AUE20" s="1345">
        <v>2870.9548453345046</v>
      </c>
      <c r="AUF20" s="61"/>
      <c r="AUG20" s="1344">
        <v>10796.444079807468</v>
      </c>
      <c r="AUH20" s="1345">
        <v>2947.0310200852437</v>
      </c>
      <c r="AUI20" s="61"/>
      <c r="AUJ20" s="1344">
        <v>10263.839035173511</v>
      </c>
      <c r="AUK20" s="1345">
        <v>2989.564139944815</v>
      </c>
      <c r="AUM20" s="1344">
        <v>14610.851482745578</v>
      </c>
      <c r="AUN20" s="1345">
        <v>4009.7701643930054</v>
      </c>
      <c r="AUO20" s="61"/>
      <c r="AUP20" s="1344">
        <v>13342.616980764004</v>
      </c>
      <c r="AUQ20" s="1345">
        <v>4117.6324945341903</v>
      </c>
      <c r="AUR20" s="61"/>
      <c r="AUS20" s="1344">
        <v>12649.219443957969</v>
      </c>
      <c r="AUT20" s="1345">
        <v>4177.9759853036994</v>
      </c>
      <c r="AUV20" s="1344">
        <v>17669.455226243957</v>
      </c>
      <c r="AUW20" s="1345">
        <v>5408.4643092625256</v>
      </c>
      <c r="AUX20" s="61"/>
      <c r="AUY20" s="1344">
        <v>16137.123065092965</v>
      </c>
      <c r="AUZ20" s="1345">
        <v>5553.0669315583555</v>
      </c>
      <c r="AVA20" s="61"/>
      <c r="AVB20" s="1344">
        <v>15299.726952767191</v>
      </c>
      <c r="AVC20" s="1345">
        <v>5633.9735749560168</v>
      </c>
      <c r="AVE20" s="1344">
        <v>20963.140969969991</v>
      </c>
      <c r="AVF20" s="1345">
        <v>7101.1085578338334</v>
      </c>
      <c r="AVG20" s="61"/>
      <c r="AVH20" s="1344">
        <v>19136.439868448477</v>
      </c>
      <c r="AVI20" s="1345">
        <v>7291.9490585333651</v>
      </c>
      <c r="AVJ20" s="61"/>
      <c r="AVK20" s="1344">
        <v>18180.399271968323</v>
      </c>
      <c r="AVL20" s="1345">
        <v>7389.3564075436234</v>
      </c>
      <c r="AVN20" s="1344">
        <v>24590.487806778943</v>
      </c>
      <c r="AVO20" s="1345">
        <v>9116.606612295016</v>
      </c>
      <c r="AVP20" s="61"/>
      <c r="AVQ20" s="1344">
        <v>22426.324419688466</v>
      </c>
      <c r="AVR20" s="1345">
        <v>9348.7186864331561</v>
      </c>
      <c r="AVS20" s="61"/>
      <c r="AVT20" s="1344">
        <v>21270.930343186061</v>
      </c>
      <c r="AVU20" s="1345">
        <v>9496.942934750954</v>
      </c>
      <c r="AVW20" s="1200">
        <v>772.59005080076111</v>
      </c>
      <c r="AVX20" s="1201">
        <v>65.270965293222574</v>
      </c>
      <c r="AVZ20" s="1344">
        <v>513.00903321588225</v>
      </c>
      <c r="AWA20" s="1345">
        <v>68.110908662478735</v>
      </c>
      <c r="AWC20" s="1344">
        <v>382.98752442344284</v>
      </c>
      <c r="AWD20" s="1345">
        <v>70.072063847106833</v>
      </c>
      <c r="AWF20" s="1200">
        <v>1015.5121721062648</v>
      </c>
      <c r="AWG20" s="1201">
        <v>97.726744165519008</v>
      </c>
      <c r="AWI20" s="1344">
        <v>674.46072791563461</v>
      </c>
      <c r="AWJ20" s="1345">
        <v>101.99265644789455</v>
      </c>
      <c r="AWL20" s="1344">
        <v>503.60200582031962</v>
      </c>
      <c r="AWM20" s="1345">
        <v>104.9380746515823</v>
      </c>
      <c r="AWO20" s="1200">
        <v>1232.9088531013513</v>
      </c>
      <c r="AWP20" s="1201">
        <v>135.92481926878742</v>
      </c>
      <c r="AWR20" s="1344">
        <v>821.84071164319118</v>
      </c>
      <c r="AWS20" s="1345">
        <v>142.44314602625371</v>
      </c>
      <c r="AWU20" s="1344">
        <v>611.19464091411112</v>
      </c>
      <c r="AWV20" s="1345">
        <v>146.02865340498687</v>
      </c>
      <c r="AWX20" s="1200">
        <v>1661.6561798666905</v>
      </c>
      <c r="AWY20" s="1201">
        <v>195.85326999969519</v>
      </c>
      <c r="AXA20" s="1344">
        <v>1105.5075022205287</v>
      </c>
      <c r="AXB20" s="1345">
        <v>205.12476661079779</v>
      </c>
      <c r="AXD20" s="1344">
        <v>820.39816339744743</v>
      </c>
      <c r="AXE20" s="1345">
        <v>209.98378166634913</v>
      </c>
      <c r="AXG20" s="1200">
        <v>2237.3499723703658</v>
      </c>
      <c r="AXH20" s="1201">
        <v>325.91279897988824</v>
      </c>
      <c r="AXJ20" s="1344">
        <v>1492.7006742421622</v>
      </c>
      <c r="AXK20" s="1345">
        <v>342.27777361821848</v>
      </c>
      <c r="AXM20" s="1344">
        <v>1108.3240251780605</v>
      </c>
      <c r="AXN20" s="1345">
        <v>350.53664893738363</v>
      </c>
      <c r="AXP20" s="1200">
        <v>2891.4970329680414</v>
      </c>
      <c r="AXQ20" s="1201">
        <v>502.11124534542319</v>
      </c>
      <c r="AXS20" s="1344">
        <v>1922.6222138637195</v>
      </c>
      <c r="AXT20" s="1345">
        <v>525.3224752240659</v>
      </c>
      <c r="AXV20" s="1344">
        <v>1429.3928043115584</v>
      </c>
      <c r="AXW20" s="1345">
        <v>538.68068116338725</v>
      </c>
      <c r="AXY20" s="1200">
        <v>3622.537361659719</v>
      </c>
      <c r="AXZ20" s="1201">
        <v>730.79933082451328</v>
      </c>
      <c r="AYB20" s="1344">
        <v>2411.2861210852011</v>
      </c>
      <c r="AYC20" s="1345">
        <v>765.33136223630538</v>
      </c>
      <c r="AYE20" s="1344">
        <v>1790.2045007979418</v>
      </c>
      <c r="AYF20" s="1345">
        <v>783.57492794220127</v>
      </c>
      <c r="AYH20" s="1200">
        <v>4427.0909584453975</v>
      </c>
      <c r="AYI20" s="1201">
        <v>1017.7133986090737</v>
      </c>
      <c r="AYK20" s="1200">
        <v>2943.256395906606</v>
      </c>
      <c r="AYL20" s="1201">
        <v>1064.3282880148813</v>
      </c>
      <c r="AYN20" s="1344">
        <v>2189.1591146372102</v>
      </c>
      <c r="AYO20" s="1345">
        <v>1091.7131860511183</v>
      </c>
      <c r="AYQ20" s="1200">
        <v>5305.1578233250766</v>
      </c>
      <c r="AYR20" s="1201">
        <v>1369.1155976228711</v>
      </c>
      <c r="AYT20" s="1200">
        <v>3527.1010383279354</v>
      </c>
      <c r="AYU20" s="1201">
        <v>1431.7306888457285</v>
      </c>
      <c r="AYW20" s="1344">
        <v>2623.4566458293639</v>
      </c>
      <c r="AYX20" s="1345">
        <v>1468.5024008571572</v>
      </c>
      <c r="AYZ20" s="1200">
        <v>6256.8419562987574</v>
      </c>
      <c r="AZA20" s="1201">
        <v>1792.0000657343171</v>
      </c>
      <c r="AZC20" s="37">
        <v>-4900.9553509990401</v>
      </c>
      <c r="AZD20" s="38">
        <v>0</v>
      </c>
      <c r="AZF20" s="1344">
        <v>3090.5970943744028</v>
      </c>
      <c r="AZG20" s="1345">
        <v>1920.6892351399138</v>
      </c>
      <c r="AZI20" s="1200">
        <v>7286.4073573664382</v>
      </c>
      <c r="AZJ20" s="1201">
        <v>2293.5816513628688</v>
      </c>
      <c r="AZL20" s="1344">
        <v>4845.7894259703635</v>
      </c>
      <c r="AZM20" s="1345">
        <v>2400.4490527896151</v>
      </c>
      <c r="AZO20" s="1200">
        <v>3598.080460272326</v>
      </c>
      <c r="AZP20" s="1201">
        <v>2458.4025535029887</v>
      </c>
      <c r="AZR20" s="1344">
        <v>1782.9001172325256</v>
      </c>
      <c r="AZS20" s="1345">
        <v>130.54193058644515</v>
      </c>
      <c r="AZU20" s="1344">
        <v>1508.8500976937714</v>
      </c>
      <c r="AZV20" s="1345">
        <v>136.22181732495747</v>
      </c>
      <c r="AZX20" s="1344">
        <v>1378.7550879243943</v>
      </c>
      <c r="AZY20" s="1345">
        <v>140.14412769421367</v>
      </c>
      <c r="BAA20" s="1344">
        <v>2343.4896279375339</v>
      </c>
      <c r="BAB20" s="1345">
        <v>195.45348833103802</v>
      </c>
      <c r="BAD20" s="1344">
        <v>1983.7080232812782</v>
      </c>
      <c r="BAE20" s="1345">
        <v>203.98531289578912</v>
      </c>
      <c r="BAG20" s="1344">
        <v>1812.9672209531507</v>
      </c>
      <c r="BAH20" s="1345">
        <v>209.8761493031646</v>
      </c>
      <c r="BAJ20" s="1344">
        <v>2845.1742763877337</v>
      </c>
      <c r="BAK20" s="1345">
        <v>271.84963853757483</v>
      </c>
      <c r="BAM20" s="1344">
        <v>2417.178563656445</v>
      </c>
      <c r="BAN20" s="1345">
        <v>284.88629205250743</v>
      </c>
      <c r="BAP20" s="1344">
        <v>2200.3007072908003</v>
      </c>
      <c r="BAQ20" s="1345">
        <v>292.05730680997374</v>
      </c>
      <c r="BAS20" s="1344">
        <v>3834.5911843077474</v>
      </c>
      <c r="BAT20" s="1345">
        <v>391.70653999939037</v>
      </c>
      <c r="BAV20" s="1344">
        <v>3251.4926535897903</v>
      </c>
      <c r="BAW20" s="1345">
        <v>410.24953322159558</v>
      </c>
      <c r="BAY20" s="1344">
        <v>2953.4333882308106</v>
      </c>
      <c r="BAZ20" s="1345">
        <v>419.96756333269826</v>
      </c>
      <c r="BBB20" s="1344">
        <v>5163.1153208546903</v>
      </c>
      <c r="BBC20" s="1345">
        <v>651.82559795977647</v>
      </c>
      <c r="BBE20" s="1344">
        <v>4390.2961007122422</v>
      </c>
      <c r="BBF20" s="1345">
        <v>684.55554723643695</v>
      </c>
      <c r="BBH20" s="1344">
        <v>3989.9664906410176</v>
      </c>
      <c r="BBI20" s="1345">
        <v>701.07329787476726</v>
      </c>
      <c r="BBK20" s="1344">
        <v>6672.6854606954803</v>
      </c>
      <c r="BBL20" s="1345">
        <v>1004.2224906908464</v>
      </c>
      <c r="BBN20" s="1344">
        <v>5654.7712172462334</v>
      </c>
      <c r="BBO20" s="1345">
        <v>1050.6449504481318</v>
      </c>
      <c r="BBQ20" s="1344">
        <v>5145.8140955216104</v>
      </c>
      <c r="BBR20" s="1345">
        <v>1077.3613623267745</v>
      </c>
      <c r="BBT20" s="1344">
        <v>8359.7016038301208</v>
      </c>
      <c r="BBU20" s="1345">
        <v>1461.5986616490266</v>
      </c>
      <c r="BBW20" s="1344">
        <v>7092.018003191768</v>
      </c>
      <c r="BBX20" s="1345">
        <v>1530.6627244726105</v>
      </c>
      <c r="BBZ20" s="1344">
        <v>6444.7362028725902</v>
      </c>
      <c r="BCA20" s="1345">
        <v>1567.1498558844025</v>
      </c>
      <c r="BCC20" s="1344">
        <v>10216.36375025861</v>
      </c>
      <c r="BCD20" s="1345">
        <v>2035.4267972181474</v>
      </c>
      <c r="BCF20" s="1344">
        <v>8656.6364585488409</v>
      </c>
      <c r="BCG20" s="1345">
        <v>2128.6565760297626</v>
      </c>
      <c r="BCI20" s="1344">
        <v>7880.9728126939572</v>
      </c>
      <c r="BCJ20" s="1345">
        <v>2183.4263721022367</v>
      </c>
      <c r="BCL20" s="1344">
        <v>12242.671899980947</v>
      </c>
      <c r="BCM20" s="1345">
        <v>2738.2311952457417</v>
      </c>
      <c r="BCO20" s="1344">
        <v>10373.826583317457</v>
      </c>
      <c r="BCP20" s="1345">
        <v>2863.4613776914571</v>
      </c>
      <c r="BCR20" s="1344">
        <v>9444.4439249857096</v>
      </c>
      <c r="BCS20" s="1345">
        <v>2937.0048017143145</v>
      </c>
      <c r="BCU20" s="1344">
        <v>14438.866052997133</v>
      </c>
      <c r="BCV20" s="1345">
        <v>3584.0001314686342</v>
      </c>
      <c r="BCX20" s="1344">
        <v>12252.388377497611</v>
      </c>
      <c r="BCY20" s="1345">
        <v>3754.6252906760969</v>
      </c>
      <c r="BDA20" s="1344">
        <v>11126.14953974785</v>
      </c>
      <c r="BDB20" s="1345">
        <v>3841.3784702798275</v>
      </c>
      <c r="BDD20" s="1344">
        <v>16814.786209307164</v>
      </c>
      <c r="BDE20" s="1345">
        <v>4587.1633027257376</v>
      </c>
      <c r="BDG20" s="1344">
        <v>14252.321841089304</v>
      </c>
      <c r="BDH20" s="1345">
        <v>4800.8981055792301</v>
      </c>
      <c r="BDJ20" s="1344">
        <v>12953.089656980374</v>
      </c>
      <c r="BDK20" s="1345">
        <v>4916.8051070059773</v>
      </c>
      <c r="BDM20" s="1344">
        <v>2842.5833701000047</v>
      </c>
      <c r="BDN20" s="1345">
        <v>285.08248730566788</v>
      </c>
      <c r="BDO20" s="61"/>
      <c r="BDP20" s="1344">
        <v>2605.8198426742533</v>
      </c>
      <c r="BDQ20" s="1345">
        <v>290.22338007874953</v>
      </c>
      <c r="BDR20" s="61"/>
      <c r="BDS20" s="1344">
        <v>2471.781303371974</v>
      </c>
      <c r="BDT20" s="1345">
        <v>296.45534607405568</v>
      </c>
      <c r="BDV20" s="1344">
        <v>3744.6538286260034</v>
      </c>
      <c r="BDW20" s="1345">
        <v>426.94086207105471</v>
      </c>
      <c r="BDX20" s="61"/>
      <c r="BDY20" s="1344">
        <v>3424.2734697508376</v>
      </c>
      <c r="BDZ20" s="1345">
        <v>434.72375560675744</v>
      </c>
      <c r="BEA20" s="61"/>
      <c r="BEB20" s="1344">
        <v>3253.9843308716881</v>
      </c>
      <c r="BEC20" s="1345">
        <v>443.00805669131273</v>
      </c>
      <c r="BEE20" s="1344">
        <v>4559.0919671793299</v>
      </c>
      <c r="BEF20" s="1345">
        <v>591.85154673235127</v>
      </c>
      <c r="BEG20" s="61"/>
      <c r="BEH20" s="1344">
        <v>4162.6593910747688</v>
      </c>
      <c r="BEI20" s="1345">
        <v>606.6678805347542</v>
      </c>
      <c r="BEJ20" s="61"/>
      <c r="BEK20" s="1344">
        <v>3965.1198819362157</v>
      </c>
      <c r="BEL20" s="1345">
        <v>614.92282567369807</v>
      </c>
      <c r="BEN20" s="1344">
        <v>6102.2530821319897</v>
      </c>
      <c r="BEO20" s="1345">
        <v>858.1108105909899</v>
      </c>
      <c r="BEP20" s="61"/>
      <c r="BEQ20" s="1344">
        <v>5569.7238775616088</v>
      </c>
      <c r="BER20" s="1345">
        <v>878.02923864694139</v>
      </c>
      <c r="BES20" s="61"/>
      <c r="BET20" s="1344">
        <v>5297.4677203527817</v>
      </c>
      <c r="BEU20" s="1345">
        <v>889.10418489377003</v>
      </c>
      <c r="BEW20" s="1344">
        <v>8275.1516752300067</v>
      </c>
      <c r="BEX20" s="1345">
        <v>1424.2873729032176</v>
      </c>
      <c r="BEY20" s="61"/>
      <c r="BEZ20" s="1344">
        <v>7565.9111469213703</v>
      </c>
      <c r="BFA20" s="1345">
        <v>1459.0443049196244</v>
      </c>
      <c r="BFB20" s="61"/>
      <c r="BFC20" s="1344">
        <v>7179.5648963213853</v>
      </c>
      <c r="BFD20" s="1345">
        <v>1478.3859058279563</v>
      </c>
      <c r="BFF20" s="1344">
        <v>10715.780154285392</v>
      </c>
      <c r="BFG20" s="1345">
        <v>2180.3157067016464</v>
      </c>
      <c r="BFH20" s="61"/>
      <c r="BFI20" s="1344">
        <v>9822.6920697512942</v>
      </c>
      <c r="BFJ20" s="1345">
        <v>2229.4176864686906</v>
      </c>
      <c r="BFK20" s="61"/>
      <c r="BFL20" s="1344">
        <v>9337.4494727256042</v>
      </c>
      <c r="BFM20" s="1345">
        <v>2262.6808601941875</v>
      </c>
      <c r="BFO20" s="1344">
        <v>13461.256389260805</v>
      </c>
      <c r="BFP20" s="1345">
        <v>3164.406440773892</v>
      </c>
      <c r="BFQ20" s="61"/>
      <c r="BFR20" s="1344">
        <v>12319.550323354097</v>
      </c>
      <c r="BFS20" s="1345">
        <v>3240.0264771243169</v>
      </c>
      <c r="BFT20" s="61"/>
      <c r="BFU20" s="1344">
        <v>11698.513589480495</v>
      </c>
      <c r="BFV20" s="1345">
        <v>3282.1411423288464</v>
      </c>
      <c r="BFX20" s="1344">
        <v>16489.822276707808</v>
      </c>
      <c r="BFY20" s="1345">
        <v>4397.1190992176053</v>
      </c>
      <c r="BFZ20" s="61"/>
      <c r="BGA20" s="1344">
        <v>15058.741834491109</v>
      </c>
      <c r="BGB20" s="1345">
        <v>4504.291461501276</v>
      </c>
      <c r="BGC20" s="61"/>
      <c r="BGD20" s="1344">
        <v>14324.193256621624</v>
      </c>
      <c r="BGE20" s="1345">
        <v>4564.0362635626907</v>
      </c>
      <c r="BGG20" s="1344">
        <v>19795.649136422042</v>
      </c>
      <c r="BGH20" s="1345">
        <v>5903.0329231774422</v>
      </c>
      <c r="BGI20" s="61"/>
      <c r="BGJ20" s="1344">
        <v>18083.716038612365</v>
      </c>
      <c r="BGK20" s="1345">
        <v>6046.7139757643308</v>
      </c>
      <c r="BGL20" s="61"/>
      <c r="BGM20" s="1344">
        <v>17178.676041774048</v>
      </c>
      <c r="BGN20" s="1345">
        <v>6126.8285088981693</v>
      </c>
      <c r="BGP20" s="1344">
        <v>23385.209169653375</v>
      </c>
      <c r="BGQ20" s="1345">
        <v>7714.9874604366987</v>
      </c>
      <c r="BGR20" s="61"/>
      <c r="BGS20" s="1344">
        <v>21365.442944707895</v>
      </c>
      <c r="BGT20" s="1345">
        <v>7904.6223814272125</v>
      </c>
      <c r="BGU20" s="61"/>
      <c r="BGV20" s="1344">
        <v>20297.458928893971</v>
      </c>
      <c r="BGW20" s="1345">
        <v>8009.952511423433</v>
      </c>
      <c r="BGY20" s="1344">
        <v>27198.616600900663</v>
      </c>
      <c r="BGZ20" s="1345">
        <v>9861.5491181867874</v>
      </c>
      <c r="BHA20" s="61"/>
      <c r="BHB20" s="1344">
        <v>24892.320278324216</v>
      </c>
      <c r="BHC20" s="1345">
        <v>10092.246286090176</v>
      </c>
      <c r="BHD20" s="61"/>
      <c r="BHE20" s="1344">
        <v>23664.722501496068</v>
      </c>
      <c r="BHF20" s="1345">
        <v>10239.09175327927</v>
      </c>
    </row>
    <row r="21" spans="2:1023 1025:1566" x14ac:dyDescent="0.15">
      <c r="B21" s="93">
        <v>-230.814671058465</v>
      </c>
      <c r="C21" s="94">
        <v>0</v>
      </c>
      <c r="E21" s="99">
        <v>-470.86934211693</v>
      </c>
      <c r="F21" s="100">
        <v>0</v>
      </c>
      <c r="H21" s="501">
        <v>-595.48667764616198</v>
      </c>
      <c r="I21" s="502">
        <v>0</v>
      </c>
      <c r="K21" s="113">
        <v>-279.47856086231201</v>
      </c>
      <c r="L21" s="114">
        <v>0</v>
      </c>
      <c r="N21" s="119">
        <v>-568.197121724623</v>
      </c>
      <c r="O21" s="120">
        <v>0</v>
      </c>
      <c r="Q21" s="129">
        <v>-721.79640215577899</v>
      </c>
      <c r="R21" s="130">
        <v>0</v>
      </c>
      <c r="T21" s="143">
        <v>-349.74090015958802</v>
      </c>
      <c r="U21" s="144">
        <v>0</v>
      </c>
      <c r="W21" s="149">
        <v>-711.801800319177</v>
      </c>
      <c r="X21" s="150">
        <v>0</v>
      </c>
      <c r="Z21" s="511">
        <v>-905.10225039897102</v>
      </c>
      <c r="AA21" s="512">
        <v>0</v>
      </c>
      <c r="AC21" s="163">
        <v>-427.07182292744199</v>
      </c>
      <c r="AD21" s="164">
        <v>0</v>
      </c>
      <c r="AF21" s="169">
        <v>-872.62364585488399</v>
      </c>
      <c r="AG21" s="170">
        <v>0</v>
      </c>
      <c r="AI21" s="521">
        <v>-1104.5795573186101</v>
      </c>
      <c r="AJ21" s="522">
        <v>0</v>
      </c>
      <c r="AL21" s="183">
        <v>-538.56756580308502</v>
      </c>
      <c r="AM21" s="184">
        <v>0</v>
      </c>
      <c r="AO21" s="531">
        <v>-1099.5351316061699</v>
      </c>
      <c r="AP21" s="532">
        <v>0</v>
      </c>
      <c r="AR21" s="541">
        <v>-1389.46891450771</v>
      </c>
      <c r="AS21" s="542">
        <v>0</v>
      </c>
      <c r="AU21" s="193">
        <v>-734.85551399885696</v>
      </c>
      <c r="AV21" s="194">
        <v>0</v>
      </c>
      <c r="AX21" s="551">
        <v>-1504.79102799771</v>
      </c>
      <c r="AY21" s="552">
        <v>0</v>
      </c>
      <c r="BA21" s="561">
        <v>-1902.4887849971401</v>
      </c>
      <c r="BB21" s="562">
        <v>0</v>
      </c>
      <c r="BD21" s="203">
        <v>-961.31779607693704</v>
      </c>
      <c r="BE21" s="204">
        <v>0</v>
      </c>
      <c r="BG21" s="209">
        <v>-1960.3155921538701</v>
      </c>
      <c r="BH21" s="210">
        <v>0</v>
      </c>
      <c r="BJ21" s="219">
        <v>-2481.7944901923402</v>
      </c>
      <c r="BK21" s="220">
        <v>0</v>
      </c>
      <c r="BM21" s="575">
        <v>-1217.3544120373299</v>
      </c>
      <c r="BN21" s="576">
        <v>0</v>
      </c>
      <c r="BP21" s="581">
        <v>-2484.94882407465</v>
      </c>
      <c r="BQ21" s="582">
        <v>0</v>
      </c>
      <c r="BS21" s="591">
        <v>-3140.58603009331</v>
      </c>
      <c r="BT21" s="592">
        <v>0</v>
      </c>
      <c r="BV21" s="605">
        <v>-1501.6653618800201</v>
      </c>
      <c r="BW21" s="606">
        <v>0</v>
      </c>
      <c r="BY21" s="233">
        <v>-3060.53072376004</v>
      </c>
      <c r="BZ21" s="234">
        <v>0</v>
      </c>
      <c r="CB21" s="611">
        <v>-3875.6634047000498</v>
      </c>
      <c r="CC21" s="612">
        <v>0</v>
      </c>
      <c r="CE21" s="625">
        <v>-1814.2506456050301</v>
      </c>
      <c r="CF21" s="626">
        <v>0</v>
      </c>
      <c r="CH21" s="243">
        <v>-3697.14129121005</v>
      </c>
      <c r="CI21" s="244">
        <v>0</v>
      </c>
      <c r="CK21" s="631">
        <v>-4681.4266140125701</v>
      </c>
      <c r="CL21" s="632">
        <v>0</v>
      </c>
      <c r="CN21" s="645">
        <v>-2155.1502632123402</v>
      </c>
      <c r="CO21" s="646">
        <v>0</v>
      </c>
      <c r="CQ21" s="651">
        <v>-4398.3005264246804</v>
      </c>
      <c r="CR21" s="652">
        <v>0</v>
      </c>
      <c r="CT21" s="661">
        <v>-5552.87565803085</v>
      </c>
      <c r="CU21" s="662">
        <v>0</v>
      </c>
      <c r="CW21" s="675">
        <v>-2526.0042147019599</v>
      </c>
      <c r="CX21" s="676">
        <v>0</v>
      </c>
      <c r="CZ21" s="681">
        <v>-5148.0084294039198</v>
      </c>
      <c r="DA21" s="682">
        <v>0</v>
      </c>
      <c r="DC21" s="253">
        <v>-6505.0105367549004</v>
      </c>
      <c r="DD21" s="254">
        <v>0</v>
      </c>
      <c r="DF21" s="259">
        <v>-276.97760527015799</v>
      </c>
      <c r="DG21" s="260">
        <v>0</v>
      </c>
      <c r="DI21" s="691">
        <v>-565.47521054031597</v>
      </c>
      <c r="DJ21" s="692">
        <v>0</v>
      </c>
      <c r="DL21" s="701">
        <v>-714.58</v>
      </c>
      <c r="DM21" s="702">
        <v>0</v>
      </c>
      <c r="DO21" s="269">
        <v>-335.37427303477398</v>
      </c>
      <c r="DP21" s="270">
        <v>0</v>
      </c>
      <c r="DR21" s="279">
        <v>-681.83654606954804</v>
      </c>
      <c r="DS21" s="280">
        <v>0</v>
      </c>
      <c r="DU21" s="289">
        <v>-866.15568258693497</v>
      </c>
      <c r="DV21" s="290">
        <v>0</v>
      </c>
      <c r="DX21" s="299">
        <v>-419.68908019150598</v>
      </c>
      <c r="DY21" s="300">
        <v>0</v>
      </c>
      <c r="EA21" s="309">
        <v>-854.16216038301195</v>
      </c>
      <c r="EB21" s="310">
        <v>0</v>
      </c>
      <c r="ED21" s="711">
        <v>-1086.1199999999999</v>
      </c>
      <c r="EE21" s="712">
        <v>0</v>
      </c>
      <c r="EG21" s="319">
        <v>-512.48618751292997</v>
      </c>
      <c r="EH21" s="320">
        <v>0</v>
      </c>
      <c r="EJ21" s="329">
        <v>-1047.1483750258601</v>
      </c>
      <c r="EK21" s="330">
        <v>0</v>
      </c>
      <c r="EM21" s="721">
        <v>-1325.4954687823299</v>
      </c>
      <c r="EN21" s="722">
        <v>0</v>
      </c>
      <c r="EP21" s="339">
        <v>-646.28107896370204</v>
      </c>
      <c r="EQ21" s="340">
        <v>0</v>
      </c>
      <c r="ES21" s="731">
        <v>-1319.4421579274001</v>
      </c>
      <c r="ET21" s="732">
        <v>0</v>
      </c>
      <c r="EV21" s="741">
        <v>-1667.36</v>
      </c>
      <c r="EW21" s="742">
        <v>0</v>
      </c>
      <c r="EY21" s="349">
        <v>-881.82661679862804</v>
      </c>
      <c r="EZ21" s="350">
        <v>0</v>
      </c>
      <c r="FB21" s="751">
        <v>-1805.7492335972599</v>
      </c>
      <c r="FC21" s="752">
        <v>0</v>
      </c>
      <c r="FE21" s="761">
        <v>-2282.9865419965699</v>
      </c>
      <c r="FF21" s="762">
        <v>0</v>
      </c>
      <c r="FH21" s="359">
        <v>-1153.58135529232</v>
      </c>
      <c r="FI21" s="360">
        <v>0</v>
      </c>
      <c r="FK21" s="369">
        <v>-2352.37871058465</v>
      </c>
      <c r="FL21" s="370">
        <v>0</v>
      </c>
      <c r="FN21" s="379">
        <v>-2978.15</v>
      </c>
      <c r="FO21" s="380">
        <v>0</v>
      </c>
      <c r="FQ21" s="771">
        <v>-1460.82529444479</v>
      </c>
      <c r="FR21" s="772">
        <v>0</v>
      </c>
      <c r="FT21" s="781">
        <v>-2981.9385888895799</v>
      </c>
      <c r="FU21" s="782">
        <v>0</v>
      </c>
      <c r="FW21" s="791">
        <v>-3768.7</v>
      </c>
      <c r="FX21" s="792">
        <v>0</v>
      </c>
      <c r="FZ21" s="801">
        <v>-1801.9984342560299</v>
      </c>
      <c r="GA21" s="802">
        <v>0</v>
      </c>
      <c r="GC21" s="389">
        <v>-3672.6368685120501</v>
      </c>
      <c r="GD21" s="390">
        <v>0</v>
      </c>
      <c r="GF21" s="811">
        <v>-4650.7960856400696</v>
      </c>
      <c r="GG21" s="812">
        <v>0</v>
      </c>
      <c r="GI21" s="821">
        <v>-2177.1007747260301</v>
      </c>
      <c r="GJ21" s="822">
        <v>0</v>
      </c>
      <c r="GL21" s="399">
        <v>-4436.5695494520596</v>
      </c>
      <c r="GM21" s="400">
        <v>0</v>
      </c>
      <c r="GO21" s="831">
        <v>-5617.71</v>
      </c>
      <c r="GP21" s="832">
        <v>0</v>
      </c>
      <c r="GR21" s="841">
        <v>-2586.18031585481</v>
      </c>
      <c r="GS21" s="842">
        <v>0</v>
      </c>
      <c r="GU21" s="851">
        <v>-5277.9606317096104</v>
      </c>
      <c r="GV21" s="852">
        <v>0</v>
      </c>
      <c r="GX21" s="861">
        <v>-6663.45</v>
      </c>
      <c r="GY21" s="862">
        <v>0</v>
      </c>
      <c r="HA21" s="871">
        <v>-3031.2050576423499</v>
      </c>
      <c r="HB21" s="872">
        <v>0</v>
      </c>
      <c r="HD21" s="881">
        <v>-6177.6101152847004</v>
      </c>
      <c r="HE21" s="882">
        <v>0</v>
      </c>
      <c r="HG21" s="409">
        <v>-7806.01</v>
      </c>
      <c r="HH21" s="410">
        <v>0</v>
      </c>
      <c r="HJ21" s="898">
        <v>-340.8</v>
      </c>
      <c r="HK21" s="899">
        <v>0</v>
      </c>
      <c r="HL21" s="891"/>
      <c r="HM21" s="898">
        <v>-668.82</v>
      </c>
      <c r="HN21" s="899">
        <v>0</v>
      </c>
      <c r="HO21" s="891"/>
      <c r="HP21" s="898">
        <v>-852</v>
      </c>
      <c r="HQ21" s="899">
        <v>0</v>
      </c>
      <c r="HS21" s="910">
        <v>-454.4</v>
      </c>
      <c r="HT21" s="911">
        <v>0</v>
      </c>
      <c r="HU21" s="51"/>
      <c r="HV21" s="423">
        <v>-816.58500000000004</v>
      </c>
      <c r="HW21" s="424">
        <v>0</v>
      </c>
      <c r="HX21" s="51"/>
      <c r="HY21" s="920">
        <v>-1136</v>
      </c>
      <c r="HZ21" s="921">
        <v>0</v>
      </c>
      <c r="IB21" s="932">
        <v>-568</v>
      </c>
      <c r="IC21" s="933">
        <v>0</v>
      </c>
      <c r="ID21" s="51"/>
      <c r="IE21" s="434">
        <v>-1049.895</v>
      </c>
      <c r="IF21" s="435">
        <v>0</v>
      </c>
      <c r="IG21" s="429"/>
      <c r="IH21" s="434">
        <v>-1443.52</v>
      </c>
      <c r="II21" s="435">
        <v>0</v>
      </c>
      <c r="IK21" s="945">
        <v>-668.82</v>
      </c>
      <c r="IL21" s="946">
        <v>0</v>
      </c>
      <c r="IM21" s="938"/>
      <c r="IN21" s="945">
        <v>-1337.64</v>
      </c>
      <c r="IO21" s="946">
        <v>0</v>
      </c>
      <c r="IP21" s="938"/>
      <c r="IQ21" s="945">
        <v>-1704</v>
      </c>
      <c r="IR21" s="946">
        <v>0</v>
      </c>
      <c r="IT21" s="958">
        <v>-781</v>
      </c>
      <c r="IU21" s="959">
        <v>0</v>
      </c>
      <c r="IV21" s="951"/>
      <c r="IW21" s="958">
        <v>-1560.58</v>
      </c>
      <c r="IX21" s="959">
        <v>0</v>
      </c>
      <c r="IY21" s="951"/>
      <c r="IZ21" s="958">
        <v>-1988</v>
      </c>
      <c r="JA21" s="959">
        <v>0</v>
      </c>
      <c r="JC21" s="446">
        <v>-1049.895</v>
      </c>
      <c r="JD21" s="447">
        <v>0</v>
      </c>
      <c r="JE21" s="51"/>
      <c r="JF21" s="969">
        <v>-2229.4</v>
      </c>
      <c r="JG21" s="970">
        <v>0</v>
      </c>
      <c r="JH21" s="964"/>
      <c r="JI21" s="969">
        <v>-2840</v>
      </c>
      <c r="JJ21" s="970">
        <v>0</v>
      </c>
      <c r="JL21" s="459">
        <v>-1337.64</v>
      </c>
      <c r="JM21" s="460">
        <v>0</v>
      </c>
      <c r="JN21" s="452"/>
      <c r="JO21" s="459">
        <v>-2675.28</v>
      </c>
      <c r="JP21" s="460">
        <v>0</v>
      </c>
      <c r="JQ21" s="452"/>
      <c r="JR21" s="459">
        <v>-3567.04</v>
      </c>
      <c r="JS21" s="460">
        <v>0</v>
      </c>
      <c r="JU21" s="982">
        <v>-1783.52</v>
      </c>
      <c r="JV21" s="983">
        <v>0</v>
      </c>
      <c r="JW21" s="975"/>
      <c r="JX21" s="982">
        <v>-3567.04</v>
      </c>
      <c r="JY21" s="983">
        <v>0</v>
      </c>
      <c r="JZ21" s="975"/>
      <c r="KA21" s="982">
        <v>-4544</v>
      </c>
      <c r="KB21" s="983">
        <v>0</v>
      </c>
      <c r="KD21" s="994">
        <v>-2229.4</v>
      </c>
      <c r="KE21" s="995">
        <v>0</v>
      </c>
      <c r="KF21" s="51"/>
      <c r="KG21" s="471">
        <v>-4260</v>
      </c>
      <c r="KH21" s="472">
        <v>0</v>
      </c>
      <c r="KI21" s="51"/>
      <c r="KJ21" s="1004">
        <v>-5680</v>
      </c>
      <c r="KK21" s="1005">
        <v>0</v>
      </c>
      <c r="KM21" s="1016">
        <v>-2675.28</v>
      </c>
      <c r="KN21" s="1017">
        <v>0</v>
      </c>
      <c r="KO21" s="51"/>
      <c r="KP21" s="483">
        <v>-5112</v>
      </c>
      <c r="KQ21" s="484">
        <v>0</v>
      </c>
      <c r="KR21" s="51"/>
      <c r="KS21" s="1026">
        <v>-6816</v>
      </c>
      <c r="KT21" s="1027">
        <v>0</v>
      </c>
      <c r="KV21" s="1039">
        <v>-3124</v>
      </c>
      <c r="KW21" s="1040">
        <v>0</v>
      </c>
      <c r="KX21" s="1032"/>
      <c r="KY21" s="1039">
        <v>-6248</v>
      </c>
      <c r="KZ21" s="1040">
        <v>0</v>
      </c>
      <c r="LA21" s="1032"/>
      <c r="LB21" s="1039">
        <v>-7810</v>
      </c>
      <c r="LC21" s="1040">
        <v>0</v>
      </c>
      <c r="LE21" s="1052">
        <v>-3692</v>
      </c>
      <c r="LF21" s="1053">
        <v>0</v>
      </c>
      <c r="LG21" s="1045"/>
      <c r="LH21" s="1052">
        <v>-7100</v>
      </c>
      <c r="LI21" s="1053">
        <v>0</v>
      </c>
      <c r="LJ21" s="51"/>
      <c r="LK21" s="495">
        <v>-9088</v>
      </c>
      <c r="LL21" s="496">
        <v>0</v>
      </c>
      <c r="LN21" s="1062">
        <v>-297.15001953875401</v>
      </c>
      <c r="LO21" s="1063">
        <v>0</v>
      </c>
      <c r="LP21" s="61"/>
      <c r="LQ21" s="1068">
        <v>-603.54003907750905</v>
      </c>
      <c r="LR21" s="1069">
        <v>0</v>
      </c>
      <c r="LS21" s="61"/>
      <c r="LT21" s="1078">
        <v>-765.97504884688601</v>
      </c>
      <c r="LU21" s="1079">
        <v>0</v>
      </c>
      <c r="LW21" s="1092">
        <v>-390.58160465625599</v>
      </c>
      <c r="LX21" s="1093">
        <v>0</v>
      </c>
      <c r="LY21" s="61"/>
      <c r="LZ21" s="1098">
        <v>-793.48320931251101</v>
      </c>
      <c r="MA21" s="1099">
        <v>0</v>
      </c>
      <c r="MB21" s="61"/>
      <c r="MC21" s="37">
        <v>-1007.20401164064</v>
      </c>
      <c r="MD21" s="38">
        <v>0</v>
      </c>
      <c r="MF21" s="1112">
        <v>-474.19571273128901</v>
      </c>
      <c r="MG21" s="1113">
        <v>0</v>
      </c>
      <c r="MH21" s="61"/>
      <c r="MI21" s="1118">
        <v>-966.87142546257803</v>
      </c>
      <c r="MJ21" s="1119">
        <v>0</v>
      </c>
      <c r="MK21" s="61"/>
      <c r="ML21" s="37">
        <v>-1222.38928182822</v>
      </c>
      <c r="MM21" s="38">
        <v>0</v>
      </c>
      <c r="MO21" s="1132">
        <v>-639.09853071795806</v>
      </c>
      <c r="MP21" s="1133">
        <v>0</v>
      </c>
      <c r="MQ21" s="61"/>
      <c r="MR21" s="1138">
        <v>-1302.7970614359201</v>
      </c>
      <c r="MS21" s="1139">
        <v>0</v>
      </c>
      <c r="MT21" s="61"/>
      <c r="MU21" s="37">
        <v>-1640.7963267949001</v>
      </c>
      <c r="MV21" s="38">
        <v>0</v>
      </c>
      <c r="MX21" s="1152">
        <v>-860.51922014244803</v>
      </c>
      <c r="MY21" s="1153">
        <v>0</v>
      </c>
      <c r="MZ21" s="61"/>
      <c r="NA21" s="37">
        <v>-1756.1184402849001</v>
      </c>
      <c r="NB21" s="38">
        <v>0</v>
      </c>
      <c r="NC21" s="61"/>
      <c r="ND21" s="37">
        <v>-2216.6480503561202</v>
      </c>
      <c r="NE21" s="38">
        <v>0</v>
      </c>
      <c r="NG21" s="1162">
        <v>-1112.1142434492499</v>
      </c>
      <c r="NH21" s="1163">
        <v>0</v>
      </c>
      <c r="NI21" s="61"/>
      <c r="NJ21" s="1168">
        <v>-2261.9084868984901</v>
      </c>
      <c r="NK21" s="1169">
        <v>0</v>
      </c>
      <c r="NL21" s="61"/>
      <c r="NM21" s="1178">
        <v>-2858.78560862312</v>
      </c>
      <c r="NN21" s="1179">
        <v>0</v>
      </c>
      <c r="NP21" s="37">
        <v>-1393.28360063835</v>
      </c>
      <c r="NQ21" s="38">
        <v>0</v>
      </c>
      <c r="NR21" s="61"/>
      <c r="NS21" s="37">
        <v>-2836.8072012767102</v>
      </c>
      <c r="NT21" s="38">
        <v>0</v>
      </c>
      <c r="NU21" s="61"/>
      <c r="NV21" s="37">
        <v>-3580.40900159588</v>
      </c>
      <c r="NW21" s="38">
        <v>0</v>
      </c>
      <c r="NY21" s="37">
        <v>-1500.8653618800199</v>
      </c>
      <c r="NZ21" s="38">
        <v>0</v>
      </c>
      <c r="OA21" s="61"/>
      <c r="OB21" s="37">
        <v>-3059.8507237600402</v>
      </c>
      <c r="OC21" s="38">
        <v>0</v>
      </c>
      <c r="OD21" s="61"/>
      <c r="OE21" s="37">
        <v>-3865.6634047000498</v>
      </c>
      <c r="OF21" s="38">
        <v>0</v>
      </c>
      <c r="OH21" s="37">
        <v>-2040.4453166634901</v>
      </c>
      <c r="OI21" s="38">
        <v>0</v>
      </c>
      <c r="OJ21" s="61"/>
      <c r="OK21" s="1192">
        <v>-4149.53063332698</v>
      </c>
      <c r="OL21" s="1193">
        <v>0</v>
      </c>
      <c r="OM21" s="61"/>
      <c r="ON21" s="37">
        <v>-5246.9132916587296</v>
      </c>
      <c r="OO21" s="38">
        <v>0</v>
      </c>
      <c r="OQ21" s="37">
        <v>-2406.47767549952</v>
      </c>
      <c r="OR21" s="38">
        <v>0</v>
      </c>
      <c r="OS21" s="61"/>
      <c r="OT21" s="37">
        <v>-4900.9553509990401</v>
      </c>
      <c r="OU21" s="38">
        <v>0</v>
      </c>
      <c r="OV21" s="61"/>
      <c r="OW21" s="37">
        <v>-6181.1941887488001</v>
      </c>
      <c r="OX21" s="38">
        <v>0</v>
      </c>
      <c r="OZ21" s="37">
        <v>-2802.4643682178598</v>
      </c>
      <c r="PA21" s="38">
        <v>0</v>
      </c>
      <c r="PB21" s="61"/>
      <c r="PC21" s="37">
        <v>-5700.9287364357197</v>
      </c>
      <c r="PD21" s="38">
        <v>0</v>
      </c>
      <c r="PE21" s="61"/>
      <c r="PF21" s="1202">
        <v>-7196.1609205446503</v>
      </c>
      <c r="PG21" s="1203">
        <v>0</v>
      </c>
      <c r="PI21" s="1208">
        <v>-356.58002344650498</v>
      </c>
      <c r="PJ21" s="1209">
        <v>0</v>
      </c>
      <c r="PK21" s="61"/>
      <c r="PL21" s="1218">
        <v>-724.24804689301004</v>
      </c>
      <c r="PM21" s="1219">
        <v>0</v>
      </c>
      <c r="PN21" s="61"/>
      <c r="PO21" s="1228">
        <v>-919.17</v>
      </c>
      <c r="PP21" s="1229">
        <v>0</v>
      </c>
      <c r="PR21" s="1238">
        <v>-468.69792558750697</v>
      </c>
      <c r="PS21" s="1239">
        <v>0</v>
      </c>
      <c r="PT21" s="61"/>
      <c r="PU21" s="1248">
        <v>-952.17985117501405</v>
      </c>
      <c r="PV21" s="1249">
        <v>0</v>
      </c>
      <c r="PW21" s="61"/>
      <c r="PX21" s="37">
        <v>-1208.6400000000001</v>
      </c>
      <c r="PY21" s="38">
        <v>0</v>
      </c>
      <c r="QA21" s="1258">
        <v>-569.03485527754697</v>
      </c>
      <c r="QB21" s="1259">
        <v>0</v>
      </c>
      <c r="QC21" s="61"/>
      <c r="QD21" s="1268">
        <v>-1160.24571055509</v>
      </c>
      <c r="QE21" s="1269">
        <v>0</v>
      </c>
      <c r="QF21" s="61"/>
      <c r="QG21" s="37">
        <v>-1466.86713819387</v>
      </c>
      <c r="QH21" s="38">
        <v>0</v>
      </c>
      <c r="QJ21" s="1282">
        <v>-766.91823686154999</v>
      </c>
      <c r="QK21" s="1283">
        <v>0</v>
      </c>
      <c r="QL21" s="61"/>
      <c r="QM21" s="37">
        <v>-1560.7164737231001</v>
      </c>
      <c r="QN21" s="38">
        <v>0</v>
      </c>
      <c r="QO21" s="61"/>
      <c r="QP21" s="37">
        <v>-1968.9555921538699</v>
      </c>
      <c r="QQ21" s="38">
        <v>0</v>
      </c>
      <c r="QS21" s="1292">
        <v>-1032.6230641709401</v>
      </c>
      <c r="QT21" s="1293">
        <v>0</v>
      </c>
      <c r="QU21" s="61"/>
      <c r="QV21" s="37">
        <v>-2107.3421283418802</v>
      </c>
      <c r="QW21" s="38">
        <v>0</v>
      </c>
      <c r="QX21" s="61"/>
      <c r="QY21" s="37">
        <v>-2659.9776604273502</v>
      </c>
      <c r="QZ21" s="38">
        <v>0</v>
      </c>
      <c r="RB21" s="1302">
        <v>-1334.5370921391</v>
      </c>
      <c r="RC21" s="1303">
        <v>0</v>
      </c>
      <c r="RD21" s="61"/>
      <c r="RE21" s="1312">
        <v>-2714.2901842781898</v>
      </c>
      <c r="RF21" s="1313">
        <v>0</v>
      </c>
      <c r="RG21" s="61"/>
      <c r="RH21" s="1322">
        <v>-3430.54</v>
      </c>
      <c r="RI21" s="1323">
        <v>0</v>
      </c>
      <c r="RK21" s="37">
        <v>-1671.94032076602</v>
      </c>
      <c r="RL21" s="38">
        <v>0</v>
      </c>
      <c r="RM21" s="61"/>
      <c r="RN21" s="37">
        <v>-3404.1686415320501</v>
      </c>
      <c r="RO21" s="38">
        <v>0</v>
      </c>
      <c r="RP21" s="61"/>
      <c r="RQ21" s="37">
        <v>-4296.49</v>
      </c>
      <c r="RR21" s="38">
        <v>0</v>
      </c>
      <c r="RT21" s="37">
        <v>-1801.0384342560301</v>
      </c>
      <c r="RU21" s="38">
        <v>0</v>
      </c>
      <c r="RV21" s="61"/>
      <c r="RW21" s="37">
        <v>-3671.8208685120499</v>
      </c>
      <c r="RX21" s="38">
        <v>0</v>
      </c>
      <c r="RY21" s="61"/>
      <c r="RZ21" s="37">
        <v>-4638.7960856400696</v>
      </c>
      <c r="SA21" s="38">
        <v>0</v>
      </c>
      <c r="SC21" s="37">
        <v>-2448.5343799961902</v>
      </c>
      <c r="SD21" s="38">
        <v>0</v>
      </c>
      <c r="SE21" s="61"/>
      <c r="SF21" s="1332">
        <v>-4979.4367599923798</v>
      </c>
      <c r="SG21" s="1333">
        <v>0</v>
      </c>
      <c r="SH21" s="61"/>
      <c r="SI21" s="37">
        <v>-6296.29594999047</v>
      </c>
      <c r="SJ21" s="38">
        <v>0</v>
      </c>
      <c r="SL21" s="37">
        <v>-2887.7732105994301</v>
      </c>
      <c r="SM21" s="38">
        <v>0</v>
      </c>
      <c r="SN21" s="61"/>
      <c r="SO21" s="37">
        <v>-5881.1464211988496</v>
      </c>
      <c r="SP21" s="38">
        <v>0</v>
      </c>
      <c r="SQ21" s="61"/>
      <c r="SR21" s="37">
        <v>-7417.43</v>
      </c>
      <c r="SS21" s="38">
        <v>0</v>
      </c>
      <c r="SU21" s="37">
        <v>-3362.9572418614298</v>
      </c>
      <c r="SV21" s="38">
        <v>0</v>
      </c>
      <c r="SW21" s="61"/>
      <c r="SX21" s="37">
        <v>-6841.1144837228703</v>
      </c>
      <c r="SY21" s="38">
        <v>0</v>
      </c>
      <c r="SZ21" s="61"/>
      <c r="TA21" s="37">
        <v>-8635.39</v>
      </c>
      <c r="TB21" s="38">
        <v>0</v>
      </c>
      <c r="TD21" s="37">
        <v>-454.4</v>
      </c>
      <c r="TE21" s="38">
        <v>0</v>
      </c>
      <c r="TF21" s="61"/>
      <c r="TG21" s="37">
        <v>-891.76</v>
      </c>
      <c r="TH21" s="38">
        <v>0</v>
      </c>
      <c r="TI21" s="61"/>
      <c r="TJ21" s="37">
        <v>-1136</v>
      </c>
      <c r="TK21" s="38">
        <v>0</v>
      </c>
      <c r="TM21" s="37">
        <v>-568</v>
      </c>
      <c r="TN21" s="38">
        <v>0</v>
      </c>
      <c r="TO21" s="61"/>
      <c r="TP21" s="37">
        <v>-1049.895</v>
      </c>
      <c r="TQ21" s="38">
        <v>0</v>
      </c>
      <c r="TR21" s="61"/>
      <c r="TS21" s="37">
        <v>-1420</v>
      </c>
      <c r="TT21" s="38">
        <v>0</v>
      </c>
      <c r="TV21" s="37">
        <v>-699.93</v>
      </c>
      <c r="TW21" s="38">
        <v>0</v>
      </c>
      <c r="TX21" s="61"/>
      <c r="TY21" s="37">
        <v>-1337.64</v>
      </c>
      <c r="TZ21" s="38">
        <v>0</v>
      </c>
      <c r="UA21" s="61"/>
      <c r="UB21" s="37">
        <v>-1704</v>
      </c>
      <c r="UC21" s="38">
        <v>0</v>
      </c>
      <c r="UE21" s="37">
        <v>-781</v>
      </c>
      <c r="UF21" s="38">
        <v>0</v>
      </c>
      <c r="UG21" s="61"/>
      <c r="UH21" s="37">
        <v>-1560.58</v>
      </c>
      <c r="UI21" s="38">
        <v>0</v>
      </c>
      <c r="UJ21" s="61"/>
      <c r="UK21" s="37">
        <v>-1988</v>
      </c>
      <c r="UL21" s="38">
        <v>0</v>
      </c>
      <c r="UN21" s="37">
        <v>-1049.895</v>
      </c>
      <c r="UO21" s="38">
        <v>0</v>
      </c>
      <c r="UP21" s="61"/>
      <c r="UQ21" s="37">
        <v>-2229.4</v>
      </c>
      <c r="UR21" s="38">
        <v>0</v>
      </c>
      <c r="US21" s="61"/>
      <c r="UT21" s="37">
        <v>-2840</v>
      </c>
      <c r="UU21" s="38">
        <v>0</v>
      </c>
      <c r="UW21" s="37">
        <v>-1337.64</v>
      </c>
      <c r="UX21" s="38">
        <v>0</v>
      </c>
      <c r="UY21" s="61"/>
      <c r="UZ21" s="37">
        <v>-2675.28</v>
      </c>
      <c r="VA21" s="38">
        <v>0</v>
      </c>
      <c r="VB21" s="61"/>
      <c r="VC21" s="37">
        <v>-3567.04</v>
      </c>
      <c r="VD21" s="38">
        <v>0</v>
      </c>
      <c r="VF21" s="37">
        <v>-1783.52</v>
      </c>
      <c r="VG21" s="38">
        <v>0</v>
      </c>
      <c r="VH21" s="61"/>
      <c r="VI21" s="37">
        <v>-3567.04</v>
      </c>
      <c r="VJ21" s="38">
        <v>0</v>
      </c>
      <c r="VK21" s="61"/>
      <c r="VL21" s="37">
        <v>-4544</v>
      </c>
      <c r="VM21" s="38">
        <v>0</v>
      </c>
      <c r="VO21" s="37">
        <v>-2229.4</v>
      </c>
      <c r="VP21" s="38">
        <v>0</v>
      </c>
      <c r="VQ21" s="61"/>
      <c r="VR21" s="37">
        <v>-4260</v>
      </c>
      <c r="VS21" s="38">
        <v>0</v>
      </c>
      <c r="VT21" s="61"/>
      <c r="VU21" s="37">
        <v>-5680</v>
      </c>
      <c r="VV21" s="38">
        <v>0</v>
      </c>
      <c r="VX21" s="37">
        <v>-2675.28</v>
      </c>
      <c r="VY21" s="38">
        <v>0</v>
      </c>
      <c r="VZ21" s="61"/>
      <c r="WA21" s="37">
        <v>-5112</v>
      </c>
      <c r="WB21" s="38">
        <v>0</v>
      </c>
      <c r="WC21" s="61"/>
      <c r="WD21" s="37">
        <v>-6816</v>
      </c>
      <c r="WE21" s="38">
        <v>0</v>
      </c>
      <c r="WG21" s="37">
        <v>-3124</v>
      </c>
      <c r="WH21" s="38">
        <v>0</v>
      </c>
      <c r="WI21" s="61"/>
      <c r="WJ21" s="37">
        <v>-6248</v>
      </c>
      <c r="WK21" s="38">
        <v>0</v>
      </c>
      <c r="WL21" s="61"/>
      <c r="WM21" s="37">
        <v>-7810</v>
      </c>
      <c r="WN21" s="38">
        <v>0</v>
      </c>
      <c r="WP21" s="37">
        <v>-3692</v>
      </c>
      <c r="WQ21" s="38">
        <v>0</v>
      </c>
      <c r="WR21" s="61"/>
      <c r="WS21" s="37">
        <v>-7100</v>
      </c>
      <c r="WT21" s="38">
        <v>0</v>
      </c>
      <c r="WU21" s="61"/>
      <c r="WV21" s="37">
        <v>-9088</v>
      </c>
      <c r="WW21" s="38">
        <v>0</v>
      </c>
      <c r="WY21" s="37">
        <v>-230.814671058465</v>
      </c>
      <c r="WZ21" s="38">
        <v>0</v>
      </c>
      <c r="XB21" s="37">
        <v>-470.30934211693</v>
      </c>
      <c r="XC21" s="38">
        <v>0</v>
      </c>
      <c r="XE21" s="37">
        <v>-595.48667764616198</v>
      </c>
      <c r="XF21" s="38">
        <v>0</v>
      </c>
      <c r="XH21" s="37">
        <v>-279.47856086231201</v>
      </c>
      <c r="XI21" s="38">
        <v>0</v>
      </c>
      <c r="XK21" s="37">
        <v>-568.197121724623</v>
      </c>
      <c r="XL21" s="38">
        <v>0</v>
      </c>
      <c r="XN21" s="37">
        <v>-721.79640215577899</v>
      </c>
      <c r="XO21" s="38">
        <v>0</v>
      </c>
      <c r="XQ21" s="37">
        <v>-349.74090015958802</v>
      </c>
      <c r="XR21" s="38">
        <v>0</v>
      </c>
      <c r="XT21" s="37">
        <v>-711.801800319177</v>
      </c>
      <c r="XU21" s="38">
        <v>0</v>
      </c>
      <c r="XW21" s="37">
        <v>-905.10225039897102</v>
      </c>
      <c r="XX21" s="38">
        <v>0</v>
      </c>
      <c r="XZ21" s="37">
        <v>-427.07182292744199</v>
      </c>
      <c r="YA21" s="38">
        <v>0</v>
      </c>
      <c r="YC21" s="37">
        <v>-872.62364585488399</v>
      </c>
      <c r="YD21" s="38">
        <v>0</v>
      </c>
      <c r="YF21" s="37">
        <v>-1104.5795573186101</v>
      </c>
      <c r="YG21" s="38">
        <v>0</v>
      </c>
      <c r="YI21" s="37">
        <v>-538.56756580308502</v>
      </c>
      <c r="YJ21" s="38">
        <v>0</v>
      </c>
      <c r="YL21" s="37">
        <v>-1099.5351316061699</v>
      </c>
      <c r="YM21" s="38">
        <v>0</v>
      </c>
      <c r="YO21" s="37">
        <v>-1389.46891450771</v>
      </c>
      <c r="YP21" s="38">
        <v>0</v>
      </c>
      <c r="YR21" s="37">
        <v>-734.85551399885696</v>
      </c>
      <c r="YS21" s="38">
        <v>0</v>
      </c>
      <c r="YU21" s="37">
        <v>-1504.79102799771</v>
      </c>
      <c r="YV21" s="38">
        <v>0</v>
      </c>
      <c r="YX21" s="37">
        <v>-1902.4887849971401</v>
      </c>
      <c r="YY21" s="38">
        <v>0</v>
      </c>
      <c r="ZA21" s="37">
        <v>-961.31779607693704</v>
      </c>
      <c r="ZB21" s="38">
        <v>0</v>
      </c>
      <c r="ZD21" s="37">
        <v>-1960.3155921538701</v>
      </c>
      <c r="ZE21" s="38">
        <v>0</v>
      </c>
      <c r="ZG21" s="37">
        <v>-2481.7944901923402</v>
      </c>
      <c r="ZH21" s="38">
        <v>0</v>
      </c>
      <c r="ZJ21" s="37">
        <v>-1217.3544120373299</v>
      </c>
      <c r="ZK21" s="38">
        <v>0</v>
      </c>
      <c r="ZM21" s="37">
        <v>-2484.94882407465</v>
      </c>
      <c r="ZN21" s="38">
        <v>0</v>
      </c>
      <c r="ZP21" s="37">
        <v>-3140.58603009331</v>
      </c>
      <c r="ZQ21" s="38">
        <v>0</v>
      </c>
      <c r="ZS21" s="37">
        <v>-1501.6653618800201</v>
      </c>
      <c r="ZT21" s="38">
        <v>0</v>
      </c>
      <c r="ZV21" s="37">
        <v>-3060.53072376004</v>
      </c>
      <c r="ZW21" s="38">
        <v>0</v>
      </c>
      <c r="ZY21" s="37">
        <v>-3875.6634047000498</v>
      </c>
      <c r="ZZ21" s="38">
        <v>0</v>
      </c>
      <c r="AAB21" s="37">
        <v>-1814.2506456050301</v>
      </c>
      <c r="AAC21" s="38">
        <v>0</v>
      </c>
      <c r="AAE21" s="37">
        <v>-3697.14129121005</v>
      </c>
      <c r="AAF21" s="38">
        <v>0</v>
      </c>
      <c r="AAH21" s="37">
        <v>-4681.4266140125701</v>
      </c>
      <c r="AAI21" s="38">
        <v>0</v>
      </c>
      <c r="AAK21" s="37">
        <v>-2155.1502632123402</v>
      </c>
      <c r="AAL21" s="38">
        <v>0</v>
      </c>
      <c r="AAN21" s="37">
        <v>-4398.3005264246804</v>
      </c>
      <c r="AAO21" s="38">
        <v>0</v>
      </c>
      <c r="AAQ21" s="37">
        <v>-5552.87565803085</v>
      </c>
      <c r="AAR21" s="38">
        <v>0</v>
      </c>
      <c r="AAT21" s="37">
        <v>-2526.0042147019599</v>
      </c>
      <c r="AAU21" s="38">
        <v>0</v>
      </c>
      <c r="AAW21" s="37">
        <v>-5148.0084294039198</v>
      </c>
      <c r="AAX21" s="38">
        <v>0</v>
      </c>
      <c r="AAZ21" s="37">
        <v>-6505.0105367549004</v>
      </c>
      <c r="ABA21" s="38">
        <v>0</v>
      </c>
      <c r="ABC21" s="37">
        <v>-276.97760527015799</v>
      </c>
      <c r="ABD21" s="38">
        <v>0</v>
      </c>
      <c r="ABF21" s="37">
        <v>-564.37121054031604</v>
      </c>
      <c r="ABG21" s="38">
        <v>0</v>
      </c>
      <c r="ABI21" s="37">
        <v>-714.58</v>
      </c>
      <c r="ABJ21" s="38">
        <v>0</v>
      </c>
      <c r="ABL21" s="37">
        <v>-335.37427303477398</v>
      </c>
      <c r="ABM21" s="38">
        <v>0</v>
      </c>
      <c r="ABO21" s="37">
        <v>-681.83654606954804</v>
      </c>
      <c r="ABP21" s="38">
        <v>0</v>
      </c>
      <c r="ABR21" s="37">
        <v>-866.15568258693497</v>
      </c>
      <c r="ABS21" s="38">
        <v>0</v>
      </c>
      <c r="ABU21" s="37">
        <v>-419.68908019150598</v>
      </c>
      <c r="ABV21" s="38">
        <v>0</v>
      </c>
      <c r="ABX21" s="37">
        <v>-854.16216038301195</v>
      </c>
      <c r="ABY21" s="38">
        <v>0</v>
      </c>
      <c r="ACA21" s="37">
        <v>-1086.1199999999999</v>
      </c>
      <c r="ACB21" s="38">
        <v>0</v>
      </c>
      <c r="ACD21" s="37">
        <v>-512.48618751292997</v>
      </c>
      <c r="ACE21" s="38">
        <v>0</v>
      </c>
      <c r="ACG21" s="37">
        <v>-1047.1483750258601</v>
      </c>
      <c r="ACH21" s="38">
        <v>0</v>
      </c>
      <c r="ACJ21" s="37">
        <v>-1325.4954687823299</v>
      </c>
      <c r="ACK21" s="38">
        <v>0</v>
      </c>
      <c r="ACM21" s="37">
        <v>-646.28107896370204</v>
      </c>
      <c r="ACN21" s="38">
        <v>0</v>
      </c>
      <c r="ACP21" s="37">
        <v>-1319.4421579274001</v>
      </c>
      <c r="ACQ21" s="38">
        <v>0</v>
      </c>
      <c r="ACS21" s="37">
        <v>-1667.36</v>
      </c>
      <c r="ACT21" s="38">
        <v>0</v>
      </c>
      <c r="ACV21" s="37">
        <v>-881.82661679862804</v>
      </c>
      <c r="ACW21" s="38">
        <v>0</v>
      </c>
      <c r="ACY21" s="37">
        <v>-1805.7492335972599</v>
      </c>
      <c r="ACZ21" s="38">
        <v>0</v>
      </c>
      <c r="ADB21" s="37">
        <v>-2282.9865419965699</v>
      </c>
      <c r="ADC21" s="38">
        <v>0</v>
      </c>
      <c r="ADE21" s="37">
        <v>-1153.58135529232</v>
      </c>
      <c r="ADF21" s="38">
        <v>0</v>
      </c>
      <c r="ADH21" s="37">
        <v>-2352.37871058465</v>
      </c>
      <c r="ADI21" s="38">
        <v>0</v>
      </c>
      <c r="ADK21" s="37">
        <v>-2978.15</v>
      </c>
      <c r="ADL21" s="38">
        <v>0</v>
      </c>
      <c r="ADN21" s="37">
        <v>-1460.82529444479</v>
      </c>
      <c r="ADO21" s="38">
        <v>0</v>
      </c>
      <c r="ADQ21" s="37">
        <v>-2981.9385888895799</v>
      </c>
      <c r="ADR21" s="38">
        <v>0</v>
      </c>
      <c r="ADT21" s="37">
        <v>-3768.7</v>
      </c>
      <c r="ADU21" s="38">
        <v>0</v>
      </c>
      <c r="ADW21" s="37">
        <v>-1801.9984342560299</v>
      </c>
      <c r="ADX21" s="38">
        <v>0</v>
      </c>
      <c r="ADZ21" s="37">
        <v>-3672.6368685120501</v>
      </c>
      <c r="AEA21" s="38">
        <v>0</v>
      </c>
      <c r="AEC21" s="37">
        <v>-4650.7960856400696</v>
      </c>
      <c r="AED21" s="38">
        <v>0</v>
      </c>
      <c r="AEF21" s="37">
        <v>-2177.1007747260301</v>
      </c>
      <c r="AEG21" s="38">
        <v>0</v>
      </c>
      <c r="AEI21" s="37">
        <v>-4436.5695494520596</v>
      </c>
      <c r="AEJ21" s="38">
        <v>0</v>
      </c>
      <c r="AEL21" s="37">
        <v>-5617.71</v>
      </c>
      <c r="AEM21" s="38">
        <v>0</v>
      </c>
      <c r="AEO21" s="37">
        <v>-2586.18031585481</v>
      </c>
      <c r="AEP21" s="38">
        <v>0</v>
      </c>
      <c r="AER21" s="37">
        <v>-5277.9606317096104</v>
      </c>
      <c r="AES21" s="38">
        <v>0</v>
      </c>
      <c r="AEU21" s="37">
        <v>-6663.45</v>
      </c>
      <c r="AEV21" s="38">
        <v>0</v>
      </c>
      <c r="AEX21" s="37">
        <v>-3031.2050576423499</v>
      </c>
      <c r="AEY21" s="38">
        <v>0</v>
      </c>
      <c r="AFA21" s="37">
        <v>-6177.6101152847004</v>
      </c>
      <c r="AFB21" s="38">
        <v>0</v>
      </c>
      <c r="AFD21" s="37">
        <v>-7806.01</v>
      </c>
      <c r="AFE21" s="38">
        <v>0</v>
      </c>
      <c r="AFG21" s="37">
        <v>-340.8</v>
      </c>
      <c r="AFH21" s="38">
        <v>0</v>
      </c>
      <c r="AFI21" s="61"/>
      <c r="AFJ21" s="37">
        <v>-668.82</v>
      </c>
      <c r="AFK21" s="38">
        <v>0</v>
      </c>
      <c r="AFL21" s="61"/>
      <c r="AFM21" s="37">
        <v>-852</v>
      </c>
      <c r="AFN21" s="38">
        <v>0</v>
      </c>
      <c r="AFP21" s="37">
        <v>-454.4</v>
      </c>
      <c r="AFQ21" s="38">
        <v>0</v>
      </c>
      <c r="AFR21" s="61"/>
      <c r="AFS21" s="37">
        <v>-816.58500000000004</v>
      </c>
      <c r="AFT21" s="38">
        <v>0</v>
      </c>
      <c r="AFU21" s="61"/>
      <c r="AFV21" s="37">
        <v>-1136</v>
      </c>
      <c r="AFW21" s="38">
        <v>0</v>
      </c>
      <c r="AFY21" s="37">
        <v>-568</v>
      </c>
      <c r="AFZ21" s="38">
        <v>0</v>
      </c>
      <c r="AGA21" s="61"/>
      <c r="AGB21" s="37">
        <v>-1049.895</v>
      </c>
      <c r="AGC21" s="38">
        <v>0</v>
      </c>
      <c r="AGD21" s="61"/>
      <c r="AGE21" s="37">
        <v>-1443.52</v>
      </c>
      <c r="AGF21" s="38">
        <v>0</v>
      </c>
      <c r="AGH21" s="37">
        <v>-668.82</v>
      </c>
      <c r="AGI21" s="38">
        <v>0</v>
      </c>
      <c r="AGJ21" s="61"/>
      <c r="AGK21" s="37">
        <v>-1337.64</v>
      </c>
      <c r="AGL21" s="38">
        <v>0</v>
      </c>
      <c r="AGM21" s="61"/>
      <c r="AGN21" s="37">
        <v>-1704</v>
      </c>
      <c r="AGO21" s="38">
        <v>0</v>
      </c>
      <c r="AGQ21" s="37">
        <v>-781</v>
      </c>
      <c r="AGR21" s="38">
        <v>0</v>
      </c>
      <c r="AGS21" s="61"/>
      <c r="AGT21" s="37">
        <v>-1560.58</v>
      </c>
      <c r="AGU21" s="38">
        <v>0</v>
      </c>
      <c r="AGV21" s="61"/>
      <c r="AGW21" s="37">
        <v>-1988</v>
      </c>
      <c r="AGX21" s="38">
        <v>0</v>
      </c>
      <c r="AGZ21" s="37">
        <v>-1049.895</v>
      </c>
      <c r="AHA21" s="38">
        <v>0</v>
      </c>
      <c r="AHB21" s="61"/>
      <c r="AHC21" s="37">
        <v>-2229.4</v>
      </c>
      <c r="AHD21" s="38">
        <v>0</v>
      </c>
      <c r="AHE21" s="61"/>
      <c r="AHF21" s="37">
        <v>-2840</v>
      </c>
      <c r="AHG21" s="38">
        <v>0</v>
      </c>
      <c r="AHI21" s="37">
        <v>-1337.64</v>
      </c>
      <c r="AHJ21" s="38">
        <v>0</v>
      </c>
      <c r="AHK21" s="80"/>
      <c r="AHL21" s="37">
        <v>-2675.28</v>
      </c>
      <c r="AHM21" s="38">
        <v>0</v>
      </c>
      <c r="AHN21" s="80"/>
      <c r="AHO21" s="37">
        <v>-3567.04</v>
      </c>
      <c r="AHP21" s="38">
        <v>0</v>
      </c>
      <c r="AHR21" s="37">
        <v>-1783.52</v>
      </c>
      <c r="AHS21" s="38">
        <v>0</v>
      </c>
      <c r="AHT21" s="61"/>
      <c r="AHU21" s="37">
        <v>-3567.04</v>
      </c>
      <c r="AHV21" s="38">
        <v>0</v>
      </c>
      <c r="AHW21" s="61"/>
      <c r="AHX21" s="37">
        <v>-4544</v>
      </c>
      <c r="AHY21" s="38">
        <v>0</v>
      </c>
      <c r="AIA21" s="37">
        <v>-2229.4</v>
      </c>
      <c r="AIB21" s="38">
        <v>0</v>
      </c>
      <c r="AIC21" s="61"/>
      <c r="AID21" s="37">
        <v>-4260</v>
      </c>
      <c r="AIE21" s="38">
        <v>0</v>
      </c>
      <c r="AIF21" s="61"/>
      <c r="AIG21" s="37">
        <v>-5680</v>
      </c>
      <c r="AIH21" s="38">
        <v>0</v>
      </c>
      <c r="AIJ21" s="37">
        <v>-2675.28</v>
      </c>
      <c r="AIK21" s="38">
        <v>0</v>
      </c>
      <c r="AIL21" s="61"/>
      <c r="AIM21" s="37">
        <v>-5112</v>
      </c>
      <c r="AIN21" s="38">
        <v>0</v>
      </c>
      <c r="AIO21" s="61"/>
      <c r="AIP21" s="37">
        <v>-6816</v>
      </c>
      <c r="AIQ21" s="38">
        <v>0</v>
      </c>
      <c r="AIS21" s="37">
        <v>-3124</v>
      </c>
      <c r="AIT21" s="38">
        <v>0</v>
      </c>
      <c r="AIU21" s="61"/>
      <c r="AIV21" s="37">
        <v>-6248</v>
      </c>
      <c r="AIW21" s="38">
        <v>0</v>
      </c>
      <c r="AIX21" s="61"/>
      <c r="AIY21" s="37">
        <v>-7810</v>
      </c>
      <c r="AIZ21" s="38">
        <v>0</v>
      </c>
      <c r="AJB21" s="37">
        <v>-3692</v>
      </c>
      <c r="AJC21" s="38">
        <v>0</v>
      </c>
      <c r="AJD21" s="61"/>
      <c r="AJE21" s="37">
        <v>-7100</v>
      </c>
      <c r="AJF21" s="38">
        <v>0</v>
      </c>
      <c r="AJG21" s="61"/>
      <c r="AJH21" s="37">
        <v>-9088</v>
      </c>
      <c r="AJI21" s="38">
        <v>0</v>
      </c>
      <c r="AJK21" s="37">
        <v>-230.814671058465</v>
      </c>
      <c r="AJL21" s="38">
        <v>0</v>
      </c>
      <c r="AJN21" s="37">
        <v>-470.86934211693</v>
      </c>
      <c r="AJO21" s="38">
        <v>0</v>
      </c>
      <c r="AJQ21" s="37">
        <v>-595.48667764616198</v>
      </c>
      <c r="AJR21" s="38">
        <v>0</v>
      </c>
      <c r="AJT21" s="37">
        <v>-279.47856086231201</v>
      </c>
      <c r="AJU21" s="38">
        <v>0</v>
      </c>
      <c r="AJW21" s="37">
        <v>-568.197121724623</v>
      </c>
      <c r="AJX21" s="38">
        <v>0</v>
      </c>
      <c r="AJZ21" s="37">
        <v>-723.29640215577899</v>
      </c>
      <c r="AKA21" s="38">
        <v>0</v>
      </c>
      <c r="AKC21" s="37">
        <v>-349.74090015958802</v>
      </c>
      <c r="AKD21" s="38">
        <v>0</v>
      </c>
      <c r="AKF21" s="37">
        <v>-711.801800319177</v>
      </c>
      <c r="AKG21" s="38">
        <v>0</v>
      </c>
      <c r="AKI21" s="37">
        <v>-905.10225039897102</v>
      </c>
      <c r="AKJ21" s="38">
        <v>0</v>
      </c>
      <c r="AKL21" s="37">
        <v>-427.07182292744199</v>
      </c>
      <c r="AKM21" s="38">
        <v>0</v>
      </c>
      <c r="AKO21" s="37">
        <v>-872.62364585488399</v>
      </c>
      <c r="AKP21" s="38">
        <v>0</v>
      </c>
      <c r="AKR21" s="37">
        <v>-1104.5795573186101</v>
      </c>
      <c r="AKS21" s="38">
        <v>0</v>
      </c>
      <c r="AKU21" s="37">
        <v>-538.56756580308502</v>
      </c>
      <c r="AKV21" s="38">
        <v>0</v>
      </c>
      <c r="AKX21" s="37">
        <v>-1099.5351316061699</v>
      </c>
      <c r="AKY21" s="38">
        <v>0</v>
      </c>
      <c r="ALA21" s="37">
        <v>-1389.46891450771</v>
      </c>
      <c r="ALB21" s="38">
        <v>0</v>
      </c>
      <c r="ALD21" s="37">
        <v>-734.85551399885696</v>
      </c>
      <c r="ALE21" s="38">
        <v>0</v>
      </c>
      <c r="ALG21" s="37">
        <v>-1504.79102799771</v>
      </c>
      <c r="ALH21" s="38">
        <v>0</v>
      </c>
      <c r="ALJ21" s="37">
        <v>-1902.4887849971401</v>
      </c>
      <c r="ALK21" s="38">
        <v>0</v>
      </c>
      <c r="ALM21" s="37">
        <v>-961.31779607693704</v>
      </c>
      <c r="ALN21" s="38">
        <v>0</v>
      </c>
      <c r="ALP21" s="37">
        <v>-1960.3155921538701</v>
      </c>
      <c r="ALQ21" s="38">
        <v>0</v>
      </c>
      <c r="ALS21" s="37">
        <v>-2481.7944901923402</v>
      </c>
      <c r="ALT21" s="38">
        <v>0</v>
      </c>
      <c r="ALV21" s="37">
        <v>-1217.3544120373299</v>
      </c>
      <c r="ALW21" s="38">
        <v>0</v>
      </c>
      <c r="ALY21" s="37">
        <v>-2484.94882407465</v>
      </c>
      <c r="ALZ21" s="38">
        <v>0</v>
      </c>
      <c r="AMB21" s="37">
        <v>-3140.58603009331</v>
      </c>
      <c r="AMC21" s="38">
        <v>0</v>
      </c>
      <c r="AME21" s="37">
        <v>-1501.6653618800201</v>
      </c>
      <c r="AMF21" s="38">
        <v>0</v>
      </c>
      <c r="AMH21" s="37">
        <v>-3060.53072376004</v>
      </c>
      <c r="AMI21" s="38">
        <v>0</v>
      </c>
      <c r="AMK21" s="37">
        <v>-3875.6634047000498</v>
      </c>
      <c r="AML21" s="38">
        <v>0</v>
      </c>
      <c r="AMN21" s="37">
        <v>-1814.2506456050301</v>
      </c>
      <c r="AMO21" s="38">
        <v>0</v>
      </c>
      <c r="AMQ21" s="37">
        <v>-3697.14129121005</v>
      </c>
      <c r="AMR21" s="38">
        <v>0</v>
      </c>
      <c r="AMT21" s="37">
        <v>-4681.4266140125701</v>
      </c>
      <c r="AMU21" s="38">
        <v>0</v>
      </c>
      <c r="AMW21" s="37">
        <v>-2155.1502632123402</v>
      </c>
      <c r="AMX21" s="38">
        <v>0</v>
      </c>
      <c r="AMZ21" s="37">
        <v>-4398.3005264246804</v>
      </c>
      <c r="ANA21" s="38">
        <v>0</v>
      </c>
      <c r="ANC21" s="37">
        <v>-5552.87565803085</v>
      </c>
      <c r="AND21" s="38">
        <v>0</v>
      </c>
      <c r="ANF21" s="37">
        <v>-2526.0042147019599</v>
      </c>
      <c r="ANG21" s="38">
        <v>0</v>
      </c>
      <c r="ANI21" s="37">
        <v>-5148.0084294039198</v>
      </c>
      <c r="ANJ21" s="38">
        <v>0</v>
      </c>
      <c r="ANL21" s="37">
        <v>-6505.0105367549004</v>
      </c>
      <c r="ANM21" s="38">
        <v>0</v>
      </c>
      <c r="ANO21" s="37">
        <v>-276.97760527015799</v>
      </c>
      <c r="ANP21" s="38">
        <v>0</v>
      </c>
      <c r="ANR21" s="37">
        <v>-565.04321054031595</v>
      </c>
      <c r="ANS21" s="38">
        <v>0</v>
      </c>
      <c r="ANU21" s="37">
        <v>-714.58</v>
      </c>
      <c r="ANV21" s="38">
        <v>0</v>
      </c>
      <c r="ANX21" s="37">
        <v>-335.37427303477398</v>
      </c>
      <c r="ANY21" s="38">
        <v>0</v>
      </c>
      <c r="AOA21" s="37">
        <v>-681.83654606954804</v>
      </c>
      <c r="AOB21" s="38">
        <v>0</v>
      </c>
      <c r="AOD21" s="37">
        <v>-866.15568258693497</v>
      </c>
      <c r="AOE21" s="38">
        <v>0</v>
      </c>
      <c r="AOG21" s="37">
        <v>-419.68908019150598</v>
      </c>
      <c r="AOH21" s="38">
        <v>0</v>
      </c>
      <c r="AOJ21" s="37">
        <v>-854.16216038301195</v>
      </c>
      <c r="AOK21" s="38">
        <v>0</v>
      </c>
      <c r="AOM21" s="37">
        <v>-1086.1199999999999</v>
      </c>
      <c r="AON21" s="38">
        <v>0</v>
      </c>
      <c r="AOP21" s="37">
        <v>-512.48618751292997</v>
      </c>
      <c r="AOQ21" s="38">
        <v>0</v>
      </c>
      <c r="AOS21" s="37">
        <v>-1047.1483750258601</v>
      </c>
      <c r="AOT21" s="38">
        <v>0</v>
      </c>
      <c r="AOV21" s="37">
        <v>-1325.4954687823299</v>
      </c>
      <c r="AOW21" s="38">
        <v>0</v>
      </c>
      <c r="AOY21" s="37">
        <v>-646.28107896370204</v>
      </c>
      <c r="AOZ21" s="38">
        <v>0</v>
      </c>
      <c r="APB21" s="37">
        <v>-1319.4421579274001</v>
      </c>
      <c r="APC21" s="38">
        <v>0</v>
      </c>
      <c r="APE21" s="37">
        <v>-1667.36</v>
      </c>
      <c r="APF21" s="38">
        <v>0</v>
      </c>
      <c r="APH21" s="37">
        <v>-881.82661679862804</v>
      </c>
      <c r="API21" s="38">
        <v>0</v>
      </c>
      <c r="APK21" s="37">
        <v>-1805.7492335972599</v>
      </c>
      <c r="APL21" s="38">
        <v>0</v>
      </c>
      <c r="APN21" s="37">
        <v>-2282.9865419965699</v>
      </c>
      <c r="APO21" s="38">
        <v>0</v>
      </c>
      <c r="APQ21" s="37">
        <v>-1153.58135529232</v>
      </c>
      <c r="APR21" s="38">
        <v>0</v>
      </c>
      <c r="APT21" s="37">
        <v>-2352.37871058465</v>
      </c>
      <c r="APU21" s="38">
        <v>0</v>
      </c>
      <c r="APW21" s="37">
        <v>-2978.15</v>
      </c>
      <c r="APX21" s="38">
        <v>0</v>
      </c>
      <c r="APZ21" s="37">
        <v>-1460.82529444479</v>
      </c>
      <c r="AQA21" s="38">
        <v>0</v>
      </c>
      <c r="AQC21" s="37">
        <v>-2981.9385888895799</v>
      </c>
      <c r="AQD21" s="38">
        <v>0</v>
      </c>
      <c r="AQF21" s="37">
        <v>-3768.7</v>
      </c>
      <c r="AQG21" s="38">
        <v>0</v>
      </c>
      <c r="AQI21" s="37">
        <v>-1801.9984342560299</v>
      </c>
      <c r="AQJ21" s="38">
        <v>0</v>
      </c>
      <c r="AQL21" s="37">
        <v>-3672.6368685120501</v>
      </c>
      <c r="AQM21" s="38">
        <v>0</v>
      </c>
      <c r="AQO21" s="37">
        <v>-4650.7960856400696</v>
      </c>
      <c r="AQP21" s="38">
        <v>0</v>
      </c>
      <c r="AQR21" s="37">
        <v>-2177.1007747260301</v>
      </c>
      <c r="AQS21" s="38">
        <v>0</v>
      </c>
      <c r="AQU21" s="37">
        <v>-4436.5695494520596</v>
      </c>
      <c r="AQV21" s="38">
        <v>0</v>
      </c>
      <c r="AQX21" s="37">
        <v>-5617.71</v>
      </c>
      <c r="AQY21" s="38">
        <v>0</v>
      </c>
      <c r="ARA21" s="37">
        <v>-2586.18031585481</v>
      </c>
      <c r="ARB21" s="38">
        <v>0</v>
      </c>
      <c r="ARD21" s="37">
        <v>-5277.9606317096104</v>
      </c>
      <c r="ARE21" s="38">
        <v>0</v>
      </c>
      <c r="ARG21" s="37">
        <v>-6663.45</v>
      </c>
      <c r="ARH21" s="38">
        <v>0</v>
      </c>
      <c r="ARJ21" s="37">
        <v>-3031.2050576423499</v>
      </c>
      <c r="ARK21" s="38">
        <v>0</v>
      </c>
      <c r="ARM21" s="37">
        <v>-6177.6101152847004</v>
      </c>
      <c r="ARN21" s="38">
        <v>0</v>
      </c>
      <c r="ARP21" s="37">
        <v>-7806.01</v>
      </c>
      <c r="ARQ21" s="38">
        <v>0</v>
      </c>
      <c r="ARS21" s="37">
        <v>-340.8</v>
      </c>
      <c r="ART21" s="38">
        <v>0</v>
      </c>
      <c r="ARU21" s="61"/>
      <c r="ARV21" s="37">
        <v>-668.82</v>
      </c>
      <c r="ARW21" s="38">
        <v>0</v>
      </c>
      <c r="ARX21" s="61"/>
      <c r="ARY21" s="37">
        <v>-852</v>
      </c>
      <c r="ARZ21" s="38">
        <v>0</v>
      </c>
      <c r="ASB21" s="37">
        <v>-454.4</v>
      </c>
      <c r="ASC21" s="38">
        <v>0</v>
      </c>
      <c r="ASD21" s="61"/>
      <c r="ASE21" s="37">
        <v>-816.58500000000004</v>
      </c>
      <c r="ASF21" s="38">
        <v>0</v>
      </c>
      <c r="ASG21" s="61"/>
      <c r="ASH21" s="37">
        <v>-1136</v>
      </c>
      <c r="ASI21" s="38">
        <v>0</v>
      </c>
      <c r="ASK21" s="37">
        <v>-568</v>
      </c>
      <c r="ASL21" s="38">
        <v>0</v>
      </c>
      <c r="ASM21" s="61"/>
      <c r="ASN21" s="37">
        <v>-1049.895</v>
      </c>
      <c r="ASO21" s="38">
        <v>0</v>
      </c>
      <c r="ASP21" s="61"/>
      <c r="ASQ21" s="37">
        <v>-1420</v>
      </c>
      <c r="ASR21" s="38">
        <v>0</v>
      </c>
      <c r="AST21" s="37">
        <v>-668.82</v>
      </c>
      <c r="ASU21" s="38">
        <v>0</v>
      </c>
      <c r="ASV21" s="61"/>
      <c r="ASW21" s="37">
        <v>-1337.64</v>
      </c>
      <c r="ASX21" s="38">
        <v>0</v>
      </c>
      <c r="ASY21" s="61"/>
      <c r="ASZ21" s="37">
        <v>-1704</v>
      </c>
      <c r="ATA21" s="38">
        <v>0</v>
      </c>
      <c r="ATC21" s="37">
        <v>-781</v>
      </c>
      <c r="ATD21" s="38">
        <v>0</v>
      </c>
      <c r="ATE21" s="61"/>
      <c r="ATF21" s="37">
        <v>-1560.58</v>
      </c>
      <c r="ATG21" s="38">
        <v>0</v>
      </c>
      <c r="ATH21" s="61"/>
      <c r="ATI21" s="37">
        <v>-1988</v>
      </c>
      <c r="ATJ21" s="38">
        <v>0</v>
      </c>
      <c r="ATL21" s="37">
        <v>-1114.7</v>
      </c>
      <c r="ATM21" s="38">
        <v>0</v>
      </c>
      <c r="ATN21" s="61"/>
      <c r="ATO21" s="37">
        <v>-2229.4</v>
      </c>
      <c r="ATP21" s="38">
        <v>0</v>
      </c>
      <c r="ATQ21" s="61"/>
      <c r="ATR21" s="37">
        <v>-2840</v>
      </c>
      <c r="ATS21" s="38">
        <v>0</v>
      </c>
      <c r="ATU21" s="37">
        <v>-1337.64</v>
      </c>
      <c r="ATV21" s="38">
        <v>0</v>
      </c>
      <c r="ATW21" s="61"/>
      <c r="ATX21" s="37">
        <v>-2675.28</v>
      </c>
      <c r="ATY21" s="38">
        <v>0</v>
      </c>
      <c r="ATZ21" s="61"/>
      <c r="AUA21" s="37">
        <v>-3567.04</v>
      </c>
      <c r="AUB21" s="38">
        <v>0</v>
      </c>
      <c r="AUD21" s="37">
        <v>-1783.52</v>
      </c>
      <c r="AUE21" s="38">
        <v>0</v>
      </c>
      <c r="AUF21" s="61"/>
      <c r="AUG21" s="37">
        <v>-3567.04</v>
      </c>
      <c r="AUH21" s="38">
        <v>0</v>
      </c>
      <c r="AUI21" s="61"/>
      <c r="AUJ21" s="37">
        <v>-4544</v>
      </c>
      <c r="AUK21" s="38">
        <v>0</v>
      </c>
      <c r="AUM21" s="37">
        <v>-2229.4</v>
      </c>
      <c r="AUN21" s="38">
        <v>0</v>
      </c>
      <c r="AUO21" s="61"/>
      <c r="AUP21" s="37">
        <v>-4458.8</v>
      </c>
      <c r="AUQ21" s="38">
        <v>0</v>
      </c>
      <c r="AUR21" s="61"/>
      <c r="AUS21" s="37">
        <v>-5680</v>
      </c>
      <c r="AUT21" s="38">
        <v>0</v>
      </c>
      <c r="AUV21" s="37">
        <v>-2675.28</v>
      </c>
      <c r="AUW21" s="38">
        <v>0</v>
      </c>
      <c r="AUX21" s="61"/>
      <c r="AUY21" s="37">
        <v>-5350.56</v>
      </c>
      <c r="AUZ21" s="38">
        <v>0</v>
      </c>
      <c r="AVA21" s="61"/>
      <c r="AVB21" s="37">
        <v>-6816</v>
      </c>
      <c r="AVC21" s="38">
        <v>0</v>
      </c>
      <c r="AVE21" s="37">
        <v>-3124</v>
      </c>
      <c r="AVF21" s="38">
        <v>0</v>
      </c>
      <c r="AVG21" s="61"/>
      <c r="AVH21" s="37">
        <v>-6248</v>
      </c>
      <c r="AVI21" s="38">
        <v>0</v>
      </c>
      <c r="AVJ21" s="61"/>
      <c r="AVK21" s="37">
        <v>-7810</v>
      </c>
      <c r="AVL21" s="38">
        <v>0</v>
      </c>
      <c r="AVN21" s="37">
        <v>-3692</v>
      </c>
      <c r="AVO21" s="38">
        <v>0</v>
      </c>
      <c r="AVP21" s="61"/>
      <c r="AVQ21" s="37">
        <v>-7100</v>
      </c>
      <c r="AVR21" s="38">
        <v>0</v>
      </c>
      <c r="AVS21" s="61"/>
      <c r="AVT21" s="37">
        <v>-9230</v>
      </c>
      <c r="AVU21" s="38">
        <v>0</v>
      </c>
      <c r="AVW21" s="37">
        <v>-297.15001953875401</v>
      </c>
      <c r="AVX21" s="38">
        <v>0</v>
      </c>
      <c r="AVZ21" s="37">
        <v>-603.54003907750905</v>
      </c>
      <c r="AWA21" s="38">
        <v>0</v>
      </c>
      <c r="AWC21" s="37">
        <v>-765.97504884688601</v>
      </c>
      <c r="AWD21" s="38">
        <v>0</v>
      </c>
      <c r="AWF21" s="37">
        <v>-390.58160465625599</v>
      </c>
      <c r="AWG21" s="38">
        <v>0</v>
      </c>
      <c r="AWI21" s="37">
        <v>-793.48320931251101</v>
      </c>
      <c r="AWJ21" s="38">
        <v>0</v>
      </c>
      <c r="AWL21" s="37">
        <v>-1007.20401164064</v>
      </c>
      <c r="AWM21" s="38">
        <v>0</v>
      </c>
      <c r="AWO21" s="37">
        <v>-474.19571273128901</v>
      </c>
      <c r="AWP21" s="38">
        <v>0</v>
      </c>
      <c r="AWR21" s="37">
        <v>-966.87142546257803</v>
      </c>
      <c r="AWS21" s="38">
        <v>0</v>
      </c>
      <c r="AWU21" s="37">
        <v>-1222.38928182822</v>
      </c>
      <c r="AWV21" s="38">
        <v>0</v>
      </c>
      <c r="AWX21" s="37">
        <v>-639.09853071795806</v>
      </c>
      <c r="AWY21" s="38">
        <v>0</v>
      </c>
      <c r="AXA21" s="37">
        <v>-1300.5970614359201</v>
      </c>
      <c r="AXB21" s="38">
        <v>0</v>
      </c>
      <c r="AXD21" s="37">
        <v>-1640.7963267949001</v>
      </c>
      <c r="AXE21" s="38">
        <v>0</v>
      </c>
      <c r="AXG21" s="37">
        <v>-860.51922014244803</v>
      </c>
      <c r="AXH21" s="38">
        <v>0</v>
      </c>
      <c r="AXJ21" s="37">
        <v>-1756.1184402849001</v>
      </c>
      <c r="AXK21" s="38">
        <v>0</v>
      </c>
      <c r="AXM21" s="37">
        <v>-2216.6480503561202</v>
      </c>
      <c r="AXN21" s="38">
        <v>0</v>
      </c>
      <c r="AXP21" s="37">
        <v>-1112.1142434492499</v>
      </c>
      <c r="AXQ21" s="38">
        <v>0</v>
      </c>
      <c r="AXS21" s="37">
        <v>-2261.9084868984901</v>
      </c>
      <c r="AXT21" s="38">
        <v>0</v>
      </c>
      <c r="AXV21" s="37">
        <v>-2858.78560862312</v>
      </c>
      <c r="AXW21" s="38">
        <v>0</v>
      </c>
      <c r="AXY21" s="37">
        <v>-1393.28360063835</v>
      </c>
      <c r="AXZ21" s="38">
        <v>0</v>
      </c>
      <c r="AYB21" s="37">
        <v>-2836.8072012767102</v>
      </c>
      <c r="AYC21" s="38">
        <v>0</v>
      </c>
      <c r="AYE21" s="37">
        <v>-3580.40900159588</v>
      </c>
      <c r="AYF21" s="38">
        <v>0</v>
      </c>
      <c r="AYH21" s="37">
        <v>-1702.72729170977</v>
      </c>
      <c r="AYI21" s="38">
        <v>0</v>
      </c>
      <c r="AYK21" s="37">
        <v>-3462.6545834195399</v>
      </c>
      <c r="AYL21" s="38">
        <v>0</v>
      </c>
      <c r="AYN21" s="37">
        <v>-4378.3182292744204</v>
      </c>
      <c r="AYO21" s="38">
        <v>0</v>
      </c>
      <c r="AYQ21" s="37">
        <v>-2040.4453166634901</v>
      </c>
      <c r="AYR21" s="38">
        <v>0</v>
      </c>
      <c r="AYT21" s="37">
        <v>-4149.53063332698</v>
      </c>
      <c r="AYU21" s="38">
        <v>0</v>
      </c>
      <c r="AYW21" s="37">
        <v>-5246.9132916587296</v>
      </c>
      <c r="AYX21" s="38">
        <v>0</v>
      </c>
      <c r="AYZ21" s="37">
        <v>-2406.47767549952</v>
      </c>
      <c r="AZA21" s="38">
        <v>0</v>
      </c>
      <c r="AZC21" s="39">
        <v>-4719.6200030120799</v>
      </c>
      <c r="AZD21" s="40">
        <v>37.546252906761097</v>
      </c>
      <c r="AZF21" s="37">
        <v>-6181.1941887488001</v>
      </c>
      <c r="AZG21" s="38">
        <v>0</v>
      </c>
      <c r="AZI21" s="37">
        <v>-2802.4643682178598</v>
      </c>
      <c r="AZJ21" s="38">
        <v>0</v>
      </c>
      <c r="AZL21" s="37">
        <v>-5700.9287364357197</v>
      </c>
      <c r="AZM21" s="38">
        <v>0</v>
      </c>
      <c r="AZO21" s="37">
        <v>-7196.1609205446503</v>
      </c>
      <c r="AZP21" s="38">
        <v>0</v>
      </c>
      <c r="AZR21" s="37">
        <v>-356.58002344650498</v>
      </c>
      <c r="AZS21" s="38">
        <v>0</v>
      </c>
      <c r="AZU21" s="37">
        <v>-724.24804689301004</v>
      </c>
      <c r="AZV21" s="38">
        <v>0</v>
      </c>
      <c r="AZX21" s="37">
        <v>-919.17</v>
      </c>
      <c r="AZY21" s="38">
        <v>0</v>
      </c>
      <c r="BAA21" s="37">
        <v>-468.69792558750697</v>
      </c>
      <c r="BAB21" s="38">
        <v>0</v>
      </c>
      <c r="BAD21" s="37">
        <v>-952.17985117501405</v>
      </c>
      <c r="BAE21" s="38">
        <v>0</v>
      </c>
      <c r="BAG21" s="37">
        <v>-1208.6400000000001</v>
      </c>
      <c r="BAH21" s="38">
        <v>0</v>
      </c>
      <c r="BAJ21" s="37">
        <v>-569.03485527754697</v>
      </c>
      <c r="BAK21" s="38">
        <v>0</v>
      </c>
      <c r="BAM21" s="37">
        <v>-1160.24571055509</v>
      </c>
      <c r="BAN21" s="38">
        <v>0</v>
      </c>
      <c r="BAP21" s="37">
        <v>-1466.86713819387</v>
      </c>
      <c r="BAQ21" s="38">
        <v>0</v>
      </c>
      <c r="BAS21" s="37">
        <v>-766.91823686154999</v>
      </c>
      <c r="BAT21" s="38">
        <v>0</v>
      </c>
      <c r="BAV21" s="37">
        <v>-1560.7164737231001</v>
      </c>
      <c r="BAW21" s="38">
        <v>0</v>
      </c>
      <c r="BAY21" s="37">
        <v>-1968.9555921538699</v>
      </c>
      <c r="BAZ21" s="38">
        <v>0</v>
      </c>
      <c r="BBB21" s="37">
        <v>-1032.6230641709401</v>
      </c>
      <c r="BBC21" s="38">
        <v>0</v>
      </c>
      <c r="BBE21" s="37">
        <v>-2107.3421283418802</v>
      </c>
      <c r="BBF21" s="38">
        <v>0</v>
      </c>
      <c r="BBH21" s="37">
        <v>-2659.9776604273502</v>
      </c>
      <c r="BBI21" s="38">
        <v>0</v>
      </c>
      <c r="BBK21" s="37">
        <v>-1334.5370921391</v>
      </c>
      <c r="BBL21" s="38">
        <v>0</v>
      </c>
      <c r="BBN21" s="37">
        <v>-2714.2901842781898</v>
      </c>
      <c r="BBO21" s="38">
        <v>0</v>
      </c>
      <c r="BBQ21" s="37">
        <v>-3430.54</v>
      </c>
      <c r="BBR21" s="38">
        <v>0</v>
      </c>
      <c r="BBT21" s="37">
        <v>-1671.94032076602</v>
      </c>
      <c r="BBU21" s="38">
        <v>0</v>
      </c>
      <c r="BBW21" s="37">
        <v>-3404.1686415320501</v>
      </c>
      <c r="BBX21" s="38">
        <v>0</v>
      </c>
      <c r="BBZ21" s="37">
        <v>-4296.49</v>
      </c>
      <c r="BCA21" s="38">
        <v>0</v>
      </c>
      <c r="BCC21" s="37">
        <v>-2043.2727500517201</v>
      </c>
      <c r="BCD21" s="38">
        <v>0</v>
      </c>
      <c r="BCF21" s="37">
        <v>-4155.1855001034401</v>
      </c>
      <c r="BCG21" s="38">
        <v>0</v>
      </c>
      <c r="BCI21" s="37">
        <v>-5253.98</v>
      </c>
      <c r="BCJ21" s="38">
        <v>0</v>
      </c>
      <c r="BCL21" s="37">
        <v>-2448.5343799961902</v>
      </c>
      <c r="BCM21" s="38">
        <v>0</v>
      </c>
      <c r="BCO21" s="37">
        <v>-4979.4367599923798</v>
      </c>
      <c r="BCP21" s="38">
        <v>0</v>
      </c>
      <c r="BCR21" s="37">
        <v>-6296.29594999047</v>
      </c>
      <c r="BCS21" s="38">
        <v>0</v>
      </c>
      <c r="BCU21" s="37">
        <v>-2887.7732105994301</v>
      </c>
      <c r="BCV21" s="38">
        <v>0</v>
      </c>
      <c r="BCX21" s="37">
        <v>-5881.1464211988496</v>
      </c>
      <c r="BCY21" s="38">
        <v>0</v>
      </c>
      <c r="BDA21" s="37">
        <v>-7417.43</v>
      </c>
      <c r="BDB21" s="38">
        <v>0</v>
      </c>
      <c r="BDD21" s="37">
        <v>-3362.9572418614298</v>
      </c>
      <c r="BDE21" s="38">
        <v>0</v>
      </c>
      <c r="BDG21" s="37">
        <v>-6841.11</v>
      </c>
      <c r="BDH21" s="38">
        <v>0</v>
      </c>
      <c r="BDJ21" s="37">
        <v>-8635.39</v>
      </c>
      <c r="BDK21" s="38">
        <v>0</v>
      </c>
      <c r="BDM21" s="37">
        <v>-454.4</v>
      </c>
      <c r="BDN21" s="38">
        <v>0</v>
      </c>
      <c r="BDO21" s="61"/>
      <c r="BDP21" s="37">
        <v>-816.58500000000004</v>
      </c>
      <c r="BDQ21" s="38">
        <v>0</v>
      </c>
      <c r="BDR21" s="61"/>
      <c r="BDS21" s="37">
        <v>-1136</v>
      </c>
      <c r="BDT21" s="38">
        <v>0</v>
      </c>
      <c r="BDV21" s="37">
        <v>-568</v>
      </c>
      <c r="BDW21" s="38">
        <v>0</v>
      </c>
      <c r="BDX21" s="61"/>
      <c r="BDY21" s="37">
        <v>-1049.895</v>
      </c>
      <c r="BDZ21" s="38">
        <v>0</v>
      </c>
      <c r="BEA21" s="61"/>
      <c r="BEB21" s="37">
        <v>-1420</v>
      </c>
      <c r="BEC21" s="38">
        <v>0</v>
      </c>
      <c r="BEE21" s="37">
        <v>-668.82</v>
      </c>
      <c r="BEF21" s="38">
        <v>0</v>
      </c>
      <c r="BEG21" s="61"/>
      <c r="BEH21" s="37">
        <v>-1337.64</v>
      </c>
      <c r="BEI21" s="38">
        <v>0</v>
      </c>
      <c r="BEJ21" s="61"/>
      <c r="BEK21" s="37">
        <v>-1704</v>
      </c>
      <c r="BEL21" s="38">
        <v>0</v>
      </c>
      <c r="BEN21" s="37">
        <v>-781</v>
      </c>
      <c r="BEO21" s="38">
        <v>0</v>
      </c>
      <c r="BEP21" s="61"/>
      <c r="BEQ21" s="37">
        <v>-1560.58</v>
      </c>
      <c r="BER21" s="38">
        <v>0</v>
      </c>
      <c r="BES21" s="61"/>
      <c r="BET21" s="37">
        <v>-1988</v>
      </c>
      <c r="BEU21" s="38">
        <v>0</v>
      </c>
      <c r="BEW21" s="37">
        <v>-1114.7</v>
      </c>
      <c r="BEX21" s="38">
        <v>0</v>
      </c>
      <c r="BEY21" s="61"/>
      <c r="BEZ21" s="37">
        <v>-2229.4</v>
      </c>
      <c r="BFA21" s="38">
        <v>0</v>
      </c>
      <c r="BFB21" s="61"/>
      <c r="BFC21" s="37">
        <v>-2840</v>
      </c>
      <c r="BFD21" s="38">
        <v>0</v>
      </c>
      <c r="BFF21" s="37">
        <v>-1337.64</v>
      </c>
      <c r="BFG21" s="38">
        <v>0</v>
      </c>
      <c r="BFH21" s="61"/>
      <c r="BFI21" s="37">
        <v>-2675.28</v>
      </c>
      <c r="BFJ21" s="38">
        <v>0</v>
      </c>
      <c r="BFK21" s="61"/>
      <c r="BFL21" s="37">
        <v>-3567.04</v>
      </c>
      <c r="BFM21" s="38">
        <v>0</v>
      </c>
      <c r="BFO21" s="37">
        <v>-1783.52</v>
      </c>
      <c r="BFP21" s="38">
        <v>0</v>
      </c>
      <c r="BFQ21" s="61"/>
      <c r="BFR21" s="37">
        <v>-3567.04</v>
      </c>
      <c r="BFS21" s="38">
        <v>0</v>
      </c>
      <c r="BFT21" s="61"/>
      <c r="BFU21" s="37">
        <v>-4544</v>
      </c>
      <c r="BFV21" s="38">
        <v>0</v>
      </c>
      <c r="BFX21" s="37">
        <v>-2229.4</v>
      </c>
      <c r="BFY21" s="38">
        <v>0</v>
      </c>
      <c r="BFZ21" s="61"/>
      <c r="BGA21" s="37">
        <v>-4458.8</v>
      </c>
      <c r="BGB21" s="38">
        <v>0</v>
      </c>
      <c r="BGC21" s="61"/>
      <c r="BGD21" s="37">
        <v>-5680</v>
      </c>
      <c r="BGE21" s="38">
        <v>0</v>
      </c>
      <c r="BGG21" s="37">
        <v>-2675.28</v>
      </c>
      <c r="BGH21" s="38">
        <v>0</v>
      </c>
      <c r="BGI21" s="61"/>
      <c r="BGJ21" s="37">
        <v>-5350.56</v>
      </c>
      <c r="BGK21" s="38">
        <v>0</v>
      </c>
      <c r="BGL21" s="61"/>
      <c r="BGM21" s="37">
        <v>-6816</v>
      </c>
      <c r="BGN21" s="38">
        <v>0</v>
      </c>
      <c r="BGP21" s="37">
        <v>-3124</v>
      </c>
      <c r="BGQ21" s="38">
        <v>0</v>
      </c>
      <c r="BGR21" s="61"/>
      <c r="BGS21" s="37">
        <v>-6248</v>
      </c>
      <c r="BGT21" s="38">
        <v>0</v>
      </c>
      <c r="BGU21" s="61"/>
      <c r="BGV21" s="37">
        <v>-7952</v>
      </c>
      <c r="BGW21" s="38">
        <v>0</v>
      </c>
      <c r="BGY21" s="37">
        <v>-3692</v>
      </c>
      <c r="BGZ21" s="38">
        <v>0</v>
      </c>
      <c r="BHA21" s="61"/>
      <c r="BHB21" s="37">
        <v>-7100</v>
      </c>
      <c r="BHC21" s="38">
        <v>0</v>
      </c>
      <c r="BHD21" s="61"/>
      <c r="BHE21" s="37">
        <v>-9230</v>
      </c>
      <c r="BHF21" s="38">
        <v>0</v>
      </c>
    </row>
    <row r="22" spans="2:1023 1025:1566" x14ac:dyDescent="0.15">
      <c r="B22" s="95">
        <v>-216.50416145284001</v>
      </c>
      <c r="C22" s="96">
        <v>0.72897666988686605</v>
      </c>
      <c r="E22" s="101">
        <v>-455.80152316918799</v>
      </c>
      <c r="F22" s="102">
        <v>0.766684686334829</v>
      </c>
      <c r="H22" s="503">
        <v>-580.00402402736199</v>
      </c>
      <c r="I22" s="504">
        <v>0.78727533455881105</v>
      </c>
      <c r="K22" s="115">
        <v>-262.15089008884797</v>
      </c>
      <c r="L22" s="116">
        <v>1.0844727248805199</v>
      </c>
      <c r="N22" s="121">
        <v>-550.01481382943598</v>
      </c>
      <c r="O22" s="122">
        <v>1.1372176360057</v>
      </c>
      <c r="Q22" s="131">
        <v>-703.02969569972902</v>
      </c>
      <c r="R22" s="132">
        <v>1.1730261115682901</v>
      </c>
      <c r="T22" s="145">
        <v>-328.056964349694</v>
      </c>
      <c r="U22" s="146">
        <v>1.5759312219138799</v>
      </c>
      <c r="W22" s="151">
        <v>-689.02414270896304</v>
      </c>
      <c r="X22" s="152">
        <v>1.6536006729433499</v>
      </c>
      <c r="Z22" s="513">
        <v>-881.56959188859798</v>
      </c>
      <c r="AA22" s="514">
        <v>1.7066019272080999</v>
      </c>
      <c r="AC22" s="165">
        <v>-400.59336990594102</v>
      </c>
      <c r="AD22" s="166">
        <v>2.1946810689500902</v>
      </c>
      <c r="AF22" s="171">
        <v>-844.69968918752795</v>
      </c>
      <c r="AG22" s="172">
        <v>2.31291744579794</v>
      </c>
      <c r="AI22" s="523">
        <v>-1075.8604888283201</v>
      </c>
      <c r="AJ22" s="524">
        <v>2.3778405142218699</v>
      </c>
      <c r="AL22" s="185">
        <v>-505.176376723293</v>
      </c>
      <c r="AM22" s="186">
        <v>3.0526564598929302</v>
      </c>
      <c r="AO22" s="533">
        <v>-1064.35000739477</v>
      </c>
      <c r="AP22" s="534">
        <v>3.2173974089217099</v>
      </c>
      <c r="AR22" s="543">
        <v>-1353.3427227305101</v>
      </c>
      <c r="AS22" s="544">
        <v>3.3038449284361202</v>
      </c>
      <c r="AU22" s="195">
        <v>-689.29447213092806</v>
      </c>
      <c r="AV22" s="196">
        <v>5.0922341387410803</v>
      </c>
      <c r="AX22" s="553">
        <v>-1456.63771510179</v>
      </c>
      <c r="AY22" s="554">
        <v>5.3829748494531504</v>
      </c>
      <c r="BA22" s="563">
        <v>-1853.02407658722</v>
      </c>
      <c r="BB22" s="564">
        <v>5.5300644981425302</v>
      </c>
      <c r="BD22" s="205">
        <v>-901.71609272016701</v>
      </c>
      <c r="BE22" s="206">
        <v>7.8768154321446202</v>
      </c>
      <c r="BG22" s="211">
        <v>-1897.5854932049499</v>
      </c>
      <c r="BH22" s="212">
        <v>8.2911431439649306</v>
      </c>
      <c r="BJ22" s="221">
        <v>-2417.2678334473399</v>
      </c>
      <c r="BK22" s="222">
        <v>8.5291859841608009</v>
      </c>
      <c r="BM22" s="577">
        <v>-1141.87843849101</v>
      </c>
      <c r="BN22" s="578">
        <v>11.5156792741596</v>
      </c>
      <c r="BP22" s="583">
        <v>-2405.4304617042599</v>
      </c>
      <c r="BQ22" s="584">
        <v>12.133328799132499</v>
      </c>
      <c r="BS22" s="593">
        <v>-3058.9307933108898</v>
      </c>
      <c r="BT22" s="594">
        <v>12.459867061618899</v>
      </c>
      <c r="BV22" s="607">
        <v>-1408.56210944346</v>
      </c>
      <c r="BW22" s="608">
        <v>16.107565682636199</v>
      </c>
      <c r="BY22" s="235">
        <v>-2962.5937405997201</v>
      </c>
      <c r="BZ22" s="236">
        <v>16.9444847534023</v>
      </c>
      <c r="CB22" s="613">
        <v>-3774.8961561778501</v>
      </c>
      <c r="CC22" s="614">
        <v>17.4346117721187</v>
      </c>
      <c r="CE22" s="627">
        <v>-1701.7671055775099</v>
      </c>
      <c r="CF22" s="628">
        <v>21.760291242322101</v>
      </c>
      <c r="CH22" s="245">
        <v>-3578.8327698913299</v>
      </c>
      <c r="CI22" s="246">
        <v>22.8874746491068</v>
      </c>
      <c r="CK22" s="633">
        <v>-4559.7095220482397</v>
      </c>
      <c r="CL22" s="634">
        <v>23.547107440499001</v>
      </c>
      <c r="CN22" s="647">
        <v>-2021.53094689317</v>
      </c>
      <c r="CO22" s="648">
        <v>28.594290481726901</v>
      </c>
      <c r="CQ22" s="653">
        <v>-4257.5549095790902</v>
      </c>
      <c r="CR22" s="654">
        <v>30.131342948879599</v>
      </c>
      <c r="CT22" s="663">
        <v>-5408.5008909220496</v>
      </c>
      <c r="CU22" s="664">
        <v>30.9142751824558</v>
      </c>
      <c r="CW22" s="677">
        <v>-2369.39195339044</v>
      </c>
      <c r="CX22" s="678">
        <v>36.733805744887803</v>
      </c>
      <c r="CZ22" s="683">
        <v>-4983.2721596629899</v>
      </c>
      <c r="DA22" s="684">
        <v>38.665263220529297</v>
      </c>
      <c r="DC22" s="255">
        <v>-6335.88026279927</v>
      </c>
      <c r="DD22" s="256">
        <v>39.711667958350297</v>
      </c>
      <c r="DF22" s="261">
        <v>-248.356629217456</v>
      </c>
      <c r="DG22" s="262">
        <v>1.45795114127937</v>
      </c>
      <c r="DI22" s="693">
        <v>-535.31653264483202</v>
      </c>
      <c r="DJ22" s="694">
        <v>1.5344752926696601</v>
      </c>
      <c r="DL22" s="703">
        <v>-683.61473289415403</v>
      </c>
      <c r="DM22" s="704">
        <v>1.5747526938698599</v>
      </c>
      <c r="DO22" s="271">
        <v>-300.71893148784699</v>
      </c>
      <c r="DP22" s="272">
        <v>2.1689454497610501</v>
      </c>
      <c r="DR22" s="281">
        <v>-645.47193027917206</v>
      </c>
      <c r="DS22" s="282">
        <v>2.2744352720114001</v>
      </c>
      <c r="DU22" s="291">
        <v>-828.62226967483502</v>
      </c>
      <c r="DV22" s="292">
        <v>2.3460522231365801</v>
      </c>
      <c r="DX22" s="301">
        <v>-376.32120857171702</v>
      </c>
      <c r="DY22" s="302">
        <v>3.1518624438277598</v>
      </c>
      <c r="EA22" s="311">
        <v>-808.60684516258505</v>
      </c>
      <c r="EB22" s="312">
        <v>3.3072013458867202</v>
      </c>
      <c r="ED22" s="713">
        <v>-1039.0547099840401</v>
      </c>
      <c r="EE22" s="714">
        <v>3.4133977362864001</v>
      </c>
      <c r="EG22" s="321">
        <v>-459.52932563780098</v>
      </c>
      <c r="EH22" s="322">
        <v>4.3893584770218199</v>
      </c>
      <c r="EJ22" s="331">
        <v>-991.30046169114803</v>
      </c>
      <c r="EK22" s="332">
        <v>4.62583489159588</v>
      </c>
      <c r="EM22" s="723">
        <v>-1268.05733180176</v>
      </c>
      <c r="EN22" s="724">
        <v>4.7556810284437399</v>
      </c>
      <c r="EP22" s="341">
        <v>-579.49870080411904</v>
      </c>
      <c r="EQ22" s="342">
        <v>6.10531291978584</v>
      </c>
      <c r="ES22" s="733">
        <v>-1249.0719095046099</v>
      </c>
      <c r="ET22" s="734">
        <v>6.43479481784345</v>
      </c>
      <c r="EV22" s="743">
        <v>-1595.10764341969</v>
      </c>
      <c r="EW22" s="744">
        <v>6.60793407590646</v>
      </c>
      <c r="EY22" s="351">
        <v>-790.70455063064196</v>
      </c>
      <c r="EZ22" s="352">
        <v>10.1844663139687</v>
      </c>
      <c r="FB22" s="753">
        <v>-1709.4426078054</v>
      </c>
      <c r="FC22" s="754">
        <v>10.765949698906301</v>
      </c>
      <c r="FE22" s="763">
        <v>-2184.0571251767201</v>
      </c>
      <c r="FF22" s="764">
        <v>11.060128996285</v>
      </c>
      <c r="FH22" s="361">
        <v>-1034.37794857878</v>
      </c>
      <c r="FI22" s="362">
        <v>15.7536308642892</v>
      </c>
      <c r="FK22" s="371">
        <v>-2226.9185126868001</v>
      </c>
      <c r="FL22" s="372">
        <v>16.5822862879299</v>
      </c>
      <c r="FN22" s="381">
        <v>-2849.0967203923101</v>
      </c>
      <c r="FO22" s="382">
        <v>17.058815348835701</v>
      </c>
      <c r="FQ22" s="773">
        <v>-1309.87334735216</v>
      </c>
      <c r="FR22" s="774">
        <v>23.031358548319201</v>
      </c>
      <c r="FT22" s="783">
        <v>-2822.9018641488001</v>
      </c>
      <c r="FU22" s="784">
        <v>24.266657598264999</v>
      </c>
      <c r="FW22" s="793">
        <v>-3605.3895587962702</v>
      </c>
      <c r="FX22" s="794">
        <v>24.9202229872879</v>
      </c>
      <c r="FZ22" s="803">
        <v>-1615.79194991347</v>
      </c>
      <c r="GA22" s="804">
        <v>32.215127813330099</v>
      </c>
      <c r="GC22" s="391">
        <v>-3476.7629021914099</v>
      </c>
      <c r="GD22" s="392">
        <v>33.8889695068046</v>
      </c>
      <c r="GF22" s="813">
        <v>-4449.2615885956602</v>
      </c>
      <c r="GG22" s="814">
        <v>34.8692235442374</v>
      </c>
      <c r="GI22" s="823">
        <v>-1952.1336946710101</v>
      </c>
      <c r="GJ22" s="824">
        <v>43.520582484644201</v>
      </c>
      <c r="GL22" s="401">
        <v>-4199.9525539575397</v>
      </c>
      <c r="GM22" s="402">
        <v>45.774940178139602</v>
      </c>
      <c r="GO22" s="833">
        <v>-5374.2758354395</v>
      </c>
      <c r="GP22" s="834">
        <v>47.094585825851297</v>
      </c>
      <c r="GR22" s="843">
        <v>-2318.9417126962599</v>
      </c>
      <c r="GS22" s="844">
        <v>57.188574654833999</v>
      </c>
      <c r="GU22" s="853">
        <v>-4996.4693980184302</v>
      </c>
      <c r="GV22" s="854">
        <v>60.2626858977588</v>
      </c>
      <c r="GX22" s="863">
        <v>-6374.7004736787703</v>
      </c>
      <c r="GY22" s="864">
        <v>61.828717755279897</v>
      </c>
      <c r="HA22" s="873">
        <v>-2717.9805350193101</v>
      </c>
      <c r="HB22" s="874">
        <v>73.467611489775706</v>
      </c>
      <c r="HD22" s="883">
        <v>-5848.1375758028498</v>
      </c>
      <c r="HE22" s="884">
        <v>77.330526441058595</v>
      </c>
      <c r="HG22" s="411">
        <v>-7467.7494999999999</v>
      </c>
      <c r="HH22" s="412">
        <v>79.423945501350403</v>
      </c>
      <c r="HJ22" s="900">
        <v>-290.55110000000002</v>
      </c>
      <c r="HK22" s="901">
        <v>4.9615240433266301</v>
      </c>
      <c r="HL22" s="891"/>
      <c r="HM22" s="900">
        <v>-616.06930381465804</v>
      </c>
      <c r="HN22" s="901">
        <v>3.93916106873117</v>
      </c>
      <c r="HO22" s="891"/>
      <c r="HP22" s="900">
        <v>-797.77301249889194</v>
      </c>
      <c r="HQ22" s="901">
        <v>3.6907867824246199</v>
      </c>
      <c r="HS22" s="912">
        <v>-393.11290000000002</v>
      </c>
      <c r="HT22" s="913">
        <v>6.6512973684823598</v>
      </c>
      <c r="HU22" s="51"/>
      <c r="HV22" s="425">
        <v>-752.899779192712</v>
      </c>
      <c r="HW22" s="426">
        <v>10.0739559505539</v>
      </c>
      <c r="HX22" s="51"/>
      <c r="HY22" s="922">
        <v>-1069.06947343616</v>
      </c>
      <c r="HZ22" s="923">
        <v>5.2830731451608397</v>
      </c>
      <c r="IB22" s="934">
        <v>-491.311738167763</v>
      </c>
      <c r="IC22" s="935">
        <v>9.5173805806379104</v>
      </c>
      <c r="ID22" s="51"/>
      <c r="IE22" s="436">
        <v>-969.83152536904004</v>
      </c>
      <c r="IF22" s="437">
        <v>14.450829251736099</v>
      </c>
      <c r="IG22" s="429"/>
      <c r="IH22" s="436">
        <v>-1359.4651289696801</v>
      </c>
      <c r="II22" s="437">
        <v>14.7189341815352</v>
      </c>
      <c r="IK22" s="947">
        <v>-575.47370000000001</v>
      </c>
      <c r="IL22" s="948">
        <v>13.450279906078601</v>
      </c>
      <c r="IM22" s="938"/>
      <c r="IN22" s="947">
        <v>-1238.8427663520799</v>
      </c>
      <c r="IO22" s="948">
        <v>11.3946010009443</v>
      </c>
      <c r="IP22" s="938"/>
      <c r="IQ22" s="947">
        <v>-1602.11195364379</v>
      </c>
      <c r="IR22" s="948">
        <v>10.6253832645577</v>
      </c>
      <c r="IT22" s="960">
        <v>-663.94241170777696</v>
      </c>
      <c r="IU22" s="961">
        <v>19.784922231372299</v>
      </c>
      <c r="IV22" s="951"/>
      <c r="IW22" s="960">
        <v>-1437.4950422341999</v>
      </c>
      <c r="IX22" s="961">
        <v>16.468412303154398</v>
      </c>
      <c r="IY22" s="951"/>
      <c r="IZ22" s="960">
        <v>-1861.47036249741</v>
      </c>
      <c r="JA22" s="961">
        <v>15.4300790982163</v>
      </c>
      <c r="JC22" s="448">
        <v>-890.43548617223098</v>
      </c>
      <c r="JD22" s="449">
        <v>44.443523627524598</v>
      </c>
      <c r="JE22" s="51"/>
      <c r="JF22" s="971">
        <v>-2059.9637702842201</v>
      </c>
      <c r="JG22" s="972">
        <v>27.0442399882564</v>
      </c>
      <c r="JH22" s="964"/>
      <c r="JI22" s="971">
        <v>-2665.51085234022</v>
      </c>
      <c r="JJ22" s="972">
        <v>25.271144828578901</v>
      </c>
      <c r="JL22" s="461">
        <v>-1129.37090519246</v>
      </c>
      <c r="JM22" s="462">
        <v>68.186072539483803</v>
      </c>
      <c r="JN22" s="452"/>
      <c r="JO22" s="461">
        <v>-2456.9635875610702</v>
      </c>
      <c r="JP22" s="462">
        <v>69.803313478448104</v>
      </c>
      <c r="JQ22" s="452"/>
      <c r="JR22" s="461">
        <v>-3340.8692187453798</v>
      </c>
      <c r="JS22" s="462">
        <v>70.954764369418598</v>
      </c>
      <c r="JU22" s="984">
        <v>-1518.83720876846</v>
      </c>
      <c r="JV22" s="985">
        <v>71.608261089175599</v>
      </c>
      <c r="JW22" s="975"/>
      <c r="JX22" s="984">
        <v>-3288.4455640647602</v>
      </c>
      <c r="JY22" s="985">
        <v>60.4762837616558</v>
      </c>
      <c r="JZ22" s="975"/>
      <c r="KA22" s="984">
        <v>-4257.4754617129101</v>
      </c>
      <c r="KB22" s="985">
        <v>56.624034455608999</v>
      </c>
      <c r="KD22" s="996">
        <v>-1902.5921000000001</v>
      </c>
      <c r="KE22" s="997">
        <v>98.796529474439197</v>
      </c>
      <c r="KF22" s="51"/>
      <c r="KG22" s="473">
        <v>-3918.2785197952799</v>
      </c>
      <c r="KH22" s="474">
        <v>140.17611714713999</v>
      </c>
      <c r="KI22" s="51"/>
      <c r="KJ22" s="1006">
        <v>-5325.6495812428002</v>
      </c>
      <c r="KK22" s="1007">
        <v>78.608036577860702</v>
      </c>
      <c r="KM22" s="1018">
        <v>-2280.6356000000001</v>
      </c>
      <c r="KN22" s="1019">
        <v>133.246632621202</v>
      </c>
      <c r="KO22" s="51"/>
      <c r="KP22" s="485">
        <v>-4699.5573000000004</v>
      </c>
      <c r="KQ22" s="486">
        <v>188.16831282546099</v>
      </c>
      <c r="KR22" s="51"/>
      <c r="KS22" s="1028">
        <v>-6388.4515773350404</v>
      </c>
      <c r="KT22" s="1029">
        <v>105.909176389283</v>
      </c>
      <c r="KV22" s="1041">
        <v>-2655.7696468311101</v>
      </c>
      <c r="KW22" s="1042">
        <v>176.464924286339</v>
      </c>
      <c r="KX22" s="1032"/>
      <c r="KY22" s="1041">
        <v>-5755.58484893681</v>
      </c>
      <c r="KZ22" s="1042">
        <v>150.14805300522499</v>
      </c>
      <c r="LA22" s="1032"/>
      <c r="LB22" s="1041">
        <v>-7305.7564499896598</v>
      </c>
      <c r="LC22" s="1042">
        <v>141.19281141009401</v>
      </c>
      <c r="LE22" s="1054">
        <v>-3142.8771486301998</v>
      </c>
      <c r="LF22" s="1055">
        <v>225.46039520917401</v>
      </c>
      <c r="LG22" s="1045"/>
      <c r="LH22" s="1054">
        <v>-6525.8931823478197</v>
      </c>
      <c r="LI22" s="1055">
        <v>194.65120869837401</v>
      </c>
      <c r="LJ22" s="51"/>
      <c r="LK22" s="497">
        <v>-8497.9392000000007</v>
      </c>
      <c r="LL22" s="498">
        <v>318.58325254446902</v>
      </c>
      <c r="LN22" s="1064">
        <v>-278.72671832735199</v>
      </c>
      <c r="LO22" s="1065">
        <v>1.1241110689388301</v>
      </c>
      <c r="LP22" s="61"/>
      <c r="LQ22" s="1070">
        <v>-584.226757827028</v>
      </c>
      <c r="LR22" s="1071">
        <v>1.17813463632395</v>
      </c>
      <c r="LS22" s="61"/>
      <c r="LT22" s="1080">
        <v>-746.05969757686705</v>
      </c>
      <c r="LU22" s="1081">
        <v>1.2145824400165199</v>
      </c>
      <c r="LW22" s="1094">
        <v>-366.36554516756797</v>
      </c>
      <c r="LX22" s="1095">
        <v>1.6830717050728301</v>
      </c>
      <c r="LY22" s="61"/>
      <c r="LZ22" s="1100">
        <v>-768.09174661451095</v>
      </c>
      <c r="MA22" s="1101">
        <v>1.76419730072034</v>
      </c>
      <c r="MB22" s="61"/>
      <c r="MC22" s="39">
        <v>-981.01670733798301</v>
      </c>
      <c r="MD22" s="40">
        <v>1.8189266272941</v>
      </c>
      <c r="MF22" s="1114">
        <v>-444.795578541949</v>
      </c>
      <c r="MG22" s="1115">
        <v>2.34092744296245</v>
      </c>
      <c r="MH22" s="61"/>
      <c r="MI22" s="1120">
        <v>-935.93153984777496</v>
      </c>
      <c r="MJ22" s="1121">
        <v>2.4638814447784401</v>
      </c>
      <c r="MK22" s="61"/>
      <c r="ML22" s="39">
        <v>-1190.60716050069</v>
      </c>
      <c r="MM22" s="40">
        <v>2.5311633256864301</v>
      </c>
      <c r="MO22" s="1134">
        <v>-599.47442181344502</v>
      </c>
      <c r="MP22" s="1135">
        <v>3.3730285388836401</v>
      </c>
      <c r="MQ22" s="61"/>
      <c r="MR22" s="1140">
        <v>-1261.1075554699701</v>
      </c>
      <c r="MS22" s="1141">
        <v>3.5546125511056998</v>
      </c>
      <c r="MT22" s="61"/>
      <c r="MU22" s="39">
        <v>-1598.1356222982299</v>
      </c>
      <c r="MV22" s="40">
        <v>3.6397188822166999</v>
      </c>
      <c r="MX22" s="1154">
        <v>-807.16702849361695</v>
      </c>
      <c r="MY22" s="1155">
        <v>5.6129426490980503</v>
      </c>
      <c r="MZ22" s="61"/>
      <c r="NA22" s="39">
        <v>-1699.9226501957801</v>
      </c>
      <c r="NB22" s="40">
        <v>5.9204804085313203</v>
      </c>
      <c r="NC22" s="61"/>
      <c r="ND22" s="39">
        <v>-2159.0152010468601</v>
      </c>
      <c r="NE22" s="40">
        <v>6.0759685815813</v>
      </c>
      <c r="NG22" s="1164">
        <v>-1043.1631603553899</v>
      </c>
      <c r="NH22" s="1165">
        <v>8.6474714476155796</v>
      </c>
      <c r="NI22" s="61"/>
      <c r="NJ22" s="1170">
        <v>-2189.5274153177402</v>
      </c>
      <c r="NK22" s="1171">
        <v>9.0866590309027195</v>
      </c>
      <c r="NL22" s="61"/>
      <c r="NM22" s="1180">
        <v>-2784.4571827989198</v>
      </c>
      <c r="NN22" s="1181">
        <v>9.3371318068320193</v>
      </c>
      <c r="NP22" s="39">
        <v>-1306.9000173987799</v>
      </c>
      <c r="NQ22" s="40">
        <v>12.585988475311</v>
      </c>
      <c r="NR22" s="61"/>
      <c r="NS22" s="39">
        <v>-2746.0293708358499</v>
      </c>
      <c r="NT22" s="40">
        <v>13.2381641035469</v>
      </c>
      <c r="NU22" s="61"/>
      <c r="NV22" s="39">
        <v>-3487.3183675543901</v>
      </c>
      <c r="NW22" s="40">
        <v>13.581965417664801</v>
      </c>
      <c r="NY22" s="39">
        <v>-1407.8117094434599</v>
      </c>
      <c r="NZ22" s="40">
        <v>16.098966971525101</v>
      </c>
      <c r="OA22" s="61"/>
      <c r="OB22" s="39">
        <v>-2961.9355005997199</v>
      </c>
      <c r="OC22" s="40">
        <v>16.9407124156245</v>
      </c>
      <c r="OD22" s="61"/>
      <c r="OE22" s="39">
        <v>-3765.1561561778499</v>
      </c>
      <c r="OF22" s="40">
        <v>17.3895378832297</v>
      </c>
      <c r="OH22" s="39">
        <v>-1913.9377070303501</v>
      </c>
      <c r="OI22" s="40">
        <v>23.579213070171701</v>
      </c>
      <c r="OJ22" s="61"/>
      <c r="OK22" s="1194">
        <v>-4016.74565306052</v>
      </c>
      <c r="OL22" s="1195">
        <v>24.7650713746288</v>
      </c>
      <c r="OM22" s="61"/>
      <c r="ON22" s="39">
        <v>-5110.4935460755996</v>
      </c>
      <c r="OO22" s="40">
        <v>25.454041614857498</v>
      </c>
      <c r="OQ22" s="39">
        <v>-2257.2760596185499</v>
      </c>
      <c r="OR22" s="40">
        <v>30.862223354313201</v>
      </c>
      <c r="OS22" s="61"/>
      <c r="OT22" s="39">
        <v>-4744.1247797670703</v>
      </c>
      <c r="OU22" s="40">
        <v>32.472434946388098</v>
      </c>
      <c r="OV22" s="61"/>
      <c r="OW22" s="39">
        <v>-6020.4831398413398</v>
      </c>
      <c r="OX22" s="40">
        <v>33.291946742425502</v>
      </c>
      <c r="OZ22" s="39">
        <v>-2628.7115773883502</v>
      </c>
      <c r="PA22" s="40">
        <v>39.500572884582603</v>
      </c>
      <c r="PB22" s="61"/>
      <c r="PC22" s="39">
        <v>-5518.4990168697796</v>
      </c>
      <c r="PD22" s="40">
        <v>41.521280913117501</v>
      </c>
      <c r="PE22" s="61"/>
      <c r="PF22" s="1204">
        <v>-7009.0607366104896</v>
      </c>
      <c r="PG22" s="1205">
        <v>42.612310927384797</v>
      </c>
      <c r="PI22" s="1210">
        <v>-319.73342321204001</v>
      </c>
      <c r="PJ22" s="1211">
        <v>2.2482220043544801</v>
      </c>
      <c r="PK22" s="61"/>
      <c r="PL22" s="1220">
        <v>-685.62148439204998</v>
      </c>
      <c r="PM22" s="1221">
        <v>2.3562692726479102</v>
      </c>
      <c r="PN22" s="61"/>
      <c r="PO22" s="1230">
        <v>-879.33929804612501</v>
      </c>
      <c r="PP22" s="1231">
        <v>2.4291684191290699</v>
      </c>
      <c r="PR22" s="1240">
        <v>-420.26584633163202</v>
      </c>
      <c r="PS22" s="1241">
        <v>3.3661406494102102</v>
      </c>
      <c r="PT22" s="61"/>
      <c r="PU22" s="1250">
        <v>-901.39692577901303</v>
      </c>
      <c r="PV22" s="1251">
        <v>3.5283946014406702</v>
      </c>
      <c r="PW22" s="61"/>
      <c r="PX22" s="39">
        <v>-1156.26543953437</v>
      </c>
      <c r="PY22" s="40">
        <v>3.6381842811540901</v>
      </c>
      <c r="QA22" s="1260">
        <v>-510.23460672477103</v>
      </c>
      <c r="QB22" s="1261">
        <v>4.6818533073265396</v>
      </c>
      <c r="QC22" s="61"/>
      <c r="QD22" s="1270">
        <v>-1098.36593932549</v>
      </c>
      <c r="QE22" s="1271">
        <v>4.9277628895568997</v>
      </c>
      <c r="QF22" s="61"/>
      <c r="QG22" s="39">
        <v>-1403.3028955387999</v>
      </c>
      <c r="QH22" s="40">
        <v>5.0623266513728797</v>
      </c>
      <c r="QJ22" s="1284">
        <v>-687.67005449293401</v>
      </c>
      <c r="QK22" s="1285">
        <v>6.7460540608787696</v>
      </c>
      <c r="QL22" s="61"/>
      <c r="QM22" s="39">
        <v>-1477.4782617912001</v>
      </c>
      <c r="QN22" s="40">
        <v>7.0962081422113901</v>
      </c>
      <c r="QO22" s="61"/>
      <c r="QP22" s="39">
        <v>-1883.63418316054</v>
      </c>
      <c r="QQ22" s="40">
        <v>7.2794377644333998</v>
      </c>
      <c r="QS22" s="1294">
        <v>-925.91868087327396</v>
      </c>
      <c r="QT22" s="1295">
        <v>11.225885298196101</v>
      </c>
      <c r="QU22" s="61"/>
      <c r="QV22" s="39">
        <v>-1994.95054816364</v>
      </c>
      <c r="QW22" s="40">
        <v>11.840960817062699</v>
      </c>
      <c r="QX22" s="61"/>
      <c r="QY22" s="39">
        <v>-2544.71196180883</v>
      </c>
      <c r="QZ22" s="40">
        <v>12.1519371631626</v>
      </c>
      <c r="RB22" s="1304">
        <v>-1196.63492595139</v>
      </c>
      <c r="RC22" s="1305">
        <v>17.294942895231198</v>
      </c>
      <c r="RD22" s="61"/>
      <c r="RE22" s="1314">
        <v>-2569.52804111669</v>
      </c>
      <c r="RF22" s="1315">
        <v>18.173318061805499</v>
      </c>
      <c r="RG22" s="61"/>
      <c r="RH22" s="1324">
        <v>-3281.8831756550799</v>
      </c>
      <c r="RI22" s="1325">
        <v>18.674603169900902</v>
      </c>
      <c r="RK22" s="39">
        <v>-1499.1731542868699</v>
      </c>
      <c r="RL22" s="40">
        <v>25.171976950622099</v>
      </c>
      <c r="RM22" s="61"/>
      <c r="RN22" s="39">
        <v>-3222.61298065034</v>
      </c>
      <c r="RO22" s="40">
        <v>26.4763282070938</v>
      </c>
      <c r="RP22" s="61"/>
      <c r="RQ22" s="39">
        <v>-4110.3087399361602</v>
      </c>
      <c r="RR22" s="40">
        <v>27.164046665100301</v>
      </c>
      <c r="RT22" s="39">
        <v>-1614.9311499134701</v>
      </c>
      <c r="RU22" s="40">
        <v>32.197930391111797</v>
      </c>
      <c r="RV22" s="61"/>
      <c r="RW22" s="39">
        <v>-3475.9904221914098</v>
      </c>
      <c r="RX22" s="40">
        <v>33.881424831248999</v>
      </c>
      <c r="RY22" s="61"/>
      <c r="RZ22" s="39">
        <v>-4437.7815885956597</v>
      </c>
      <c r="SA22" s="40">
        <v>34.779075766459499</v>
      </c>
      <c r="SC22" s="39">
        <v>-2195.5191607299198</v>
      </c>
      <c r="SD22" s="40">
        <v>47.158426140343401</v>
      </c>
      <c r="SE22" s="61"/>
      <c r="SF22" s="1334">
        <v>-4713.8667994594498</v>
      </c>
      <c r="SG22" s="1335">
        <v>49.5301427492576</v>
      </c>
      <c r="SH22" s="61"/>
      <c r="SI22" s="39">
        <v>-6023.4564588242201</v>
      </c>
      <c r="SJ22" s="40">
        <v>50.908083229714698</v>
      </c>
      <c r="SL22" s="39">
        <v>-2589.3699788374902</v>
      </c>
      <c r="SM22" s="40">
        <v>61.724446708626502</v>
      </c>
      <c r="SN22" s="61"/>
      <c r="SO22" s="39">
        <v>-5567.48527873491</v>
      </c>
      <c r="SP22" s="40">
        <v>64.944869892775699</v>
      </c>
      <c r="SQ22" s="61"/>
      <c r="SR22" s="39">
        <v>-7096.0079324500502</v>
      </c>
      <c r="SS22" s="40">
        <v>66.584514166810095</v>
      </c>
      <c r="SU22" s="39">
        <v>-3015.4516694428198</v>
      </c>
      <c r="SV22" s="40">
        <v>79.001143668473205</v>
      </c>
      <c r="SW22" s="61"/>
      <c r="SX22" s="39">
        <v>-6476.2550445909801</v>
      </c>
      <c r="SY22" s="40">
        <v>83.0425618262353</v>
      </c>
      <c r="SZ22" s="61"/>
      <c r="TA22" s="39">
        <v>-8261.1897000000008</v>
      </c>
      <c r="TB22" s="40">
        <v>85.225313486574393</v>
      </c>
      <c r="TD22" s="39">
        <v>-389.54321605317199</v>
      </c>
      <c r="TE22" s="40">
        <v>7.3380566031564802</v>
      </c>
      <c r="TF22" s="61"/>
      <c r="TG22" s="39">
        <v>-823.48269620948201</v>
      </c>
      <c r="TH22" s="40">
        <v>6.0952692315749202</v>
      </c>
      <c r="TI22" s="61"/>
      <c r="TJ22" s="39">
        <v>-1065.71189628764</v>
      </c>
      <c r="TK22" s="40">
        <v>5.6987187329926599</v>
      </c>
      <c r="TM22" s="39">
        <v>-483.061915859436</v>
      </c>
      <c r="TN22" s="40">
        <v>11.347679983483401</v>
      </c>
      <c r="TO22" s="61"/>
      <c r="TP22" s="39">
        <v>-961.90842869668597</v>
      </c>
      <c r="TQ22" s="40">
        <v>16.019075921496999</v>
      </c>
      <c r="TR22" s="61"/>
      <c r="TS22" s="39">
        <v>-1328.50249511531</v>
      </c>
      <c r="TT22" s="40">
        <v>8.6198538915148202</v>
      </c>
      <c r="TV22" s="39">
        <v>-596.79669999999999</v>
      </c>
      <c r="TW22" s="40">
        <v>21.500233205185801</v>
      </c>
      <c r="TX22" s="61"/>
      <c r="TY22" s="39">
        <v>-1229.70073173013</v>
      </c>
      <c r="TZ22" s="40">
        <v>12.871014258929399</v>
      </c>
      <c r="UA22" s="61"/>
      <c r="UB22" s="39">
        <v>-1593.15841458106</v>
      </c>
      <c r="UC22" s="40">
        <v>12.0799258187894</v>
      </c>
      <c r="UE22" s="39">
        <v>-643.63520000000005</v>
      </c>
      <c r="UF22" s="40">
        <v>25.3781154029463</v>
      </c>
      <c r="UG22" s="61"/>
      <c r="UH22" s="39">
        <v>-1417.9920350407201</v>
      </c>
      <c r="UI22" s="40">
        <v>20.845527115782801</v>
      </c>
      <c r="UJ22" s="61"/>
      <c r="UK22" s="39">
        <v>-1842.3694791635901</v>
      </c>
      <c r="UL22" s="40">
        <v>18.943052822524301</v>
      </c>
      <c r="UN22" s="39">
        <v>-865.05145000000005</v>
      </c>
      <c r="UO22" s="40">
        <v>51.9467646378544</v>
      </c>
      <c r="UP22" s="61"/>
      <c r="UQ22" s="39">
        <v>-2035.5850112923699</v>
      </c>
      <c r="UR22" s="40">
        <v>32.637967272421001</v>
      </c>
      <c r="US22" s="61"/>
      <c r="UT22" s="39">
        <v>-2641.6347481729299</v>
      </c>
      <c r="UU22" s="40">
        <v>30.5806274414185</v>
      </c>
      <c r="UW22" s="39">
        <v>-1098.9100228232501</v>
      </c>
      <c r="UX22" s="40">
        <v>78.6551698715664</v>
      </c>
      <c r="UY22" s="61"/>
      <c r="UZ22" s="39">
        <v>-2427.7090767708501</v>
      </c>
      <c r="VA22" s="40">
        <v>80.1436145458607</v>
      </c>
      <c r="VB22" s="61"/>
      <c r="VC22" s="39">
        <v>-3312.2178937446402</v>
      </c>
      <c r="VD22" s="40">
        <v>81.246806900584005</v>
      </c>
      <c r="VF22" s="39">
        <v>-1483.29951267105</v>
      </c>
      <c r="VG22" s="40">
        <v>87.371521849075194</v>
      </c>
      <c r="VH22" s="61"/>
      <c r="VI22" s="39">
        <v>-3254.3153014761601</v>
      </c>
      <c r="VJ22" s="40">
        <v>71.131579936087306</v>
      </c>
      <c r="VK22" s="61"/>
      <c r="VL22" s="39">
        <v>-4224.0489158787104</v>
      </c>
      <c r="VM22" s="40">
        <v>66.629286380283204</v>
      </c>
      <c r="VO22" s="39">
        <v>-1861.9775999999999</v>
      </c>
      <c r="VP22" s="40">
        <v>119.092698048187</v>
      </c>
      <c r="VQ22" s="61"/>
      <c r="VR22" s="39">
        <v>-3879.2725054082998</v>
      </c>
      <c r="VS22" s="40">
        <v>157.98530487505599</v>
      </c>
      <c r="VT22" s="61"/>
      <c r="VU22" s="39">
        <v>-5287.44781457514</v>
      </c>
      <c r="VV22" s="40">
        <v>91.517076933084397</v>
      </c>
      <c r="VX22" s="39">
        <v>-2234.9442460339801</v>
      </c>
      <c r="VY22" s="40">
        <v>158.64120956989501</v>
      </c>
      <c r="VZ22" s="61"/>
      <c r="WA22" s="39">
        <v>-4655.6755285672798</v>
      </c>
      <c r="WB22" s="40">
        <v>210.450697011957</v>
      </c>
      <c r="WC22" s="61"/>
      <c r="WD22" s="39">
        <v>-6345.4745898339397</v>
      </c>
      <c r="WE22" s="40">
        <v>122.082295597409</v>
      </c>
      <c r="WG22" s="39">
        <v>-2605.0015095490999</v>
      </c>
      <c r="WH22" s="40">
        <v>207.427039844424</v>
      </c>
      <c r="WI22" s="61"/>
      <c r="WJ22" s="39">
        <v>-5706.8273309530896</v>
      </c>
      <c r="WK22" s="40">
        <v>170.38627161193301</v>
      </c>
      <c r="WL22" s="61"/>
      <c r="WM22" s="39">
        <v>-7258.0042416550896</v>
      </c>
      <c r="WN22" s="40">
        <v>161.19991156044699</v>
      </c>
      <c r="WP22" s="39">
        <v>-3087.0322000000001</v>
      </c>
      <c r="WQ22" s="40">
        <v>262.55732859888099</v>
      </c>
      <c r="WR22" s="61"/>
      <c r="WS22" s="39">
        <v>-6472.2599125657398</v>
      </c>
      <c r="WT22" s="40">
        <v>219.73668025573599</v>
      </c>
      <c r="WU22" s="61"/>
      <c r="WV22" s="39">
        <v>-8445.4117999999999</v>
      </c>
      <c r="WW22" s="40">
        <v>350.99526803419002</v>
      </c>
      <c r="WY22" s="39">
        <v>-219.27393750554199</v>
      </c>
      <c r="WZ22" s="40">
        <v>0.58788441119908696</v>
      </c>
      <c r="XB22" s="39">
        <v>-458.08129922188999</v>
      </c>
      <c r="XC22" s="40">
        <v>0.62223242764705</v>
      </c>
      <c r="XE22" s="39">
        <v>-582.86236008006404</v>
      </c>
      <c r="XF22" s="40">
        <v>0.64193219587103001</v>
      </c>
      <c r="XH22" s="39">
        <v>-265.50463281919599</v>
      </c>
      <c r="XI22" s="40">
        <v>0.87457477812945095</v>
      </c>
      <c r="XK22" s="39">
        <v>-553.42399655978295</v>
      </c>
      <c r="XL22" s="40">
        <v>0.92398932925462496</v>
      </c>
      <c r="XN22" s="39">
        <v>-706.49431843007699</v>
      </c>
      <c r="XO22" s="40">
        <v>0.95646744481721901</v>
      </c>
      <c r="XQ22" s="39">
        <v>-332.253855151609</v>
      </c>
      <c r="XR22" s="40">
        <v>1.2709122757369999</v>
      </c>
      <c r="XT22" s="39">
        <v>-693.29495351087803</v>
      </c>
      <c r="XU22" s="40">
        <v>1.3435505467664699</v>
      </c>
      <c r="XW22" s="39">
        <v>-885.91408269051306</v>
      </c>
      <c r="XX22" s="40">
        <v>1.3915369560312201</v>
      </c>
      <c r="XZ22" s="39">
        <v>-405.71823178107002</v>
      </c>
      <c r="YA22" s="40">
        <v>1.7699040878629799</v>
      </c>
      <c r="YC22" s="39">
        <v>-849.93543106265702</v>
      </c>
      <c r="YD22" s="40">
        <v>1.8792454247108299</v>
      </c>
      <c r="YF22" s="39">
        <v>-1081.16247070345</v>
      </c>
      <c r="YG22" s="40">
        <v>1.93885457313475</v>
      </c>
      <c r="YI22" s="39">
        <v>-511.63918751292999</v>
      </c>
      <c r="YJ22" s="40">
        <v>2.4618197257201002</v>
      </c>
      <c r="YL22" s="39">
        <v>-1070.9472181844101</v>
      </c>
      <c r="YM22" s="40">
        <v>2.6141353947489101</v>
      </c>
      <c r="YO22" s="39">
        <v>-1360.0121735201501</v>
      </c>
      <c r="YP22" s="40">
        <v>2.6939043262632998</v>
      </c>
      <c r="YR22" s="39">
        <v>-698.112738298914</v>
      </c>
      <c r="YS22" s="40">
        <v>4.1066404344686198</v>
      </c>
      <c r="YU22" s="39">
        <v>-1465.66646126977</v>
      </c>
      <c r="YV22" s="40">
        <v>4.3736670651807001</v>
      </c>
      <c r="YX22" s="39">
        <v>-1862.1560227552</v>
      </c>
      <c r="YY22" s="40">
        <v>4.5091295138700804</v>
      </c>
      <c r="ZA22" s="39">
        <v>-913.25190627308996</v>
      </c>
      <c r="ZB22" s="40">
        <v>6.3522705097940397</v>
      </c>
      <c r="ZD22" s="39">
        <v>-1909.34738675787</v>
      </c>
      <c r="ZE22" s="40">
        <v>6.7365538044714901</v>
      </c>
      <c r="ZG22" s="39">
        <v>-2429.1804470002598</v>
      </c>
      <c r="ZH22" s="40">
        <v>6.9545670332388001</v>
      </c>
      <c r="ZJ22" s="39">
        <v>-1156.48669143546</v>
      </c>
      <c r="ZK22" s="40">
        <v>9.2868381243222409</v>
      </c>
      <c r="ZM22" s="39">
        <v>-2420.3401546487098</v>
      </c>
      <c r="ZN22" s="40">
        <v>9.8583296492952002</v>
      </c>
      <c r="ZP22" s="39">
        <v>-3074.0056062553299</v>
      </c>
      <c r="ZQ22" s="40">
        <v>10.159583911781599</v>
      </c>
      <c r="ZS22" s="39">
        <v>-1426.5820937860201</v>
      </c>
      <c r="ZT22" s="40">
        <v>12.989972324706599</v>
      </c>
      <c r="ZV22" s="39">
        <v>-2980.9569249422798</v>
      </c>
      <c r="ZW22" s="40">
        <v>13.7673938621394</v>
      </c>
      <c r="ZY22" s="39">
        <v>-3793.49934052041</v>
      </c>
      <c r="ZZ22" s="40">
        <v>14.2159142141891</v>
      </c>
      <c r="AAB22" s="39">
        <v>-1723.5381133247699</v>
      </c>
      <c r="AAC22" s="40">
        <v>17.548621969614601</v>
      </c>
      <c r="AAE22" s="39">
        <v>-3601.0156176385899</v>
      </c>
      <c r="AAF22" s="40">
        <v>18.596073152399299</v>
      </c>
      <c r="AAH22" s="39">
        <v>-4582.1803697955002</v>
      </c>
      <c r="AAI22" s="40">
        <v>19.1999491437915</v>
      </c>
      <c r="AAK22" s="39">
        <v>-2047.39275005172</v>
      </c>
      <c r="AAL22" s="40">
        <v>23.059911678812</v>
      </c>
      <c r="AAN22" s="39">
        <v>-4283.9447127376397</v>
      </c>
      <c r="AAO22" s="40">
        <v>24.481716145964601</v>
      </c>
      <c r="AAQ22" s="39">
        <v>-5435.1546940805902</v>
      </c>
      <c r="AAR22" s="40">
        <v>25.207024379540901</v>
      </c>
      <c r="AAT22" s="39">
        <v>-2399.70400396686</v>
      </c>
      <c r="AAU22" s="40">
        <v>29.6240368910386</v>
      </c>
      <c r="AAW22" s="39">
        <v>-5014.1602102394199</v>
      </c>
      <c r="AAX22" s="40">
        <v>31.415526366680002</v>
      </c>
      <c r="AAZ22" s="39">
        <v>-6367.1043133756903</v>
      </c>
      <c r="ABA22" s="40">
        <v>32.380283104500897</v>
      </c>
      <c r="ABC22" s="39">
        <v>-253.896138164311</v>
      </c>
      <c r="ABD22" s="40">
        <v>1.1757688223981699</v>
      </c>
      <c r="ABF22" s="39">
        <v>-539.91512475023501</v>
      </c>
      <c r="ABG22" s="40">
        <v>1.2444648552941</v>
      </c>
      <c r="ABI22" s="39">
        <v>-689.33140499955698</v>
      </c>
      <c r="ABJ22" s="40">
        <v>1.2840664164943001</v>
      </c>
      <c r="ABL22" s="39">
        <v>-307.42643030442599</v>
      </c>
      <c r="ABM22" s="40">
        <v>1.7491487203651801</v>
      </c>
      <c r="ABO22" s="39">
        <v>-652.29029573986804</v>
      </c>
      <c r="ABP22" s="40">
        <v>1.8479786585092599</v>
      </c>
      <c r="ABR22" s="39">
        <v>-835.55151513553005</v>
      </c>
      <c r="ABS22" s="40">
        <v>1.91293488963444</v>
      </c>
      <c r="ABU22" s="39">
        <v>-384.71499017554697</v>
      </c>
      <c r="ABV22" s="40">
        <v>2.5418245514739999</v>
      </c>
      <c r="ABX22" s="39">
        <v>-817.14846676641503</v>
      </c>
      <c r="ABY22" s="40">
        <v>2.68710109353295</v>
      </c>
      <c r="ACA22" s="39">
        <v>-1047.74369158787</v>
      </c>
      <c r="ACB22" s="40">
        <v>2.78326779393264</v>
      </c>
      <c r="ACD22" s="39">
        <v>-469.779025637801</v>
      </c>
      <c r="ACE22" s="40">
        <v>3.5398064834007701</v>
      </c>
      <c r="ACG22" s="39">
        <v>-1001.77194544141</v>
      </c>
      <c r="ACH22" s="40">
        <v>3.75849084942165</v>
      </c>
      <c r="ACJ22" s="39">
        <v>-1278.66129555202</v>
      </c>
      <c r="ACK22" s="40">
        <v>3.8777091462695101</v>
      </c>
      <c r="ACM22" s="39">
        <v>-592.42436817406497</v>
      </c>
      <c r="ACN22" s="40">
        <v>4.9236352652104403</v>
      </c>
      <c r="ACP22" s="39">
        <v>-1262.26633108388</v>
      </c>
      <c r="ACQ22" s="40">
        <v>5.2282707894977998</v>
      </c>
      <c r="ACS22" s="39">
        <v>-1608.44654499897</v>
      </c>
      <c r="ACT22" s="40">
        <v>5.3880528715608103</v>
      </c>
      <c r="ACV22" s="39">
        <v>-808.34106539874199</v>
      </c>
      <c r="ACW22" s="40">
        <v>8.2132808689372307</v>
      </c>
      <c r="ACY22" s="39">
        <v>-1727.50010014138</v>
      </c>
      <c r="ACZ22" s="40">
        <v>8.7473341303613807</v>
      </c>
      <c r="ADB22" s="39">
        <v>-2202.3210175126901</v>
      </c>
      <c r="ADC22" s="40">
        <v>9.0182590277401395</v>
      </c>
      <c r="ADE22" s="39">
        <v>-1057.44957568463</v>
      </c>
      <c r="ADF22" s="40">
        <v>12.704541019588101</v>
      </c>
      <c r="ADH22" s="39">
        <v>-2250.4422997926499</v>
      </c>
      <c r="ADI22" s="40">
        <v>13.473107608943</v>
      </c>
      <c r="ADK22" s="39">
        <v>-2872.9219474981501</v>
      </c>
      <c r="ADL22" s="40">
        <v>13.909577446991699</v>
      </c>
      <c r="ADN22" s="39">
        <v>-1339.0898532410599</v>
      </c>
      <c r="ADO22" s="40">
        <v>18.5736762486445</v>
      </c>
      <c r="ADQ22" s="39">
        <v>-2852.7212500377</v>
      </c>
      <c r="ADR22" s="40">
        <v>19.716659298590301</v>
      </c>
      <c r="ADT22" s="39">
        <v>-3635.5391846851599</v>
      </c>
      <c r="ADU22" s="40">
        <v>20.3196566876133</v>
      </c>
      <c r="ADW22" s="39">
        <v>-1651.8318980680201</v>
      </c>
      <c r="ADX22" s="40">
        <v>25.979944649413198</v>
      </c>
      <c r="ADZ22" s="39">
        <v>-3513.4892998269302</v>
      </c>
      <c r="AEA22" s="40">
        <v>27.5347827154493</v>
      </c>
      <c r="AEC22" s="39">
        <v>-4486.46795728078</v>
      </c>
      <c r="AED22" s="40">
        <v>28.4318284283782</v>
      </c>
      <c r="AEF22" s="39">
        <v>-1995.6757101655301</v>
      </c>
      <c r="AEG22" s="40">
        <v>35.097243939229202</v>
      </c>
      <c r="AEI22" s="39">
        <v>-4244.3182023091404</v>
      </c>
      <c r="AEJ22" s="40">
        <v>37.192146304798399</v>
      </c>
      <c r="AEL22" s="39">
        <v>-5419.21753093402</v>
      </c>
      <c r="AEM22" s="40">
        <v>38.400269232436202</v>
      </c>
      <c r="AEO22" s="39">
        <v>-2370.6653126962601</v>
      </c>
      <c r="AEP22" s="40">
        <v>46.119818400851301</v>
      </c>
      <c r="AER22" s="39">
        <v>-5049.2490043355301</v>
      </c>
      <c r="AES22" s="40">
        <v>48.963432291929003</v>
      </c>
      <c r="AEU22" s="39">
        <v>-6428.0080799958596</v>
      </c>
      <c r="AEV22" s="40">
        <v>50.414216149450098</v>
      </c>
      <c r="AEX22" s="39">
        <v>-2778.6046361721601</v>
      </c>
      <c r="AEY22" s="40">
        <v>59.248073782077199</v>
      </c>
      <c r="AFA22" s="39">
        <v>-5909.9136769556999</v>
      </c>
      <c r="AFB22" s="40">
        <v>62.831052733360202</v>
      </c>
      <c r="AFD22" s="39">
        <v>-7530.1976000000004</v>
      </c>
      <c r="AFE22" s="40">
        <v>64.761176064339395</v>
      </c>
      <c r="AFG22" s="39">
        <v>-299.79090000000002</v>
      </c>
      <c r="AFH22" s="40">
        <v>3.7343947701465701</v>
      </c>
      <c r="AFI22" s="61"/>
      <c r="AFJ22" s="39">
        <v>-625.49389065699597</v>
      </c>
      <c r="AFK22" s="40">
        <v>2.9750468094769098</v>
      </c>
      <c r="AFL22" s="61"/>
      <c r="AFM22" s="39">
        <v>-807.30079934123</v>
      </c>
      <c r="AFN22" s="40">
        <v>2.7262569557903999</v>
      </c>
      <c r="AFP22" s="39">
        <v>-404.30160000000001</v>
      </c>
      <c r="AFQ22" s="40">
        <v>4.9933205393253397</v>
      </c>
      <c r="AFR22" s="61"/>
      <c r="AFS22" s="39">
        <v>-764.26372162720395</v>
      </c>
      <c r="AFT22" s="40">
        <v>8.2042729312857308</v>
      </c>
      <c r="AFU22" s="61"/>
      <c r="AFV22" s="39">
        <v>-1080.64221587065</v>
      </c>
      <c r="AFW22" s="40">
        <v>4.0283121768493997</v>
      </c>
      <c r="AFY22" s="39">
        <v>-505.3134</v>
      </c>
      <c r="AFZ22" s="40">
        <v>7.1296930822051898</v>
      </c>
      <c r="AGA22" s="61"/>
      <c r="AGB22" s="39">
        <v>-984.067561375423</v>
      </c>
      <c r="AGC22" s="40">
        <v>11.7712081311996</v>
      </c>
      <c r="AGD22" s="61"/>
      <c r="AGE22" s="39">
        <v>-1373.96116497606</v>
      </c>
      <c r="AGF22" s="40">
        <v>12.0039877242406</v>
      </c>
      <c r="AGH22" s="39">
        <v>-592.56380000000001</v>
      </c>
      <c r="AGI22" s="40">
        <v>10.105712198841999</v>
      </c>
      <c r="AGJ22" s="61"/>
      <c r="AGK22" s="39">
        <v>-1256.30963926917</v>
      </c>
      <c r="AGL22" s="40">
        <v>8.5595093956075594</v>
      </c>
      <c r="AGM22" s="61"/>
      <c r="AGN22" s="39">
        <v>-1619.7852265608799</v>
      </c>
      <c r="AGO22" s="40">
        <v>8.0290896291361395</v>
      </c>
      <c r="AGQ22" s="39">
        <v>-685.49391433990002</v>
      </c>
      <c r="AGR22" s="40">
        <v>14.965575074925299</v>
      </c>
      <c r="AGS22" s="61"/>
      <c r="AGT22" s="39">
        <v>-1459.4857448663199</v>
      </c>
      <c r="AGU22" s="40">
        <v>12.4377800027539</v>
      </c>
      <c r="AGV22" s="61"/>
      <c r="AGW22" s="39">
        <v>-1883.70186512954</v>
      </c>
      <c r="AGX22" s="40">
        <v>11.397748364980201</v>
      </c>
      <c r="AGZ22" s="39">
        <v>-919.82974999999999</v>
      </c>
      <c r="AHA22" s="40">
        <v>36.132793832764499</v>
      </c>
      <c r="AHB22" s="61"/>
      <c r="AHC22" s="39">
        <v>-2090.0595908441801</v>
      </c>
      <c r="AHD22" s="40">
        <v>20.3636855414215</v>
      </c>
      <c r="AHE22" s="61"/>
      <c r="AHF22" s="39">
        <v>-2695.95067290017</v>
      </c>
      <c r="AHG22" s="40">
        <v>18.7902123442482</v>
      </c>
      <c r="AHI22" s="39">
        <v>-1167.8236170355401</v>
      </c>
      <c r="AHJ22" s="40">
        <v>55.484224842694204</v>
      </c>
      <c r="AHK22" s="80"/>
      <c r="AHL22" s="39">
        <v>-2496.1698994041499</v>
      </c>
      <c r="AHM22" s="40">
        <v>56.947412421844703</v>
      </c>
      <c r="AHN22" s="80"/>
      <c r="AHO22" s="39">
        <v>-3380.5779305884598</v>
      </c>
      <c r="AHP22" s="40">
        <v>58.022483553719702</v>
      </c>
      <c r="AHR22" s="39">
        <v>-1567.5314000000001</v>
      </c>
      <c r="AHS22" s="40">
        <v>54.160222325844501</v>
      </c>
      <c r="AHT22" s="61"/>
      <c r="AHU22" s="39">
        <v>-3338.14454054625</v>
      </c>
      <c r="AHV22" s="40">
        <v>45.639326977966199</v>
      </c>
      <c r="AHW22" s="61"/>
      <c r="AHX22" s="39">
        <v>-4307.7248381944</v>
      </c>
      <c r="AHY22" s="40">
        <v>41.833319424983998</v>
      </c>
      <c r="AIA22" s="39">
        <v>-1962.6587113754399</v>
      </c>
      <c r="AIB22" s="40">
        <v>74.682517162315506</v>
      </c>
      <c r="AIC22" s="61"/>
      <c r="AID22" s="39">
        <v>-3979.48913427048</v>
      </c>
      <c r="AIE22" s="40">
        <v>114.351127670835</v>
      </c>
      <c r="AIF22" s="61"/>
      <c r="AIG22" s="39">
        <v>-5387.6601957180001</v>
      </c>
      <c r="AIH22" s="40">
        <v>58.1176701051536</v>
      </c>
      <c r="AIJ22" s="39">
        <v>-2353.2055999999998</v>
      </c>
      <c r="AIK22" s="40">
        <v>100.770443108121</v>
      </c>
      <c r="AIL22" s="61"/>
      <c r="AIM22" s="39">
        <v>-4773.5001205768303</v>
      </c>
      <c r="AIN22" s="40">
        <v>153.47855475924101</v>
      </c>
      <c r="AIO22" s="61"/>
      <c r="AIP22" s="39">
        <v>-6463.3544031592501</v>
      </c>
      <c r="AIQ22" s="40">
        <v>78.2597058174251</v>
      </c>
      <c r="AIS22" s="39">
        <v>-2741.9757</v>
      </c>
      <c r="AIT22" s="40">
        <v>133.787136590269</v>
      </c>
      <c r="AIU22" s="61"/>
      <c r="AIV22" s="39">
        <v>-5843.5508594653002</v>
      </c>
      <c r="AIW22" s="40">
        <v>113.39518511857</v>
      </c>
      <c r="AIX22" s="61"/>
      <c r="AIY22" s="39">
        <v>-7394.6024605181501</v>
      </c>
      <c r="AIZ22" s="40">
        <v>104.32577749102001</v>
      </c>
      <c r="AJB22" s="39">
        <v>-3243.91731721828</v>
      </c>
      <c r="AJC22" s="40">
        <v>171.08743943083701</v>
      </c>
      <c r="AJD22" s="61"/>
      <c r="AJE22" s="39">
        <v>-6628.8533509359004</v>
      </c>
      <c r="AJF22" s="40">
        <v>147.30631106719801</v>
      </c>
      <c r="AJG22" s="61"/>
      <c r="AJH22" s="39">
        <v>-8602.0193999999992</v>
      </c>
      <c r="AJI22" s="40">
        <v>260.15433283760802</v>
      </c>
      <c r="AJK22" s="39">
        <v>-214.19601474225499</v>
      </c>
      <c r="AJL22" s="40">
        <v>0.84655355212668304</v>
      </c>
      <c r="AJN22" s="39">
        <v>-453.447176458603</v>
      </c>
      <c r="AJO22" s="40">
        <v>0.88647916857464604</v>
      </c>
      <c r="AJQ22" s="39">
        <v>-577.62207731677699</v>
      </c>
      <c r="AJR22" s="40">
        <v>0.90839461679862799</v>
      </c>
      <c r="AJT22" s="39">
        <v>-259.35610448022499</v>
      </c>
      <c r="AJU22" s="40">
        <v>1.2593876805064099</v>
      </c>
      <c r="AJW22" s="39">
        <v>-547.17382822081197</v>
      </c>
      <c r="AJX22" s="40">
        <v>1.3149078916315899</v>
      </c>
      <c r="AJZ22" s="39">
        <v>-701.59751009110596</v>
      </c>
      <c r="AKA22" s="40">
        <v>1.3561948814798901</v>
      </c>
      <c r="AKC22" s="39">
        <v>-324.559555348098</v>
      </c>
      <c r="AKD22" s="40">
        <v>1.83011367706128</v>
      </c>
      <c r="AKF22" s="39">
        <v>-685.46513370736704</v>
      </c>
      <c r="AKG22" s="40">
        <v>1.91197577809075</v>
      </c>
      <c r="AKI22" s="39">
        <v>-877.94918288700205</v>
      </c>
      <c r="AKJ22" s="40">
        <v>1.9691560698555</v>
      </c>
      <c r="AKL22" s="39">
        <v>-396.322651676666</v>
      </c>
      <c r="AKM22" s="40">
        <v>2.54866188652269</v>
      </c>
      <c r="AKO22" s="39">
        <v>-840.33657095825299</v>
      </c>
      <c r="AKP22" s="40">
        <v>2.6743107967038799</v>
      </c>
      <c r="AKR22" s="39">
        <v>-1071.4421705990501</v>
      </c>
      <c r="AKS22" s="40">
        <v>2.74366213179447</v>
      </c>
      <c r="AKU22" s="39">
        <v>-499.79070106526302</v>
      </c>
      <c r="AKV22" s="40">
        <v>3.5450204050369498</v>
      </c>
      <c r="AKX22" s="39">
        <v>-1058.8523317367401</v>
      </c>
      <c r="AKY22" s="40">
        <v>3.7201157540657301</v>
      </c>
      <c r="ALA22" s="39">
        <v>-1347.78484707248</v>
      </c>
      <c r="ALB22" s="40">
        <v>3.8121287635801302</v>
      </c>
      <c r="ALD22" s="39">
        <v>-681.94591699093905</v>
      </c>
      <c r="ALE22" s="40">
        <v>5.9135622256348004</v>
      </c>
      <c r="ALG22" s="39">
        <v>-1449.1137599618</v>
      </c>
      <c r="ALH22" s="40">
        <v>6.22406466968022</v>
      </c>
      <c r="ALJ22" s="39">
        <v>-1845.4141214472299</v>
      </c>
      <c r="ALK22" s="40">
        <v>6.3808436517029303</v>
      </c>
      <c r="ALM22" s="39">
        <v>-892.10291475939698</v>
      </c>
      <c r="ALN22" s="40">
        <v>9.1472695341034296</v>
      </c>
      <c r="ALP22" s="39">
        <v>-1887.78391524418</v>
      </c>
      <c r="ALQ22" s="40">
        <v>9.5866342602094399</v>
      </c>
      <c r="ALS22" s="39">
        <v>-2407.3406554865701</v>
      </c>
      <c r="ALT22" s="40">
        <v>9.8413684432624606</v>
      </c>
      <c r="ALV22" s="39">
        <v>-1129.70489437064</v>
      </c>
      <c r="ALW22" s="40">
        <v>13.373046899024001</v>
      </c>
      <c r="ALY22" s="39">
        <v>-2393.0057175838901</v>
      </c>
      <c r="ALZ22" s="40">
        <v>14.029161423997</v>
      </c>
      <c r="AMB22" s="39">
        <v>-3046.3684491905101</v>
      </c>
      <c r="AMC22" s="40">
        <v>14.376769686483399</v>
      </c>
      <c r="AME22" s="39">
        <v>-1393.5454558246599</v>
      </c>
      <c r="AMF22" s="40">
        <v>18.705560147577501</v>
      </c>
      <c r="AMH22" s="39">
        <v>-2947.2910869809202</v>
      </c>
      <c r="AMI22" s="40">
        <v>19.592060496121402</v>
      </c>
      <c r="AMK22" s="39">
        <v>-3759.3935025590499</v>
      </c>
      <c r="AML22" s="40">
        <v>20.11685973706</v>
      </c>
      <c r="AMN22" s="39">
        <v>-1683.6245991214601</v>
      </c>
      <c r="AMO22" s="40">
        <v>25.270015636244999</v>
      </c>
      <c r="AMQ22" s="39">
        <v>-3560.3470634352798</v>
      </c>
      <c r="AMR22" s="40">
        <v>26.463642563029701</v>
      </c>
      <c r="AMT22" s="39">
        <v>-4540.9838155921898</v>
      </c>
      <c r="AMU22" s="40">
        <v>27.1697393544218</v>
      </c>
      <c r="AMW22" s="39">
        <v>-1999.97944426105</v>
      </c>
      <c r="AMX22" s="40">
        <v>33.2062728174893</v>
      </c>
      <c r="AMZ22" s="39">
        <v>-4235.5634069469597</v>
      </c>
      <c r="ANA22" s="40">
        <v>34.8393652846419</v>
      </c>
      <c r="ANC22" s="39">
        <v>-5386.2893882899198</v>
      </c>
      <c r="AND22" s="40">
        <v>35.670317518218198</v>
      </c>
      <c r="ANF22" s="39">
        <v>-2344.1319112434198</v>
      </c>
      <c r="ANG22" s="40">
        <v>42.658613123095598</v>
      </c>
      <c r="ANI22" s="39">
        <v>-4957.5321175159697</v>
      </c>
      <c r="ANJ22" s="40">
        <v>44.706710598736997</v>
      </c>
      <c r="ANL22" s="39">
        <v>-6309.8602206522501</v>
      </c>
      <c r="ANM22" s="40">
        <v>45.821155336557901</v>
      </c>
      <c r="ANO22" s="39">
        <v>-243.74032921745601</v>
      </c>
      <c r="ANP22" s="40">
        <v>1.6931052408843299</v>
      </c>
      <c r="ANR22" s="39">
        <v>-530.19887922366297</v>
      </c>
      <c r="ANS22" s="40">
        <v>1.7729583371492901</v>
      </c>
      <c r="ANU22" s="39">
        <v>-678.85083947298403</v>
      </c>
      <c r="ANV22" s="40">
        <v>1.8169912583495</v>
      </c>
      <c r="ANX22" s="39">
        <v>-295.12936027060101</v>
      </c>
      <c r="ANY22" s="40">
        <v>2.5187753610128301</v>
      </c>
      <c r="AOA22" s="39">
        <v>-639.78995906192597</v>
      </c>
      <c r="AOB22" s="40">
        <v>2.6298157832631799</v>
      </c>
      <c r="AOD22" s="39">
        <v>-822.84789845758803</v>
      </c>
      <c r="AOE22" s="40">
        <v>2.70698333438835</v>
      </c>
      <c r="AOG22" s="39">
        <v>-369.32639056852503</v>
      </c>
      <c r="AOH22" s="40">
        <v>3.6602273541225601</v>
      </c>
      <c r="AOJ22" s="39">
        <v>-801.48882715939305</v>
      </c>
      <c r="AOK22" s="40">
        <v>3.8239515561815201</v>
      </c>
      <c r="AOM22" s="39">
        <v>-1031.81389198085</v>
      </c>
      <c r="AON22" s="40">
        <v>3.93850602158119</v>
      </c>
      <c r="AOP22" s="39">
        <v>-450.98784501137902</v>
      </c>
      <c r="AOQ22" s="40">
        <v>5.0973237730453702</v>
      </c>
      <c r="AOS22" s="39">
        <v>-982.57422523260004</v>
      </c>
      <c r="AOT22" s="40">
        <v>5.3486215934077403</v>
      </c>
      <c r="AOV22" s="39">
        <v>-1259.2206953432101</v>
      </c>
      <c r="AOW22" s="40">
        <v>5.4873242635889401</v>
      </c>
      <c r="AOY22" s="39">
        <v>-568.72736817406496</v>
      </c>
      <c r="AOZ22" s="40">
        <v>7.0900391017801097</v>
      </c>
      <c r="APB22" s="39">
        <v>-1238.0765581885501</v>
      </c>
      <c r="APC22" s="40">
        <v>7.4402315081314896</v>
      </c>
      <c r="APE22" s="39">
        <v>-1583.9918921036301</v>
      </c>
      <c r="APF22" s="40">
        <v>7.6245017461945004</v>
      </c>
      <c r="APH22" s="39">
        <v>-776.00745063064198</v>
      </c>
      <c r="API22" s="40">
        <v>11.827121338791001</v>
      </c>
      <c r="APK22" s="39">
        <v>-1694.39469752543</v>
      </c>
      <c r="APL22" s="40">
        <v>12.448129339360399</v>
      </c>
      <c r="APN22" s="39">
        <v>-2168.8372148967401</v>
      </c>
      <c r="APO22" s="40">
        <v>12.7616873034058</v>
      </c>
      <c r="APQ22" s="39">
        <v>-1015.1516417394</v>
      </c>
      <c r="APR22" s="40">
        <v>18.294532581629099</v>
      </c>
      <c r="APT22" s="39">
        <v>-2207.3153567652598</v>
      </c>
      <c r="APU22" s="40">
        <v>19.173268520418901</v>
      </c>
      <c r="APW22" s="39">
        <v>-2829.2423644707701</v>
      </c>
      <c r="APX22" s="40">
        <v>19.683180267038999</v>
      </c>
      <c r="APZ22" s="39">
        <v>-1285.5262591114199</v>
      </c>
      <c r="AQA22" s="40">
        <v>26.746093798048101</v>
      </c>
      <c r="AQC22" s="39">
        <v>-2798.0523759080602</v>
      </c>
      <c r="AQD22" s="40">
        <v>28.0583228479939</v>
      </c>
      <c r="AQF22" s="39">
        <v>-3580.2648705555198</v>
      </c>
      <c r="AQG22" s="40">
        <v>28.754028237016801</v>
      </c>
      <c r="AQI22" s="39">
        <v>-1585.75864991347</v>
      </c>
      <c r="AQJ22" s="40">
        <v>37.411115491053302</v>
      </c>
      <c r="AQL22" s="39">
        <v>-3446.15759982693</v>
      </c>
      <c r="AQM22" s="40">
        <v>39.184120149123601</v>
      </c>
      <c r="AQO22" s="39">
        <v>-4418.2562813580598</v>
      </c>
      <c r="AQP22" s="40">
        <v>40.233719474120001</v>
      </c>
      <c r="AQR22" s="39">
        <v>-1915.8486817589101</v>
      </c>
      <c r="AQS22" s="40">
        <v>50.540031272490097</v>
      </c>
      <c r="AQU22" s="39">
        <v>-4162.9810939025201</v>
      </c>
      <c r="AQV22" s="40">
        <v>52.927285126059303</v>
      </c>
      <c r="AQX22" s="39">
        <v>-5336.8244225274002</v>
      </c>
      <c r="AQY22" s="40">
        <v>54.3398496536972</v>
      </c>
      <c r="ARA22" s="39">
        <v>-2275.8387126962598</v>
      </c>
      <c r="ARB22" s="40">
        <v>66.412538199819494</v>
      </c>
      <c r="ARD22" s="39">
        <v>-4952.4863927541901</v>
      </c>
      <c r="ARE22" s="40">
        <v>69.678730569283502</v>
      </c>
      <c r="ARG22" s="39">
        <v>-6330.2774684145197</v>
      </c>
      <c r="ARH22" s="40">
        <v>71.3408024268047</v>
      </c>
      <c r="ARJ22" s="39">
        <v>-2667.4604507252702</v>
      </c>
      <c r="ARK22" s="40">
        <v>85.317226246190998</v>
      </c>
      <c r="ARM22" s="39">
        <v>-5796.6574915088104</v>
      </c>
      <c r="ARN22" s="40">
        <v>89.413421197473994</v>
      </c>
      <c r="ARP22" s="39">
        <v>-7415.7093999999997</v>
      </c>
      <c r="ARQ22" s="40">
        <v>91.642923945514099</v>
      </c>
      <c r="ARS22" s="39">
        <v>-282.43630000000002</v>
      </c>
      <c r="ART22" s="40">
        <v>6.0419494832736698</v>
      </c>
      <c r="ARU22" s="61"/>
      <c r="ARV22" s="39">
        <v>-607.76391532761204</v>
      </c>
      <c r="ARW22" s="40">
        <v>4.8659595730376299</v>
      </c>
      <c r="ARX22" s="61"/>
      <c r="ARY22" s="39">
        <v>-789.36119901184497</v>
      </c>
      <c r="ARZ22" s="40">
        <v>4.5528682763792903</v>
      </c>
      <c r="ASB22" s="39">
        <v>-383.28270107563202</v>
      </c>
      <c r="ASC22" s="40">
        <v>8.1650568356018294</v>
      </c>
      <c r="ASD22" s="61"/>
      <c r="ASE22" s="39">
        <v>-742.88895456253101</v>
      </c>
      <c r="ASF22" s="40">
        <v>11.709864136121301</v>
      </c>
      <c r="ASG22" s="61"/>
      <c r="ASH22" s="39">
        <v>-1058.8433238059799</v>
      </c>
      <c r="ASI22" s="40">
        <v>6.5500023878190596</v>
      </c>
      <c r="ASK22" s="39">
        <v>-479.01030666217798</v>
      </c>
      <c r="ASL22" s="40">
        <v>11.6879129674459</v>
      </c>
      <c r="ASM22" s="61"/>
      <c r="ASN22" s="39">
        <v>-957.28836886345402</v>
      </c>
      <c r="ASO22" s="40">
        <v>16.7960779363043</v>
      </c>
      <c r="ASP22" s="61"/>
      <c r="ASQ22" s="39">
        <v>-1323.46579746409</v>
      </c>
      <c r="ASR22" s="40">
        <v>9.3297753071103102</v>
      </c>
      <c r="AST22" s="39">
        <v>-560.46100000000001</v>
      </c>
      <c r="ASU22" s="40">
        <v>16.456792602740499</v>
      </c>
      <c r="ASV22" s="61"/>
      <c r="ASW22" s="39">
        <v>-1223.4415025496201</v>
      </c>
      <c r="ASX22" s="40">
        <v>13.875628076241</v>
      </c>
      <c r="ASY22" s="61"/>
      <c r="ASZ22" s="39">
        <v>-1586.49783984133</v>
      </c>
      <c r="ATA22" s="40">
        <v>13.1609232624587</v>
      </c>
      <c r="ATC22" s="39">
        <v>-645.01610000000005</v>
      </c>
      <c r="ATD22" s="40">
        <v>24.037505715514801</v>
      </c>
      <c r="ATE22" s="61"/>
      <c r="ATF22" s="39">
        <v>-1418.1158024310901</v>
      </c>
      <c r="ATG22" s="40">
        <v>19.9826759792704</v>
      </c>
      <c r="ATH22" s="61"/>
      <c r="ATI22" s="39">
        <v>-1841.8427976943101</v>
      </c>
      <c r="ATJ22" s="40">
        <v>19.034139659850702</v>
      </c>
      <c r="ATL22" s="39">
        <v>-928.26930000000004</v>
      </c>
      <c r="ATM22" s="40">
        <v>38.754172379151598</v>
      </c>
      <c r="ATN22" s="61"/>
      <c r="ATO22" s="39">
        <v>-2033.43367729426</v>
      </c>
      <c r="ATP22" s="40">
        <v>32.880227089538202</v>
      </c>
      <c r="ATQ22" s="61"/>
      <c r="ATR22" s="39">
        <v>-2638.6260093502601</v>
      </c>
      <c r="ATS22" s="40">
        <v>31.245730081804499</v>
      </c>
      <c r="ATU22" s="39">
        <v>-1095.6070323297699</v>
      </c>
      <c r="ATV22" s="40">
        <v>79.305740365362198</v>
      </c>
      <c r="ATW22" s="61"/>
      <c r="ATX22" s="39">
        <v>-2422.42256469838</v>
      </c>
      <c r="ATY22" s="40">
        <v>81.101327629834799</v>
      </c>
      <c r="ATZ22" s="61"/>
      <c r="AUA22" s="39">
        <v>-3305.8100958826899</v>
      </c>
      <c r="AUB22" s="40">
        <v>82.354698199484105</v>
      </c>
      <c r="AUD22" s="39">
        <v>-1476.0728043471499</v>
      </c>
      <c r="AUE22" s="40">
        <v>87.057439595612095</v>
      </c>
      <c r="AUF22" s="61"/>
      <c r="AUG22" s="39">
        <v>-3244.64495964345</v>
      </c>
      <c r="AUH22" s="40">
        <v>73.4186864260666</v>
      </c>
      <c r="AUI22" s="61"/>
      <c r="AUJ22" s="39">
        <v>-4213.1072572916</v>
      </c>
      <c r="AUK22" s="40">
        <v>69.891577578820304</v>
      </c>
      <c r="AUM22" s="39">
        <v>-1849.8376000000001</v>
      </c>
      <c r="AUN22" s="40">
        <v>120.23068092973701</v>
      </c>
      <c r="AUO22" s="61"/>
      <c r="AUP22" s="39">
        <v>-4060.3925321294801</v>
      </c>
      <c r="AUQ22" s="40">
        <v>102.065734181152</v>
      </c>
      <c r="AUR22" s="61"/>
      <c r="AUS22" s="39">
        <v>-5270.8902935769902</v>
      </c>
      <c r="AUT22" s="40">
        <v>97.093986314706896</v>
      </c>
      <c r="AUV22" s="39">
        <v>-2216.9013</v>
      </c>
      <c r="AUW22" s="40">
        <v>162.067828851401</v>
      </c>
      <c r="AUX22" s="61"/>
      <c r="AUY22" s="39">
        <v>-4869.6652821564503</v>
      </c>
      <c r="AUZ22" s="40">
        <v>137.42223136012899</v>
      </c>
      <c r="AVA22" s="61"/>
      <c r="AVB22" s="39">
        <v>-6322.3116047388703</v>
      </c>
      <c r="AVC22" s="40">
        <v>130.77191538621301</v>
      </c>
      <c r="AVE22" s="39">
        <v>-2580.0644000000002</v>
      </c>
      <c r="AVF22" s="40">
        <v>214.238574756861</v>
      </c>
      <c r="AVG22" s="61"/>
      <c r="AVH22" s="39">
        <v>-5678.0645897243703</v>
      </c>
      <c r="AVI22" s="40">
        <v>182.19347914991999</v>
      </c>
      <c r="AVJ22" s="61"/>
      <c r="AVK22" s="39">
        <v>-7227.3286907772199</v>
      </c>
      <c r="AVL22" s="40">
        <v>174.00567170720399</v>
      </c>
      <c r="AVN22" s="39">
        <v>-3054.1420011156401</v>
      </c>
      <c r="AVO22" s="40">
        <v>273.774212003657</v>
      </c>
      <c r="AVP22" s="61"/>
      <c r="AVQ22" s="39">
        <v>-6435.1780348332504</v>
      </c>
      <c r="AVR22" s="40">
        <v>235.884025175766</v>
      </c>
      <c r="AVS22" s="61"/>
      <c r="AVT22" s="39">
        <v>-8546.1115516920599</v>
      </c>
      <c r="AVU22" s="40">
        <v>224.40331859646901</v>
      </c>
      <c r="AVW22" s="39">
        <v>-275.755218131964</v>
      </c>
      <c r="AVX22" s="40">
        <v>1.3054193058644501</v>
      </c>
      <c r="AVZ22" s="39">
        <v>-581.20905763164103</v>
      </c>
      <c r="AWA22" s="40">
        <v>1.36221817324957</v>
      </c>
      <c r="AWC22" s="39">
        <v>-742.99579738147895</v>
      </c>
      <c r="AWD22" s="40">
        <v>1.40144127694214</v>
      </c>
      <c r="AWF22" s="39">
        <v>-362.45972912100501</v>
      </c>
      <c r="AWG22" s="40">
        <v>1.9545348833103799</v>
      </c>
      <c r="AWI22" s="39">
        <v>-764.12433056794805</v>
      </c>
      <c r="AWJ22" s="40">
        <v>2.0398531289578901</v>
      </c>
      <c r="AWL22" s="39">
        <v>-976.98789129142006</v>
      </c>
      <c r="AWM22" s="40">
        <v>2.0987614930316498</v>
      </c>
      <c r="AWO22" s="39">
        <v>-440.05362141463598</v>
      </c>
      <c r="AWP22" s="40">
        <v>2.71849638537575</v>
      </c>
      <c r="AWR22" s="39">
        <v>-931.09718272046302</v>
      </c>
      <c r="AWS22" s="40">
        <v>2.84886292052507</v>
      </c>
      <c r="AWU22" s="39">
        <v>-1185.7176033733799</v>
      </c>
      <c r="AWV22" s="40">
        <v>2.9205730680997202</v>
      </c>
      <c r="AWX22" s="39">
        <v>-593.083436506265</v>
      </c>
      <c r="AWY22" s="40">
        <v>3.9170653999938998</v>
      </c>
      <c r="AXA22" s="39">
        <v>-1252.47497016279</v>
      </c>
      <c r="AXB22" s="40">
        <v>4.1024953322159696</v>
      </c>
      <c r="AXD22" s="39">
        <v>-1591.5724369910499</v>
      </c>
      <c r="AXE22" s="40">
        <v>4.1996756333269598</v>
      </c>
      <c r="AXG22" s="39">
        <v>-798.56183629219197</v>
      </c>
      <c r="AXH22" s="40">
        <v>6.5182559795977504</v>
      </c>
      <c r="AXJ22" s="39">
        <v>-1691.1420579943599</v>
      </c>
      <c r="AXK22" s="40">
        <v>6.8455554723643397</v>
      </c>
      <c r="AXM22" s="39">
        <v>-2150.1486088454399</v>
      </c>
      <c r="AXN22" s="40">
        <v>7.0107329787476402</v>
      </c>
      <c r="AXP22" s="39">
        <v>-1032.0420179209</v>
      </c>
      <c r="AXQ22" s="40">
        <v>10.0422249069084</v>
      </c>
      <c r="AXS22" s="39">
        <v>-2178.21787288325</v>
      </c>
      <c r="AXT22" s="40">
        <v>10.506449504481299</v>
      </c>
      <c r="AXV22" s="39">
        <v>-2773.0220403644198</v>
      </c>
      <c r="AXW22" s="40">
        <v>10.7736136232677</v>
      </c>
      <c r="AXY22" s="39">
        <v>-1292.9671813923901</v>
      </c>
      <c r="AXZ22" s="40">
        <v>14.615986616490201</v>
      </c>
      <c r="AYB22" s="39">
        <v>-2731.8453348294702</v>
      </c>
      <c r="AYC22" s="40">
        <v>15.3066272447261</v>
      </c>
      <c r="AYE22" s="39">
        <v>-3472.9967315480098</v>
      </c>
      <c r="AYF22" s="40">
        <v>15.671498558843901</v>
      </c>
      <c r="AYH22" s="39">
        <v>-1580.1309267066599</v>
      </c>
      <c r="AYI22" s="40">
        <v>20.3542679721815</v>
      </c>
      <c r="AYK22" s="39">
        <v>-3334.53636383301</v>
      </c>
      <c r="AYL22" s="40">
        <v>21.286565760297599</v>
      </c>
      <c r="AYN22" s="39">
        <v>-4246.9686823961902</v>
      </c>
      <c r="AYO22" s="40">
        <v>21.834263721022499</v>
      </c>
      <c r="AYQ22" s="39">
        <v>-1893.5332538637199</v>
      </c>
      <c r="AYR22" s="40">
        <v>27.3823119524574</v>
      </c>
      <c r="AYT22" s="39">
        <v>-3995.9979998938802</v>
      </c>
      <c r="AYU22" s="40">
        <v>28.634613776914598</v>
      </c>
      <c r="AYW22" s="39">
        <v>-5089.5058929089701</v>
      </c>
      <c r="AYX22" s="40">
        <v>29.370048017143301</v>
      </c>
      <c r="AYZ22" s="39">
        <v>-2233.21128286356</v>
      </c>
      <c r="AZA22" s="40">
        <v>35.840001314686397</v>
      </c>
      <c r="AZC22" s="39">
        <v>-4538.2846550251097</v>
      </c>
      <c r="AZD22" s="40">
        <v>75.092505813522095</v>
      </c>
      <c r="AZF22" s="39">
        <v>-5995.7583630863401</v>
      </c>
      <c r="AZG22" s="40">
        <v>38.413784702798402</v>
      </c>
      <c r="AZI22" s="39">
        <v>-2600.6869337061798</v>
      </c>
      <c r="AZJ22" s="40">
        <v>45.871633027257197</v>
      </c>
      <c r="AZL22" s="39">
        <v>-5489.9943731876001</v>
      </c>
      <c r="AZM22" s="40">
        <v>48.008981055792098</v>
      </c>
      <c r="AZO22" s="39">
        <v>-6980.2760929283104</v>
      </c>
      <c r="AZP22" s="40">
        <v>49.168051070059498</v>
      </c>
      <c r="AZR22" s="39">
        <v>-313.79042321204003</v>
      </c>
      <c r="AZS22" s="40">
        <v>2.6108384543623</v>
      </c>
      <c r="AZU22" s="39">
        <v>-679.58608400127503</v>
      </c>
      <c r="AZV22" s="40">
        <v>2.7244363464991501</v>
      </c>
      <c r="AZX22" s="39">
        <v>-873.21149765534904</v>
      </c>
      <c r="AZY22" s="40">
        <v>2.8028860929803101</v>
      </c>
      <c r="BAA22" s="39">
        <v>-412.45417451700598</v>
      </c>
      <c r="BAB22" s="40">
        <v>3.9090697666207599</v>
      </c>
      <c r="BAD22" s="39">
        <v>-893.46209368588802</v>
      </c>
      <c r="BAE22" s="40">
        <v>4.0797062579157801</v>
      </c>
      <c r="BAG22" s="39">
        <v>-1148.20780744125</v>
      </c>
      <c r="BAH22" s="40">
        <v>4.1978540126292003</v>
      </c>
      <c r="BAJ22" s="39">
        <v>-500.75070672477102</v>
      </c>
      <c r="BAK22" s="40">
        <v>5.4369900571567999</v>
      </c>
      <c r="BAM22" s="39">
        <v>-1088.69722507086</v>
      </c>
      <c r="BAN22" s="40">
        <v>5.6977258410501497</v>
      </c>
      <c r="BAP22" s="39">
        <v>-1393.5237812841699</v>
      </c>
      <c r="BAQ22" s="40">
        <v>5.8411461361994697</v>
      </c>
      <c r="BAS22" s="39">
        <v>-674.88805449293397</v>
      </c>
      <c r="BAT22" s="40">
        <v>7.83413028457145</v>
      </c>
      <c r="BAV22" s="39">
        <v>-1464.4722911768399</v>
      </c>
      <c r="BAW22" s="40">
        <v>8.2049906644319304</v>
      </c>
      <c r="BAY22" s="39">
        <v>-1870.50781254618</v>
      </c>
      <c r="BAZ22" s="40">
        <v>8.3993512666539392</v>
      </c>
      <c r="BBB22" s="39">
        <v>-908.70833352922898</v>
      </c>
      <c r="BBC22" s="40">
        <v>13.036508060406501</v>
      </c>
      <c r="BBE22" s="39">
        <v>-1977.38936376079</v>
      </c>
      <c r="BBF22" s="40">
        <v>13.691110944728701</v>
      </c>
      <c r="BBH22" s="39">
        <v>-2526.9787774059801</v>
      </c>
      <c r="BBI22" s="40">
        <v>14.0214659574953</v>
      </c>
      <c r="BBK22" s="39">
        <v>-1174.3926410823999</v>
      </c>
      <c r="BBL22" s="40">
        <v>20.084449813816899</v>
      </c>
      <c r="BBN22" s="39">
        <v>-2546.9089562477002</v>
      </c>
      <c r="BBO22" s="40">
        <v>21.012899008962599</v>
      </c>
      <c r="BBQ22" s="39">
        <v>-3259.0128907860899</v>
      </c>
      <c r="BBR22" s="40">
        <v>21.547566802772302</v>
      </c>
      <c r="BBT22" s="39">
        <v>-1471.3075175583599</v>
      </c>
      <c r="BBU22" s="40">
        <v>29.231968092104101</v>
      </c>
      <c r="BBW22" s="39">
        <v>-3194.24490863757</v>
      </c>
      <c r="BBX22" s="40">
        <v>30.613254489452199</v>
      </c>
      <c r="BBZ22" s="39">
        <v>-4081.6654679233998</v>
      </c>
      <c r="BCA22" s="40">
        <v>31.3431129474587</v>
      </c>
      <c r="BCC22" s="39">
        <v>-1798.0800225512</v>
      </c>
      <c r="BCD22" s="40">
        <v>40.708535528351597</v>
      </c>
      <c r="BCF22" s="39">
        <v>-3898.9490609303998</v>
      </c>
      <c r="BCG22" s="40">
        <v>42.573131520595297</v>
      </c>
      <c r="BCI22" s="39">
        <v>-4991.2809249948295</v>
      </c>
      <c r="BCJ22" s="40">
        <v>43.668836028165103</v>
      </c>
      <c r="BCL22" s="39">
        <v>-2154.7102543966498</v>
      </c>
      <c r="BCM22" s="40">
        <v>54.764623904914799</v>
      </c>
      <c r="BCO22" s="39">
        <v>-4672.3714931261802</v>
      </c>
      <c r="BCP22" s="40">
        <v>57.269227553829197</v>
      </c>
      <c r="BCR22" s="39">
        <v>-5981.4811524909501</v>
      </c>
      <c r="BCS22" s="40">
        <v>58.740096034286303</v>
      </c>
      <c r="BCU22" s="39">
        <v>-2541.2404253274999</v>
      </c>
      <c r="BCV22" s="40">
        <v>71.680002629372694</v>
      </c>
      <c r="BCX22" s="39">
        <v>-5518.4757252249201</v>
      </c>
      <c r="BCY22" s="40">
        <v>75.092505813521996</v>
      </c>
      <c r="BDA22" s="39">
        <v>-7046.5583789400598</v>
      </c>
      <c r="BDB22" s="40">
        <v>76.828190087556294</v>
      </c>
      <c r="BDD22" s="39">
        <v>-2959.4023728380598</v>
      </c>
      <c r="BDE22" s="40">
        <v>91.743266054514606</v>
      </c>
      <c r="BDG22" s="39">
        <v>-6419.2413183409799</v>
      </c>
      <c r="BDH22" s="40">
        <v>96.018972408689606</v>
      </c>
      <c r="BDJ22" s="39">
        <v>-8203.6203999999998</v>
      </c>
      <c r="BDK22" s="40">
        <v>98.336796649707594</v>
      </c>
      <c r="BDM22" s="39">
        <v>-379.09460000000001</v>
      </c>
      <c r="BDN22" s="40">
        <v>8.9611915752595905</v>
      </c>
      <c r="BDO22" s="61"/>
      <c r="BDP22" s="39">
        <v>-738.84219052562503</v>
      </c>
      <c r="BDQ22" s="40">
        <v>12.4110451710834</v>
      </c>
      <c r="BDR22" s="61"/>
      <c r="BDS22" s="39">
        <v>-1054.86724560378</v>
      </c>
      <c r="BDT22" s="40">
        <v>7.0427499065760601</v>
      </c>
      <c r="BDV22" s="39">
        <v>-469.33109999999999</v>
      </c>
      <c r="BDW22" s="40">
        <v>13.7970516870992</v>
      </c>
      <c r="BDX22" s="61"/>
      <c r="BDY22" s="39">
        <v>-947.93584753371704</v>
      </c>
      <c r="BDZ22" s="40">
        <v>18.6380701339979</v>
      </c>
      <c r="BEA22" s="61"/>
      <c r="BEB22" s="39">
        <v>-1314.2766389523399</v>
      </c>
      <c r="BEC22" s="40">
        <v>10.6244096302736</v>
      </c>
      <c r="BEE22" s="39">
        <v>-549.29263108268503</v>
      </c>
      <c r="BEF22" s="40">
        <v>19.190780646076099</v>
      </c>
      <c r="BEG22" s="61"/>
      <c r="BEH22" s="39">
        <v>-1212.65013178454</v>
      </c>
      <c r="BEI22" s="40">
        <v>15.6859089456439</v>
      </c>
      <c r="BEJ22" s="61"/>
      <c r="BEK22" s="39">
        <v>-1575.8949646354599</v>
      </c>
      <c r="BEL22" s="40">
        <v>14.8800420739391</v>
      </c>
      <c r="BEN22" s="39">
        <v>-621.19029999999998</v>
      </c>
      <c r="BEO22" s="40">
        <v>30.416649654229001</v>
      </c>
      <c r="BEP22" s="61"/>
      <c r="BEQ22" s="39">
        <v>-1395.09421146559</v>
      </c>
      <c r="BER22" s="40">
        <v>25.872328081892199</v>
      </c>
      <c r="BES22" s="61"/>
      <c r="BET22" s="39">
        <v>-1819.2233305884599</v>
      </c>
      <c r="BEU22" s="40">
        <v>23.613239003654702</v>
      </c>
      <c r="BEW22" s="39">
        <v>-898.48699999999997</v>
      </c>
      <c r="BEX22" s="40">
        <v>48.395052327065699</v>
      </c>
      <c r="BEY22" s="61"/>
      <c r="BEZ22" s="39">
        <v>-2004.6566885873799</v>
      </c>
      <c r="BFA22" s="40">
        <v>40.512716463543299</v>
      </c>
      <c r="BFB22" s="61"/>
      <c r="BFC22" s="39">
        <v>-2610.3516754679499</v>
      </c>
      <c r="BFD22" s="40">
        <v>37.500271416588902</v>
      </c>
      <c r="BFF22" s="39">
        <v>-1059.8683000000001</v>
      </c>
      <c r="BFG22" s="40">
        <v>91.492394367725893</v>
      </c>
      <c r="BFH22" s="61"/>
      <c r="BFI22" s="39">
        <v>-2387.8901782501198</v>
      </c>
      <c r="BFJ22" s="40">
        <v>93.178189796174607</v>
      </c>
      <c r="BFK22" s="61"/>
      <c r="BFL22" s="39">
        <v>-3271.8808952239201</v>
      </c>
      <c r="BFM22" s="40">
        <v>94.390184528898104</v>
      </c>
      <c r="BFO22" s="39">
        <v>-1434.3776</v>
      </c>
      <c r="BFP22" s="40">
        <v>105.068105634733</v>
      </c>
      <c r="BFQ22" s="61"/>
      <c r="BFR22" s="39">
        <v>-3204.3571754538202</v>
      </c>
      <c r="BFS22" s="40">
        <v>88.278179757318</v>
      </c>
      <c r="BFT22" s="61"/>
      <c r="BFU22" s="39">
        <v>-4173.5231898563698</v>
      </c>
      <c r="BFV22" s="40">
        <v>81.666115358701106</v>
      </c>
      <c r="BFX22" s="39">
        <v>-1802.1858999999999</v>
      </c>
      <c r="BFY22" s="40">
        <v>143.45351334545501</v>
      </c>
      <c r="BFZ22" s="61"/>
      <c r="BGA22" s="39">
        <v>-4014.3493501984599</v>
      </c>
      <c r="BGB22" s="40">
        <v>119.91602294264</v>
      </c>
      <c r="BGC22" s="61"/>
      <c r="BGD22" s="39">
        <v>-5225.6513593652999</v>
      </c>
      <c r="BGE22" s="40">
        <v>112.297512914832</v>
      </c>
      <c r="BGG22" s="39">
        <v>-2163.2932000000001</v>
      </c>
      <c r="BGH22" s="40">
        <v>191.116794273257</v>
      </c>
      <c r="BGI22" s="61"/>
      <c r="BGJ22" s="39">
        <v>-4817.8667024840597</v>
      </c>
      <c r="BGK22" s="40">
        <v>159.7441866188</v>
      </c>
      <c r="BGL22" s="61"/>
      <c r="BGM22" s="39">
        <v>-6271.4178037507099</v>
      </c>
      <c r="BGN22" s="40">
        <v>149.817263953653</v>
      </c>
      <c r="BGP22" s="39">
        <v>-2520.4998000000001</v>
      </c>
      <c r="BGQ22" s="40">
        <v>249.64417268429801</v>
      </c>
      <c r="BGR22" s="61"/>
      <c r="BGS22" s="39">
        <v>-5620.5106123106098</v>
      </c>
      <c r="BGT22" s="40">
        <v>209.842308096712</v>
      </c>
      <c r="BGU22" s="61"/>
      <c r="BGV22" s="39">
        <v>-7310.82252301261</v>
      </c>
      <c r="BGW22" s="40">
        <v>321.51722408768899</v>
      </c>
      <c r="BGY22" s="39">
        <v>-2988.6209447323699</v>
      </c>
      <c r="BGZ22" s="40">
        <v>316.262304669331</v>
      </c>
      <c r="BHA22" s="61"/>
      <c r="BHB22" s="39">
        <v>-6371.8686596781099</v>
      </c>
      <c r="BHC22" s="40">
        <v>271.50509286973102</v>
      </c>
      <c r="BHD22" s="61"/>
      <c r="BHE22" s="39">
        <v>-8483.9080171509795</v>
      </c>
      <c r="BHF22" s="40">
        <v>252.94057987776</v>
      </c>
    </row>
    <row r="23" spans="2:1023 1025:1566" x14ac:dyDescent="0.15">
      <c r="B23" s="95">
        <v>-202.19365184721499</v>
      </c>
      <c r="C23" s="96">
        <v>1.4579533397737301</v>
      </c>
      <c r="E23" s="101">
        <v>-440.73370422144598</v>
      </c>
      <c r="F23" s="102">
        <v>1.53336937266966</v>
      </c>
      <c r="H23" s="503">
        <v>-564.52137040856201</v>
      </c>
      <c r="I23" s="504">
        <v>1.5745506691176201</v>
      </c>
      <c r="K23" s="115">
        <v>-244.82321931538499</v>
      </c>
      <c r="L23" s="116">
        <v>2.1689454497610399</v>
      </c>
      <c r="N23" s="121">
        <v>-531.83250593424805</v>
      </c>
      <c r="O23" s="122">
        <v>2.2744352720114001</v>
      </c>
      <c r="Q23" s="131">
        <v>-684.26298924367904</v>
      </c>
      <c r="R23" s="132">
        <v>2.3460522231365801</v>
      </c>
      <c r="T23" s="145">
        <v>-306.37302853979901</v>
      </c>
      <c r="U23" s="146">
        <v>3.1518624438277598</v>
      </c>
      <c r="W23" s="151">
        <v>-666.24648509874999</v>
      </c>
      <c r="X23" s="152">
        <v>3.30720134588671</v>
      </c>
      <c r="Z23" s="513">
        <v>-858.03693337822403</v>
      </c>
      <c r="AA23" s="514">
        <v>3.41320385441621</v>
      </c>
      <c r="AC23" s="165">
        <v>-374.11491688443903</v>
      </c>
      <c r="AD23" s="166">
        <v>4.3893621379001804</v>
      </c>
      <c r="AF23" s="171">
        <v>-816.77573252017203</v>
      </c>
      <c r="AG23" s="172">
        <v>4.62583489159588</v>
      </c>
      <c r="AI23" s="523">
        <v>-1047.14142033804</v>
      </c>
      <c r="AJ23" s="524">
        <v>4.7556810284437301</v>
      </c>
      <c r="AL23" s="185">
        <v>-471.78518764350201</v>
      </c>
      <c r="AM23" s="186">
        <v>6.1053129197858498</v>
      </c>
      <c r="AO23" s="533">
        <v>-1029.16488318337</v>
      </c>
      <c r="AP23" s="534">
        <v>6.4347948178434304</v>
      </c>
      <c r="AR23" s="543">
        <v>-1317.21653095331</v>
      </c>
      <c r="AS23" s="544">
        <v>6.6076898568722502</v>
      </c>
      <c r="AU23" s="195">
        <v>-643.73343026299801</v>
      </c>
      <c r="AV23" s="196">
        <v>10.1844682774822</v>
      </c>
      <c r="AX23" s="553">
        <v>-1408.4844022058601</v>
      </c>
      <c r="AY23" s="554">
        <v>10.765949698906301</v>
      </c>
      <c r="BA23" s="563">
        <v>-1803.55936817729</v>
      </c>
      <c r="BB23" s="564">
        <v>11.060128996285099</v>
      </c>
      <c r="BD23" s="205">
        <v>-842.11438936339698</v>
      </c>
      <c r="BE23" s="206">
        <v>15.7536308642892</v>
      </c>
      <c r="BG23" s="211">
        <v>-1834.85539425603</v>
      </c>
      <c r="BH23" s="212">
        <v>16.5822862879299</v>
      </c>
      <c r="BJ23" s="221">
        <v>-2352.74117670234</v>
      </c>
      <c r="BK23" s="222">
        <v>17.058371968321602</v>
      </c>
      <c r="BM23" s="577">
        <v>-1066.4024649446999</v>
      </c>
      <c r="BN23" s="578">
        <v>23.031358548319101</v>
      </c>
      <c r="BP23" s="583">
        <v>-2325.9120993338702</v>
      </c>
      <c r="BQ23" s="584">
        <v>24.266657598264899</v>
      </c>
      <c r="BS23" s="593">
        <v>-2977.2755565284601</v>
      </c>
      <c r="BT23" s="594">
        <v>24.919734123237799</v>
      </c>
      <c r="BV23" s="607">
        <v>-1315.4588570069</v>
      </c>
      <c r="BW23" s="608">
        <v>32.215131365272498</v>
      </c>
      <c r="BY23" s="235">
        <v>-2864.6567574393998</v>
      </c>
      <c r="BZ23" s="236">
        <v>33.8889695068045</v>
      </c>
      <c r="CB23" s="613">
        <v>-3674.12890765565</v>
      </c>
      <c r="CC23" s="614">
        <v>34.8692235442373</v>
      </c>
      <c r="CE23" s="627">
        <v>-1589.28356555</v>
      </c>
      <c r="CF23" s="628">
        <v>43.520582484644301</v>
      </c>
      <c r="CH23" s="245">
        <v>-3460.5242485726098</v>
      </c>
      <c r="CI23" s="246">
        <v>45.774949298213599</v>
      </c>
      <c r="CK23" s="633">
        <v>-4437.9924300839102</v>
      </c>
      <c r="CL23" s="634">
        <v>47.094214880998003</v>
      </c>
      <c r="CN23" s="647">
        <v>-1887.9116305740099</v>
      </c>
      <c r="CO23" s="648">
        <v>57.188580963453703</v>
      </c>
      <c r="CQ23" s="653">
        <v>-4116.8092927335001</v>
      </c>
      <c r="CR23" s="654">
        <v>60.262685897758999</v>
      </c>
      <c r="CT23" s="663">
        <v>-5264.1261238132402</v>
      </c>
      <c r="CU23" s="664">
        <v>61.828550364911401</v>
      </c>
      <c r="CW23" s="677">
        <v>-2212.7796920789201</v>
      </c>
      <c r="CX23" s="678">
        <v>73.467611489775607</v>
      </c>
      <c r="CZ23" s="683">
        <v>-4818.5358899220701</v>
      </c>
      <c r="DA23" s="684">
        <v>77.330526441058694</v>
      </c>
      <c r="DC23" s="255">
        <v>-6166.7499888436396</v>
      </c>
      <c r="DD23" s="256">
        <v>79.423335916700594</v>
      </c>
      <c r="DF23" s="261">
        <v>-219.73565316475501</v>
      </c>
      <c r="DG23" s="262">
        <v>2.91590228255874</v>
      </c>
      <c r="DI23" s="693">
        <v>-505.15785474934899</v>
      </c>
      <c r="DJ23" s="694">
        <v>3.06895058533931</v>
      </c>
      <c r="DL23" s="703">
        <v>-652.649465788307</v>
      </c>
      <c r="DM23" s="704">
        <v>3.1493013223334199</v>
      </c>
      <c r="DO23" s="271">
        <v>-266.06358994092102</v>
      </c>
      <c r="DP23" s="272">
        <v>4.3378908995220904</v>
      </c>
      <c r="DR23" s="281">
        <v>-609.10731448879596</v>
      </c>
      <c r="DS23" s="282">
        <v>4.5488705440228001</v>
      </c>
      <c r="DU23" s="291">
        <v>-791.08885676273405</v>
      </c>
      <c r="DV23" s="292">
        <v>4.6921044462731603</v>
      </c>
      <c r="DX23" s="301">
        <v>-332.95333695192801</v>
      </c>
      <c r="DY23" s="302">
        <v>6.3037248876555303</v>
      </c>
      <c r="EA23" s="311">
        <v>-763.051529942157</v>
      </c>
      <c r="EB23" s="312">
        <v>6.6144026917734502</v>
      </c>
      <c r="ED23" s="713">
        <v>-991.98941996808196</v>
      </c>
      <c r="EE23" s="714">
        <v>6.8265996322998799</v>
      </c>
      <c r="EG23" s="321">
        <v>-406.57246376267199</v>
      </c>
      <c r="EH23" s="322">
        <v>8.7787169540436292</v>
      </c>
      <c r="EJ23" s="331">
        <v>-935.45254835643595</v>
      </c>
      <c r="EK23" s="332">
        <v>9.2516697831917494</v>
      </c>
      <c r="EM23" s="723">
        <v>-1210.6191948211899</v>
      </c>
      <c r="EN23" s="724">
        <v>9.5113620568874708</v>
      </c>
      <c r="EP23" s="341">
        <v>-512.71632264453694</v>
      </c>
      <c r="EQ23" s="342">
        <v>12.2106258395717</v>
      </c>
      <c r="ES23" s="733">
        <v>-1178.70166108181</v>
      </c>
      <c r="ET23" s="734">
        <v>12.8695896356869</v>
      </c>
      <c r="EV23" s="743">
        <v>-1522.8552868393799</v>
      </c>
      <c r="EW23" s="744">
        <v>13.215621465919799</v>
      </c>
      <c r="EY23" s="351">
        <v>-699.582484462656</v>
      </c>
      <c r="EZ23" s="352">
        <v>20.3689326279375</v>
      </c>
      <c r="FB23" s="753">
        <v>-1613.1359820135499</v>
      </c>
      <c r="FC23" s="754">
        <v>21.531899397812602</v>
      </c>
      <c r="FE23" s="763">
        <v>-2085.1277083568698</v>
      </c>
      <c r="FF23" s="764">
        <v>22.1202579925701</v>
      </c>
      <c r="FH23" s="361">
        <v>-915.17454186524401</v>
      </c>
      <c r="FI23" s="362">
        <v>31.507261728578499</v>
      </c>
      <c r="FK23" s="371">
        <v>-2101.4583147889498</v>
      </c>
      <c r="FL23" s="372">
        <v>33.1645725758598</v>
      </c>
      <c r="FN23" s="381">
        <v>-2720.0434407846101</v>
      </c>
      <c r="FO23" s="382">
        <v>34.117182838566301</v>
      </c>
      <c r="FQ23" s="773">
        <v>-1158.9214002595299</v>
      </c>
      <c r="FR23" s="774">
        <v>46.062717096638302</v>
      </c>
      <c r="FT23" s="783">
        <v>-2663.8651394080298</v>
      </c>
      <c r="FU23" s="784">
        <v>48.533315196529898</v>
      </c>
      <c r="FW23" s="793">
        <v>-3442.0791175925401</v>
      </c>
      <c r="FX23" s="794">
        <v>49.839952172504901</v>
      </c>
      <c r="FZ23" s="803">
        <v>-1429.5854655709099</v>
      </c>
      <c r="GA23" s="804">
        <v>64.430255626660198</v>
      </c>
      <c r="GC23" s="391">
        <v>-3280.8889358707702</v>
      </c>
      <c r="GD23" s="392">
        <v>67.7779390136091</v>
      </c>
      <c r="GF23" s="813">
        <v>-4247.7270915512599</v>
      </c>
      <c r="GG23" s="814">
        <v>69.7384470884747</v>
      </c>
      <c r="GI23" s="823">
        <v>-1727.1666146159901</v>
      </c>
      <c r="GJ23" s="824">
        <v>87.041164969288502</v>
      </c>
      <c r="GL23" s="401">
        <v>-3963.3355584630199</v>
      </c>
      <c r="GM23" s="402">
        <v>91.549880356279203</v>
      </c>
      <c r="GO23" s="833">
        <v>-5130.84167087899</v>
      </c>
      <c r="GP23" s="834">
        <v>94.188796959931594</v>
      </c>
      <c r="GR23" s="843">
        <v>-2051.7031095377101</v>
      </c>
      <c r="GS23" s="844">
        <v>114.377149309668</v>
      </c>
      <c r="GU23" s="853">
        <v>-4714.9781643272499</v>
      </c>
      <c r="GV23" s="854">
        <v>120.525371795517</v>
      </c>
      <c r="GX23" s="863">
        <v>-6085.9509473575299</v>
      </c>
      <c r="GY23" s="864">
        <v>123.65726642937901</v>
      </c>
      <c r="HA23" s="873">
        <v>-2404.7560123962699</v>
      </c>
      <c r="HB23" s="874">
        <v>146.93522297955101</v>
      </c>
      <c r="HD23" s="883">
        <v>-5518.6650363210001</v>
      </c>
      <c r="HE23" s="884">
        <v>154.66105288211699</v>
      </c>
      <c r="HG23" s="411">
        <v>-7129.4889999999996</v>
      </c>
      <c r="HH23" s="412">
        <v>158.84727016852199</v>
      </c>
      <c r="HJ23" s="900">
        <v>-240.3022</v>
      </c>
      <c r="HK23" s="901">
        <v>11.6043600637861</v>
      </c>
      <c r="HL23" s="891"/>
      <c r="HM23" s="900">
        <v>-563.31860762931603</v>
      </c>
      <c r="HN23" s="901">
        <v>10.5313604290843</v>
      </c>
      <c r="HO23" s="891"/>
      <c r="HP23" s="900">
        <v>-743.54602499778298</v>
      </c>
      <c r="HQ23" s="901">
        <v>9.9701303372465393</v>
      </c>
      <c r="HS23" s="912">
        <v>-331.82580000000002</v>
      </c>
      <c r="HT23" s="913">
        <v>16.123481447781302</v>
      </c>
      <c r="HU23" s="51"/>
      <c r="HV23" s="425">
        <v>-689.21455838542295</v>
      </c>
      <c r="HW23" s="426">
        <v>20.375522894556401</v>
      </c>
      <c r="HX23" s="51"/>
      <c r="HY23" s="922">
        <v>-1002.13894687232</v>
      </c>
      <c r="HZ23" s="923">
        <v>13.708229036156901</v>
      </c>
      <c r="IB23" s="934">
        <v>-414.62347633552599</v>
      </c>
      <c r="IC23" s="935">
        <v>23.089177411560801</v>
      </c>
      <c r="ID23" s="51"/>
      <c r="IE23" s="436">
        <v>-889.76805073807998</v>
      </c>
      <c r="IF23" s="437">
        <v>29.2682477111235</v>
      </c>
      <c r="IG23" s="429"/>
      <c r="IH23" s="436">
        <v>-1275.41025793936</v>
      </c>
      <c r="II23" s="437">
        <v>30.199465442209899</v>
      </c>
      <c r="IK23" s="947">
        <v>-482.12740000000002</v>
      </c>
      <c r="IL23" s="948">
        <v>32.133535926919102</v>
      </c>
      <c r="IM23" s="938"/>
      <c r="IN23" s="947">
        <v>-1140.04553270415</v>
      </c>
      <c r="IO23" s="948">
        <v>28.817134372633902</v>
      </c>
      <c r="IP23" s="938"/>
      <c r="IQ23" s="947">
        <v>-1500.22390728757</v>
      </c>
      <c r="IR23" s="948">
        <v>27.393698173954</v>
      </c>
      <c r="IT23" s="960">
        <v>-546.88482341555402</v>
      </c>
      <c r="IU23" s="961">
        <v>45.904988957757901</v>
      </c>
      <c r="IV23" s="951"/>
      <c r="IW23" s="960">
        <v>-1314.4100844684001</v>
      </c>
      <c r="IX23" s="961">
        <v>41.816278178439198</v>
      </c>
      <c r="IY23" s="951"/>
      <c r="IZ23" s="960">
        <v>-1734.9407249948299</v>
      </c>
      <c r="JA23" s="961">
        <v>39.824901750273902</v>
      </c>
      <c r="JC23" s="448">
        <v>-730.97597234446198</v>
      </c>
      <c r="JD23" s="449">
        <v>89.103572616949805</v>
      </c>
      <c r="JE23" s="51"/>
      <c r="JF23" s="971">
        <v>-1890.5275405684399</v>
      </c>
      <c r="JG23" s="972">
        <v>67.765014263712402</v>
      </c>
      <c r="JH23" s="964"/>
      <c r="JI23" s="971">
        <v>-2491.02170468043</v>
      </c>
      <c r="JJ23" s="972">
        <v>64.605936298520007</v>
      </c>
      <c r="JL23" s="461">
        <v>-921.10181038491805</v>
      </c>
      <c r="JM23" s="462">
        <v>136.33888683158901</v>
      </c>
      <c r="JN23" s="452"/>
      <c r="JO23" s="461">
        <v>-2238.6471751221502</v>
      </c>
      <c r="JP23" s="462">
        <v>140.82503673335501</v>
      </c>
      <c r="JQ23" s="452"/>
      <c r="JR23" s="461">
        <v>-3114.6984374907602</v>
      </c>
      <c r="JS23" s="462">
        <v>144.17226030414199</v>
      </c>
      <c r="JU23" s="984">
        <v>-1254.1544175369199</v>
      </c>
      <c r="JV23" s="985">
        <v>166.67856536245301</v>
      </c>
      <c r="JW23" s="975"/>
      <c r="JX23" s="984">
        <v>-3009.85112812952</v>
      </c>
      <c r="JY23" s="985">
        <v>151.83496662755999</v>
      </c>
      <c r="JZ23" s="975"/>
      <c r="KA23" s="984">
        <v>-3970.9509234258198</v>
      </c>
      <c r="KB23" s="985">
        <v>144.78183023673901</v>
      </c>
      <c r="KD23" s="996">
        <v>-1575.7842000000001</v>
      </c>
      <c r="KE23" s="997">
        <v>230.96715359140799</v>
      </c>
      <c r="KF23" s="51"/>
      <c r="KG23" s="473">
        <v>-3576.5570395905502</v>
      </c>
      <c r="KH23" s="474">
        <v>283.324075616708</v>
      </c>
      <c r="KI23" s="51"/>
      <c r="KJ23" s="1006">
        <v>-4971.2991624855904</v>
      </c>
      <c r="KK23" s="1007">
        <v>200.39095980858201</v>
      </c>
      <c r="KM23" s="1018">
        <v>-1885.9911999999999</v>
      </c>
      <c r="KN23" s="1019">
        <v>310.80151668265501</v>
      </c>
      <c r="KO23" s="51"/>
      <c r="KP23" s="485">
        <v>-4287.1145999999999</v>
      </c>
      <c r="KQ23" s="486">
        <v>380.30033858528998</v>
      </c>
      <c r="KR23" s="51"/>
      <c r="KS23" s="1028">
        <v>-5960.9031546700899</v>
      </c>
      <c r="KT23" s="1029">
        <v>269.99470380546001</v>
      </c>
      <c r="KV23" s="1041">
        <v>-2187.5392936622102</v>
      </c>
      <c r="KW23" s="1042">
        <v>408.65855576035199</v>
      </c>
      <c r="KX23" s="1032"/>
      <c r="KY23" s="1041">
        <v>-5263.1696978736099</v>
      </c>
      <c r="KZ23" s="1042">
        <v>373.89045509744602</v>
      </c>
      <c r="LA23" s="1032"/>
      <c r="LB23" s="1041">
        <v>-6801.5128999793096</v>
      </c>
      <c r="LC23" s="1042">
        <v>359.47059698718198</v>
      </c>
      <c r="LE23" s="1054">
        <v>-2593.7542972604101</v>
      </c>
      <c r="LF23" s="1055">
        <v>522.83896785842796</v>
      </c>
      <c r="LG23" s="1045"/>
      <c r="LH23" s="1054">
        <v>-5951.7863646956403</v>
      </c>
      <c r="LI23" s="1055">
        <v>484.450315969592</v>
      </c>
      <c r="LJ23" s="51"/>
      <c r="LK23" s="497">
        <v>-7907.8783999999996</v>
      </c>
      <c r="LL23" s="498">
        <v>648.29885169901604</v>
      </c>
      <c r="LN23" s="1064">
        <v>-260.303417115949</v>
      </c>
      <c r="LO23" s="1065">
        <v>2.2482221378776601</v>
      </c>
      <c r="LP23" s="61"/>
      <c r="LQ23" s="1070">
        <v>-564.91347657654796</v>
      </c>
      <c r="LR23" s="1071">
        <v>2.3562692726479102</v>
      </c>
      <c r="LS23" s="61"/>
      <c r="LT23" s="1080">
        <v>-726.14434630684798</v>
      </c>
      <c r="LU23" s="1081">
        <v>2.4291648800330399</v>
      </c>
      <c r="LW23" s="1094">
        <v>-342.14948567888001</v>
      </c>
      <c r="LX23" s="1095">
        <v>3.3661434101456602</v>
      </c>
      <c r="LY23" s="61"/>
      <c r="LZ23" s="1100">
        <v>-742.70028391651101</v>
      </c>
      <c r="MA23" s="1101">
        <v>3.52839460144068</v>
      </c>
      <c r="MB23" s="61"/>
      <c r="MC23" s="39">
        <v>-954.82940303532598</v>
      </c>
      <c r="MD23" s="40">
        <v>3.6378532545881899</v>
      </c>
      <c r="MF23" s="1114">
        <v>-415.39544435260899</v>
      </c>
      <c r="MG23" s="1115">
        <v>4.6818548859249001</v>
      </c>
      <c r="MH23" s="61"/>
      <c r="MI23" s="1120">
        <v>-904.99165423297302</v>
      </c>
      <c r="MJ23" s="1121">
        <v>4.9277628895568899</v>
      </c>
      <c r="MK23" s="61"/>
      <c r="ML23" s="39">
        <v>-1158.8250391731499</v>
      </c>
      <c r="MM23" s="40">
        <v>5.06232665137287</v>
      </c>
      <c r="MO23" s="1134">
        <v>-559.85031290893096</v>
      </c>
      <c r="MP23" s="1135">
        <v>6.7460570777672704</v>
      </c>
      <c r="MQ23" s="61"/>
      <c r="MR23" s="1140">
        <v>-1219.41804950402</v>
      </c>
      <c r="MS23" s="1141">
        <v>7.1092251022113997</v>
      </c>
      <c r="MT23" s="61"/>
      <c r="MU23" s="39">
        <v>-1555.47491780156</v>
      </c>
      <c r="MV23" s="40">
        <v>7.2794377644334096</v>
      </c>
      <c r="MX23" s="1154">
        <v>-753.81483684478496</v>
      </c>
      <c r="MY23" s="1155">
        <v>11.225885298196101</v>
      </c>
      <c r="MZ23" s="61"/>
      <c r="NA23" s="39">
        <v>-1643.7268601066601</v>
      </c>
      <c r="NB23" s="40">
        <v>11.840960817062699</v>
      </c>
      <c r="NC23" s="61"/>
      <c r="ND23" s="39">
        <v>-2101.3823517375999</v>
      </c>
      <c r="NE23" s="40">
        <v>12.1519371631626</v>
      </c>
      <c r="NG23" s="1164">
        <v>-974.21207726154</v>
      </c>
      <c r="NH23" s="1165">
        <v>17.294942895231198</v>
      </c>
      <c r="NI23" s="61"/>
      <c r="NJ23" s="1170">
        <v>-2117.1463437369898</v>
      </c>
      <c r="NK23" s="1171">
        <v>18.173318061805499</v>
      </c>
      <c r="NL23" s="61"/>
      <c r="NM23" s="1180">
        <v>-2710.1287569747201</v>
      </c>
      <c r="NN23" s="1181">
        <v>18.674263613664099</v>
      </c>
      <c r="NP23" s="39">
        <v>-1220.5164341591999</v>
      </c>
      <c r="NQ23" s="40">
        <v>25.171976950622099</v>
      </c>
      <c r="NR23" s="61"/>
      <c r="NS23" s="39">
        <v>-2655.2515403950001</v>
      </c>
      <c r="NT23" s="40">
        <v>26.4763282070938</v>
      </c>
      <c r="NU23" s="61"/>
      <c r="NV23" s="39">
        <v>-3394.2277335129002</v>
      </c>
      <c r="NW23" s="40">
        <v>27.163930835329602</v>
      </c>
      <c r="NY23" s="39">
        <v>-1314.7580570068999</v>
      </c>
      <c r="NZ23" s="40">
        <v>32.197933943050302</v>
      </c>
      <c r="OA23" s="61"/>
      <c r="OB23" s="39">
        <v>-2864.0202774394002</v>
      </c>
      <c r="OC23" s="40">
        <v>33.881424831248999</v>
      </c>
      <c r="OD23" s="61"/>
      <c r="OE23" s="39">
        <v>-3664.64890765565</v>
      </c>
      <c r="OF23" s="40">
        <v>34.7790757664594</v>
      </c>
      <c r="OH23" s="39">
        <v>-1787.4300973972199</v>
      </c>
      <c r="OI23" s="40">
        <v>47.158426140343401</v>
      </c>
      <c r="OJ23" s="61"/>
      <c r="OK23" s="1194">
        <v>-3883.96067279406</v>
      </c>
      <c r="OL23" s="1195">
        <v>49.5301427492575</v>
      </c>
      <c r="OM23" s="61"/>
      <c r="ON23" s="39">
        <v>-4974.0738004924697</v>
      </c>
      <c r="OO23" s="40">
        <v>50.908083229714897</v>
      </c>
      <c r="OQ23" s="39">
        <v>-2108.0744437375802</v>
      </c>
      <c r="OR23" s="40">
        <v>61.724446708626402</v>
      </c>
      <c r="OS23" s="61"/>
      <c r="OT23" s="39">
        <v>-4587.2942085350996</v>
      </c>
      <c r="OU23" s="40">
        <v>64.944869892775998</v>
      </c>
      <c r="OV23" s="61"/>
      <c r="OW23" s="39">
        <v>-5859.7720909338695</v>
      </c>
      <c r="OX23" s="40">
        <v>66.583893484850705</v>
      </c>
      <c r="OZ23" s="39">
        <v>-2454.9587865588501</v>
      </c>
      <c r="PA23" s="40">
        <v>79.001145769165404</v>
      </c>
      <c r="PB23" s="61"/>
      <c r="PC23" s="39">
        <v>-5336.0692973038404</v>
      </c>
      <c r="PD23" s="40">
        <v>83.042561826235101</v>
      </c>
      <c r="PE23" s="61"/>
      <c r="PF23" s="1204">
        <v>-6821.9605526763298</v>
      </c>
      <c r="PG23" s="1205">
        <v>85.224621854769893</v>
      </c>
      <c r="PI23" s="1210">
        <v>-282.88682297757498</v>
      </c>
      <c r="PJ23" s="1211">
        <v>4.4964440087089699</v>
      </c>
      <c r="PK23" s="61"/>
      <c r="PL23" s="1220">
        <v>-646.99492189108901</v>
      </c>
      <c r="PM23" s="1221">
        <v>4.7125385452958204</v>
      </c>
      <c r="PN23" s="61"/>
      <c r="PO23" s="1230">
        <v>-839.50859609224904</v>
      </c>
      <c r="PP23" s="1231">
        <v>4.8583332634136696</v>
      </c>
      <c r="PR23" s="1240">
        <v>-371.83376707575701</v>
      </c>
      <c r="PS23" s="1241">
        <v>6.7322812988204204</v>
      </c>
      <c r="PT23" s="61"/>
      <c r="PU23" s="1250">
        <v>-850.61400038301201</v>
      </c>
      <c r="PV23" s="1251">
        <v>7.0567892028813501</v>
      </c>
      <c r="PW23" s="61"/>
      <c r="PX23" s="39">
        <v>-1103.8908790687501</v>
      </c>
      <c r="PY23" s="40">
        <v>7.2760341920395897</v>
      </c>
      <c r="QA23" s="1260">
        <v>-451.434358171996</v>
      </c>
      <c r="QB23" s="1261">
        <v>9.3637066146530792</v>
      </c>
      <c r="QC23" s="61"/>
      <c r="QD23" s="1270">
        <v>-1036.48616809588</v>
      </c>
      <c r="QE23" s="1271">
        <v>9.8555257791137798</v>
      </c>
      <c r="QF23" s="61"/>
      <c r="QG23" s="39">
        <v>-1339.7386528837301</v>
      </c>
      <c r="QH23" s="40">
        <v>10.1246533027458</v>
      </c>
      <c r="QJ23" s="1284">
        <v>-608.42187212431895</v>
      </c>
      <c r="QK23" s="1285">
        <v>13.4921081217575</v>
      </c>
      <c r="QL23" s="61"/>
      <c r="QM23" s="39">
        <v>-1394.2400498592999</v>
      </c>
      <c r="QN23" s="40">
        <v>14.1924162844228</v>
      </c>
      <c r="QO23" s="61"/>
      <c r="QP23" s="39">
        <v>-1798.3127741672099</v>
      </c>
      <c r="QQ23" s="40">
        <v>14.5588755288668</v>
      </c>
      <c r="QS23" s="1294">
        <v>-819.214297575611</v>
      </c>
      <c r="QT23" s="1295">
        <v>22.451770596392301</v>
      </c>
      <c r="QU23" s="61"/>
      <c r="QV23" s="39">
        <v>-1882.5589679854099</v>
      </c>
      <c r="QW23" s="40">
        <v>23.681921634125398</v>
      </c>
      <c r="QX23" s="61"/>
      <c r="QY23" s="39">
        <v>-2429.4462631903102</v>
      </c>
      <c r="QZ23" s="40">
        <v>24.3038743263253</v>
      </c>
      <c r="RB23" s="1304">
        <v>-1058.73275976368</v>
      </c>
      <c r="RC23" s="1305">
        <v>34.589885790462503</v>
      </c>
      <c r="RD23" s="61"/>
      <c r="RE23" s="1314">
        <v>-2424.7658979551902</v>
      </c>
      <c r="RF23" s="1315">
        <v>36.346636123610999</v>
      </c>
      <c r="RG23" s="61"/>
      <c r="RH23" s="1324">
        <v>-3133.2263513101502</v>
      </c>
      <c r="RI23" s="1325">
        <v>37.348863353703997</v>
      </c>
      <c r="RK23" s="39">
        <v>-1326.4059878077101</v>
      </c>
      <c r="RL23" s="40">
        <v>50.343953901244198</v>
      </c>
      <c r="RM23" s="61"/>
      <c r="RN23" s="39">
        <v>-3041.0573197686299</v>
      </c>
      <c r="RO23" s="40">
        <v>52.952656414187601</v>
      </c>
      <c r="RP23" s="61"/>
      <c r="RQ23" s="39">
        <v>-3924.1274798723298</v>
      </c>
      <c r="RR23" s="40">
        <v>54.3279763304322</v>
      </c>
      <c r="RT23" s="39">
        <v>-1428.8238655709099</v>
      </c>
      <c r="RU23" s="40">
        <v>64.395860782223494</v>
      </c>
      <c r="RV23" s="61"/>
      <c r="RW23" s="39">
        <v>-3280.1599758707698</v>
      </c>
      <c r="RX23" s="40">
        <v>67.762849662497999</v>
      </c>
      <c r="RY23" s="61"/>
      <c r="RZ23" s="39">
        <v>-4236.7670915512599</v>
      </c>
      <c r="SA23" s="40">
        <v>69.558151532918899</v>
      </c>
      <c r="SC23" s="39">
        <v>-1942.5039414636401</v>
      </c>
      <c r="SD23" s="40">
        <v>94.316852280686703</v>
      </c>
      <c r="SE23" s="61"/>
      <c r="SF23" s="1334">
        <v>-4448.2968389265297</v>
      </c>
      <c r="SG23" s="1335">
        <v>99.0602854985151</v>
      </c>
      <c r="SH23" s="61"/>
      <c r="SI23" s="39">
        <v>-5750.6169676579702</v>
      </c>
      <c r="SJ23" s="40">
        <v>101.816166459429</v>
      </c>
      <c r="SL23" s="39">
        <v>-2290.9667470755398</v>
      </c>
      <c r="SM23" s="40">
        <v>123.448893417253</v>
      </c>
      <c r="SN23" s="61"/>
      <c r="SO23" s="39">
        <v>-5253.8241362709796</v>
      </c>
      <c r="SP23" s="40">
        <v>129.889739785551</v>
      </c>
      <c r="SQ23" s="61"/>
      <c r="SR23" s="39">
        <v>-6774.5858649001002</v>
      </c>
      <c r="SS23" s="40">
        <v>133.16840138214599</v>
      </c>
      <c r="SU23" s="39">
        <v>-2667.9460970242098</v>
      </c>
      <c r="SV23" s="40">
        <v>158.00228733694701</v>
      </c>
      <c r="SW23" s="61"/>
      <c r="SX23" s="39">
        <v>-6111.3956054590899</v>
      </c>
      <c r="SY23" s="40">
        <v>166.085123652471</v>
      </c>
      <c r="SZ23" s="61"/>
      <c r="TA23" s="39">
        <v>-7886.9894000000004</v>
      </c>
      <c r="TB23" s="40">
        <v>170.44991988424599</v>
      </c>
      <c r="TD23" s="39">
        <v>-324.68643210634298</v>
      </c>
      <c r="TE23" s="40">
        <v>17.373095179389001</v>
      </c>
      <c r="TF23" s="61"/>
      <c r="TG23" s="39">
        <v>-755.20539241896302</v>
      </c>
      <c r="TH23" s="40">
        <v>15.7257222725299</v>
      </c>
      <c r="TI23" s="61"/>
      <c r="TJ23" s="39">
        <v>-995.42379257527296</v>
      </c>
      <c r="TK23" s="40">
        <v>14.9128160005293</v>
      </c>
      <c r="TM23" s="39">
        <v>-398.12383171887302</v>
      </c>
      <c r="TN23" s="40">
        <v>26.385981446429099</v>
      </c>
      <c r="TO23" s="61"/>
      <c r="TP23" s="39">
        <v>-873.92185739337299</v>
      </c>
      <c r="TQ23" s="40">
        <v>32.220400797361499</v>
      </c>
      <c r="TR23" s="61"/>
      <c r="TS23" s="39">
        <v>-1237.00499023062</v>
      </c>
      <c r="TT23" s="40">
        <v>22.8582796040665</v>
      </c>
      <c r="TV23" s="39">
        <v>-493.66340000000002</v>
      </c>
      <c r="TW23" s="40">
        <v>43.008447421537603</v>
      </c>
      <c r="TX23" s="61"/>
      <c r="TY23" s="39">
        <v>-1121.7614634602601</v>
      </c>
      <c r="TZ23" s="40">
        <v>33.229415907081297</v>
      </c>
      <c r="UA23" s="61"/>
      <c r="UB23" s="39">
        <v>-1482.31682916211</v>
      </c>
      <c r="UC23" s="40">
        <v>31.6330628617469</v>
      </c>
      <c r="UE23" s="39">
        <v>-506.2704</v>
      </c>
      <c r="UF23" s="40">
        <v>55.814220648949501</v>
      </c>
      <c r="UG23" s="61"/>
      <c r="UH23" s="39">
        <v>-1275.4040700814301</v>
      </c>
      <c r="UI23" s="40">
        <v>52.172635456221698</v>
      </c>
      <c r="UJ23" s="61"/>
      <c r="UK23" s="39">
        <v>-1696.7389583271799</v>
      </c>
      <c r="UL23" s="40">
        <v>50.186183931410099</v>
      </c>
      <c r="UN23" s="39">
        <v>-680.2079</v>
      </c>
      <c r="UO23" s="40">
        <v>103.469058282079</v>
      </c>
      <c r="UP23" s="61"/>
      <c r="UQ23" s="39">
        <v>-1841.77002258473</v>
      </c>
      <c r="UR23" s="40">
        <v>83.381705232656003</v>
      </c>
      <c r="US23" s="61"/>
      <c r="UT23" s="39">
        <v>-2443.2694963458698</v>
      </c>
      <c r="UU23" s="40">
        <v>79.9447955073</v>
      </c>
      <c r="UW23" s="39">
        <v>-860.18004564650403</v>
      </c>
      <c r="UX23" s="40">
        <v>156.53655106471501</v>
      </c>
      <c r="UY23" s="61"/>
      <c r="UZ23" s="39">
        <v>-2180.1381535416899</v>
      </c>
      <c r="VA23" s="40">
        <v>160.588560109442</v>
      </c>
      <c r="VB23" s="61"/>
      <c r="VC23" s="39">
        <v>-3057.3957874892899</v>
      </c>
      <c r="VD23" s="40">
        <v>163.74767000980901</v>
      </c>
      <c r="VF23" s="39">
        <v>-1183.0790253421101</v>
      </c>
      <c r="VG23" s="40">
        <v>194.71270512625401</v>
      </c>
      <c r="VH23" s="61"/>
      <c r="VI23" s="39">
        <v>-2941.5906029523198</v>
      </c>
      <c r="VJ23" s="40">
        <v>181.083120134501</v>
      </c>
      <c r="VK23" s="61"/>
      <c r="VL23" s="39">
        <v>-3904.09783175743</v>
      </c>
      <c r="VM23" s="40">
        <v>173.77916978297901</v>
      </c>
      <c r="VO23" s="39">
        <v>-1494.5552</v>
      </c>
      <c r="VP23" s="40">
        <v>267.14820190606099</v>
      </c>
      <c r="VQ23" s="61"/>
      <c r="VR23" s="39">
        <v>-3498.5450108166101</v>
      </c>
      <c r="VS23" s="40">
        <v>317.34965797644298</v>
      </c>
      <c r="VT23" s="61"/>
      <c r="VU23" s="39">
        <v>-4894.89562915029</v>
      </c>
      <c r="VV23" s="40">
        <v>237.458754769368</v>
      </c>
      <c r="VX23" s="39">
        <v>-1794.60849206795</v>
      </c>
      <c r="VY23" s="40">
        <v>356.06365160086</v>
      </c>
      <c r="VZ23" s="61"/>
      <c r="WA23" s="39">
        <v>-4199.3510571345696</v>
      </c>
      <c r="WB23" s="40">
        <v>422.86897383349901</v>
      </c>
      <c r="WC23" s="61"/>
      <c r="WD23" s="39">
        <v>-5874.9491796678703</v>
      </c>
      <c r="WE23" s="40">
        <v>316.45638107017601</v>
      </c>
      <c r="WG23" s="39">
        <v>-2086.0030190981902</v>
      </c>
      <c r="WH23" s="40">
        <v>463.83306461401702</v>
      </c>
      <c r="WI23" s="61"/>
      <c r="WJ23" s="39">
        <v>-5165.6546619061801</v>
      </c>
      <c r="WK23" s="40">
        <v>431.39536726058998</v>
      </c>
      <c r="WL23" s="61"/>
      <c r="WM23" s="39">
        <v>-6706.0084833101801</v>
      </c>
      <c r="WN23" s="40">
        <v>416.651274833461</v>
      </c>
      <c r="WP23" s="39">
        <v>-2482.0644000000002</v>
      </c>
      <c r="WQ23" s="40">
        <v>589.12927903850095</v>
      </c>
      <c r="WR23" s="61"/>
      <c r="WS23" s="39">
        <v>-5844.5198251314696</v>
      </c>
      <c r="WT23" s="40">
        <v>553.21549577187704</v>
      </c>
      <c r="WU23" s="61"/>
      <c r="WV23" s="39">
        <v>-7802.8235999999997</v>
      </c>
      <c r="WW23" s="40">
        <v>710.02712417706596</v>
      </c>
      <c r="WY23" s="39">
        <v>-207.733203952618</v>
      </c>
      <c r="WZ23" s="40">
        <v>1.1757688223981699</v>
      </c>
      <c r="XB23" s="39">
        <v>-445.85325632684902</v>
      </c>
      <c r="XC23" s="40">
        <v>1.2444648552941</v>
      </c>
      <c r="XE23" s="39">
        <v>-570.23804251396496</v>
      </c>
      <c r="XF23" s="40">
        <v>1.28386439174206</v>
      </c>
      <c r="XH23" s="39">
        <v>-251.530704776081</v>
      </c>
      <c r="XI23" s="40">
        <v>1.7491495562589101</v>
      </c>
      <c r="XK23" s="39">
        <v>-538.65087139494301</v>
      </c>
      <c r="XL23" s="40">
        <v>1.8479786585092599</v>
      </c>
      <c r="XN23" s="39">
        <v>-691.19223470437396</v>
      </c>
      <c r="XO23" s="40">
        <v>1.91293488963444</v>
      </c>
      <c r="XQ23" s="39">
        <v>-314.76681014362998</v>
      </c>
      <c r="XR23" s="40">
        <v>2.5418245514739999</v>
      </c>
      <c r="XT23" s="39">
        <v>-674.78810670257997</v>
      </c>
      <c r="XU23" s="40">
        <v>2.6871010935329598</v>
      </c>
      <c r="XW23" s="39">
        <v>-866.72591498205497</v>
      </c>
      <c r="XX23" s="40">
        <v>2.7830739120624401</v>
      </c>
      <c r="XZ23" s="39">
        <v>-384.36464063469799</v>
      </c>
      <c r="YA23" s="40">
        <v>3.5398081757259501</v>
      </c>
      <c r="YC23" s="39">
        <v>-827.24721627043004</v>
      </c>
      <c r="YD23" s="40">
        <v>3.7584908494216598</v>
      </c>
      <c r="YF23" s="39">
        <v>-1057.7453840882999</v>
      </c>
      <c r="YG23" s="40">
        <v>3.8777091462694999</v>
      </c>
      <c r="YI23" s="39">
        <v>-484.71080922277599</v>
      </c>
      <c r="YJ23" s="40">
        <v>4.9236394514402004</v>
      </c>
      <c r="YL23" s="39">
        <v>-1042.35930476265</v>
      </c>
      <c r="YM23" s="40">
        <v>5.2282707894978104</v>
      </c>
      <c r="YO23" s="39">
        <v>-1330.55543253258</v>
      </c>
      <c r="YP23" s="40">
        <v>5.3878086525265996</v>
      </c>
      <c r="YR23" s="39">
        <v>-661.36996259897103</v>
      </c>
      <c r="YS23" s="40">
        <v>8.2132808689372307</v>
      </c>
      <c r="YU23" s="39">
        <v>-1426.5418945418301</v>
      </c>
      <c r="YV23" s="40">
        <v>8.7473341303614003</v>
      </c>
      <c r="YX23" s="39">
        <v>-1821.82326051326</v>
      </c>
      <c r="YY23" s="40">
        <v>9.0182590277401502</v>
      </c>
      <c r="ZA23" s="39">
        <v>-865.18601646924299</v>
      </c>
      <c r="ZB23" s="40">
        <v>12.704541019588101</v>
      </c>
      <c r="ZD23" s="39">
        <v>-1858.37918136187</v>
      </c>
      <c r="ZE23" s="40">
        <v>13.473107608943</v>
      </c>
      <c r="ZG23" s="39">
        <v>-2376.56640380819</v>
      </c>
      <c r="ZH23" s="40">
        <v>13.9091340664776</v>
      </c>
      <c r="ZJ23" s="39">
        <v>-1095.6189708335901</v>
      </c>
      <c r="ZK23" s="40">
        <v>18.5736762486445</v>
      </c>
      <c r="ZM23" s="39">
        <v>-2355.7314852227701</v>
      </c>
      <c r="ZN23" s="40">
        <v>19.716659298590301</v>
      </c>
      <c r="ZP23" s="39">
        <v>-3007.4251824173598</v>
      </c>
      <c r="ZQ23" s="40">
        <v>20.319167823563099</v>
      </c>
      <c r="ZS23" s="39">
        <v>-1351.4988256920201</v>
      </c>
      <c r="ZT23" s="40">
        <v>25.979944649413302</v>
      </c>
      <c r="ZV23" s="39">
        <v>-2901.38312612452</v>
      </c>
      <c r="ZW23" s="40">
        <v>27.534787724278701</v>
      </c>
      <c r="ZY23" s="39">
        <v>-3711.3352763407702</v>
      </c>
      <c r="ZZ23" s="40">
        <v>28.4318284283781</v>
      </c>
      <c r="AAB23" s="39">
        <v>-1632.82558104452</v>
      </c>
      <c r="AAC23" s="40">
        <v>35.097243939229202</v>
      </c>
      <c r="AAE23" s="39">
        <v>-3504.8899440671298</v>
      </c>
      <c r="AAF23" s="40">
        <v>37.192146304798499</v>
      </c>
      <c r="AAH23" s="39">
        <v>-4482.9341255784302</v>
      </c>
      <c r="AAI23" s="40">
        <v>38.3998982875829</v>
      </c>
      <c r="AAK23" s="39">
        <v>-1939.6352368911</v>
      </c>
      <c r="AAL23" s="40">
        <v>46.119823357624</v>
      </c>
      <c r="AAN23" s="39">
        <v>-4169.58889905059</v>
      </c>
      <c r="AAO23" s="40">
        <v>48.963432291929003</v>
      </c>
      <c r="AAQ23" s="39">
        <v>-5317.4337301303403</v>
      </c>
      <c r="AAR23" s="40">
        <v>50.414048759081702</v>
      </c>
      <c r="AAT23" s="39">
        <v>-2273.4037932317601</v>
      </c>
      <c r="AAU23" s="40">
        <v>59.248073782077299</v>
      </c>
      <c r="AAW23" s="39">
        <v>-4880.3119910749201</v>
      </c>
      <c r="AAX23" s="40">
        <v>62.831052733360103</v>
      </c>
      <c r="AAZ23" s="39">
        <v>-6229.1980899964901</v>
      </c>
      <c r="ABA23" s="40">
        <v>64.760566209001794</v>
      </c>
      <c r="ABC23" s="39">
        <v>-230.814671058465</v>
      </c>
      <c r="ABD23" s="40">
        <v>2.3515376447963399</v>
      </c>
      <c r="ABF23" s="39">
        <v>-515.459038960155</v>
      </c>
      <c r="ABG23" s="40">
        <v>2.4889297105882</v>
      </c>
      <c r="ABI23" s="39">
        <v>-664.08280999911301</v>
      </c>
      <c r="ABJ23" s="40">
        <v>2.5679287675823002</v>
      </c>
      <c r="ABL23" s="39">
        <v>-279.47858757407897</v>
      </c>
      <c r="ABM23" s="40">
        <v>3.49829744073037</v>
      </c>
      <c r="ABO23" s="39">
        <v>-622.74404541018703</v>
      </c>
      <c r="ABP23" s="40">
        <v>3.69595731701853</v>
      </c>
      <c r="ABR23" s="39">
        <v>-804.94734768412502</v>
      </c>
      <c r="ABS23" s="40">
        <v>3.8258697792688801</v>
      </c>
      <c r="ABU23" s="39">
        <v>-349.74090015958802</v>
      </c>
      <c r="ABV23" s="40">
        <v>5.0836491029480104</v>
      </c>
      <c r="ABX23" s="39">
        <v>-780.13477314981799</v>
      </c>
      <c r="ABY23" s="40">
        <v>5.3742021870659196</v>
      </c>
      <c r="ACA23" s="39">
        <v>-1009.36738317574</v>
      </c>
      <c r="ACB23" s="40">
        <v>5.5663397475923597</v>
      </c>
      <c r="ACD23" s="39">
        <v>-427.07186376267202</v>
      </c>
      <c r="ACE23" s="40">
        <v>7.0796129668015402</v>
      </c>
      <c r="ACG23" s="39">
        <v>-956.39551585695301</v>
      </c>
      <c r="ACH23" s="40">
        <v>7.5169816988433</v>
      </c>
      <c r="ACJ23" s="39">
        <v>-1231.82712232171</v>
      </c>
      <c r="ACK23" s="40">
        <v>7.7554182925390096</v>
      </c>
      <c r="ACM23" s="39">
        <v>-538.567657384428</v>
      </c>
      <c r="ACN23" s="40">
        <v>9.8472705304208805</v>
      </c>
      <c r="ACP23" s="39">
        <v>-1205.0905042403599</v>
      </c>
      <c r="ACQ23" s="40">
        <v>10.4565415789956</v>
      </c>
      <c r="ACS23" s="39">
        <v>-1549.5330899979299</v>
      </c>
      <c r="ACT23" s="40">
        <v>10.7758590572285</v>
      </c>
      <c r="ACV23" s="39">
        <v>-734.85551399885696</v>
      </c>
      <c r="ACW23" s="40">
        <v>16.426561737874501</v>
      </c>
      <c r="ACY23" s="39">
        <v>-1649.2509666854901</v>
      </c>
      <c r="ACZ23" s="40">
        <v>17.494668260722801</v>
      </c>
      <c r="ADB23" s="39">
        <v>-2121.6554930288098</v>
      </c>
      <c r="ADC23" s="40">
        <v>18.0365180554803</v>
      </c>
      <c r="ADE23" s="39">
        <v>-961.31779607693704</v>
      </c>
      <c r="ADF23" s="40">
        <v>25.409082039176202</v>
      </c>
      <c r="ADH23" s="39">
        <v>-2148.5058890006499</v>
      </c>
      <c r="ADI23" s="40">
        <v>26.946215217886099</v>
      </c>
      <c r="ADK23" s="39">
        <v>-2767.6938949963101</v>
      </c>
      <c r="ADL23" s="40">
        <v>27.818707034878301</v>
      </c>
      <c r="ADN23" s="39">
        <v>-1217.3544120373299</v>
      </c>
      <c r="ADO23" s="40">
        <v>37.1473524972889</v>
      </c>
      <c r="ADQ23" s="39">
        <v>-2723.50391118582</v>
      </c>
      <c r="ADR23" s="40">
        <v>39.433318597180502</v>
      </c>
      <c r="ADT23" s="39">
        <v>-3502.3783693703299</v>
      </c>
      <c r="ADU23" s="40">
        <v>40.6388195731557</v>
      </c>
      <c r="ADW23" s="39">
        <v>-1501.6653618800201</v>
      </c>
      <c r="ADX23" s="40">
        <v>51.959889298826504</v>
      </c>
      <c r="ADZ23" s="39">
        <v>-3354.3417311418102</v>
      </c>
      <c r="AEA23" s="40">
        <v>55.0695654308985</v>
      </c>
      <c r="AEC23" s="39">
        <v>-4322.1398289215003</v>
      </c>
      <c r="AED23" s="40">
        <v>56.863656856756201</v>
      </c>
      <c r="AEF23" s="39">
        <v>-1814.2506456050301</v>
      </c>
      <c r="AEG23" s="40">
        <v>70.194487878458403</v>
      </c>
      <c r="AEI23" s="39">
        <v>-4052.0668551662202</v>
      </c>
      <c r="AEJ23" s="40">
        <v>74.384292609596898</v>
      </c>
      <c r="AEL23" s="39">
        <v>-5220.72506186804</v>
      </c>
      <c r="AEM23" s="40">
        <v>76.800163773101502</v>
      </c>
      <c r="AEO23" s="39">
        <v>-2155.1503095377102</v>
      </c>
      <c r="AEP23" s="40">
        <v>92.239636801702702</v>
      </c>
      <c r="AER23" s="39">
        <v>-4820.5373769614498</v>
      </c>
      <c r="AES23" s="40">
        <v>97.926864583857906</v>
      </c>
      <c r="AEU23" s="39">
        <v>-6192.5661599917203</v>
      </c>
      <c r="AEV23" s="40">
        <v>100.82826321772001</v>
      </c>
      <c r="AEX23" s="39">
        <v>-2526.0042147019599</v>
      </c>
      <c r="AEY23" s="40">
        <v>118.496147564154</v>
      </c>
      <c r="AFA23" s="39">
        <v>-5642.2172386266902</v>
      </c>
      <c r="AFB23" s="40">
        <v>125.662105466721</v>
      </c>
      <c r="AFD23" s="39">
        <v>-7254.3851999999997</v>
      </c>
      <c r="AFE23" s="40">
        <v>129.5217312945</v>
      </c>
      <c r="AFG23" s="39">
        <v>-258.78179999999998</v>
      </c>
      <c r="AFH23" s="40">
        <v>9.1770231996299607</v>
      </c>
      <c r="AFI23" s="61"/>
      <c r="AFJ23" s="39">
        <v>-582.16778131399303</v>
      </c>
      <c r="AFK23" s="40">
        <v>8.1017361218633095</v>
      </c>
      <c r="AFL23" s="61"/>
      <c r="AFM23" s="39">
        <v>-762.60159868246001</v>
      </c>
      <c r="AFN23" s="40">
        <v>7.5766536596562704</v>
      </c>
      <c r="AFP23" s="39">
        <v>-354.20319999999998</v>
      </c>
      <c r="AFQ23" s="40">
        <v>12.671944365511401</v>
      </c>
      <c r="AFR23" s="61"/>
      <c r="AFS23" s="39">
        <v>-711.94244325440798</v>
      </c>
      <c r="AFT23" s="40">
        <v>16.544849930886301</v>
      </c>
      <c r="AFU23" s="61"/>
      <c r="AFV23" s="39">
        <v>-1025.2844317413101</v>
      </c>
      <c r="AFW23" s="40">
        <v>10.662769814442299</v>
      </c>
      <c r="AFY23" s="39">
        <v>-442.6268</v>
      </c>
      <c r="AFZ23" s="40">
        <v>18.144158372726601</v>
      </c>
      <c r="AGA23" s="61"/>
      <c r="AGB23" s="39">
        <v>-918.24012275084704</v>
      </c>
      <c r="AGC23" s="40">
        <v>23.811428643816601</v>
      </c>
      <c r="AGD23" s="61"/>
      <c r="AGE23" s="39">
        <v>-1304.40232995212</v>
      </c>
      <c r="AGF23" s="40">
        <v>24.719771132765299</v>
      </c>
      <c r="AGH23" s="39">
        <v>-516.30759999999998</v>
      </c>
      <c r="AGI23" s="40">
        <v>25.317797544496099</v>
      </c>
      <c r="AGJ23" s="61"/>
      <c r="AGK23" s="39">
        <v>-1174.9792785383499</v>
      </c>
      <c r="AGL23" s="40">
        <v>22.110209253788899</v>
      </c>
      <c r="AGM23" s="61"/>
      <c r="AGN23" s="39">
        <v>-1535.57045312177</v>
      </c>
      <c r="AGO23" s="40">
        <v>21.3304068536107</v>
      </c>
      <c r="AGQ23" s="39">
        <v>-589.98782867980003</v>
      </c>
      <c r="AGR23" s="40">
        <v>36.3485703840432</v>
      </c>
      <c r="AGS23" s="61"/>
      <c r="AGT23" s="39">
        <v>-1358.3914897326499</v>
      </c>
      <c r="AGU23" s="40">
        <v>32.240335996820598</v>
      </c>
      <c r="AGV23" s="61"/>
      <c r="AGW23" s="39">
        <v>-1779.40373025907</v>
      </c>
      <c r="AGX23" s="40">
        <v>30.546903273299598</v>
      </c>
      <c r="AGZ23" s="39">
        <v>-789.7645</v>
      </c>
      <c r="AHA23" s="40">
        <v>72.523685996594907</v>
      </c>
      <c r="AHB23" s="61"/>
      <c r="AHC23" s="39">
        <v>-1950.7191816883501</v>
      </c>
      <c r="AHD23" s="40">
        <v>52.163657785462398</v>
      </c>
      <c r="AHE23" s="61"/>
      <c r="AHF23" s="39">
        <v>-2551.9013458003401</v>
      </c>
      <c r="AHG23" s="40">
        <v>50.243393260587403</v>
      </c>
      <c r="AHI23" s="39">
        <v>-998.00723407107296</v>
      </c>
      <c r="AHJ23" s="40">
        <v>111.073401260051</v>
      </c>
      <c r="AHK23" s="80"/>
      <c r="AHL23" s="39">
        <v>-2317.0597988083</v>
      </c>
      <c r="AHM23" s="40">
        <v>115.377849391881</v>
      </c>
      <c r="AHN23" s="80"/>
      <c r="AHO23" s="39">
        <v>-3194.1158611769201</v>
      </c>
      <c r="AHP23" s="40">
        <v>118.53040851548801</v>
      </c>
      <c r="AHR23" s="39">
        <v>-1351.5427999999999</v>
      </c>
      <c r="AHS23" s="40">
        <v>131.90314493514501</v>
      </c>
      <c r="AHT23" s="61"/>
      <c r="AHU23" s="39">
        <v>-3109.2490810925001</v>
      </c>
      <c r="AHV23" s="40">
        <v>117.048683578599</v>
      </c>
      <c r="AHW23" s="61"/>
      <c r="AHX23" s="39">
        <v>-4071.4496763888001</v>
      </c>
      <c r="AHY23" s="40">
        <v>111.703108153279</v>
      </c>
      <c r="AIA23" s="39">
        <v>-1695.9174227508699</v>
      </c>
      <c r="AIB23" s="40">
        <v>182.64316525664901</v>
      </c>
      <c r="AIC23" s="61"/>
      <c r="AID23" s="39">
        <v>-3698.97826854095</v>
      </c>
      <c r="AIE23" s="40">
        <v>232.19619432529299</v>
      </c>
      <c r="AIF23" s="61"/>
      <c r="AIG23" s="39">
        <v>-5095.3203914359901</v>
      </c>
      <c r="AIH23" s="40">
        <v>155.45724218779699</v>
      </c>
      <c r="AIJ23" s="39">
        <v>-2031.1312</v>
      </c>
      <c r="AIK23" s="40">
        <v>245.864768898232</v>
      </c>
      <c r="AIL23" s="61"/>
      <c r="AIM23" s="39">
        <v>-4435.0002411536498</v>
      </c>
      <c r="AIN23" s="40">
        <v>311.62747432742401</v>
      </c>
      <c r="AIO23" s="61"/>
      <c r="AIP23" s="39">
        <v>-6110.7088063184901</v>
      </c>
      <c r="AIQ23" s="40">
        <v>209.09480499517201</v>
      </c>
      <c r="AIS23" s="39">
        <v>-2359.9513999999999</v>
      </c>
      <c r="AIT23" s="40">
        <v>323.68023748639598</v>
      </c>
      <c r="AIU23" s="61"/>
      <c r="AIV23" s="39">
        <v>-5439.1017189306003</v>
      </c>
      <c r="AIW23" s="40">
        <v>288.71118194730502</v>
      </c>
      <c r="AIX23" s="61"/>
      <c r="AIY23" s="39">
        <v>-6979.2049210363002</v>
      </c>
      <c r="AIZ23" s="40">
        <v>276.93331207041803</v>
      </c>
      <c r="AJB23" s="39">
        <v>-2795.83463443657</v>
      </c>
      <c r="AJC23" s="40">
        <v>414.04252793354999</v>
      </c>
      <c r="AJD23" s="61"/>
      <c r="AJE23" s="39">
        <v>-6157.7067018717999</v>
      </c>
      <c r="AJF23" s="40">
        <v>374.93631259211099</v>
      </c>
      <c r="AJG23" s="61"/>
      <c r="AJH23" s="39">
        <v>-8116.0388000000003</v>
      </c>
      <c r="AJI23" s="40">
        <v>532.32686409021301</v>
      </c>
      <c r="AJK23" s="39">
        <v>-197.577358426046</v>
      </c>
      <c r="AJL23" s="40">
        <v>1.6931071042533701</v>
      </c>
      <c r="AJN23" s="39">
        <v>-436.02501080027702</v>
      </c>
      <c r="AJO23" s="40">
        <v>1.7729583371492901</v>
      </c>
      <c r="AJQ23" s="39">
        <v>-559.75747698739201</v>
      </c>
      <c r="AJR23" s="40">
        <v>1.81678923359726</v>
      </c>
      <c r="AJT23" s="39">
        <v>-239.23364809813901</v>
      </c>
      <c r="AJU23" s="40">
        <v>2.5187753610128301</v>
      </c>
      <c r="AJW23" s="39">
        <v>-526.15053471700105</v>
      </c>
      <c r="AJX23" s="40">
        <v>2.6298157832631799</v>
      </c>
      <c r="AJZ23" s="39">
        <v>-679.89861802643304</v>
      </c>
      <c r="AKA23" s="40">
        <v>2.71238976295979</v>
      </c>
      <c r="AKC23" s="39">
        <v>-299.37821053660798</v>
      </c>
      <c r="AKD23" s="40">
        <v>3.6602273541225601</v>
      </c>
      <c r="AKF23" s="39">
        <v>-659.12846709555799</v>
      </c>
      <c r="AKG23" s="40">
        <v>3.8239515561815098</v>
      </c>
      <c r="AKI23" s="39">
        <v>-850.79611537503297</v>
      </c>
      <c r="AKJ23" s="40">
        <v>3.9383121397109999</v>
      </c>
      <c r="AKL23" s="39">
        <v>-365.57348042589001</v>
      </c>
      <c r="AKM23" s="40">
        <v>5.0973237730453702</v>
      </c>
      <c r="AKO23" s="39">
        <v>-808.04949606162302</v>
      </c>
      <c r="AKP23" s="40">
        <v>5.3486215934077403</v>
      </c>
      <c r="AKR23" s="39">
        <v>-1038.3047838794901</v>
      </c>
      <c r="AKS23" s="40">
        <v>5.4873242635889401</v>
      </c>
      <c r="AKU23" s="39">
        <v>-461.01383632744</v>
      </c>
      <c r="AKV23" s="40">
        <v>7.0900408100738899</v>
      </c>
      <c r="AKX23" s="39">
        <v>-1018.16953186731</v>
      </c>
      <c r="AKY23" s="40">
        <v>7.4402315081314798</v>
      </c>
      <c r="ALA23" s="39">
        <v>-1306.1007796372501</v>
      </c>
      <c r="ALB23" s="40">
        <v>7.6242575271602799</v>
      </c>
      <c r="ALD23" s="39">
        <v>-629.03631998302103</v>
      </c>
      <c r="ALE23" s="40">
        <v>11.827124451269601</v>
      </c>
      <c r="ALG23" s="39">
        <v>-1393.4364919258801</v>
      </c>
      <c r="ALH23" s="40">
        <v>12.448129339360399</v>
      </c>
      <c r="ALJ23" s="39">
        <v>-1788.33945789731</v>
      </c>
      <c r="ALK23" s="40">
        <v>12.7616873034058</v>
      </c>
      <c r="ALM23" s="39">
        <v>-822.88803344185806</v>
      </c>
      <c r="ALN23" s="40">
        <v>18.294539068206898</v>
      </c>
      <c r="ALP23" s="39">
        <v>-1815.2522383344899</v>
      </c>
      <c r="ALQ23" s="40">
        <v>19.173268520418901</v>
      </c>
      <c r="ALS23" s="39">
        <v>-2332.8868207808</v>
      </c>
      <c r="ALT23" s="40">
        <v>19.6827368865249</v>
      </c>
      <c r="ALV23" s="39">
        <v>-1042.0553767039501</v>
      </c>
      <c r="ALW23" s="40">
        <v>26.746093798048001</v>
      </c>
      <c r="ALY23" s="39">
        <v>-2301.0626110931298</v>
      </c>
      <c r="ALZ23" s="40">
        <v>28.0583228479939</v>
      </c>
      <c r="AMB23" s="39">
        <v>-2952.1508682877102</v>
      </c>
      <c r="AMC23" s="40">
        <v>28.753539372966699</v>
      </c>
      <c r="AME23" s="39">
        <v>-1285.4255497693</v>
      </c>
      <c r="AMF23" s="40">
        <v>37.411120295155101</v>
      </c>
      <c r="AMH23" s="39">
        <v>-2834.0514502018</v>
      </c>
      <c r="AMI23" s="40">
        <v>39.184120992242804</v>
      </c>
      <c r="AMK23" s="39">
        <v>-3643.12360041805</v>
      </c>
      <c r="AML23" s="40">
        <v>40.233719474120001</v>
      </c>
      <c r="AMN23" s="39">
        <v>-1552.9985526379</v>
      </c>
      <c r="AMO23" s="40">
        <v>50.540031272490097</v>
      </c>
      <c r="AMQ23" s="39">
        <v>-3423.55283566051</v>
      </c>
      <c r="AMR23" s="40">
        <v>52.927285126059402</v>
      </c>
      <c r="AMT23" s="39">
        <v>-4400.5410171718104</v>
      </c>
      <c r="AMU23" s="40">
        <v>54.3394787088437</v>
      </c>
      <c r="AMW23" s="39">
        <v>-1844.8086253097599</v>
      </c>
      <c r="AMX23" s="40">
        <v>66.4125456349785</v>
      </c>
      <c r="AMZ23" s="39">
        <v>-4072.82628746925</v>
      </c>
      <c r="ANA23" s="40">
        <v>69.678730569283601</v>
      </c>
      <c r="ANC23" s="39">
        <v>-5219.7031185489996</v>
      </c>
      <c r="AND23" s="40">
        <v>71.340635036436197</v>
      </c>
      <c r="ANF23" s="39">
        <v>-2162.2596077848798</v>
      </c>
      <c r="ANG23" s="40">
        <v>85.317226246191098</v>
      </c>
      <c r="ANI23" s="39">
        <v>-4767.0558056280297</v>
      </c>
      <c r="ANJ23" s="40">
        <v>89.413421197473994</v>
      </c>
      <c r="ANL23" s="39">
        <v>-6114.7099045496097</v>
      </c>
      <c r="ANM23" s="40">
        <v>91.642310673115702</v>
      </c>
      <c r="ANO23" s="39">
        <v>-210.50305316475499</v>
      </c>
      <c r="ANP23" s="40">
        <v>3.38621048176865</v>
      </c>
      <c r="ANR23" s="39">
        <v>-495.35454790700999</v>
      </c>
      <c r="ANS23" s="40">
        <v>3.5459166742985899</v>
      </c>
      <c r="ANU23" s="39">
        <v>-643.12167894596803</v>
      </c>
      <c r="ANV23" s="40">
        <v>3.6337784512926898</v>
      </c>
      <c r="ANX23" s="39">
        <v>-254.88444750642799</v>
      </c>
      <c r="ANY23" s="40">
        <v>5.0375507220256601</v>
      </c>
      <c r="AOA23" s="39">
        <v>-597.74337205430402</v>
      </c>
      <c r="AOB23" s="40">
        <v>5.2596315665263704</v>
      </c>
      <c r="AOD23" s="39">
        <v>-779.540114328242</v>
      </c>
      <c r="AOE23" s="40">
        <v>5.4139666687767196</v>
      </c>
      <c r="AOG23" s="39">
        <v>-318.96370094554499</v>
      </c>
      <c r="AOH23" s="40">
        <v>7.3204547082451299</v>
      </c>
      <c r="AOJ23" s="39">
        <v>-748.81549393577404</v>
      </c>
      <c r="AOK23" s="40">
        <v>7.6479031123630499</v>
      </c>
      <c r="AOM23" s="39">
        <v>-977.50778396169903</v>
      </c>
      <c r="AON23" s="40">
        <v>7.8768162028894801</v>
      </c>
      <c r="AOP23" s="39">
        <v>-389.48950250982699</v>
      </c>
      <c r="AOQ23" s="40">
        <v>10.1946475460907</v>
      </c>
      <c r="AOS23" s="39">
        <v>-918.00007543933805</v>
      </c>
      <c r="AOT23" s="40">
        <v>10.6972431868155</v>
      </c>
      <c r="AOV23" s="39">
        <v>-1192.94592190409</v>
      </c>
      <c r="AOW23" s="40">
        <v>10.9746485271779</v>
      </c>
      <c r="AOY23" s="39">
        <v>-491.173657384428</v>
      </c>
      <c r="AOZ23" s="40">
        <v>14.1800782035602</v>
      </c>
      <c r="APB23" s="39">
        <v>-1156.71095844969</v>
      </c>
      <c r="APC23" s="40">
        <v>14.880463016263</v>
      </c>
      <c r="APE23" s="39">
        <v>-1500.6237842072601</v>
      </c>
      <c r="APF23" s="40">
        <v>15.2487568064959</v>
      </c>
      <c r="APH23" s="39">
        <v>-670.18828446265604</v>
      </c>
      <c r="API23" s="40">
        <v>23.654242677582001</v>
      </c>
      <c r="APK23" s="39">
        <v>-1583.0401614535899</v>
      </c>
      <c r="APL23" s="40">
        <v>24.896258678720901</v>
      </c>
      <c r="APN23" s="39">
        <v>-2054.6878877969102</v>
      </c>
      <c r="APO23" s="40">
        <v>25.5233746068117</v>
      </c>
      <c r="APQ23" s="39">
        <v>-876.72192818647795</v>
      </c>
      <c r="APR23" s="40">
        <v>36.589065163258198</v>
      </c>
      <c r="APT23" s="39">
        <v>-2062.2520029458801</v>
      </c>
      <c r="APU23" s="40">
        <v>38.346537040837802</v>
      </c>
      <c r="APW23" s="39">
        <v>-2680.3347289415401</v>
      </c>
      <c r="APX23" s="40">
        <v>39.365912674972897</v>
      </c>
      <c r="APZ23" s="39">
        <v>-1110.2272237780401</v>
      </c>
      <c r="AQA23" s="40">
        <v>53.492187596096002</v>
      </c>
      <c r="AQC23" s="39">
        <v>-2614.16616292653</v>
      </c>
      <c r="AQD23" s="40">
        <v>56.1166456959877</v>
      </c>
      <c r="AQF23" s="39">
        <v>-3391.8297411110402</v>
      </c>
      <c r="AQG23" s="40">
        <v>57.507562671962802</v>
      </c>
      <c r="AQI23" s="39">
        <v>-1369.5188655709101</v>
      </c>
      <c r="AQJ23" s="40">
        <v>74.822230982106504</v>
      </c>
      <c r="AQL23" s="39">
        <v>-3219.6783311418098</v>
      </c>
      <c r="AQM23" s="40">
        <v>78.368240298247102</v>
      </c>
      <c r="AQO23" s="39">
        <v>-4185.7164770760601</v>
      </c>
      <c r="AQP23" s="40">
        <v>80.467438948239902</v>
      </c>
      <c r="AQR23" s="39">
        <v>-1654.5965887917801</v>
      </c>
      <c r="AQS23" s="40">
        <v>101.08006254498</v>
      </c>
      <c r="AQU23" s="39">
        <v>-3889.3926383529802</v>
      </c>
      <c r="AQV23" s="40">
        <v>105.854570252119</v>
      </c>
      <c r="AQX23" s="39">
        <v>-5055.9388450547904</v>
      </c>
      <c r="AQY23" s="40">
        <v>108.679324615623</v>
      </c>
      <c r="ARA23" s="39">
        <v>-1965.49710953771</v>
      </c>
      <c r="ARB23" s="40">
        <v>132.82507639963899</v>
      </c>
      <c r="ARD23" s="39">
        <v>-4627.0121537987598</v>
      </c>
      <c r="ARE23" s="40">
        <v>139.357461138567</v>
      </c>
      <c r="ARG23" s="39">
        <v>-5997.1049368290396</v>
      </c>
      <c r="ARH23" s="40">
        <v>142.68143577242901</v>
      </c>
      <c r="ARJ23" s="39">
        <v>-2303.7158438081901</v>
      </c>
      <c r="ARK23" s="40">
        <v>170.634452492382</v>
      </c>
      <c r="ARM23" s="39">
        <v>-5415.7048677329203</v>
      </c>
      <c r="ARN23" s="40">
        <v>178.82684239494799</v>
      </c>
      <c r="ARP23" s="39">
        <v>-7025.4088000000002</v>
      </c>
      <c r="ARQ23" s="40">
        <v>183.28522705685</v>
      </c>
      <c r="ARS23" s="39">
        <v>-224.07259999999999</v>
      </c>
      <c r="ART23" s="40">
        <v>13.7196422378285</v>
      </c>
      <c r="ARU23" s="61"/>
      <c r="ARV23" s="39">
        <v>-546.70783065522301</v>
      </c>
      <c r="ARW23" s="40">
        <v>12.669636955716999</v>
      </c>
      <c r="ARX23" s="61"/>
      <c r="ARY23" s="39">
        <v>-726.72239802369097</v>
      </c>
      <c r="ARZ23" s="40">
        <v>12.1055342517589</v>
      </c>
      <c r="ASB23" s="39">
        <v>-312.165402151264</v>
      </c>
      <c r="ASC23" s="40">
        <v>19.1367034120819</v>
      </c>
      <c r="ASD23" s="61"/>
      <c r="ASE23" s="39">
        <v>-669.19290912506096</v>
      </c>
      <c r="ASF23" s="40">
        <v>23.589379387468298</v>
      </c>
      <c r="ASG23" s="61"/>
      <c r="ASH23" s="39">
        <v>-981.68664761195998</v>
      </c>
      <c r="ASI23" s="40">
        <v>16.655820468695602</v>
      </c>
      <c r="ASK23" s="39">
        <v>-390.020613324355</v>
      </c>
      <c r="ASL23" s="40">
        <v>27.4064980548801</v>
      </c>
      <c r="ASM23" s="61"/>
      <c r="ASN23" s="39">
        <v>-864.68173772690898</v>
      </c>
      <c r="ASO23" s="40">
        <v>33.872654664088202</v>
      </c>
      <c r="ASP23" s="61"/>
      <c r="ASQ23" s="39">
        <v>-1226.93159492819</v>
      </c>
      <c r="ASR23" s="40">
        <v>23.817212969589399</v>
      </c>
      <c r="AST23" s="39">
        <v>-452.10199999999998</v>
      </c>
      <c r="ASU23" s="40">
        <v>38.080620145201102</v>
      </c>
      <c r="ASV23" s="61"/>
      <c r="ASW23" s="39">
        <v>-1109.24300509923</v>
      </c>
      <c r="ASX23" s="40">
        <v>34.805109697899802</v>
      </c>
      <c r="ASY23" s="61"/>
      <c r="ASZ23" s="39">
        <v>-1468.99567968265</v>
      </c>
      <c r="ATA23" s="40">
        <v>33.248921239970301</v>
      </c>
      <c r="ATC23" s="39">
        <v>-509.03219999999999</v>
      </c>
      <c r="ATD23" s="40">
        <v>54.231685634217101</v>
      </c>
      <c r="ATE23" s="61"/>
      <c r="ATF23" s="39">
        <v>-1275.65160486219</v>
      </c>
      <c r="ATG23" s="40">
        <v>50.264715615858101</v>
      </c>
      <c r="ATH23" s="61"/>
      <c r="ATI23" s="39">
        <v>-1695.68559538861</v>
      </c>
      <c r="ATJ23" s="40">
        <v>48.2409836733503</v>
      </c>
      <c r="ATL23" s="39">
        <v>-741.83860000000004</v>
      </c>
      <c r="ATM23" s="40">
        <v>88.546833827084001</v>
      </c>
      <c r="ATN23" s="61"/>
      <c r="ATO23" s="39">
        <v>-1837.46735458852</v>
      </c>
      <c r="ATP23" s="40">
        <v>81.632100390563394</v>
      </c>
      <c r="ATQ23" s="61"/>
      <c r="ATR23" s="39">
        <v>-2437.2520187005098</v>
      </c>
      <c r="ATS23" s="40">
        <v>78.261444276215698</v>
      </c>
      <c r="ATU23" s="39">
        <v>-853.57406465953204</v>
      </c>
      <c r="ATV23" s="40">
        <v>158.25507484191701</v>
      </c>
      <c r="ATW23" s="61"/>
      <c r="ATX23" s="39">
        <v>-2169.5651293967599</v>
      </c>
      <c r="ATY23" s="40">
        <v>163.12647095481401</v>
      </c>
      <c r="ATZ23" s="61"/>
      <c r="AUA23" s="39">
        <v>-3044.5801917653798</v>
      </c>
      <c r="AUB23" s="40">
        <v>166.722609388808</v>
      </c>
      <c r="AUD23" s="39">
        <v>-1168.6256086943099</v>
      </c>
      <c r="AUE23" s="40">
        <v>196.990167965713</v>
      </c>
      <c r="AUF23" s="61"/>
      <c r="AUG23" s="39">
        <v>-2922.2499192869</v>
      </c>
      <c r="AUH23" s="40">
        <v>182.597327224179</v>
      </c>
      <c r="AUI23" s="61"/>
      <c r="AUJ23" s="39">
        <v>-3882.2145145832001</v>
      </c>
      <c r="AUK23" s="40">
        <v>175.329965526362</v>
      </c>
      <c r="AUM23" s="39">
        <v>-1470.2752</v>
      </c>
      <c r="AUN23" s="40">
        <v>273.09640630753103</v>
      </c>
      <c r="AUO23" s="61"/>
      <c r="AUP23" s="39">
        <v>-3661.9850642589499</v>
      </c>
      <c r="AUQ23" s="40">
        <v>252.778025237126</v>
      </c>
      <c r="AUR23" s="61"/>
      <c r="AUS23" s="39">
        <v>-4861.7805871539904</v>
      </c>
      <c r="AUT23" s="40">
        <v>242.65310630606101</v>
      </c>
      <c r="AUV23" s="39">
        <v>-1758.5226</v>
      </c>
      <c r="AUW23" s="40">
        <v>367.41183328520998</v>
      </c>
      <c r="AUX23" s="61"/>
      <c r="AUY23" s="39">
        <v>-4388.7705643129002</v>
      </c>
      <c r="AUZ23" s="40">
        <v>340.45326133109199</v>
      </c>
      <c r="AVA23" s="61"/>
      <c r="AVB23" s="39">
        <v>-5828.6232094777397</v>
      </c>
      <c r="AVC23" s="40">
        <v>326.91910071638199</v>
      </c>
      <c r="AVE23" s="39">
        <v>-2036.1288</v>
      </c>
      <c r="AVF23" s="40">
        <v>482.71855709575902</v>
      </c>
      <c r="AVG23" s="61"/>
      <c r="AVH23" s="39">
        <v>-5108.1291794487497</v>
      </c>
      <c r="AVI23" s="40">
        <v>449.17954804921601</v>
      </c>
      <c r="AVJ23" s="61"/>
      <c r="AVK23" s="39">
        <v>-6644.6573815544498</v>
      </c>
      <c r="AVL23" s="40">
        <v>434.63262015377398</v>
      </c>
      <c r="AVN23" s="39">
        <v>-2416.2840022312698</v>
      </c>
      <c r="AVO23" s="40">
        <v>617.66950893503997</v>
      </c>
      <c r="AVP23" s="61"/>
      <c r="AVQ23" s="39">
        <v>-5770.3560696664999</v>
      </c>
      <c r="AVR23" s="40">
        <v>580.91762254697505</v>
      </c>
      <c r="AVS23" s="61"/>
      <c r="AVT23" s="39">
        <v>-7862.2231033841199</v>
      </c>
      <c r="AVU23" s="40">
        <v>556.73879632238504</v>
      </c>
      <c r="AVW23" s="39">
        <v>-254.36041672517399</v>
      </c>
      <c r="AVX23" s="40">
        <v>2.6108386117289002</v>
      </c>
      <c r="AVZ23" s="39">
        <v>-558.87807618577301</v>
      </c>
      <c r="AWA23" s="40">
        <v>2.7244363464991399</v>
      </c>
      <c r="AWC23" s="39">
        <v>-720.01654591607303</v>
      </c>
      <c r="AWD23" s="40">
        <v>2.8028825538842699</v>
      </c>
      <c r="AWF23" s="39">
        <v>-334.337853585755</v>
      </c>
      <c r="AWG23" s="40">
        <v>3.9090697666207599</v>
      </c>
      <c r="AWI23" s="39">
        <v>-734.76545182338498</v>
      </c>
      <c r="AWJ23" s="40">
        <v>4.0797062579157899</v>
      </c>
      <c r="AWL23" s="39">
        <v>-946.77177094220099</v>
      </c>
      <c r="AWM23" s="40">
        <v>4.1975229860632997</v>
      </c>
      <c r="AWO23" s="39">
        <v>-405.91153009798302</v>
      </c>
      <c r="AWP23" s="40">
        <v>5.4369927707514902</v>
      </c>
      <c r="AWR23" s="39">
        <v>-895.32293997834699</v>
      </c>
      <c r="AWS23" s="40">
        <v>5.6977258410501399</v>
      </c>
      <c r="AWU23" s="39">
        <v>-1149.0459249185301</v>
      </c>
      <c r="AWV23" s="40">
        <v>5.8411461361994599</v>
      </c>
      <c r="AWX23" s="39">
        <v>-547.06834229457195</v>
      </c>
      <c r="AWY23" s="40">
        <v>7.8341307999877996</v>
      </c>
      <c r="AXA23" s="39">
        <v>-1204.3528788896599</v>
      </c>
      <c r="AXB23" s="40">
        <v>8.2049906644319304</v>
      </c>
      <c r="AXD23" s="39">
        <v>-1542.3485471872</v>
      </c>
      <c r="AXE23" s="40">
        <v>8.3993512666539303</v>
      </c>
      <c r="AXG23" s="39">
        <v>-736.60445244193602</v>
      </c>
      <c r="AXH23" s="40">
        <v>13.036511959195501</v>
      </c>
      <c r="AXJ23" s="39">
        <v>-1626.1656757038099</v>
      </c>
      <c r="AXK23" s="40">
        <v>13.691110944728701</v>
      </c>
      <c r="AXM23" s="39">
        <v>-2083.64916733475</v>
      </c>
      <c r="AXN23" s="40">
        <v>14.0214659574953</v>
      </c>
      <c r="AXP23" s="39">
        <v>-951.96979239255495</v>
      </c>
      <c r="AXQ23" s="40">
        <v>20.084449813816899</v>
      </c>
      <c r="AXS23" s="39">
        <v>-2094.52725886801</v>
      </c>
      <c r="AXT23" s="40">
        <v>21.012899008962599</v>
      </c>
      <c r="AXV23" s="39">
        <v>-2687.2584721057301</v>
      </c>
      <c r="AXW23" s="40">
        <v>21.5472272465354</v>
      </c>
      <c r="AXY23" s="39">
        <v>-1192.65076214643</v>
      </c>
      <c r="AXZ23" s="40">
        <v>29.231973232980501</v>
      </c>
      <c r="AYB23" s="39">
        <v>-2626.8834683822301</v>
      </c>
      <c r="AYC23" s="40">
        <v>30.613254489452199</v>
      </c>
      <c r="AYE23" s="39">
        <v>-3365.5844615001301</v>
      </c>
      <c r="AYF23" s="40">
        <v>31.342997117688</v>
      </c>
      <c r="AYH23" s="39">
        <v>-1457.53456170356</v>
      </c>
      <c r="AYI23" s="40">
        <v>40.708535944363</v>
      </c>
      <c r="AYK23" s="39">
        <v>-3206.4181442464901</v>
      </c>
      <c r="AYL23" s="40">
        <v>42.573131520595297</v>
      </c>
      <c r="AYN23" s="39">
        <v>-4115.6191355179499</v>
      </c>
      <c r="AYO23" s="40">
        <v>43.668527442044898</v>
      </c>
      <c r="AYQ23" s="39">
        <v>-1746.6211910639499</v>
      </c>
      <c r="AYR23" s="40">
        <v>54.764623904914799</v>
      </c>
      <c r="AYT23" s="39">
        <v>-3842.4653664607899</v>
      </c>
      <c r="AYU23" s="40">
        <v>57.269227553829197</v>
      </c>
      <c r="AYW23" s="39">
        <v>-4932.0984941591996</v>
      </c>
      <c r="AYX23" s="40">
        <v>58.740096034286502</v>
      </c>
      <c r="AYZ23" s="39">
        <v>-2059.9448902275899</v>
      </c>
      <c r="AZA23" s="40">
        <v>71.680002629372694</v>
      </c>
      <c r="AZC23" s="39">
        <v>-4356.9493070381504</v>
      </c>
      <c r="AZD23" s="40">
        <v>112.63875872028299</v>
      </c>
      <c r="AZF23" s="39">
        <v>-5810.32253742388</v>
      </c>
      <c r="AZG23" s="40">
        <v>76.827569405596606</v>
      </c>
      <c r="AZI23" s="39">
        <v>-2398.9094991944899</v>
      </c>
      <c r="AZJ23" s="40">
        <v>91.743266054514606</v>
      </c>
      <c r="AZL23" s="39">
        <v>-5279.0600099394796</v>
      </c>
      <c r="AZM23" s="40">
        <v>96.017962111584296</v>
      </c>
      <c r="AZO23" s="39">
        <v>-6764.3912653119696</v>
      </c>
      <c r="AZP23" s="40">
        <v>98.336102140119394</v>
      </c>
      <c r="AZR23" s="39">
        <v>-271.00082297757501</v>
      </c>
      <c r="AZS23" s="40">
        <v>5.2216769087246</v>
      </c>
      <c r="AZU23" s="39">
        <v>-634.92412110953899</v>
      </c>
      <c r="AZV23" s="40">
        <v>5.4488726929982896</v>
      </c>
      <c r="AZX23" s="39">
        <v>-827.25299531069902</v>
      </c>
      <c r="AZY23" s="40">
        <v>5.6057686111161402</v>
      </c>
      <c r="BAA23" s="39">
        <v>-356.21042344650499</v>
      </c>
      <c r="BAB23" s="40">
        <v>7.8181395332415198</v>
      </c>
      <c r="BAD23" s="39">
        <v>-834.74433619676199</v>
      </c>
      <c r="BAE23" s="40">
        <v>8.1594125158315602</v>
      </c>
      <c r="BAG23" s="39">
        <v>-1087.7756148824999</v>
      </c>
      <c r="BAH23" s="40">
        <v>8.3953736549898093</v>
      </c>
      <c r="BAJ23" s="39">
        <v>-432.46655817199598</v>
      </c>
      <c r="BAK23" s="40">
        <v>10.8739801143136</v>
      </c>
      <c r="BAM23" s="39">
        <v>-1017.14873958663</v>
      </c>
      <c r="BAN23" s="40">
        <v>11.395451682100299</v>
      </c>
      <c r="BAP23" s="39">
        <v>-1320.18042437448</v>
      </c>
      <c r="BAQ23" s="40">
        <v>11.6822922723989</v>
      </c>
      <c r="BAS23" s="39">
        <v>-582.85787212431899</v>
      </c>
      <c r="BAT23" s="40">
        <v>15.6682605691429</v>
      </c>
      <c r="BAV23" s="39">
        <v>-1368.22810863058</v>
      </c>
      <c r="BAW23" s="40">
        <v>16.4099813288639</v>
      </c>
      <c r="BAY23" s="39">
        <v>-1772.0600329384899</v>
      </c>
      <c r="BAZ23" s="40">
        <v>16.7987025333079</v>
      </c>
      <c r="BBB23" s="39">
        <v>-784.793602887519</v>
      </c>
      <c r="BBC23" s="40">
        <v>26.073016120813101</v>
      </c>
      <c r="BBE23" s="39">
        <v>-1847.4365991797099</v>
      </c>
      <c r="BBF23" s="40">
        <v>27.382221889457501</v>
      </c>
      <c r="BBH23" s="39">
        <v>-2393.9798943846099</v>
      </c>
      <c r="BBI23" s="40">
        <v>28.042931914990699</v>
      </c>
      <c r="BBK23" s="39">
        <v>-1014.24819002571</v>
      </c>
      <c r="BBL23" s="40">
        <v>40.168899627633799</v>
      </c>
      <c r="BBN23" s="39">
        <v>-2379.5277282172201</v>
      </c>
      <c r="BBO23" s="40">
        <v>42.025798017925297</v>
      </c>
      <c r="BBQ23" s="39">
        <v>-3087.4857815721798</v>
      </c>
      <c r="BBR23" s="40">
        <v>43.094790619446798</v>
      </c>
      <c r="BBT23" s="39">
        <v>-1270.6747143507</v>
      </c>
      <c r="BBU23" s="40">
        <v>58.463936184208301</v>
      </c>
      <c r="BBW23" s="39">
        <v>-2984.3211757431</v>
      </c>
      <c r="BBX23" s="40">
        <v>61.226508978904398</v>
      </c>
      <c r="BBZ23" s="39">
        <v>-3866.8409358468002</v>
      </c>
      <c r="BCA23" s="40">
        <v>62.686108895149097</v>
      </c>
      <c r="BCC23" s="39">
        <v>-1552.88729505069</v>
      </c>
      <c r="BCD23" s="40">
        <v>81.417071056703307</v>
      </c>
      <c r="BCF23" s="39">
        <v>-3642.71262175735</v>
      </c>
      <c r="BCG23" s="40">
        <v>85.146263041190494</v>
      </c>
      <c r="BCI23" s="39">
        <v>-4728.5818499896604</v>
      </c>
      <c r="BCJ23" s="40">
        <v>87.337360353178198</v>
      </c>
      <c r="BCL23" s="39">
        <v>-1860.8861287970999</v>
      </c>
      <c r="BCM23" s="40">
        <v>109.52924780983</v>
      </c>
      <c r="BCO23" s="39">
        <v>-4365.3062262599897</v>
      </c>
      <c r="BCP23" s="40">
        <v>114.538455107658</v>
      </c>
      <c r="BCR23" s="39">
        <v>-5666.6663549914301</v>
      </c>
      <c r="BCS23" s="40">
        <v>117.480192068573</v>
      </c>
      <c r="BCU23" s="39">
        <v>-2194.7076400555602</v>
      </c>
      <c r="BCV23" s="40">
        <v>143.36000525874499</v>
      </c>
      <c r="BCX23" s="39">
        <v>-5155.8050292509897</v>
      </c>
      <c r="BCY23" s="40">
        <v>150.18501162704399</v>
      </c>
      <c r="BDA23" s="39">
        <v>-6675.6867578801202</v>
      </c>
      <c r="BDB23" s="40">
        <v>153.65575322363799</v>
      </c>
      <c r="BDD23" s="39">
        <v>-2555.8475038146898</v>
      </c>
      <c r="BDE23" s="40">
        <v>183.48653210902901</v>
      </c>
      <c r="BDG23" s="39">
        <v>-5997.3726366819701</v>
      </c>
      <c r="BDH23" s="40">
        <v>192.036924315253</v>
      </c>
      <c r="BDJ23" s="39">
        <v>-7771.8508000000002</v>
      </c>
      <c r="BDK23" s="40">
        <v>196.67288621051199</v>
      </c>
      <c r="BDM23" s="39">
        <v>-303.78919999999999</v>
      </c>
      <c r="BDN23" s="40">
        <v>20.566338907197199</v>
      </c>
      <c r="BDO23" s="61"/>
      <c r="BDP23" s="39">
        <v>-661.09938105125002</v>
      </c>
      <c r="BDQ23" s="40">
        <v>24.9450304162973</v>
      </c>
      <c r="BDR23" s="61"/>
      <c r="BDS23" s="39">
        <v>-973.73449120756095</v>
      </c>
      <c r="BDT23" s="40">
        <v>18.112234514867701</v>
      </c>
      <c r="BDV23" s="39">
        <v>-370.66219999999998</v>
      </c>
      <c r="BDW23" s="40">
        <v>31.1780141591416</v>
      </c>
      <c r="BDX23" s="61"/>
      <c r="BDY23" s="39">
        <v>-845.976695067435</v>
      </c>
      <c r="BDZ23" s="40">
        <v>37.452948952914497</v>
      </c>
      <c r="BEA23" s="61"/>
      <c r="BEB23" s="39">
        <v>-1208.55327790468</v>
      </c>
      <c r="BEC23" s="40">
        <v>27.7095356762912</v>
      </c>
      <c r="BEE23" s="39">
        <v>-429.76526216536899</v>
      </c>
      <c r="BEF23" s="40">
        <v>42.962110145392799</v>
      </c>
      <c r="BEG23" s="61"/>
      <c r="BEH23" s="39">
        <v>-1087.6602635690699</v>
      </c>
      <c r="BEI23" s="40">
        <v>39.890603644860697</v>
      </c>
      <c r="BEJ23" s="61"/>
      <c r="BEK23" s="39">
        <v>-1447.7899292709201</v>
      </c>
      <c r="BEL23" s="40">
        <v>38.296198577035703</v>
      </c>
      <c r="BEN23" s="39">
        <v>-461.38060000000002</v>
      </c>
      <c r="BEO23" s="40">
        <v>65.571402393711494</v>
      </c>
      <c r="BEP23" s="61"/>
      <c r="BEQ23" s="39">
        <v>-1229.60842293118</v>
      </c>
      <c r="BER23" s="40">
        <v>62.119512146044499</v>
      </c>
      <c r="BES23" s="61"/>
      <c r="BET23" s="39">
        <v>-1650.4466611769201</v>
      </c>
      <c r="BEU23" s="40">
        <v>60.217178499664598</v>
      </c>
      <c r="BEW23" s="39">
        <v>-682.274</v>
      </c>
      <c r="BEX23" s="40">
        <v>105.723964958096</v>
      </c>
      <c r="BEY23" s="61"/>
      <c r="BEZ23" s="39">
        <v>-1779.9133771747599</v>
      </c>
      <c r="BFA23" s="40">
        <v>99.565871951564105</v>
      </c>
      <c r="BFB23" s="61"/>
      <c r="BFC23" s="39">
        <v>-2380.7033509358998</v>
      </c>
      <c r="BFD23" s="40">
        <v>96.235901612217802</v>
      </c>
      <c r="BFF23" s="39">
        <v>-782.09659999999997</v>
      </c>
      <c r="BFG23" s="40">
        <v>181.827064976012</v>
      </c>
      <c r="BFH23" s="61"/>
      <c r="BFI23" s="39">
        <v>-2100.5003565002398</v>
      </c>
      <c r="BFJ23" s="40">
        <v>186.26656985337701</v>
      </c>
      <c r="BFK23" s="61"/>
      <c r="BFL23" s="39">
        <v>-2976.7217904478398</v>
      </c>
      <c r="BFM23" s="40">
        <v>189.66726347954099</v>
      </c>
      <c r="BFO23" s="39">
        <v>-1085.2352000000001</v>
      </c>
      <c r="BFP23" s="40">
        <v>229.084181111086</v>
      </c>
      <c r="BFQ23" s="61"/>
      <c r="BFR23" s="39">
        <v>-2841.67435090763</v>
      </c>
      <c r="BFS23" s="40">
        <v>216.13780429101499</v>
      </c>
      <c r="BFT23" s="61"/>
      <c r="BFU23" s="39">
        <v>-3803.04637971274</v>
      </c>
      <c r="BFV23" s="40">
        <v>209.09062334803599</v>
      </c>
      <c r="BFX23" s="39">
        <v>-1374.9718</v>
      </c>
      <c r="BFY23" s="40">
        <v>314.52048802455499</v>
      </c>
      <c r="BFZ23" s="61"/>
      <c r="BGA23" s="39">
        <v>-3569.8987003969301</v>
      </c>
      <c r="BGB23" s="40">
        <v>296.04434880410798</v>
      </c>
      <c r="BGC23" s="61"/>
      <c r="BGD23" s="39">
        <v>-4771.3027187305997</v>
      </c>
      <c r="BGE23" s="40">
        <v>286.06673345795599</v>
      </c>
      <c r="BGG23" s="39">
        <v>-1651.3063999999999</v>
      </c>
      <c r="BGH23" s="40">
        <v>419.23354797140502</v>
      </c>
      <c r="BGI23" s="61"/>
      <c r="BGJ23" s="39">
        <v>-4285.1734049681199</v>
      </c>
      <c r="BGK23" s="40">
        <v>394.59294522904997</v>
      </c>
      <c r="BGL23" s="61"/>
      <c r="BGM23" s="39">
        <v>-5726.8356075014299</v>
      </c>
      <c r="BGN23" s="40">
        <v>381.28096204443199</v>
      </c>
      <c r="BGP23" s="39">
        <v>-1916.9996000000001</v>
      </c>
      <c r="BGQ23" s="40">
        <v>545.90797748013301</v>
      </c>
      <c r="BGR23" s="61"/>
      <c r="BGS23" s="39">
        <v>-4993.0212246212204</v>
      </c>
      <c r="BGT23" s="40">
        <v>515.16878019584601</v>
      </c>
      <c r="BGU23" s="61"/>
      <c r="BGV23" s="39">
        <v>-6669.6450460252099</v>
      </c>
      <c r="BGW23" s="40">
        <v>648.37604193242896</v>
      </c>
      <c r="BGY23" s="39">
        <v>-2285.2418894647299</v>
      </c>
      <c r="BGZ23" s="40">
        <v>693.58846953139005</v>
      </c>
      <c r="BHA23" s="61"/>
      <c r="BHB23" s="39">
        <v>-5643.7373193562198</v>
      </c>
      <c r="BHC23" s="40">
        <v>659.73081075030495</v>
      </c>
      <c r="BHD23" s="61"/>
      <c r="BHE23" s="39">
        <v>-7737.8160343019599</v>
      </c>
      <c r="BHF23" s="40">
        <v>636.24922033732003</v>
      </c>
    </row>
    <row r="24" spans="2:1023 1025:1566" x14ac:dyDescent="0.15">
      <c r="B24" s="95">
        <v>-187.88314224159001</v>
      </c>
      <c r="C24" s="96">
        <v>2.1869300096606001</v>
      </c>
      <c r="E24" s="101">
        <v>-425.66588527370499</v>
      </c>
      <c r="F24" s="102">
        <v>2.30005405900449</v>
      </c>
      <c r="H24" s="503">
        <v>-549.03871678976202</v>
      </c>
      <c r="I24" s="504">
        <v>2.36182600367643</v>
      </c>
      <c r="K24" s="115">
        <v>-227.49554854192201</v>
      </c>
      <c r="L24" s="116">
        <v>3.25341817464157</v>
      </c>
      <c r="N24" s="121">
        <v>-513.65019803906</v>
      </c>
      <c r="O24" s="122">
        <v>3.4116529080170999</v>
      </c>
      <c r="Q24" s="131">
        <v>-665.49628278762805</v>
      </c>
      <c r="R24" s="132">
        <v>3.5190783347048802</v>
      </c>
      <c r="T24" s="145">
        <v>-284.68909272990498</v>
      </c>
      <c r="U24" s="146">
        <v>4.7277936657416504</v>
      </c>
      <c r="W24" s="151">
        <v>-643.46882748853602</v>
      </c>
      <c r="X24" s="152">
        <v>4.9608020188300701</v>
      </c>
      <c r="Z24" s="513">
        <v>-834.504274867851</v>
      </c>
      <c r="AA24" s="514">
        <v>5.1198057816243097</v>
      </c>
      <c r="AC24" s="165">
        <v>-347.636463862938</v>
      </c>
      <c r="AD24" s="166">
        <v>6.5840432068502697</v>
      </c>
      <c r="AF24" s="171">
        <v>-788.85177585281497</v>
      </c>
      <c r="AG24" s="172">
        <v>6.9387523373938196</v>
      </c>
      <c r="AI24" s="523">
        <v>-1018.42235184775</v>
      </c>
      <c r="AJ24" s="524">
        <v>7.1335215426655898</v>
      </c>
      <c r="AL24" s="185">
        <v>-438.39399856371102</v>
      </c>
      <c r="AM24" s="186">
        <v>9.1579693796787698</v>
      </c>
      <c r="AO24" s="533">
        <v>-993.97975897197705</v>
      </c>
      <c r="AP24" s="534">
        <v>9.6521922267651608</v>
      </c>
      <c r="AR24" s="543">
        <v>-1281.0903391761101</v>
      </c>
      <c r="AS24" s="544">
        <v>9.9115347853083904</v>
      </c>
      <c r="AU24" s="195">
        <v>-598.17238839506899</v>
      </c>
      <c r="AV24" s="196">
        <v>15.2767024162232</v>
      </c>
      <c r="AX24" s="553">
        <v>-1360.3310893099299</v>
      </c>
      <c r="AY24" s="554">
        <v>16.148924548359499</v>
      </c>
      <c r="BA24" s="563">
        <v>-1754.0946597673701</v>
      </c>
      <c r="BB24" s="564">
        <v>16.590193494427599</v>
      </c>
      <c r="BD24" s="205">
        <v>-782.51268600662695</v>
      </c>
      <c r="BE24" s="206">
        <v>23.630446296433899</v>
      </c>
      <c r="BG24" s="211">
        <v>-1772.1252953071</v>
      </c>
      <c r="BH24" s="212">
        <v>24.873429431894898</v>
      </c>
      <c r="BJ24" s="221">
        <v>-2288.2145199573401</v>
      </c>
      <c r="BK24" s="222">
        <v>25.587557952482399</v>
      </c>
      <c r="BM24" s="577">
        <v>-990.92649139838295</v>
      </c>
      <c r="BN24" s="578">
        <v>34.5470378224787</v>
      </c>
      <c r="BP24" s="583">
        <v>-2246.39373696348</v>
      </c>
      <c r="BQ24" s="584">
        <v>36.399986397397399</v>
      </c>
      <c r="BS24" s="593">
        <v>-2895.62031974603</v>
      </c>
      <c r="BT24" s="594">
        <v>37.379601184856703</v>
      </c>
      <c r="BV24" s="607">
        <v>-1222.3556045703399</v>
      </c>
      <c r="BW24" s="608">
        <v>48.322697047908697</v>
      </c>
      <c r="BY24" s="235">
        <v>-2766.71977427908</v>
      </c>
      <c r="BZ24" s="236">
        <v>50.8334542602067</v>
      </c>
      <c r="CB24" s="613">
        <v>-3573.3616591334498</v>
      </c>
      <c r="CC24" s="614">
        <v>52.303835316356</v>
      </c>
      <c r="CE24" s="627">
        <v>-1476.8000255224899</v>
      </c>
      <c r="CF24" s="628">
        <v>65.280873726966405</v>
      </c>
      <c r="CH24" s="245">
        <v>-3342.2157272538898</v>
      </c>
      <c r="CI24" s="246">
        <v>68.662423947320306</v>
      </c>
      <c r="CK24" s="633">
        <v>-4316.2753381195898</v>
      </c>
      <c r="CL24" s="634">
        <v>70.641322321497</v>
      </c>
      <c r="CN24" s="647">
        <v>-1754.29231425484</v>
      </c>
      <c r="CO24" s="648">
        <v>85.782871445180504</v>
      </c>
      <c r="CQ24" s="653">
        <v>-3976.06367588791</v>
      </c>
      <c r="CR24" s="654">
        <v>90.394028846638307</v>
      </c>
      <c r="CT24" s="663">
        <v>-5119.7513567044398</v>
      </c>
      <c r="CU24" s="664">
        <v>92.742825547367005</v>
      </c>
      <c r="CW24" s="677">
        <v>-2056.1674307674002</v>
      </c>
      <c r="CX24" s="678">
        <v>110.201417234663</v>
      </c>
      <c r="CZ24" s="683">
        <v>-4653.7996201811402</v>
      </c>
      <c r="DA24" s="684">
        <v>115.99578966158801</v>
      </c>
      <c r="DC24" s="255">
        <v>-5997.6197148880201</v>
      </c>
      <c r="DD24" s="256">
        <v>119.135003875051</v>
      </c>
      <c r="DF24" s="261">
        <v>-191.11467711205299</v>
      </c>
      <c r="DG24" s="262">
        <v>4.3738534238381099</v>
      </c>
      <c r="DI24" s="693">
        <v>-474.99917685386498</v>
      </c>
      <c r="DJ24" s="694">
        <v>4.6034258780089701</v>
      </c>
      <c r="DL24" s="703">
        <v>-621.68419868246099</v>
      </c>
      <c r="DM24" s="704">
        <v>4.7238499507969802</v>
      </c>
      <c r="DO24" s="271">
        <v>-231.408248393994</v>
      </c>
      <c r="DP24" s="272">
        <v>6.50683634928314</v>
      </c>
      <c r="DR24" s="281">
        <v>-572.74269869842101</v>
      </c>
      <c r="DS24" s="282">
        <v>6.8233058160341997</v>
      </c>
      <c r="DU24" s="291">
        <v>-753.55544385063399</v>
      </c>
      <c r="DV24" s="292">
        <v>7.0381566694097399</v>
      </c>
      <c r="DX24" s="301">
        <v>-289.58546533213899</v>
      </c>
      <c r="DY24" s="302">
        <v>9.4555873314832901</v>
      </c>
      <c r="EA24" s="311">
        <v>-717.49621472172998</v>
      </c>
      <c r="EB24" s="312">
        <v>9.9216040376601793</v>
      </c>
      <c r="ED24" s="713">
        <v>-944.92412995212305</v>
      </c>
      <c r="EE24" s="714">
        <v>10.2398015283134</v>
      </c>
      <c r="EG24" s="321">
        <v>-353.61560188754203</v>
      </c>
      <c r="EH24" s="322">
        <v>13.1680754310654</v>
      </c>
      <c r="EJ24" s="331">
        <v>-879.60463502172297</v>
      </c>
      <c r="EK24" s="332">
        <v>13.8775046747876</v>
      </c>
      <c r="EM24" s="723">
        <v>-1153.18105784062</v>
      </c>
      <c r="EN24" s="724">
        <v>14.267043085331199</v>
      </c>
      <c r="EP24" s="341">
        <v>-445.933944484954</v>
      </c>
      <c r="EQ24" s="342">
        <v>18.3159387593575</v>
      </c>
      <c r="ES24" s="733">
        <v>-1108.3314126590201</v>
      </c>
      <c r="ET24" s="734">
        <v>19.3043844535304</v>
      </c>
      <c r="EV24" s="743">
        <v>-1450.60293025907</v>
      </c>
      <c r="EW24" s="744">
        <v>19.823308855933099</v>
      </c>
      <c r="EY24" s="351">
        <v>-608.46041829466901</v>
      </c>
      <c r="EZ24" s="352">
        <v>30.553398941906199</v>
      </c>
      <c r="FB24" s="753">
        <v>-1516.8293562217</v>
      </c>
      <c r="FC24" s="754">
        <v>32.297849096718899</v>
      </c>
      <c r="FE24" s="763">
        <v>-1986.1982915370199</v>
      </c>
      <c r="FF24" s="764">
        <v>33.180386988855098</v>
      </c>
      <c r="FH24" s="361">
        <v>-795.97113515170395</v>
      </c>
      <c r="FI24" s="362">
        <v>47.260892592867698</v>
      </c>
      <c r="FK24" s="371">
        <v>-1975.9981168910999</v>
      </c>
      <c r="FL24" s="372">
        <v>49.746858863789697</v>
      </c>
      <c r="FN24" s="381">
        <v>-2590.9901611769201</v>
      </c>
      <c r="FO24" s="382">
        <v>51.1755503282969</v>
      </c>
      <c r="FQ24" s="773">
        <v>-1007.9694531669099</v>
      </c>
      <c r="FR24" s="774">
        <v>69.0940756449574</v>
      </c>
      <c r="FT24" s="783">
        <v>-2504.8284146672499</v>
      </c>
      <c r="FU24" s="784">
        <v>72.799972794794698</v>
      </c>
      <c r="FW24" s="793">
        <v>-3278.7686763888</v>
      </c>
      <c r="FX24" s="794">
        <v>74.759681357722002</v>
      </c>
      <c r="FZ24" s="803">
        <v>-1243.3789812283501</v>
      </c>
      <c r="GA24" s="804">
        <v>96.645383439990397</v>
      </c>
      <c r="GC24" s="391">
        <v>-3085.01496955012</v>
      </c>
      <c r="GD24" s="392">
        <v>101.666908520414</v>
      </c>
      <c r="GF24" s="813">
        <v>-4046.1925945068601</v>
      </c>
      <c r="GG24" s="814">
        <v>104.607670632712</v>
      </c>
      <c r="GI24" s="823">
        <v>-1502.19953456096</v>
      </c>
      <c r="GJ24" s="824">
        <v>130.56174745393301</v>
      </c>
      <c r="GL24" s="401">
        <v>-3726.7185629685</v>
      </c>
      <c r="GM24" s="402">
        <v>137.32482053441899</v>
      </c>
      <c r="GO24" s="833">
        <v>-4887.4075063184901</v>
      </c>
      <c r="GP24" s="834">
        <v>141.28300809401199</v>
      </c>
      <c r="GR24" s="843">
        <v>-1784.46450637916</v>
      </c>
      <c r="GS24" s="844">
        <v>171.56572396450201</v>
      </c>
      <c r="GU24" s="853">
        <v>-4433.4869306360797</v>
      </c>
      <c r="GV24" s="854">
        <v>180.78805769327599</v>
      </c>
      <c r="GX24" s="863">
        <v>-5797.2014210363004</v>
      </c>
      <c r="GY24" s="864">
        <v>185.48581510347901</v>
      </c>
      <c r="HA24" s="873">
        <v>-2091.5314897732201</v>
      </c>
      <c r="HB24" s="874">
        <v>220.40283446932699</v>
      </c>
      <c r="HD24" s="883">
        <v>-5189.1924968391504</v>
      </c>
      <c r="HE24" s="884">
        <v>231.99157932317601</v>
      </c>
      <c r="HG24" s="411">
        <v>-6791.2285000000002</v>
      </c>
      <c r="HH24" s="412">
        <v>238.270594835694</v>
      </c>
      <c r="HJ24" s="900">
        <v>-190.05330000000001</v>
      </c>
      <c r="HK24" s="901">
        <v>18.107127574990699</v>
      </c>
      <c r="HL24" s="891"/>
      <c r="HM24" s="900">
        <v>-510.567911443973</v>
      </c>
      <c r="HN24" s="901">
        <v>17.291333715177998</v>
      </c>
      <c r="HO24" s="891"/>
      <c r="HP24" s="900">
        <v>-689.31903749667504</v>
      </c>
      <c r="HQ24" s="901">
        <v>16.850810218774701</v>
      </c>
      <c r="HS24" s="912">
        <v>-270.53870000000001</v>
      </c>
      <c r="HT24" s="913">
        <v>25.456409202736101</v>
      </c>
      <c r="HU24" s="51"/>
      <c r="HV24" s="425">
        <v>-625.52933757813503</v>
      </c>
      <c r="HW24" s="426">
        <v>29.9626845016879</v>
      </c>
      <c r="HX24" s="51"/>
      <c r="HY24" s="922">
        <v>-935.208420308482</v>
      </c>
      <c r="HZ24" s="923">
        <v>23.513894980688399</v>
      </c>
      <c r="IB24" s="934">
        <v>-337.93521450328899</v>
      </c>
      <c r="IC24" s="935">
        <v>36.461744208236198</v>
      </c>
      <c r="ID24" s="51"/>
      <c r="IE24" s="436">
        <v>-809.70457610711901</v>
      </c>
      <c r="IF24" s="437">
        <v>43.098897177605799</v>
      </c>
      <c r="IG24" s="429"/>
      <c r="IH24" s="436">
        <v>-1191.3553869090299</v>
      </c>
      <c r="II24" s="437">
        <v>44.576351072302799</v>
      </c>
      <c r="IK24" s="947">
        <v>-388.78109999999998</v>
      </c>
      <c r="IL24" s="948">
        <v>50.500874361365199</v>
      </c>
      <c r="IM24" s="938"/>
      <c r="IN24" s="947">
        <v>-1041.2482990562301</v>
      </c>
      <c r="IO24" s="948">
        <v>48.013852287926902</v>
      </c>
      <c r="IP24" s="938"/>
      <c r="IQ24" s="947">
        <v>-1398.33586093136</v>
      </c>
      <c r="IR24" s="948">
        <v>46.780118557722702</v>
      </c>
      <c r="IT24" s="960">
        <v>-429.82723512333098</v>
      </c>
      <c r="IU24" s="961">
        <v>71.469922298646097</v>
      </c>
      <c r="IV24" s="951"/>
      <c r="IW24" s="960">
        <v>-1191.3251267026001</v>
      </c>
      <c r="IX24" s="961">
        <v>68.5399763756851</v>
      </c>
      <c r="IY24" s="951"/>
      <c r="IZ24" s="960">
        <v>-1608.4110874922401</v>
      </c>
      <c r="JA24" s="961">
        <v>67.0197054905573</v>
      </c>
      <c r="JC24" s="448">
        <v>-571.51645851669298</v>
      </c>
      <c r="JD24" s="449">
        <v>132.015789010536</v>
      </c>
      <c r="JE24" s="51"/>
      <c r="JF24" s="971">
        <v>-1721.0913108526699</v>
      </c>
      <c r="JG24" s="972">
        <v>111.958775804673</v>
      </c>
      <c r="JH24" s="964"/>
      <c r="JI24" s="971">
        <v>-2316.5325570206501</v>
      </c>
      <c r="JJ24" s="972">
        <v>109.379077949913</v>
      </c>
      <c r="JL24" s="461">
        <v>-712.83271557737601</v>
      </c>
      <c r="JM24" s="462">
        <v>202.11320784469501</v>
      </c>
      <c r="JN24" s="452"/>
      <c r="JO24" s="461">
        <v>-2020.33076268322</v>
      </c>
      <c r="JP24" s="462">
        <v>209.59696320486199</v>
      </c>
      <c r="JQ24" s="452"/>
      <c r="JR24" s="461">
        <v>-2888.5276562361501</v>
      </c>
      <c r="JS24" s="462">
        <v>215.490419663176</v>
      </c>
      <c r="JU24" s="984">
        <v>-989.47162630538105</v>
      </c>
      <c r="JV24" s="985">
        <v>259.83554373588498</v>
      </c>
      <c r="JW24" s="975"/>
      <c r="JX24" s="984">
        <v>-2731.2566921942798</v>
      </c>
      <c r="JY24" s="985">
        <v>249.34118204625699</v>
      </c>
      <c r="JZ24" s="975"/>
      <c r="KA24" s="984">
        <v>-3684.42638513872</v>
      </c>
      <c r="KB24" s="985">
        <v>243.91582650904601</v>
      </c>
      <c r="KD24" s="996">
        <v>-1248.9763</v>
      </c>
      <c r="KE24" s="997">
        <v>360.57164527199097</v>
      </c>
      <c r="KF24" s="51"/>
      <c r="KG24" s="473">
        <v>-3234.83555938583</v>
      </c>
      <c r="KH24" s="474">
        <v>423.18963232414899</v>
      </c>
      <c r="KI24" s="51"/>
      <c r="KJ24" s="1006">
        <v>-4616.9487437283897</v>
      </c>
      <c r="KK24" s="1007">
        <v>338.17258579133301</v>
      </c>
      <c r="KM24" s="1018">
        <v>-1491.3468</v>
      </c>
      <c r="KN24" s="1019">
        <v>484.87957228000101</v>
      </c>
      <c r="KO24" s="51"/>
      <c r="KP24" s="485">
        <v>-3874.6718999999998</v>
      </c>
      <c r="KQ24" s="486">
        <v>568.50536594978303</v>
      </c>
      <c r="KR24" s="51"/>
      <c r="KS24" s="1028">
        <v>-5533.3547320051302</v>
      </c>
      <c r="KT24" s="1029">
        <v>455.18746444195602</v>
      </c>
      <c r="KV24" s="1041">
        <v>-1719.3089404933201</v>
      </c>
      <c r="KW24" s="1042">
        <v>636.11005550198604</v>
      </c>
      <c r="KX24" s="1032"/>
      <c r="KY24" s="1041">
        <v>-4770.7545468104199</v>
      </c>
      <c r="KZ24" s="1042">
        <v>612.14254250160502</v>
      </c>
      <c r="LA24" s="1032"/>
      <c r="LB24" s="1041">
        <v>-6297.2693499689703</v>
      </c>
      <c r="LC24" s="1042">
        <v>601.58710876663099</v>
      </c>
      <c r="LE24" s="1054">
        <v>-2044.6314458906099</v>
      </c>
      <c r="LF24" s="1055">
        <v>814.22604857396198</v>
      </c>
      <c r="LG24" s="1045"/>
      <c r="LH24" s="1054">
        <v>-5377.6795470434599</v>
      </c>
      <c r="LI24" s="1055">
        <v>788.28618011299</v>
      </c>
      <c r="LJ24" s="51"/>
      <c r="LK24" s="497">
        <v>-7317.8176000000003</v>
      </c>
      <c r="LL24" s="498">
        <v>974.86176301456999</v>
      </c>
      <c r="LN24" s="1064">
        <v>-241.88011590454599</v>
      </c>
      <c r="LO24" s="1065">
        <v>3.3723332068165002</v>
      </c>
      <c r="LP24" s="61"/>
      <c r="LQ24" s="1070">
        <v>-545.60019532606805</v>
      </c>
      <c r="LR24" s="1071">
        <v>3.53440390897187</v>
      </c>
      <c r="LS24" s="61"/>
      <c r="LT24" s="1080">
        <v>-706.22899503682902</v>
      </c>
      <c r="LU24" s="1081">
        <v>3.64374732004956</v>
      </c>
      <c r="LW24" s="1094">
        <v>-317.93342619019199</v>
      </c>
      <c r="LX24" s="1095">
        <v>5.0492151152184803</v>
      </c>
      <c r="LY24" s="61"/>
      <c r="LZ24" s="1100">
        <v>-717.30882121851005</v>
      </c>
      <c r="MA24" s="1101">
        <v>5.2925919021610204</v>
      </c>
      <c r="MB24" s="61"/>
      <c r="MC24" s="39">
        <v>-928.64209873266896</v>
      </c>
      <c r="MD24" s="40">
        <v>5.4567798818822801</v>
      </c>
      <c r="MF24" s="1114">
        <v>-385.99531016326898</v>
      </c>
      <c r="MG24" s="1115">
        <v>7.0227823288873399</v>
      </c>
      <c r="MH24" s="61"/>
      <c r="MI24" s="1120">
        <v>-874.05176861816994</v>
      </c>
      <c r="MJ24" s="1121">
        <v>7.3916443343353304</v>
      </c>
      <c r="MK24" s="61"/>
      <c r="ML24" s="39">
        <v>-1127.04291784562</v>
      </c>
      <c r="MM24" s="40">
        <v>7.5934899770593098</v>
      </c>
      <c r="MO24" s="1134">
        <v>-520.22620400441804</v>
      </c>
      <c r="MP24" s="1135">
        <v>10.119085616650899</v>
      </c>
      <c r="MQ24" s="61"/>
      <c r="MR24" s="1140">
        <v>-1177.72854353807</v>
      </c>
      <c r="MS24" s="1141">
        <v>10.663837653317101</v>
      </c>
      <c r="MT24" s="61"/>
      <c r="MU24" s="39">
        <v>-1512.81421330489</v>
      </c>
      <c r="MV24" s="40">
        <v>10.9191566466501</v>
      </c>
      <c r="MX24" s="1154">
        <v>-700.46264519595297</v>
      </c>
      <c r="MY24" s="1155">
        <v>16.838827947294199</v>
      </c>
      <c r="MZ24" s="61"/>
      <c r="NA24" s="39">
        <v>-1587.5310700175501</v>
      </c>
      <c r="NB24" s="40">
        <v>17.761441225594002</v>
      </c>
      <c r="NC24" s="61"/>
      <c r="ND24" s="39">
        <v>-2043.7495024283401</v>
      </c>
      <c r="NE24" s="40">
        <v>18.2279057447439</v>
      </c>
      <c r="NG24" s="1164">
        <v>-905.26099416768704</v>
      </c>
      <c r="NH24" s="1165">
        <v>25.942414342846799</v>
      </c>
      <c r="NI24" s="61"/>
      <c r="NJ24" s="1170">
        <v>-2044.7652721562399</v>
      </c>
      <c r="NK24" s="1171">
        <v>27.259977092708201</v>
      </c>
      <c r="NL24" s="61"/>
      <c r="NM24" s="1180">
        <v>-2635.8003311505099</v>
      </c>
      <c r="NN24" s="1181">
        <v>28.0113954204961</v>
      </c>
      <c r="NP24" s="39">
        <v>-1134.1328509196201</v>
      </c>
      <c r="NQ24" s="40">
        <v>37.7579654259332</v>
      </c>
      <c r="NR24" s="61"/>
      <c r="NS24" s="39">
        <v>-2564.4737099541398</v>
      </c>
      <c r="NT24" s="40">
        <v>39.714492310640701</v>
      </c>
      <c r="NU24" s="61"/>
      <c r="NV24" s="39">
        <v>-3301.1370994713998</v>
      </c>
      <c r="NW24" s="40">
        <v>40.745896252994399</v>
      </c>
      <c r="NY24" s="39">
        <v>-1221.7044045703401</v>
      </c>
      <c r="NZ24" s="40">
        <v>48.296900914575403</v>
      </c>
      <c r="OA24" s="61"/>
      <c r="OB24" s="39">
        <v>-2766.1050542790799</v>
      </c>
      <c r="OC24" s="40">
        <v>50.822137246873503</v>
      </c>
      <c r="OD24" s="61"/>
      <c r="OE24" s="39">
        <v>-3564.14165913345</v>
      </c>
      <c r="OF24" s="40">
        <v>52.1686136496891</v>
      </c>
      <c r="OH24" s="39">
        <v>-1660.92248776408</v>
      </c>
      <c r="OI24" s="40">
        <v>70.737639210514999</v>
      </c>
      <c r="OJ24" s="61"/>
      <c r="OK24" s="1194">
        <v>-3751.1756925275899</v>
      </c>
      <c r="OL24" s="1195">
        <v>74.295214123886296</v>
      </c>
      <c r="OM24" s="61"/>
      <c r="ON24" s="39">
        <v>-4837.6540549093497</v>
      </c>
      <c r="OO24" s="40">
        <v>76.362124844572406</v>
      </c>
      <c r="OQ24" s="39">
        <v>-1958.87282785661</v>
      </c>
      <c r="OR24" s="40">
        <v>92.586670062939703</v>
      </c>
      <c r="OS24" s="61"/>
      <c r="OT24" s="39">
        <v>-4430.4636373031299</v>
      </c>
      <c r="OU24" s="40">
        <v>97.417304839164004</v>
      </c>
      <c r="OV24" s="61"/>
      <c r="OW24" s="39">
        <v>-5699.0610420264002</v>
      </c>
      <c r="OX24" s="40">
        <v>99.875840227276001</v>
      </c>
      <c r="OZ24" s="39">
        <v>-2281.20599572934</v>
      </c>
      <c r="PA24" s="40">
        <v>118.501718653748</v>
      </c>
      <c r="PB24" s="61"/>
      <c r="PC24" s="39">
        <v>-5153.6395777378902</v>
      </c>
      <c r="PD24" s="40">
        <v>124.56384273935301</v>
      </c>
      <c r="PE24" s="61"/>
      <c r="PF24" s="1204">
        <v>-6634.8603687421701</v>
      </c>
      <c r="PG24" s="1205">
        <v>127.836932782155</v>
      </c>
      <c r="PI24" s="1210">
        <v>-246.04022274311001</v>
      </c>
      <c r="PJ24" s="1211">
        <v>6.7446660130634601</v>
      </c>
      <c r="PK24" s="61"/>
      <c r="PL24" s="1220">
        <v>-608.36835939012894</v>
      </c>
      <c r="PM24" s="1221">
        <v>7.0688078179437301</v>
      </c>
      <c r="PN24" s="61"/>
      <c r="PO24" s="1230">
        <v>-799.67789413837397</v>
      </c>
      <c r="PP24" s="1231">
        <v>7.2874981076982603</v>
      </c>
      <c r="PR24" s="1240">
        <v>-323.401687819882</v>
      </c>
      <c r="PS24" s="1241">
        <v>10.0984219482306</v>
      </c>
      <c r="PT24" s="61"/>
      <c r="PU24" s="1250">
        <v>-799.83107498701202</v>
      </c>
      <c r="PV24" s="1251">
        <v>10.585183804322</v>
      </c>
      <c r="PW24" s="61"/>
      <c r="PX24" s="39">
        <v>-1051.51631860312</v>
      </c>
      <c r="PY24" s="40">
        <v>10.913884102925101</v>
      </c>
      <c r="QA24" s="1260">
        <v>-392.63410961922</v>
      </c>
      <c r="QB24" s="1261">
        <v>14.045559921979599</v>
      </c>
      <c r="QC24" s="61"/>
      <c r="QD24" s="1270">
        <v>-974.60639686627803</v>
      </c>
      <c r="QE24" s="1271">
        <v>14.7832886686707</v>
      </c>
      <c r="QF24" s="61"/>
      <c r="QG24" s="39">
        <v>-1276.17441022866</v>
      </c>
      <c r="QH24" s="40">
        <v>15.1869799541186</v>
      </c>
      <c r="QJ24" s="1284">
        <v>-529.17368975570298</v>
      </c>
      <c r="QK24" s="1285">
        <v>20.238162182636302</v>
      </c>
      <c r="QL24" s="61"/>
      <c r="QM24" s="39">
        <v>-1311.0018379273999</v>
      </c>
      <c r="QN24" s="40">
        <v>21.2886244266342</v>
      </c>
      <c r="QO24" s="61"/>
      <c r="QP24" s="39">
        <v>-1712.99136517387</v>
      </c>
      <c r="QQ24" s="40">
        <v>21.838313293300299</v>
      </c>
      <c r="QS24" s="1294">
        <v>-712.50991427794702</v>
      </c>
      <c r="QT24" s="1295">
        <v>33.677655894588497</v>
      </c>
      <c r="QU24" s="61"/>
      <c r="QV24" s="39">
        <v>-1770.1673878071799</v>
      </c>
      <c r="QW24" s="40">
        <v>35.522882451188103</v>
      </c>
      <c r="QX24" s="61"/>
      <c r="QY24" s="39">
        <v>-2314.18056457179</v>
      </c>
      <c r="QZ24" s="40">
        <v>36.4558114894879</v>
      </c>
      <c r="RB24" s="1304">
        <v>-920.83059357597699</v>
      </c>
      <c r="RC24" s="1305">
        <v>51.884828685693698</v>
      </c>
      <c r="RD24" s="61"/>
      <c r="RE24" s="1314">
        <v>-2280.0037547936799</v>
      </c>
      <c r="RF24" s="1315">
        <v>54.519954185416502</v>
      </c>
      <c r="RG24" s="61"/>
      <c r="RH24" s="1324">
        <v>-2984.5695269652301</v>
      </c>
      <c r="RI24" s="1325">
        <v>56.023123537507097</v>
      </c>
      <c r="RK24" s="39">
        <v>-1153.63882132856</v>
      </c>
      <c r="RL24" s="40">
        <v>75.515930851866301</v>
      </c>
      <c r="RM24" s="61"/>
      <c r="RN24" s="39">
        <v>-2859.5016588869198</v>
      </c>
      <c r="RO24" s="40">
        <v>79.428984621281302</v>
      </c>
      <c r="RP24" s="61"/>
      <c r="RQ24" s="39">
        <v>-3737.9462198084898</v>
      </c>
      <c r="RR24" s="40">
        <v>81.491905995764199</v>
      </c>
      <c r="RT24" s="39">
        <v>-1242.7165812283499</v>
      </c>
      <c r="RU24" s="40">
        <v>96.593791173335305</v>
      </c>
      <c r="RV24" s="61"/>
      <c r="RW24" s="39">
        <v>-3084.3295295501198</v>
      </c>
      <c r="RX24" s="40">
        <v>101.64427449374701</v>
      </c>
      <c r="RY24" s="61"/>
      <c r="RZ24" s="39">
        <v>-4035.7525945068601</v>
      </c>
      <c r="SA24" s="40">
        <v>104.337227299378</v>
      </c>
      <c r="SC24" s="39">
        <v>-1689.48872219737</v>
      </c>
      <c r="SD24" s="40">
        <v>141.47527842103</v>
      </c>
      <c r="SE24" s="61"/>
      <c r="SF24" s="1334">
        <v>-4182.7268783935997</v>
      </c>
      <c r="SG24" s="1335">
        <v>148.59042824777299</v>
      </c>
      <c r="SH24" s="61"/>
      <c r="SI24" s="39">
        <v>-5477.7774764917103</v>
      </c>
      <c r="SJ24" s="40">
        <v>152.72424968914399</v>
      </c>
      <c r="SL24" s="39">
        <v>-1992.5635153136</v>
      </c>
      <c r="SM24" s="40">
        <v>185.17334012587901</v>
      </c>
      <c r="SN24" s="61"/>
      <c r="SO24" s="39">
        <v>-4940.16299380704</v>
      </c>
      <c r="SP24" s="40">
        <v>194.83460967832701</v>
      </c>
      <c r="SQ24" s="61"/>
      <c r="SR24" s="39">
        <v>-6453.1637973501402</v>
      </c>
      <c r="SS24" s="40">
        <v>199.752288597481</v>
      </c>
      <c r="SU24" s="39">
        <v>-2320.4405246055899</v>
      </c>
      <c r="SV24" s="40">
        <v>237.00343100542</v>
      </c>
      <c r="SW24" s="61"/>
      <c r="SX24" s="39">
        <v>-5746.5361663272097</v>
      </c>
      <c r="SY24" s="40">
        <v>249.12768547870601</v>
      </c>
      <c r="SZ24" s="61"/>
      <c r="TA24" s="39">
        <v>-7512.7891</v>
      </c>
      <c r="TB24" s="40">
        <v>255.674526281917</v>
      </c>
      <c r="TD24" s="39">
        <v>-259.82964815951499</v>
      </c>
      <c r="TE24" s="40">
        <v>27.214999243687998</v>
      </c>
      <c r="TF24" s="61"/>
      <c r="TG24" s="39">
        <v>-686.92808862844504</v>
      </c>
      <c r="TH24" s="40">
        <v>25.980587503475501</v>
      </c>
      <c r="TI24" s="61"/>
      <c r="TJ24" s="39">
        <v>-925.13568886291</v>
      </c>
      <c r="TK24" s="40">
        <v>25.328192516349301</v>
      </c>
      <c r="TM24" s="39">
        <v>-313.18574757830902</v>
      </c>
      <c r="TN24" s="40">
        <v>41.101112080421203</v>
      </c>
      <c r="TO24" s="61"/>
      <c r="TP24" s="39">
        <v>-785.93528609005898</v>
      </c>
      <c r="TQ24" s="40">
        <v>47.312330454286197</v>
      </c>
      <c r="TR24" s="61"/>
      <c r="TS24" s="39">
        <v>-1145.50748534593</v>
      </c>
      <c r="TT24" s="40">
        <v>38.451825991130498</v>
      </c>
      <c r="TV24" s="39">
        <v>-390.5301</v>
      </c>
      <c r="TW24" s="40">
        <v>63.308917238995498</v>
      </c>
      <c r="TX24" s="61"/>
      <c r="TY24" s="39">
        <v>-1013.8221951903899</v>
      </c>
      <c r="TZ24" s="40">
        <v>54.211273809171203</v>
      </c>
      <c r="UA24" s="61"/>
      <c r="UB24" s="39">
        <v>-1371.47524374317</v>
      </c>
      <c r="UC24" s="40">
        <v>53.009951316473298</v>
      </c>
      <c r="UE24" s="39">
        <v>-368.90559999999999</v>
      </c>
      <c r="UF24" s="40">
        <v>85.4260987477236</v>
      </c>
      <c r="UG24" s="61"/>
      <c r="UH24" s="39">
        <v>-1132.81610512215</v>
      </c>
      <c r="UI24" s="40">
        <v>82.907740599660599</v>
      </c>
      <c r="UJ24" s="61"/>
      <c r="UK24" s="39">
        <v>-1551.10843749076</v>
      </c>
      <c r="UL24" s="40">
        <v>81.537825030743505</v>
      </c>
      <c r="UN24" s="39">
        <v>-495.36435</v>
      </c>
      <c r="UO24" s="40">
        <v>152.43517995540699</v>
      </c>
      <c r="UP24" s="61"/>
      <c r="UQ24" s="39">
        <v>-1647.9550338771</v>
      </c>
      <c r="UR24" s="40">
        <v>133.74630804818301</v>
      </c>
      <c r="US24" s="61"/>
      <c r="UT24" s="39">
        <v>-2244.9042445188002</v>
      </c>
      <c r="UU24" s="40">
        <v>131.346250255798</v>
      </c>
      <c r="UW24" s="39">
        <v>-621.45006846975696</v>
      </c>
      <c r="UX24" s="40">
        <v>230.797397021264</v>
      </c>
      <c r="UY24" s="61"/>
      <c r="UZ24" s="39">
        <v>-1932.56723031254</v>
      </c>
      <c r="VA24" s="40">
        <v>237.18655842381401</v>
      </c>
      <c r="VB24" s="61"/>
      <c r="VC24" s="39">
        <v>-2802.5736812339301</v>
      </c>
      <c r="VD24" s="40">
        <v>242.43095612254501</v>
      </c>
      <c r="VF24" s="39">
        <v>-882.85853801315795</v>
      </c>
      <c r="VG24" s="40">
        <v>299.36514408969202</v>
      </c>
      <c r="VH24" s="61"/>
      <c r="VI24" s="39">
        <v>-2628.86590442848</v>
      </c>
      <c r="VJ24" s="40">
        <v>290.05645357591902</v>
      </c>
      <c r="VK24" s="61"/>
      <c r="VL24" s="39">
        <v>-3584.1467476361399</v>
      </c>
      <c r="VM24" s="40">
        <v>285.02092235522002</v>
      </c>
      <c r="VO24" s="39">
        <v>-1127.1328000000001</v>
      </c>
      <c r="VP24" s="40">
        <v>411.59316793986301</v>
      </c>
      <c r="VQ24" s="61"/>
      <c r="VR24" s="39">
        <v>-3117.8175162249099</v>
      </c>
      <c r="VS24" s="40">
        <v>470.68661834430497</v>
      </c>
      <c r="VT24" s="61"/>
      <c r="VU24" s="39">
        <v>-4502.34344372543</v>
      </c>
      <c r="VV24" s="40">
        <v>391.20527811853401</v>
      </c>
      <c r="VX24" s="39">
        <v>-1354.2727381019199</v>
      </c>
      <c r="VY24" s="40">
        <v>548.72243720856602</v>
      </c>
      <c r="VZ24" s="61"/>
      <c r="WA24" s="39">
        <v>-3743.0265857018499</v>
      </c>
      <c r="WB24" s="40">
        <v>627.99716952135395</v>
      </c>
      <c r="WC24" s="61"/>
      <c r="WD24" s="39">
        <v>-5404.4237695018101</v>
      </c>
      <c r="WE24" s="40">
        <v>521.556821546641</v>
      </c>
      <c r="WG24" s="39">
        <v>-1567.00452864729</v>
      </c>
      <c r="WH24" s="40">
        <v>713.98647753500302</v>
      </c>
      <c r="WI24" s="61"/>
      <c r="WJ24" s="39">
        <v>-4624.4819928592797</v>
      </c>
      <c r="WK24" s="40">
        <v>692.29597307600397</v>
      </c>
      <c r="WL24" s="61"/>
      <c r="WM24" s="39">
        <v>-6154.0127249652696</v>
      </c>
      <c r="WN24" s="40">
        <v>682.29682825636905</v>
      </c>
      <c r="WP24" s="39">
        <v>-1877.0966000000001</v>
      </c>
      <c r="WQ24" s="40">
        <v>907.80898565596999</v>
      </c>
      <c r="WR24" s="61"/>
      <c r="WS24" s="39">
        <v>-5216.7797376972103</v>
      </c>
      <c r="WT24" s="40">
        <v>883.95096184039301</v>
      </c>
      <c r="WU24" s="61"/>
      <c r="WV24" s="39">
        <v>-7160.2353999999996</v>
      </c>
      <c r="WW24" s="40">
        <v>1062.2603161536699</v>
      </c>
      <c r="WY24" s="39">
        <v>-196.192470399695</v>
      </c>
      <c r="WZ24" s="40">
        <v>1.7636532335972599</v>
      </c>
      <c r="XB24" s="39">
        <v>-433.62521343180902</v>
      </c>
      <c r="XC24" s="40">
        <v>1.8666972829411499</v>
      </c>
      <c r="XE24" s="39">
        <v>-557.61372494786599</v>
      </c>
      <c r="XF24" s="40">
        <v>1.92579658761309</v>
      </c>
      <c r="XH24" s="39">
        <v>-237.55677673296501</v>
      </c>
      <c r="XI24" s="40">
        <v>2.6237243343883598</v>
      </c>
      <c r="XK24" s="39">
        <v>-523.87774623010296</v>
      </c>
      <c r="XL24" s="40">
        <v>2.7719679877638899</v>
      </c>
      <c r="XN24" s="39">
        <v>-675.89015097867195</v>
      </c>
      <c r="XO24" s="40">
        <v>2.8694023344516699</v>
      </c>
      <c r="XQ24" s="39">
        <v>-297.27976513565</v>
      </c>
      <c r="XR24" s="40">
        <v>3.8127368272109998</v>
      </c>
      <c r="XT24" s="39">
        <v>-656.28125989428099</v>
      </c>
      <c r="XU24" s="40">
        <v>4.0306516402994399</v>
      </c>
      <c r="XW24" s="39">
        <v>-847.53774727359598</v>
      </c>
      <c r="XX24" s="40">
        <v>4.1746108680936702</v>
      </c>
      <c r="XZ24" s="39">
        <v>-363.01104948832602</v>
      </c>
      <c r="YA24" s="40">
        <v>5.3097122635889198</v>
      </c>
      <c r="YC24" s="39">
        <v>-804.55900147820296</v>
      </c>
      <c r="YD24" s="40">
        <v>5.6377362741324797</v>
      </c>
      <c r="YF24" s="39">
        <v>-1034.3282974731401</v>
      </c>
      <c r="YG24" s="40">
        <v>5.8165637194042601</v>
      </c>
      <c r="YI24" s="39">
        <v>-457.78243093262199</v>
      </c>
      <c r="YJ24" s="40">
        <v>7.38545917716029</v>
      </c>
      <c r="YL24" s="39">
        <v>-1013.77139134089</v>
      </c>
      <c r="YM24" s="40">
        <v>7.8424061842467099</v>
      </c>
      <c r="YO24" s="39">
        <v>-1301.0986915450201</v>
      </c>
      <c r="YP24" s="40">
        <v>8.0817129787899091</v>
      </c>
      <c r="YR24" s="39">
        <v>-624.62718689902795</v>
      </c>
      <c r="YS24" s="40">
        <v>12.319921303405801</v>
      </c>
      <c r="YU24" s="39">
        <v>-1387.4173278138901</v>
      </c>
      <c r="YV24" s="40">
        <v>13.1210011955421</v>
      </c>
      <c r="YX24" s="39">
        <v>-1781.4904982713199</v>
      </c>
      <c r="YY24" s="40">
        <v>13.5273885416102</v>
      </c>
      <c r="ZA24" s="39">
        <v>-817.12012666539601</v>
      </c>
      <c r="ZB24" s="40">
        <v>19.056811529382099</v>
      </c>
      <c r="ZD24" s="39">
        <v>-1807.41097596587</v>
      </c>
      <c r="ZE24" s="40">
        <v>20.209661413414501</v>
      </c>
      <c r="ZG24" s="39">
        <v>-2323.9523606161101</v>
      </c>
      <c r="ZH24" s="40">
        <v>20.863701099716501</v>
      </c>
      <c r="ZJ24" s="39">
        <v>-1034.75125023173</v>
      </c>
      <c r="ZK24" s="40">
        <v>27.860514372966701</v>
      </c>
      <c r="ZM24" s="39">
        <v>-2291.1228157968299</v>
      </c>
      <c r="ZN24" s="40">
        <v>29.574988947885501</v>
      </c>
      <c r="ZP24" s="39">
        <v>-2940.8447585793801</v>
      </c>
      <c r="ZQ24" s="40">
        <v>30.478751735344702</v>
      </c>
      <c r="ZS24" s="39">
        <v>-1276.4155575980201</v>
      </c>
      <c r="ZT24" s="40">
        <v>38.969916974119897</v>
      </c>
      <c r="ZV24" s="39">
        <v>-2821.8093273067602</v>
      </c>
      <c r="ZW24" s="40">
        <v>41.302181586418001</v>
      </c>
      <c r="ZY24" s="39">
        <v>-3629.1712121611299</v>
      </c>
      <c r="ZZ24" s="40">
        <v>42.647742642567202</v>
      </c>
      <c r="AAB24" s="39">
        <v>-1542.1130487642699</v>
      </c>
      <c r="AAC24" s="40">
        <v>52.645865908843803</v>
      </c>
      <c r="AAE24" s="39">
        <v>-3408.7642704956702</v>
      </c>
      <c r="AAF24" s="40">
        <v>55.788219457197698</v>
      </c>
      <c r="AAH24" s="39">
        <v>-4383.6878813613703</v>
      </c>
      <c r="AAI24" s="40">
        <v>57.5998474313744</v>
      </c>
      <c r="AAK24" s="39">
        <v>-1831.8777237304901</v>
      </c>
      <c r="AAL24" s="40">
        <v>69.179735036436</v>
      </c>
      <c r="AAN24" s="39">
        <v>-4055.2330853635499</v>
      </c>
      <c r="AAO24" s="40">
        <v>73.445148437893394</v>
      </c>
      <c r="AAQ24" s="39">
        <v>-5199.7127661800796</v>
      </c>
      <c r="AAR24" s="40">
        <v>75.621073138622506</v>
      </c>
      <c r="AAT24" s="39">
        <v>-2147.1035824966698</v>
      </c>
      <c r="AAU24" s="40">
        <v>88.872110673115898</v>
      </c>
      <c r="AAW24" s="39">
        <v>-4746.4637719104103</v>
      </c>
      <c r="AAX24" s="40">
        <v>94.246579100040194</v>
      </c>
      <c r="AAZ24" s="39">
        <v>-6091.29186661729</v>
      </c>
      <c r="ABA24" s="40">
        <v>97.140849313502699</v>
      </c>
      <c r="ABC24" s="39">
        <v>-207.733203952618</v>
      </c>
      <c r="ABD24" s="40">
        <v>3.52730646719451</v>
      </c>
      <c r="ABF24" s="39">
        <v>-491.00295317007499</v>
      </c>
      <c r="ABG24" s="40">
        <v>3.7333945658822998</v>
      </c>
      <c r="ABI24" s="39">
        <v>-638.83421499866995</v>
      </c>
      <c r="ABJ24" s="40">
        <v>3.85179111867029</v>
      </c>
      <c r="ABL24" s="39">
        <v>-251.53074484373099</v>
      </c>
      <c r="ABM24" s="40">
        <v>5.2474461610955503</v>
      </c>
      <c r="ABO24" s="39">
        <v>-593.19779508050703</v>
      </c>
      <c r="ABP24" s="40">
        <v>5.5439359755278002</v>
      </c>
      <c r="ABR24" s="39">
        <v>-774.34318023271999</v>
      </c>
      <c r="ABS24" s="40">
        <v>5.7388046689033203</v>
      </c>
      <c r="ABU24" s="39">
        <v>-314.76681014362998</v>
      </c>
      <c r="ABV24" s="40">
        <v>7.6254736544220103</v>
      </c>
      <c r="ABX24" s="39">
        <v>-743.12107953322095</v>
      </c>
      <c r="ABY24" s="40">
        <v>8.0613032805988798</v>
      </c>
      <c r="ACA24" s="39">
        <v>-970.99107476361405</v>
      </c>
      <c r="ACB24" s="40">
        <v>8.3494117012520803</v>
      </c>
      <c r="ACD24" s="39">
        <v>-384.36470188754203</v>
      </c>
      <c r="ACE24" s="40">
        <v>10.619419450202299</v>
      </c>
      <c r="ACG24" s="39">
        <v>-911.01908627249895</v>
      </c>
      <c r="ACH24" s="40">
        <v>11.275472548265</v>
      </c>
      <c r="ACJ24" s="39">
        <v>-1184.9929490914001</v>
      </c>
      <c r="ACK24" s="40">
        <v>11.633127438808501</v>
      </c>
      <c r="ACM24" s="39">
        <v>-484.71094659479098</v>
      </c>
      <c r="ACN24" s="40">
        <v>14.7709057956313</v>
      </c>
      <c r="ACP24" s="39">
        <v>-1147.91467739684</v>
      </c>
      <c r="ACQ24" s="40">
        <v>15.6848123684934</v>
      </c>
      <c r="ACS24" s="39">
        <v>-1490.6196349969</v>
      </c>
      <c r="ACT24" s="40">
        <v>16.163665242896201</v>
      </c>
      <c r="ACV24" s="39">
        <v>-661.36996259897103</v>
      </c>
      <c r="ACW24" s="40">
        <v>24.639842606811701</v>
      </c>
      <c r="ACY24" s="39">
        <v>-1571.0018332296099</v>
      </c>
      <c r="ACZ24" s="40">
        <v>26.2420023910841</v>
      </c>
      <c r="ADB24" s="39">
        <v>-2040.98996854493</v>
      </c>
      <c r="ADC24" s="40">
        <v>27.054777083220401</v>
      </c>
      <c r="ADE24" s="39">
        <v>-865.18601646924299</v>
      </c>
      <c r="ADF24" s="40">
        <v>38.113623058764297</v>
      </c>
      <c r="ADH24" s="39">
        <v>-2046.56947820864</v>
      </c>
      <c r="ADI24" s="40">
        <v>40.419322826829102</v>
      </c>
      <c r="ADK24" s="39">
        <v>-2662.46584249446</v>
      </c>
      <c r="ADL24" s="40">
        <v>41.727836622764897</v>
      </c>
      <c r="ADN24" s="39">
        <v>-1095.6189708335901</v>
      </c>
      <c r="ADO24" s="40">
        <v>55.721028745933403</v>
      </c>
      <c r="ADQ24" s="39">
        <v>-2594.2865723339401</v>
      </c>
      <c r="ADR24" s="40">
        <v>59.149977895770697</v>
      </c>
      <c r="ADT24" s="39">
        <v>-3369.2175540554899</v>
      </c>
      <c r="ADU24" s="40">
        <v>60.957982458698098</v>
      </c>
      <c r="ADW24" s="39">
        <v>-1351.4988256920201</v>
      </c>
      <c r="ADX24" s="40">
        <v>77.939833948239794</v>
      </c>
      <c r="ADZ24" s="39">
        <v>-3195.1941624566898</v>
      </c>
      <c r="AEA24" s="40">
        <v>82.604348146347803</v>
      </c>
      <c r="AEC24" s="39">
        <v>-4157.8117005622198</v>
      </c>
      <c r="AED24" s="40">
        <v>85.295485285134305</v>
      </c>
      <c r="AEF24" s="39">
        <v>-1632.82558104452</v>
      </c>
      <c r="AEG24" s="40">
        <v>105.291731817688</v>
      </c>
      <c r="AEI24" s="39">
        <v>-3859.81550802329</v>
      </c>
      <c r="AEJ24" s="40">
        <v>111.576438914395</v>
      </c>
      <c r="AEL24" s="39">
        <v>-5022.23259280205</v>
      </c>
      <c r="AEM24" s="40">
        <v>115.200058313767</v>
      </c>
      <c r="AEO24" s="39">
        <v>-1939.6353063791601</v>
      </c>
      <c r="AEP24" s="40">
        <v>138.35945520255399</v>
      </c>
      <c r="AER24" s="39">
        <v>-4591.8257495873604</v>
      </c>
      <c r="AES24" s="40">
        <v>146.89029687578699</v>
      </c>
      <c r="AEU24" s="39">
        <v>-5957.12423998759</v>
      </c>
      <c r="AEV24" s="40">
        <v>151.24231028598899</v>
      </c>
      <c r="AEX24" s="39">
        <v>-2273.4037932317601</v>
      </c>
      <c r="AEY24" s="40">
        <v>177.744221346232</v>
      </c>
      <c r="AFA24" s="39">
        <v>-5374.5208002976897</v>
      </c>
      <c r="AFB24" s="40">
        <v>188.49315820008101</v>
      </c>
      <c r="AFD24" s="39">
        <v>-6978.5727999999999</v>
      </c>
      <c r="AFE24" s="40">
        <v>194.282286524661</v>
      </c>
      <c r="AFG24" s="39">
        <v>-217.77269999999999</v>
      </c>
      <c r="AFH24" s="40">
        <v>14.536628962505199</v>
      </c>
      <c r="AFI24" s="61"/>
      <c r="AFJ24" s="39">
        <v>-538.84167197098895</v>
      </c>
      <c r="AFK24" s="40">
        <v>13.6795297541893</v>
      </c>
      <c r="AFL24" s="61"/>
      <c r="AFM24" s="39">
        <v>-717.90239802369103</v>
      </c>
      <c r="AFN24" s="40">
        <v>13.226298914475199</v>
      </c>
      <c r="AFP24" s="39">
        <v>-304.10480000000001</v>
      </c>
      <c r="AFQ24" s="40">
        <v>20.366645281370801</v>
      </c>
      <c r="AFR24" s="61"/>
      <c r="AFS24" s="39">
        <v>-659.621164881612</v>
      </c>
      <c r="AFT24" s="40">
        <v>24.308403517835401</v>
      </c>
      <c r="AFU24" s="61"/>
      <c r="AFV24" s="39">
        <v>-969.92664761195999</v>
      </c>
      <c r="AFW24" s="40">
        <v>18.381615432809099</v>
      </c>
      <c r="AFY24" s="39">
        <v>-379.9402</v>
      </c>
      <c r="AFZ24" s="40">
        <v>29.167966874082801</v>
      </c>
      <c r="AGA24" s="61"/>
      <c r="AGB24" s="39">
        <v>-852.41268412627005</v>
      </c>
      <c r="AGC24" s="40">
        <v>34.979179765666402</v>
      </c>
      <c r="AGD24" s="61"/>
      <c r="AGE24" s="39">
        <v>-1234.84349492819</v>
      </c>
      <c r="AGF24" s="40">
        <v>36.296626782414201</v>
      </c>
      <c r="AGH24" s="39">
        <v>-440.0514</v>
      </c>
      <c r="AGI24" s="40">
        <v>40.457160544298397</v>
      </c>
      <c r="AGJ24" s="61"/>
      <c r="AGK24" s="39">
        <v>-1093.6489178075201</v>
      </c>
      <c r="AGL24" s="40">
        <v>37.839878679623801</v>
      </c>
      <c r="AGM24" s="61"/>
      <c r="AGN24" s="39">
        <v>-1451.3556796826499</v>
      </c>
      <c r="AGO24" s="40">
        <v>36.611105156003802</v>
      </c>
      <c r="AGQ24" s="39">
        <v>-494.48174301970101</v>
      </c>
      <c r="AGR24" s="40">
        <v>57.416527690623496</v>
      </c>
      <c r="AGS24" s="61"/>
      <c r="AGT24" s="39">
        <v>-1257.2972345989699</v>
      </c>
      <c r="AGU24" s="40">
        <v>54.2572843214896</v>
      </c>
      <c r="AGV24" s="61"/>
      <c r="AGW24" s="39">
        <v>-1675.10559538861</v>
      </c>
      <c r="AGX24" s="40">
        <v>52.671398830532397</v>
      </c>
      <c r="AGZ24" s="39">
        <v>-659.69925000000001</v>
      </c>
      <c r="AHA24" s="40">
        <v>107.022286858195</v>
      </c>
      <c r="AHB24" s="61"/>
      <c r="AHC24" s="39">
        <v>-1811.3787725325301</v>
      </c>
      <c r="AHD24" s="40">
        <v>88.448522487380401</v>
      </c>
      <c r="AHE24" s="61"/>
      <c r="AHF24" s="39">
        <v>-2407.8520187005101</v>
      </c>
      <c r="AHG24" s="40">
        <v>85.819208105967704</v>
      </c>
      <c r="AHI24" s="39">
        <v>-828.19085110660899</v>
      </c>
      <c r="AHJ24" s="40">
        <v>163.984475448914</v>
      </c>
      <c r="AHK24" s="80"/>
      <c r="AHL24" s="39">
        <v>-2137.9496982124601</v>
      </c>
      <c r="AHM24" s="40">
        <v>170.592233465079</v>
      </c>
      <c r="AHN24" s="80"/>
      <c r="AHO24" s="39">
        <v>-3007.65379176538</v>
      </c>
      <c r="AHP24" s="40">
        <v>175.96350186566099</v>
      </c>
      <c r="AHR24" s="39">
        <v>-1135.5542</v>
      </c>
      <c r="AHS24" s="40">
        <v>208.65651207623401</v>
      </c>
      <c r="AHT24" s="61"/>
      <c r="AHU24" s="39">
        <v>-2880.3536216387602</v>
      </c>
      <c r="AHV24" s="40">
        <v>197.28790217202101</v>
      </c>
      <c r="AHW24" s="61"/>
      <c r="AHX24" s="39">
        <v>-3835.1745145832001</v>
      </c>
      <c r="AHY24" s="40">
        <v>191.63339314497401</v>
      </c>
      <c r="AIA24" s="39">
        <v>-1429.17613412631</v>
      </c>
      <c r="AIB24" s="40">
        <v>289.43211409892598</v>
      </c>
      <c r="AIC24" s="61"/>
      <c r="AID24" s="39">
        <v>-3418.46740281143</v>
      </c>
      <c r="AIE24" s="40">
        <v>344.73330702947698</v>
      </c>
      <c r="AIF24" s="61"/>
      <c r="AIG24" s="39">
        <v>-4802.9805871539902</v>
      </c>
      <c r="AIH24" s="40">
        <v>265.55931173505002</v>
      </c>
      <c r="AIJ24" s="39">
        <v>-1709.0568000000001</v>
      </c>
      <c r="AIK24" s="40">
        <v>389.28108851962401</v>
      </c>
      <c r="AIL24" s="61"/>
      <c r="AIM24" s="39">
        <v>-4096.5003617304801</v>
      </c>
      <c r="AIN24" s="40">
        <v>463.12961779716102</v>
      </c>
      <c r="AIO24" s="61"/>
      <c r="AIP24" s="39">
        <v>-5758.0632094777402</v>
      </c>
      <c r="AIQ24" s="40">
        <v>357.53758876509499</v>
      </c>
      <c r="AIS24" s="39">
        <v>-1977.9271000000001</v>
      </c>
      <c r="AIT24" s="40">
        <v>511.05734644320802</v>
      </c>
      <c r="AIU24" s="61"/>
      <c r="AIV24" s="39">
        <v>-5034.6525783958996</v>
      </c>
      <c r="AIW24" s="40">
        <v>484.797324285672</v>
      </c>
      <c r="AIX24" s="61"/>
      <c r="AIY24" s="39">
        <v>-6563.8073815544503</v>
      </c>
      <c r="AIZ24" s="40">
        <v>473.52376399331899</v>
      </c>
      <c r="AJB24" s="39">
        <v>-2347.75195165485</v>
      </c>
      <c r="AJC24" s="40">
        <v>654.11161630690003</v>
      </c>
      <c r="AJD24" s="61"/>
      <c r="AJE24" s="39">
        <v>-5686.5600528077002</v>
      </c>
      <c r="AJF24" s="40">
        <v>625.35128693600802</v>
      </c>
      <c r="AJG24" s="61"/>
      <c r="AJH24" s="39">
        <v>-7630.0582000000004</v>
      </c>
      <c r="AJI24" s="40">
        <v>798.635096530385</v>
      </c>
      <c r="AJK24" s="39">
        <v>-180.958702109836</v>
      </c>
      <c r="AJL24" s="40">
        <v>2.5396606563800499</v>
      </c>
      <c r="AJN24" s="39">
        <v>-418.60284514195098</v>
      </c>
      <c r="AJO24" s="40">
        <v>2.6594375057239401</v>
      </c>
      <c r="AJQ24" s="39">
        <v>-541.89287665800805</v>
      </c>
      <c r="AJR24" s="40">
        <v>2.7251838503958901</v>
      </c>
      <c r="AJT24" s="39">
        <v>-219.11119171605199</v>
      </c>
      <c r="AJU24" s="40">
        <v>3.7781630415192402</v>
      </c>
      <c r="AJW24" s="39">
        <v>-505.12724121319002</v>
      </c>
      <c r="AJX24" s="40">
        <v>3.94472367489477</v>
      </c>
      <c r="AJZ24" s="39">
        <v>-658.19972596175899</v>
      </c>
      <c r="AKA24" s="40">
        <v>4.0685846444396798</v>
      </c>
      <c r="AKC24" s="39">
        <v>-274.19686572511699</v>
      </c>
      <c r="AKD24" s="40">
        <v>5.4903410311838501</v>
      </c>
      <c r="AKF24" s="39">
        <v>-632.79180048374803</v>
      </c>
      <c r="AKG24" s="40">
        <v>5.7359273342722696</v>
      </c>
      <c r="AKI24" s="39">
        <v>-823.643047863064</v>
      </c>
      <c r="AKJ24" s="40">
        <v>5.9074682095664999</v>
      </c>
      <c r="AKL24" s="39">
        <v>-334.82430917511499</v>
      </c>
      <c r="AKM24" s="40">
        <v>7.6459856595680504</v>
      </c>
      <c r="AKO24" s="39">
        <v>-775.76242116499202</v>
      </c>
      <c r="AKP24" s="40">
        <v>8.0229323901116096</v>
      </c>
      <c r="AKR24" s="39">
        <v>-1005.16739715993</v>
      </c>
      <c r="AKS24" s="40">
        <v>8.2309863953834004</v>
      </c>
      <c r="AKU24" s="39">
        <v>-422.23697158961801</v>
      </c>
      <c r="AKV24" s="40">
        <v>10.635061215110801</v>
      </c>
      <c r="AKX24" s="39">
        <v>-977.48673199788504</v>
      </c>
      <c r="AKY24" s="40">
        <v>11.160347262197201</v>
      </c>
      <c r="ALA24" s="39">
        <v>-1264.4167122020201</v>
      </c>
      <c r="ALB24" s="40">
        <v>11.436386290740399</v>
      </c>
      <c r="ALD24" s="39">
        <v>-576.12672297510403</v>
      </c>
      <c r="ALE24" s="40">
        <v>17.740686676904399</v>
      </c>
      <c r="ALG24" s="39">
        <v>-1337.7592238899699</v>
      </c>
      <c r="ALH24" s="40">
        <v>18.672194009040599</v>
      </c>
      <c r="ALJ24" s="39">
        <v>-1731.2647943474001</v>
      </c>
      <c r="ALK24" s="40">
        <v>19.1425309551088</v>
      </c>
      <c r="ALM24" s="39">
        <v>-753.67315212431799</v>
      </c>
      <c r="ALN24" s="40">
        <v>27.441808602310299</v>
      </c>
      <c r="ALP24" s="39">
        <v>-1742.72056142479</v>
      </c>
      <c r="ALQ24" s="40">
        <v>28.759902780628401</v>
      </c>
      <c r="ALS24" s="39">
        <v>-2258.4329860750299</v>
      </c>
      <c r="ALT24" s="40">
        <v>29.5241053297874</v>
      </c>
      <c r="ALV24" s="39">
        <v>-954.40585903726299</v>
      </c>
      <c r="ALW24" s="40">
        <v>40.119140697071998</v>
      </c>
      <c r="ALY24" s="39">
        <v>-2209.1195046023599</v>
      </c>
      <c r="ALZ24" s="40">
        <v>42.087484271990803</v>
      </c>
      <c r="AMB24" s="39">
        <v>-2857.9332873849098</v>
      </c>
      <c r="AMC24" s="40">
        <v>43.130309059449999</v>
      </c>
      <c r="AME24" s="39">
        <v>-1177.3056437139401</v>
      </c>
      <c r="AMF24" s="40">
        <v>56.116680442732601</v>
      </c>
      <c r="AMH24" s="39">
        <v>-2720.8118134226802</v>
      </c>
      <c r="AMI24" s="40">
        <v>58.776181488364102</v>
      </c>
      <c r="AMK24" s="39">
        <v>-3526.8536982770502</v>
      </c>
      <c r="AML24" s="40">
        <v>60.350579211179898</v>
      </c>
      <c r="AMN24" s="39">
        <v>-1422.37250615434</v>
      </c>
      <c r="AMO24" s="40">
        <v>75.810046908735103</v>
      </c>
      <c r="AMQ24" s="39">
        <v>-3286.7586078857398</v>
      </c>
      <c r="AMR24" s="40">
        <v>79.390927689088997</v>
      </c>
      <c r="AMT24" s="39">
        <v>-4260.0982187514401</v>
      </c>
      <c r="AMU24" s="40">
        <v>81.509218063265607</v>
      </c>
      <c r="AMW24" s="39">
        <v>-1689.63780635847</v>
      </c>
      <c r="AMX24" s="40">
        <v>99.618818452467707</v>
      </c>
      <c r="AMZ24" s="39">
        <v>-3910.0891679915399</v>
      </c>
      <c r="ANA24" s="40">
        <v>104.518095853925</v>
      </c>
      <c r="ANC24" s="39">
        <v>-5053.1168488080702</v>
      </c>
      <c r="AND24" s="40">
        <v>107.010952554654</v>
      </c>
      <c r="ANF24" s="39">
        <v>-1980.38730432634</v>
      </c>
      <c r="ANG24" s="40">
        <v>127.975839369287</v>
      </c>
      <c r="ANI24" s="39">
        <v>-4576.5794937400897</v>
      </c>
      <c r="ANJ24" s="40">
        <v>134.12013179621101</v>
      </c>
      <c r="ANL24" s="39">
        <v>-5919.5595884469603</v>
      </c>
      <c r="ANM24" s="40">
        <v>137.46346600967399</v>
      </c>
      <c r="ANO24" s="39">
        <v>-177.265777112053</v>
      </c>
      <c r="ANP24" s="40">
        <v>5.0793157226529804</v>
      </c>
      <c r="ANR24" s="39">
        <v>-460.510216590357</v>
      </c>
      <c r="ANS24" s="40">
        <v>5.3188750114478802</v>
      </c>
      <c r="ANU24" s="39">
        <v>-607.39251841895305</v>
      </c>
      <c r="ANV24" s="40">
        <v>5.4505656442358896</v>
      </c>
      <c r="ANX24" s="39">
        <v>-214.63953474225499</v>
      </c>
      <c r="ANY24" s="40">
        <v>7.5563260830384902</v>
      </c>
      <c r="AOA24" s="39">
        <v>-555.69678504668195</v>
      </c>
      <c r="AOB24" s="40">
        <v>7.8894473497895596</v>
      </c>
      <c r="AOD24" s="39">
        <v>-736.23233019889506</v>
      </c>
      <c r="AOE24" s="40">
        <v>8.1209500031650794</v>
      </c>
      <c r="AOG24" s="39">
        <v>-268.60101132256398</v>
      </c>
      <c r="AOH24" s="40">
        <v>10.9806820623677</v>
      </c>
      <c r="AOJ24" s="39">
        <v>-696.14216071215503</v>
      </c>
      <c r="AOK24" s="40">
        <v>11.4718546685446</v>
      </c>
      <c r="AOM24" s="39">
        <v>-923.20167594254804</v>
      </c>
      <c r="AON24" s="40">
        <v>11.8151263841978</v>
      </c>
      <c r="AOP24" s="39">
        <v>-327.99116000827598</v>
      </c>
      <c r="AOQ24" s="40">
        <v>15.291971319136101</v>
      </c>
      <c r="AOS24" s="39">
        <v>-853.42592564607696</v>
      </c>
      <c r="AOT24" s="40">
        <v>16.045864780223202</v>
      </c>
      <c r="AOV24" s="39">
        <v>-1126.67114846498</v>
      </c>
      <c r="AOW24" s="40">
        <v>16.461972790766801</v>
      </c>
      <c r="AOY24" s="39">
        <v>-413.61994659479097</v>
      </c>
      <c r="AOZ24" s="40">
        <v>21.2701173053403</v>
      </c>
      <c r="APB24" s="39">
        <v>-1075.3453587108299</v>
      </c>
      <c r="APC24" s="40">
        <v>22.320694524394401</v>
      </c>
      <c r="APE24" s="39">
        <v>-1417.2556763108901</v>
      </c>
      <c r="APF24" s="40">
        <v>22.873011866797199</v>
      </c>
      <c r="APH24" s="39">
        <v>-564.36911829466897</v>
      </c>
      <c r="API24" s="40">
        <v>35.481364016373</v>
      </c>
      <c r="APK24" s="39">
        <v>-1471.68562538176</v>
      </c>
      <c r="APL24" s="40">
        <v>37.344388018081297</v>
      </c>
      <c r="APN24" s="39">
        <v>-1940.5385606970799</v>
      </c>
      <c r="APO24" s="40">
        <v>38.2850619102175</v>
      </c>
      <c r="APQ24" s="39">
        <v>-738.29221463355498</v>
      </c>
      <c r="APR24" s="40">
        <v>54.883597744887403</v>
      </c>
      <c r="APT24" s="39">
        <v>-1917.18864912649</v>
      </c>
      <c r="APU24" s="40">
        <v>57.519805561256803</v>
      </c>
      <c r="APW24" s="39">
        <v>-2531.4270934123001</v>
      </c>
      <c r="APX24" s="40">
        <v>59.048645082906802</v>
      </c>
      <c r="APZ24" s="39">
        <v>-934.92818844466603</v>
      </c>
      <c r="AQA24" s="40">
        <v>80.238281394143996</v>
      </c>
      <c r="AQC24" s="39">
        <v>-2430.2799499450098</v>
      </c>
      <c r="AQD24" s="40">
        <v>84.174968543981507</v>
      </c>
      <c r="AQF24" s="39">
        <v>-3203.3946116665602</v>
      </c>
      <c r="AQG24" s="40">
        <v>86.261097106908807</v>
      </c>
      <c r="AQI24" s="39">
        <v>-1153.2790812283499</v>
      </c>
      <c r="AQJ24" s="40">
        <v>112.23334647316</v>
      </c>
      <c r="AQL24" s="39">
        <v>-2993.1990624566902</v>
      </c>
      <c r="AQM24" s="40">
        <v>117.552360447371</v>
      </c>
      <c r="AQO24" s="39">
        <v>-3953.1766727940499</v>
      </c>
      <c r="AQP24" s="40">
        <v>120.70115842236</v>
      </c>
      <c r="AQR24" s="39">
        <v>-1393.34449582466</v>
      </c>
      <c r="AQS24" s="40">
        <v>151.62009381747001</v>
      </c>
      <c r="AQU24" s="39">
        <v>-3615.8041828034302</v>
      </c>
      <c r="AQV24" s="40">
        <v>158.78185537817799</v>
      </c>
      <c r="AQX24" s="39">
        <v>-4775.0532675821896</v>
      </c>
      <c r="AQY24" s="40">
        <v>163.01879957755</v>
      </c>
      <c r="ARA24" s="39">
        <v>-1655.15550637916</v>
      </c>
      <c r="ARB24" s="40">
        <v>199.23761459945899</v>
      </c>
      <c r="ARD24" s="39">
        <v>-4301.5379148433403</v>
      </c>
      <c r="ARE24" s="40">
        <v>209.03619170785001</v>
      </c>
      <c r="ARG24" s="39">
        <v>-5663.9324052435604</v>
      </c>
      <c r="ARH24" s="40">
        <v>214.022069118053</v>
      </c>
      <c r="ARJ24" s="39">
        <v>-1939.97123689111</v>
      </c>
      <c r="ARK24" s="40">
        <v>255.95167873857301</v>
      </c>
      <c r="ARM24" s="39">
        <v>-5034.7522439570303</v>
      </c>
      <c r="ARN24" s="40">
        <v>268.24026359242299</v>
      </c>
      <c r="ARP24" s="39">
        <v>-6635.1081999999997</v>
      </c>
      <c r="ARQ24" s="40">
        <v>274.927530168185</v>
      </c>
      <c r="ARS24" s="39">
        <v>-165.7089</v>
      </c>
      <c r="ART24" s="40">
        <v>21.2113260813233</v>
      </c>
      <c r="ARU24" s="61"/>
      <c r="ARV24" s="39">
        <v>-485.651745982835</v>
      </c>
      <c r="ARW24" s="40">
        <v>20.449259111085802</v>
      </c>
      <c r="ARX24" s="61"/>
      <c r="ARY24" s="39">
        <v>-664.08359703553594</v>
      </c>
      <c r="ARZ24" s="40">
        <v>20.0333835239799</v>
      </c>
      <c r="ASB24" s="39">
        <v>-241.04810322689599</v>
      </c>
      <c r="ASC24" s="40">
        <v>29.886146302677901</v>
      </c>
      <c r="ASD24" s="61"/>
      <c r="ASE24" s="39">
        <v>-595.49686368759205</v>
      </c>
      <c r="ASF24" s="40">
        <v>34.976763861689697</v>
      </c>
      <c r="ASG24" s="61"/>
      <c r="ASH24" s="39">
        <v>-904.52997141794003</v>
      </c>
      <c r="ASI24" s="40">
        <v>28.052623038599599</v>
      </c>
      <c r="ASK24" s="39">
        <v>-301.03091998653298</v>
      </c>
      <c r="ASL24" s="40">
        <v>42.811433549001897</v>
      </c>
      <c r="ASM24" s="61"/>
      <c r="ASN24" s="39">
        <v>-772.07510659036302</v>
      </c>
      <c r="ASO24" s="40">
        <v>50.302388034903302</v>
      </c>
      <c r="ASP24" s="61"/>
      <c r="ASQ24" s="39">
        <v>-1130.3973923922799</v>
      </c>
      <c r="ASR24" s="40">
        <v>40.153146206368298</v>
      </c>
      <c r="AST24" s="39">
        <v>-343.74299999999999</v>
      </c>
      <c r="ASU24" s="40">
        <v>59.240443468250803</v>
      </c>
      <c r="ASV24" s="61"/>
      <c r="ASW24" s="39">
        <v>-995.04450764884803</v>
      </c>
      <c r="ASX24" s="40">
        <v>56.934134535555799</v>
      </c>
      <c r="ASY24" s="61"/>
      <c r="ASZ24" s="39">
        <v>-1351.49351952398</v>
      </c>
      <c r="ATA24" s="40">
        <v>55.763117047164499</v>
      </c>
      <c r="ATC24" s="39">
        <v>-373.04829999999998</v>
      </c>
      <c r="ATD24" s="40">
        <v>83.687181951883503</v>
      </c>
      <c r="ATE24" s="61"/>
      <c r="ATF24" s="39">
        <v>-1133.1874072932801</v>
      </c>
      <c r="ATG24" s="40">
        <v>81.027517048300197</v>
      </c>
      <c r="ATH24" s="61"/>
      <c r="ATI24" s="39">
        <v>-1549.52839308292</v>
      </c>
      <c r="ATJ24" s="40">
        <v>79.627590020683996</v>
      </c>
      <c r="ATL24" s="39">
        <v>-555.40790000000004</v>
      </c>
      <c r="ATM24" s="40">
        <v>137.19667324859</v>
      </c>
      <c r="ATN24" s="61"/>
      <c r="ATO24" s="39">
        <v>-1641.5010318827899</v>
      </c>
      <c r="ATP24" s="40">
        <v>132.54371949745601</v>
      </c>
      <c r="ATQ24" s="61"/>
      <c r="ATR24" s="39">
        <v>-2235.8780280507699</v>
      </c>
      <c r="ATS24" s="40">
        <v>130.14385574074399</v>
      </c>
      <c r="ATU24" s="39">
        <v>-611.54109698929801</v>
      </c>
      <c r="ATV24" s="40">
        <v>235.70725762125201</v>
      </c>
      <c r="ATW24" s="61"/>
      <c r="ATX24" s="39">
        <v>-1916.7076940951399</v>
      </c>
      <c r="ATY24" s="40">
        <v>244.05663977756799</v>
      </c>
      <c r="ATZ24" s="61"/>
      <c r="AUA24" s="39">
        <v>-2783.3502876480702</v>
      </c>
      <c r="AUB24" s="40">
        <v>250.11468528987601</v>
      </c>
      <c r="AUD24" s="39">
        <v>-861.17841304146202</v>
      </c>
      <c r="AUE24" s="40">
        <v>304.34579492154597</v>
      </c>
      <c r="AUF24" s="61"/>
      <c r="AUG24" s="39">
        <v>-2599.85487893036</v>
      </c>
      <c r="AUH24" s="40">
        <v>294.87605281995098</v>
      </c>
      <c r="AUI24" s="61"/>
      <c r="AUJ24" s="39">
        <v>-3551.3217718748101</v>
      </c>
      <c r="AUK24" s="40">
        <v>289.89880519932501</v>
      </c>
      <c r="AUM24" s="39">
        <v>-1090.7128</v>
      </c>
      <c r="AUN24" s="40">
        <v>422.45366217787802</v>
      </c>
      <c r="AUO24" s="61"/>
      <c r="AUP24" s="39">
        <v>-3263.5775963884198</v>
      </c>
      <c r="AUQ24" s="40">
        <v>409.088700637003</v>
      </c>
      <c r="AUR24" s="61"/>
      <c r="AUS24" s="39">
        <v>-4452.6708807309797</v>
      </c>
      <c r="AUT24" s="40">
        <v>402.09832452206803</v>
      </c>
      <c r="AUV24" s="39">
        <v>-1300.1439</v>
      </c>
      <c r="AUW24" s="40">
        <v>568.03811806351996</v>
      </c>
      <c r="AUX24" s="61"/>
      <c r="AUY24" s="39">
        <v>-3907.8758464693501</v>
      </c>
      <c r="AUZ24" s="40">
        <v>550.38657013410602</v>
      </c>
      <c r="AVA24" s="61"/>
      <c r="AVB24" s="39">
        <v>-5334.93481421661</v>
      </c>
      <c r="AVC24" s="40">
        <v>541.11880358982398</v>
      </c>
      <c r="AVE24" s="39">
        <v>-1492.1931999999999</v>
      </c>
      <c r="AVF24" s="40">
        <v>744.87363502213304</v>
      </c>
      <c r="AVG24" s="61"/>
      <c r="AVH24" s="39">
        <v>-4538.19376917312</v>
      </c>
      <c r="AVI24" s="40">
        <v>723.50760966177495</v>
      </c>
      <c r="AVJ24" s="61"/>
      <c r="AVK24" s="39">
        <v>-6061.9860723316697</v>
      </c>
      <c r="AVL24" s="40">
        <v>714.04559247371401</v>
      </c>
      <c r="AVN24" s="39">
        <v>-1778.42600334691</v>
      </c>
      <c r="AVO24" s="40">
        <v>953.48271860594298</v>
      </c>
      <c r="AVP24" s="61"/>
      <c r="AVQ24" s="39">
        <v>-5105.5341044997504</v>
      </c>
      <c r="AVR24" s="40">
        <v>930.65750387391199</v>
      </c>
      <c r="AVS24" s="61"/>
      <c r="AVT24" s="39">
        <v>-7178.3346550761798</v>
      </c>
      <c r="AVU24" s="40">
        <v>915.005533585938</v>
      </c>
      <c r="AVW24" s="39">
        <v>-232.96561531838299</v>
      </c>
      <c r="AVX24" s="40">
        <v>3.9162579175933501</v>
      </c>
      <c r="AVZ24" s="39">
        <v>-536.54709473990499</v>
      </c>
      <c r="AWA24" s="40">
        <v>4.0866545197487198</v>
      </c>
      <c r="AWC24" s="39">
        <v>-697.03729445066597</v>
      </c>
      <c r="AWD24" s="40">
        <v>4.2043238308264099</v>
      </c>
      <c r="AWF24" s="39">
        <v>-306.21597805050402</v>
      </c>
      <c r="AWG24" s="40">
        <v>5.8636046499311396</v>
      </c>
      <c r="AWI24" s="39">
        <v>-705.40657307882202</v>
      </c>
      <c r="AWJ24" s="40">
        <v>6.1195593868736804</v>
      </c>
      <c r="AWL24" s="39">
        <v>-916.55565059298203</v>
      </c>
      <c r="AWM24" s="40">
        <v>6.2962844790949504</v>
      </c>
      <c r="AWO24" s="39">
        <v>-371.76943878133102</v>
      </c>
      <c r="AWP24" s="40">
        <v>8.1554891561272402</v>
      </c>
      <c r="AWR24" s="39">
        <v>-859.54869723623199</v>
      </c>
      <c r="AWS24" s="40">
        <v>8.5465887615752205</v>
      </c>
      <c r="AWU24" s="39">
        <v>-1112.37424646368</v>
      </c>
      <c r="AWV24" s="40">
        <v>8.7617192042991903</v>
      </c>
      <c r="AWX24" s="39">
        <v>-501.05324808287901</v>
      </c>
      <c r="AWY24" s="40">
        <v>11.751196199981701</v>
      </c>
      <c r="AXA24" s="39">
        <v>-1156.2307876165301</v>
      </c>
      <c r="AXB24" s="40">
        <v>12.3074859966479</v>
      </c>
      <c r="AXD24" s="39">
        <v>-1493.12465738335</v>
      </c>
      <c r="AXE24" s="40">
        <v>12.599026899980901</v>
      </c>
      <c r="AXG24" s="39">
        <v>-674.64706859167995</v>
      </c>
      <c r="AXH24" s="40">
        <v>19.554767938793301</v>
      </c>
      <c r="AXJ24" s="39">
        <v>-1561.18929341327</v>
      </c>
      <c r="AXK24" s="40">
        <v>20.536666417093102</v>
      </c>
      <c r="AXM24" s="39">
        <v>-2017.1497258240699</v>
      </c>
      <c r="AXN24" s="40">
        <v>21.032198936242999</v>
      </c>
      <c r="AXP24" s="39">
        <v>-871.89756686420901</v>
      </c>
      <c r="AXQ24" s="40">
        <v>30.126674720725401</v>
      </c>
      <c r="AXS24" s="39">
        <v>-2010.8366448527599</v>
      </c>
      <c r="AXT24" s="40">
        <v>31.519348513443902</v>
      </c>
      <c r="AXV24" s="39">
        <v>-2601.49490384704</v>
      </c>
      <c r="AXW24" s="40">
        <v>32.320840869803099</v>
      </c>
      <c r="AXY24" s="39">
        <v>-1092.3343429004699</v>
      </c>
      <c r="AXZ24" s="40">
        <v>43.847959849470797</v>
      </c>
      <c r="AYB24" s="39">
        <v>-2521.9216019349901</v>
      </c>
      <c r="AYC24" s="40">
        <v>45.919881734178297</v>
      </c>
      <c r="AYE24" s="39">
        <v>-3258.17219145225</v>
      </c>
      <c r="AYF24" s="40">
        <v>47.014495676532</v>
      </c>
      <c r="AYH24" s="39">
        <v>-1334.9381967004599</v>
      </c>
      <c r="AYI24" s="40">
        <v>61.062803916544397</v>
      </c>
      <c r="AYK24" s="39">
        <v>-3078.2999246599702</v>
      </c>
      <c r="AYL24" s="40">
        <v>63.859697280893002</v>
      </c>
      <c r="AYN24" s="39">
        <v>-3984.26958863972</v>
      </c>
      <c r="AYO24" s="40">
        <v>65.5027911630673</v>
      </c>
      <c r="AYQ24" s="39">
        <v>-1599.70912826418</v>
      </c>
      <c r="AYR24" s="40">
        <v>82.146935857372199</v>
      </c>
      <c r="AYT24" s="39">
        <v>-3688.9327330276901</v>
      </c>
      <c r="AYU24" s="40">
        <v>85.903841330743703</v>
      </c>
      <c r="AYW24" s="39">
        <v>-4774.6910954094401</v>
      </c>
      <c r="AYX24" s="40">
        <v>88.1101440514297</v>
      </c>
      <c r="AYZ24" s="39">
        <v>-1886.67849759163</v>
      </c>
      <c r="AZA24" s="40">
        <v>107.520003944059</v>
      </c>
      <c r="AZC24" s="39">
        <v>-4175.6139590511802</v>
      </c>
      <c r="AZD24" s="40">
        <v>150.18501162704399</v>
      </c>
      <c r="AZF24" s="39">
        <v>-5624.88671176141</v>
      </c>
      <c r="AZG24" s="40">
        <v>115.241354108395</v>
      </c>
      <c r="AZI24" s="39">
        <v>-2197.1320646827999</v>
      </c>
      <c r="AZJ24" s="40">
        <v>137.61489908177199</v>
      </c>
      <c r="AZL24" s="39">
        <v>-5068.1256466913601</v>
      </c>
      <c r="AZM24" s="40">
        <v>144.026943167377</v>
      </c>
      <c r="AZO24" s="39">
        <v>-6548.5064376956298</v>
      </c>
      <c r="AZP24" s="40">
        <v>147.504153210179</v>
      </c>
      <c r="AZR24" s="39">
        <v>-228.21122274311</v>
      </c>
      <c r="AZS24" s="40">
        <v>7.8325153630869</v>
      </c>
      <c r="AZU24" s="39">
        <v>-590.26215821780397</v>
      </c>
      <c r="AZV24" s="40">
        <v>8.1733090394974397</v>
      </c>
      <c r="AZX24" s="39">
        <v>-781.29449296604901</v>
      </c>
      <c r="AZY24" s="40">
        <v>8.4086511292519592</v>
      </c>
      <c r="BAA24" s="39">
        <v>-299.966672376004</v>
      </c>
      <c r="BAB24" s="40">
        <v>11.727209299862301</v>
      </c>
      <c r="BAD24" s="39">
        <v>-776.02657870763596</v>
      </c>
      <c r="BAE24" s="40">
        <v>12.2391187737473</v>
      </c>
      <c r="BAG24" s="39">
        <v>-1027.34342232375</v>
      </c>
      <c r="BAH24" s="40">
        <v>12.5928932973504</v>
      </c>
      <c r="BAJ24" s="39">
        <v>-364.18240961921998</v>
      </c>
      <c r="BAK24" s="40">
        <v>16.310970171470402</v>
      </c>
      <c r="BAM24" s="39">
        <v>-945.60025410240098</v>
      </c>
      <c r="BAN24" s="40">
        <v>17.093177523150501</v>
      </c>
      <c r="BAP24" s="39">
        <v>-1246.8370674647899</v>
      </c>
      <c r="BAQ24" s="40">
        <v>17.523438408598398</v>
      </c>
      <c r="BAS24" s="39">
        <v>-490.82768975570298</v>
      </c>
      <c r="BAT24" s="40">
        <v>23.502390853714399</v>
      </c>
      <c r="BAV24" s="39">
        <v>-1271.9839260843301</v>
      </c>
      <c r="BAW24" s="40">
        <v>24.6149719932958</v>
      </c>
      <c r="BAY24" s="39">
        <v>-1673.6122533307901</v>
      </c>
      <c r="BAZ24" s="40">
        <v>25.198053799961901</v>
      </c>
      <c r="BBB24" s="39">
        <v>-660.87887224581004</v>
      </c>
      <c r="BBC24" s="40">
        <v>39.109524181219598</v>
      </c>
      <c r="BBE24" s="39">
        <v>-1717.48383459863</v>
      </c>
      <c r="BBF24" s="40">
        <v>41.073332834186203</v>
      </c>
      <c r="BBH24" s="39">
        <v>-2260.9810113632402</v>
      </c>
      <c r="BBI24" s="40">
        <v>42.064397872486097</v>
      </c>
      <c r="BBK24" s="39">
        <v>-854.10373896902195</v>
      </c>
      <c r="BBL24" s="40">
        <v>60.253349441450801</v>
      </c>
      <c r="BBN24" s="39">
        <v>-2212.14650018673</v>
      </c>
      <c r="BBO24" s="40">
        <v>63.038697026887903</v>
      </c>
      <c r="BBQ24" s="39">
        <v>-2915.9586723582702</v>
      </c>
      <c r="BBR24" s="40">
        <v>64.6420144361214</v>
      </c>
      <c r="BBT24" s="39">
        <v>-1070.0419111430399</v>
      </c>
      <c r="BBU24" s="40">
        <v>87.695904276312405</v>
      </c>
      <c r="BBW24" s="39">
        <v>-2774.3974428486199</v>
      </c>
      <c r="BBX24" s="40">
        <v>91.839763468356693</v>
      </c>
      <c r="BBZ24" s="39">
        <v>-3652.0164037701902</v>
      </c>
      <c r="BCA24" s="40">
        <v>94.029104842839402</v>
      </c>
      <c r="BCC24" s="39">
        <v>-1307.6945675501699</v>
      </c>
      <c r="BCD24" s="40">
        <v>122.125606585055</v>
      </c>
      <c r="BCF24" s="39">
        <v>-3386.4761825843102</v>
      </c>
      <c r="BCG24" s="40">
        <v>127.719394561786</v>
      </c>
      <c r="BCI24" s="39">
        <v>-4465.8827749844804</v>
      </c>
      <c r="BCJ24" s="40">
        <v>131.00588467819099</v>
      </c>
      <c r="BCL24" s="39">
        <v>-1567.06200319756</v>
      </c>
      <c r="BCM24" s="40">
        <v>164.293871714744</v>
      </c>
      <c r="BCO24" s="39">
        <v>-4058.24095939379</v>
      </c>
      <c r="BCP24" s="40">
        <v>171.807682661488</v>
      </c>
      <c r="BCR24" s="39">
        <v>-5351.8515574919002</v>
      </c>
      <c r="BCS24" s="40">
        <v>176.220288102859</v>
      </c>
      <c r="BCU24" s="39">
        <v>-1848.1748547836301</v>
      </c>
      <c r="BCV24" s="40">
        <v>215.040007888118</v>
      </c>
      <c r="BCX24" s="39">
        <v>-4793.1343332770603</v>
      </c>
      <c r="BCY24" s="40">
        <v>225.27751744056599</v>
      </c>
      <c r="BDA24" s="39">
        <v>-6304.8151368201698</v>
      </c>
      <c r="BDB24" s="40">
        <v>230.48331635971999</v>
      </c>
      <c r="BDD24" s="39">
        <v>-2152.2926347913199</v>
      </c>
      <c r="BDE24" s="40">
        <v>275.22979816354399</v>
      </c>
      <c r="BDG24" s="39">
        <v>-5575.5039550229603</v>
      </c>
      <c r="BDH24" s="40">
        <v>288.05487622181602</v>
      </c>
      <c r="BDJ24" s="39">
        <v>-7340.0811999999996</v>
      </c>
      <c r="BDK24" s="40">
        <v>295.00897577131701</v>
      </c>
      <c r="BDM24" s="39">
        <v>-228.4838</v>
      </c>
      <c r="BDN24" s="40">
        <v>31.902466591973901</v>
      </c>
      <c r="BDO24" s="61"/>
      <c r="BDP24" s="39">
        <v>-583.35657157687604</v>
      </c>
      <c r="BDQ24" s="40">
        <v>36.856173358567503</v>
      </c>
      <c r="BDR24" s="61"/>
      <c r="BDS24" s="39">
        <v>-892.60173681134097</v>
      </c>
      <c r="BDT24" s="40">
        <v>30.143180381037599</v>
      </c>
      <c r="BDV24" s="39">
        <v>-271.99329999999998</v>
      </c>
      <c r="BDW24" s="40">
        <v>48.130751269163802</v>
      </c>
      <c r="BDX24" s="61"/>
      <c r="BDY24" s="39">
        <v>-744.01754260115194</v>
      </c>
      <c r="BDZ24" s="40">
        <v>55.270815515572103</v>
      </c>
      <c r="BEA24" s="61"/>
      <c r="BEB24" s="39">
        <v>-1102.82991685703</v>
      </c>
      <c r="BEC24" s="40">
        <v>45.678822624365999</v>
      </c>
      <c r="BEE24" s="39">
        <v>-310.23789324805398</v>
      </c>
      <c r="BEF24" s="40">
        <v>66.127577438702602</v>
      </c>
      <c r="BEG24" s="61"/>
      <c r="BEH24" s="39">
        <v>-962.67039535360504</v>
      </c>
      <c r="BEI24" s="40">
        <v>64.036869559154695</v>
      </c>
      <c r="BEJ24" s="61"/>
      <c r="BEK24" s="39">
        <v>-1319.68489390638</v>
      </c>
      <c r="BEL24" s="40">
        <v>62.929715833257902</v>
      </c>
      <c r="BEN24" s="39">
        <v>-301.57089999999999</v>
      </c>
      <c r="BEO24" s="40">
        <v>99.697577216982694</v>
      </c>
      <c r="BEP24" s="61"/>
      <c r="BEQ24" s="39">
        <v>-1064.1226343967601</v>
      </c>
      <c r="BER24" s="40">
        <v>97.480189764996297</v>
      </c>
      <c r="BES24" s="61"/>
      <c r="BET24" s="39">
        <v>-1481.66999176538</v>
      </c>
      <c r="BEU24" s="40">
        <v>96.271349687308202</v>
      </c>
      <c r="BEW24" s="39">
        <v>-466.06099999999998</v>
      </c>
      <c r="BEX24" s="40">
        <v>161.45028485543</v>
      </c>
      <c r="BEY24" s="61"/>
      <c r="BEZ24" s="39">
        <v>-1555.17006576214</v>
      </c>
      <c r="BFA24" s="40">
        <v>157.50369737115801</v>
      </c>
      <c r="BFB24" s="61"/>
      <c r="BFC24" s="39">
        <v>-2151.0550264038502</v>
      </c>
      <c r="BFD24" s="40">
        <v>155.36802283297601</v>
      </c>
      <c r="BFF24" s="39">
        <v>-504.32490000000001</v>
      </c>
      <c r="BFG24" s="40">
        <v>269.304849515981</v>
      </c>
      <c r="BFH24" s="61"/>
      <c r="BFI24" s="39">
        <v>-1813.1105347503701</v>
      </c>
      <c r="BFJ24" s="40">
        <v>276.63012638791201</v>
      </c>
      <c r="BFK24" s="61"/>
      <c r="BFL24" s="39">
        <v>-2681.5626856717599</v>
      </c>
      <c r="BFM24" s="40">
        <v>282.48891212205899</v>
      </c>
      <c r="BFO24" s="39">
        <v>-736.09280000000001</v>
      </c>
      <c r="BFP24" s="40">
        <v>349.71831307053202</v>
      </c>
      <c r="BFQ24" s="61"/>
      <c r="BFR24" s="39">
        <v>-2478.9915263614498</v>
      </c>
      <c r="BFS24" s="40">
        <v>341.529344264825</v>
      </c>
      <c r="BFT24" s="61"/>
      <c r="BFU24" s="39">
        <v>-3432.5695695691102</v>
      </c>
      <c r="BFV24" s="40">
        <v>337.074531638118</v>
      </c>
      <c r="BFX24" s="39">
        <v>-947.7577</v>
      </c>
      <c r="BFY24" s="40">
        <v>481.02033602234297</v>
      </c>
      <c r="BFZ24" s="61"/>
      <c r="BGA24" s="39">
        <v>-3125.4480505953902</v>
      </c>
      <c r="BGB24" s="40">
        <v>469.33567775183002</v>
      </c>
      <c r="BGC24" s="61"/>
      <c r="BGD24" s="39">
        <v>-4316.9540780959096</v>
      </c>
      <c r="BGE24" s="40">
        <v>463.00066449848299</v>
      </c>
      <c r="BGG24" s="39">
        <v>-1139.3196</v>
      </c>
      <c r="BGH24" s="40">
        <v>641.32864002945496</v>
      </c>
      <c r="BGI24" s="61"/>
      <c r="BGJ24" s="39">
        <v>-3752.4801074521802</v>
      </c>
      <c r="BGK24" s="40">
        <v>625.77703850816704</v>
      </c>
      <c r="BGL24" s="61"/>
      <c r="BGM24" s="39">
        <v>-5182.2534112521398</v>
      </c>
      <c r="BGN24" s="40">
        <v>617.33199401112597</v>
      </c>
      <c r="BGP24" s="39">
        <v>-1313.4993999999999</v>
      </c>
      <c r="BGQ24" s="40">
        <v>834.29752361401495</v>
      </c>
      <c r="BGR24" s="61"/>
      <c r="BGS24" s="39">
        <v>-4365.5318369318302</v>
      </c>
      <c r="BGT24" s="40">
        <v>815.38533729677204</v>
      </c>
      <c r="BGU24" s="61"/>
      <c r="BGV24" s="39">
        <v>-6028.4675690378199</v>
      </c>
      <c r="BGW24" s="40">
        <v>971.22764147401699</v>
      </c>
      <c r="BGY24" s="39">
        <v>-1581.8628341971</v>
      </c>
      <c r="BGZ24" s="40">
        <v>1060.9523192782899</v>
      </c>
      <c r="BHA24" s="61"/>
      <c r="BHB24" s="39">
        <v>-4915.6059790343297</v>
      </c>
      <c r="BHC24" s="40">
        <v>1040.3389540909</v>
      </c>
      <c r="BHD24" s="61"/>
      <c r="BHE24" s="39">
        <v>-6991.7240514529403</v>
      </c>
      <c r="BHF24" s="40">
        <v>1026.2797880179701</v>
      </c>
    </row>
    <row r="25" spans="2:1023 1025:1566" x14ac:dyDescent="0.15">
      <c r="B25" s="95">
        <v>-173.57263263596599</v>
      </c>
      <c r="C25" s="96">
        <v>2.9159066795474602</v>
      </c>
      <c r="E25" s="101">
        <v>-410.59806632596298</v>
      </c>
      <c r="F25" s="102">
        <v>3.0667387453393098</v>
      </c>
      <c r="H25" s="503">
        <v>-533.55606317096101</v>
      </c>
      <c r="I25" s="504">
        <v>3.1491013382352402</v>
      </c>
      <c r="K25" s="115">
        <v>-210.167877768458</v>
      </c>
      <c r="L25" s="116">
        <v>4.3378908995220904</v>
      </c>
      <c r="N25" s="121">
        <v>-495.46789014387201</v>
      </c>
      <c r="O25" s="122">
        <v>4.5488705440228001</v>
      </c>
      <c r="Q25" s="131">
        <v>-646.72957633157796</v>
      </c>
      <c r="R25" s="132">
        <v>4.69210444627317</v>
      </c>
      <c r="T25" s="145">
        <v>-263.00515692001102</v>
      </c>
      <c r="U25" s="146">
        <v>6.3037248876555303</v>
      </c>
      <c r="W25" s="151">
        <v>-620.69116987832194</v>
      </c>
      <c r="X25" s="152">
        <v>6.6144026917734298</v>
      </c>
      <c r="Z25" s="513">
        <v>-810.97161635747796</v>
      </c>
      <c r="AA25" s="514">
        <v>6.82640770883242</v>
      </c>
      <c r="AC25" s="165">
        <v>-321.15801084143601</v>
      </c>
      <c r="AD25" s="166">
        <v>8.7787242758003607</v>
      </c>
      <c r="AF25" s="171">
        <v>-760.92781918545904</v>
      </c>
      <c r="AG25" s="172">
        <v>9.25166978319176</v>
      </c>
      <c r="AI25" s="523">
        <v>-989.70328335747001</v>
      </c>
      <c r="AJ25" s="524">
        <v>9.5113620568874602</v>
      </c>
      <c r="AL25" s="185">
        <v>-405.00280948391998</v>
      </c>
      <c r="AM25" s="186">
        <v>12.2106258395717</v>
      </c>
      <c r="AO25" s="533">
        <v>-958.79463476058004</v>
      </c>
      <c r="AP25" s="534">
        <v>12.8695896356869</v>
      </c>
      <c r="AR25" s="543">
        <v>-1244.96414739891</v>
      </c>
      <c r="AS25" s="544">
        <v>13.2153797137445</v>
      </c>
      <c r="AU25" s="195">
        <v>-552.61134652713997</v>
      </c>
      <c r="AV25" s="196">
        <v>20.3689365549643</v>
      </c>
      <c r="AX25" s="553">
        <v>-1312.1777764140099</v>
      </c>
      <c r="AY25" s="554">
        <v>21.531899397812602</v>
      </c>
      <c r="BA25" s="563">
        <v>-1704.6299513574399</v>
      </c>
      <c r="BB25" s="564">
        <v>22.1202579925701</v>
      </c>
      <c r="BD25" s="205">
        <v>-722.91098264985601</v>
      </c>
      <c r="BE25" s="206">
        <v>31.507261728578499</v>
      </c>
      <c r="BG25" s="211">
        <v>-1709.3951963581801</v>
      </c>
      <c r="BH25" s="212">
        <v>33.1645725758598</v>
      </c>
      <c r="BJ25" s="221">
        <v>-2223.6878632123398</v>
      </c>
      <c r="BK25" s="222">
        <v>34.116743936643203</v>
      </c>
      <c r="BM25" s="577">
        <v>-915.45051785206897</v>
      </c>
      <c r="BN25" s="578">
        <v>46.062717096638302</v>
      </c>
      <c r="BP25" s="583">
        <v>-2166.8753745930999</v>
      </c>
      <c r="BQ25" s="584">
        <v>48.533315196529799</v>
      </c>
      <c r="BS25" s="593">
        <v>-2813.9650829636098</v>
      </c>
      <c r="BT25" s="594">
        <v>49.839468246475498</v>
      </c>
      <c r="BV25" s="607">
        <v>-1129.2523521337801</v>
      </c>
      <c r="BW25" s="608">
        <v>64.430262730544896</v>
      </c>
      <c r="BY25" s="235">
        <v>-2668.7827911187601</v>
      </c>
      <c r="BZ25" s="236">
        <v>67.777939013609</v>
      </c>
      <c r="CB25" s="613">
        <v>-3472.5944106112502</v>
      </c>
      <c r="CC25" s="614">
        <v>69.738447088474601</v>
      </c>
      <c r="CE25" s="627">
        <v>-1364.31648549498</v>
      </c>
      <c r="CF25" s="628">
        <v>87.041164969288602</v>
      </c>
      <c r="CH25" s="245">
        <v>-3223.9072059351602</v>
      </c>
      <c r="CI25" s="246">
        <v>91.549898596427099</v>
      </c>
      <c r="CK25" s="633">
        <v>-4194.5582461552603</v>
      </c>
      <c r="CL25" s="634">
        <v>94.188429761996005</v>
      </c>
      <c r="CN25" s="647">
        <v>-1620.6729979356801</v>
      </c>
      <c r="CO25" s="648">
        <v>114.37716192690699</v>
      </c>
      <c r="CQ25" s="653">
        <v>-3835.3180590423199</v>
      </c>
      <c r="CR25" s="654">
        <v>120.525371795518</v>
      </c>
      <c r="CT25" s="663">
        <v>-4975.3765895956403</v>
      </c>
      <c r="CU25" s="664">
        <v>123.657100729823</v>
      </c>
      <c r="CW25" s="677">
        <v>-1899.5551694558701</v>
      </c>
      <c r="CX25" s="678">
        <v>146.93522297955101</v>
      </c>
      <c r="CZ25" s="683">
        <v>-4489.0633504402203</v>
      </c>
      <c r="DA25" s="684">
        <v>154.66105288211699</v>
      </c>
      <c r="DC25" s="255">
        <v>-5828.4894409323897</v>
      </c>
      <c r="DD25" s="256">
        <v>158.84667183340099</v>
      </c>
      <c r="DF25" s="261">
        <v>-162.49370105935199</v>
      </c>
      <c r="DG25" s="262">
        <v>5.8318045651174897</v>
      </c>
      <c r="DI25" s="693">
        <v>-444.840498958382</v>
      </c>
      <c r="DJ25" s="694">
        <v>6.1379011706786297</v>
      </c>
      <c r="DL25" s="703">
        <v>-590.71893157661395</v>
      </c>
      <c r="DM25" s="704">
        <v>6.2983985792605397</v>
      </c>
      <c r="DO25" s="271">
        <v>-196.75290684706701</v>
      </c>
      <c r="DP25" s="272">
        <v>8.6757817990441897</v>
      </c>
      <c r="DR25" s="281">
        <v>-536.37808290804503</v>
      </c>
      <c r="DS25" s="282">
        <v>9.0977410880456002</v>
      </c>
      <c r="DU25" s="291">
        <v>-716.02203093853302</v>
      </c>
      <c r="DV25" s="292">
        <v>9.3842088925463205</v>
      </c>
      <c r="DX25" s="301">
        <v>-246.21759371235001</v>
      </c>
      <c r="DY25" s="302">
        <v>12.6074497753111</v>
      </c>
      <c r="EA25" s="311">
        <v>-671.94089950130297</v>
      </c>
      <c r="EB25" s="312">
        <v>13.2288053835469</v>
      </c>
      <c r="ED25" s="713">
        <v>-897.85883993616505</v>
      </c>
      <c r="EE25" s="714">
        <v>13.653003424326799</v>
      </c>
      <c r="EG25" s="321">
        <v>-300.65874001241298</v>
      </c>
      <c r="EH25" s="322">
        <v>17.557433908087301</v>
      </c>
      <c r="EJ25" s="331">
        <v>-823.75672168701101</v>
      </c>
      <c r="EK25" s="332">
        <v>18.503339566383499</v>
      </c>
      <c r="EM25" s="723">
        <v>-1095.7429208600599</v>
      </c>
      <c r="EN25" s="724">
        <v>19.022724113774899</v>
      </c>
      <c r="EP25" s="341">
        <v>-379.15156632537202</v>
      </c>
      <c r="EQ25" s="342">
        <v>24.421251679143399</v>
      </c>
      <c r="ES25" s="733">
        <v>-1037.9611642362199</v>
      </c>
      <c r="ET25" s="734">
        <v>25.7391792713738</v>
      </c>
      <c r="EV25" s="743">
        <v>-1378.3505736787699</v>
      </c>
      <c r="EW25" s="744">
        <v>26.4309962459464</v>
      </c>
      <c r="EY25" s="351">
        <v>-517.33835212668305</v>
      </c>
      <c r="EZ25" s="352">
        <v>40.737865255875001</v>
      </c>
      <c r="FB25" s="753">
        <v>-1420.5227304298401</v>
      </c>
      <c r="FC25" s="754">
        <v>43.063798795625203</v>
      </c>
      <c r="FE25" s="763">
        <v>-1887.2688747171701</v>
      </c>
      <c r="FF25" s="764">
        <v>44.240515985140199</v>
      </c>
      <c r="FH25" s="361">
        <v>-676.767728438164</v>
      </c>
      <c r="FI25" s="362">
        <v>63.014523457156997</v>
      </c>
      <c r="FK25" s="371">
        <v>-1850.5379189932601</v>
      </c>
      <c r="FL25" s="372">
        <v>66.3291451517197</v>
      </c>
      <c r="FN25" s="381">
        <v>-2461.9368815692301</v>
      </c>
      <c r="FO25" s="382">
        <v>68.233917818027507</v>
      </c>
      <c r="FQ25" s="773">
        <v>-857.01750607427698</v>
      </c>
      <c r="FR25" s="774">
        <v>92.125434193276504</v>
      </c>
      <c r="FT25" s="783">
        <v>-2345.7916899264701</v>
      </c>
      <c r="FU25" s="784">
        <v>97.066630393059597</v>
      </c>
      <c r="FW25" s="793">
        <v>-3115.45823518507</v>
      </c>
      <c r="FX25" s="794">
        <v>99.679410542938996</v>
      </c>
      <c r="FZ25" s="803">
        <v>-1057.17249688578</v>
      </c>
      <c r="GA25" s="804">
        <v>128.86051125332099</v>
      </c>
      <c r="GC25" s="391">
        <v>-2889.1410032294798</v>
      </c>
      <c r="GD25" s="392">
        <v>135.555878027218</v>
      </c>
      <c r="GF25" s="813">
        <v>-3844.6580974624499</v>
      </c>
      <c r="GG25" s="814">
        <v>139.476894176949</v>
      </c>
      <c r="GI25" s="823">
        <v>-1277.23245450594</v>
      </c>
      <c r="GJ25" s="824">
        <v>174.082329938577</v>
      </c>
      <c r="GL25" s="401">
        <v>-3490.1015674739801</v>
      </c>
      <c r="GM25" s="402">
        <v>183.09976071255801</v>
      </c>
      <c r="GO25" s="833">
        <v>-4643.9733417579901</v>
      </c>
      <c r="GP25" s="834">
        <v>188.377219228092</v>
      </c>
      <c r="GR25" s="843">
        <v>-1517.22590322061</v>
      </c>
      <c r="GS25" s="844">
        <v>228.754298619336</v>
      </c>
      <c r="GU25" s="853">
        <v>-4151.9956969449004</v>
      </c>
      <c r="GV25" s="854">
        <v>241.050743591035</v>
      </c>
      <c r="GX25" s="863">
        <v>-5508.45189471506</v>
      </c>
      <c r="GY25" s="864">
        <v>247.314363777578</v>
      </c>
      <c r="HA25" s="873">
        <v>-1778.3069671501801</v>
      </c>
      <c r="HB25" s="874">
        <v>293.87044595910299</v>
      </c>
      <c r="HD25" s="883">
        <v>-4859.7199573572998</v>
      </c>
      <c r="HE25" s="884">
        <v>309.322105764235</v>
      </c>
      <c r="HG25" s="411">
        <v>-6452.9679999999998</v>
      </c>
      <c r="HH25" s="412">
        <v>317.69391950286598</v>
      </c>
      <c r="HJ25" s="900">
        <v>-139.80439999999999</v>
      </c>
      <c r="HK25" s="901">
        <v>24.484640047502399</v>
      </c>
      <c r="HL25" s="891"/>
      <c r="HM25" s="900">
        <v>-457.81721525863099</v>
      </c>
      <c r="HN25" s="901">
        <v>23.949621732226198</v>
      </c>
      <c r="HO25" s="891"/>
      <c r="HP25" s="900">
        <v>-635.09204999556698</v>
      </c>
      <c r="HQ25" s="901">
        <v>23.6658990796677</v>
      </c>
      <c r="HS25" s="912">
        <v>-209.2516</v>
      </c>
      <c r="HT25" s="913">
        <v>34.621400167782603</v>
      </c>
      <c r="HU25" s="51"/>
      <c r="HV25" s="425">
        <v>-561.84411677084597</v>
      </c>
      <c r="HW25" s="426">
        <v>39.2982133527724</v>
      </c>
      <c r="HX25" s="51"/>
      <c r="HY25" s="922">
        <v>-868.27789374464305</v>
      </c>
      <c r="HZ25" s="923">
        <v>33.395696347679298</v>
      </c>
      <c r="IB25" s="934">
        <v>-261.24695267105199</v>
      </c>
      <c r="IC25" s="935">
        <v>49.599052294882199</v>
      </c>
      <c r="ID25" s="51"/>
      <c r="IE25" s="436">
        <v>-729.64110147615895</v>
      </c>
      <c r="IF25" s="437">
        <v>56.532725738309203</v>
      </c>
      <c r="IG25" s="429"/>
      <c r="IH25" s="436">
        <v>-1107.30051587871</v>
      </c>
      <c r="II25" s="437">
        <v>58.4575117947998</v>
      </c>
      <c r="IK25" s="947">
        <v>-295.4348</v>
      </c>
      <c r="IL25" s="948">
        <v>68.534128806007203</v>
      </c>
      <c r="IM25" s="938"/>
      <c r="IN25" s="947">
        <v>-942.451065408305</v>
      </c>
      <c r="IO25" s="948">
        <v>67.018922795356502</v>
      </c>
      <c r="IP25" s="938"/>
      <c r="IQ25" s="947">
        <v>-1296.44781457514</v>
      </c>
      <c r="IR25" s="948">
        <v>66.2745755909731</v>
      </c>
      <c r="IT25" s="960">
        <v>-312.76964683110702</v>
      </c>
      <c r="IU25" s="961">
        <v>96.5406273789241</v>
      </c>
      <c r="IV25" s="951"/>
      <c r="IW25" s="960">
        <v>-1068.2401689368101</v>
      </c>
      <c r="IX25" s="961">
        <v>94.865876745263293</v>
      </c>
      <c r="IY25" s="951"/>
      <c r="IZ25" s="960">
        <v>-1481.88144998966</v>
      </c>
      <c r="JA25" s="961">
        <v>94.016035618174698</v>
      </c>
      <c r="JC25" s="448">
        <v>-412.05694468892398</v>
      </c>
      <c r="JD25" s="449">
        <v>173.54464156788001</v>
      </c>
      <c r="JE25" s="51"/>
      <c r="JF25" s="971">
        <v>-1551.65508113689</v>
      </c>
      <c r="JG25" s="972">
        <v>155.60812451294001</v>
      </c>
      <c r="JH25" s="964"/>
      <c r="JI25" s="971">
        <v>-2142.0434093608701</v>
      </c>
      <c r="JJ25" s="972">
        <v>154.17184706872001</v>
      </c>
      <c r="JL25" s="461">
        <v>-504.56362076983498</v>
      </c>
      <c r="JM25" s="462">
        <v>265.80074878113697</v>
      </c>
      <c r="JN25" s="452"/>
      <c r="JO25" s="461">
        <v>-1802.0143502443</v>
      </c>
      <c r="JP25" s="462">
        <v>275.68941251217899</v>
      </c>
      <c r="JQ25" s="452"/>
      <c r="JR25" s="461">
        <v>-2662.3568749815299</v>
      </c>
      <c r="JS25" s="462">
        <v>283.488848074239</v>
      </c>
      <c r="JU25" s="984">
        <v>-724.78883507384103</v>
      </c>
      <c r="JV25" s="985">
        <v>351.259098125695</v>
      </c>
      <c r="JW25" s="975"/>
      <c r="JX25" s="984">
        <v>-2452.6622562590401</v>
      </c>
      <c r="JY25" s="985">
        <v>345.49074149369102</v>
      </c>
      <c r="JZ25" s="975"/>
      <c r="KA25" s="984">
        <v>-3397.9018468516301</v>
      </c>
      <c r="KB25" s="985">
        <v>342.57335464450199</v>
      </c>
      <c r="KD25" s="996">
        <v>-922.16840000000002</v>
      </c>
      <c r="KE25" s="997">
        <v>487.79483108783</v>
      </c>
      <c r="KF25" s="51"/>
      <c r="KG25" s="473">
        <v>-2893.1140791810999</v>
      </c>
      <c r="KH25" s="474">
        <v>556.99196314778203</v>
      </c>
      <c r="KI25" s="51"/>
      <c r="KJ25" s="1006">
        <v>-4262.5983249711799</v>
      </c>
      <c r="KK25" s="1007">
        <v>475.63258143908399</v>
      </c>
      <c r="KM25" s="1018">
        <v>-1096.7023999999999</v>
      </c>
      <c r="KN25" s="1019">
        <v>655.76887187076204</v>
      </c>
      <c r="KO25" s="51"/>
      <c r="KP25" s="485">
        <v>-3462.2292000000002</v>
      </c>
      <c r="KQ25" s="486">
        <v>748.40988729704202</v>
      </c>
      <c r="KR25" s="51"/>
      <c r="KS25" s="1028">
        <v>-5105.8063093401797</v>
      </c>
      <c r="KT25" s="1029">
        <v>639.75932445242404</v>
      </c>
      <c r="KV25" s="1041">
        <v>-1251.0785873244299</v>
      </c>
      <c r="KW25" s="1042">
        <v>859.355619269307</v>
      </c>
      <c r="KX25" s="1032"/>
      <c r="KY25" s="1041">
        <v>-4278.3393957472299</v>
      </c>
      <c r="KZ25" s="1042">
        <v>846.97571574680501</v>
      </c>
      <c r="LA25" s="1032"/>
      <c r="LB25" s="1041">
        <v>-5793.0257999586202</v>
      </c>
      <c r="LC25" s="1042">
        <v>841.73292954629505</v>
      </c>
      <c r="LE25" s="1054">
        <v>-1495.50859452082</v>
      </c>
      <c r="LF25" s="1055">
        <v>1100.21632609007</v>
      </c>
      <c r="LG25" s="1045"/>
      <c r="LH25" s="1054">
        <v>-4803.5727293912796</v>
      </c>
      <c r="LI25" s="1055">
        <v>1087.3558007546801</v>
      </c>
      <c r="LJ25" s="51"/>
      <c r="LK25" s="497">
        <v>-6727.7568000000001</v>
      </c>
      <c r="LL25" s="498">
        <v>1286.9388312689</v>
      </c>
      <c r="LN25" s="1064">
        <v>-223.456814693143</v>
      </c>
      <c r="LO25" s="1065">
        <v>4.49644427575533</v>
      </c>
      <c r="LP25" s="61"/>
      <c r="LQ25" s="1070">
        <v>-526.28691407558802</v>
      </c>
      <c r="LR25" s="1071">
        <v>4.7125385452958204</v>
      </c>
      <c r="LS25" s="61"/>
      <c r="LT25" s="1080">
        <v>-686.31364376680904</v>
      </c>
      <c r="LU25" s="1081">
        <v>4.8583297600660797</v>
      </c>
      <c r="LW25" s="1094">
        <v>-293.71736670150398</v>
      </c>
      <c r="LX25" s="1095">
        <v>6.7322868202913098</v>
      </c>
      <c r="LY25" s="61"/>
      <c r="LZ25" s="1100">
        <v>-691.91735852050999</v>
      </c>
      <c r="MA25" s="1101">
        <v>7.0567892028813599</v>
      </c>
      <c r="MB25" s="61"/>
      <c r="MC25" s="39">
        <v>-902.45479443001295</v>
      </c>
      <c r="MD25" s="40">
        <v>7.27570650917637</v>
      </c>
      <c r="MF25" s="1114">
        <v>-356.59517597392897</v>
      </c>
      <c r="MG25" s="1115">
        <v>9.3637097718497895</v>
      </c>
      <c r="MH25" s="61"/>
      <c r="MI25" s="1120">
        <v>-843.11188300336801</v>
      </c>
      <c r="MJ25" s="1121">
        <v>9.8555257791137798</v>
      </c>
      <c r="MK25" s="61"/>
      <c r="ML25" s="39">
        <v>-1095.26079651809</v>
      </c>
      <c r="MM25" s="40">
        <v>10.124653302745701</v>
      </c>
      <c r="MO25" s="1134">
        <v>-480.60209509990398</v>
      </c>
      <c r="MP25" s="1135">
        <v>13.492114155534599</v>
      </c>
      <c r="MQ25" s="61"/>
      <c r="MR25" s="1140">
        <v>-1136.0390375721199</v>
      </c>
      <c r="MS25" s="1141">
        <v>14.218450204422799</v>
      </c>
      <c r="MT25" s="61"/>
      <c r="MU25" s="39">
        <v>-1470.1535088082301</v>
      </c>
      <c r="MV25" s="40">
        <v>14.5588755288668</v>
      </c>
      <c r="MX25" s="1154">
        <v>-647.11045354712098</v>
      </c>
      <c r="MY25" s="1155">
        <v>22.451770596392301</v>
      </c>
      <c r="MZ25" s="61"/>
      <c r="NA25" s="39">
        <v>-1531.3352799284301</v>
      </c>
      <c r="NB25" s="40">
        <v>23.681921634125299</v>
      </c>
      <c r="NC25" s="61"/>
      <c r="ND25" s="39">
        <v>-1986.11665311908</v>
      </c>
      <c r="NE25" s="40">
        <v>24.3038743263253</v>
      </c>
      <c r="NG25" s="1164">
        <v>-836.30991107383397</v>
      </c>
      <c r="NH25" s="1165">
        <v>34.589885790462397</v>
      </c>
      <c r="NI25" s="61"/>
      <c r="NJ25" s="1170">
        <v>-1972.38420057549</v>
      </c>
      <c r="NK25" s="1171">
        <v>36.346636123610999</v>
      </c>
      <c r="NL25" s="61"/>
      <c r="NM25" s="1180">
        <v>-2561.4719053263102</v>
      </c>
      <c r="NN25" s="1181">
        <v>37.348527227328198</v>
      </c>
      <c r="NP25" s="39">
        <v>-1047.74926768004</v>
      </c>
      <c r="NQ25" s="40">
        <v>50.343953901244298</v>
      </c>
      <c r="NR25" s="61"/>
      <c r="NS25" s="39">
        <v>-2473.69587951329</v>
      </c>
      <c r="NT25" s="40">
        <v>52.9526564141877</v>
      </c>
      <c r="NU25" s="61"/>
      <c r="NV25" s="39">
        <v>-3208.0464654299099</v>
      </c>
      <c r="NW25" s="40">
        <v>54.327861670659303</v>
      </c>
      <c r="NY25" s="39">
        <v>-1128.6507521337801</v>
      </c>
      <c r="NZ25" s="40">
        <v>64.395867886100504</v>
      </c>
      <c r="OA25" s="61"/>
      <c r="OB25" s="39">
        <v>-2668.1898311187601</v>
      </c>
      <c r="OC25" s="40">
        <v>67.762849662498098</v>
      </c>
      <c r="OD25" s="61"/>
      <c r="OE25" s="39">
        <v>-3463.6344106112501</v>
      </c>
      <c r="OF25" s="40">
        <v>69.558151532918899</v>
      </c>
      <c r="OH25" s="39">
        <v>-1534.41487813094</v>
      </c>
      <c r="OI25" s="40">
        <v>94.316852280686703</v>
      </c>
      <c r="OJ25" s="61"/>
      <c r="OK25" s="1194">
        <v>-3618.3907122611299</v>
      </c>
      <c r="OL25" s="1195">
        <v>99.0602854985151</v>
      </c>
      <c r="OM25" s="61"/>
      <c r="ON25" s="39">
        <v>-4701.2343093262198</v>
      </c>
      <c r="OO25" s="40">
        <v>101.81616645942999</v>
      </c>
      <c r="OQ25" s="39">
        <v>-1809.6712119756401</v>
      </c>
      <c r="OR25" s="40">
        <v>123.448893417253</v>
      </c>
      <c r="OS25" s="61"/>
      <c r="OT25" s="39">
        <v>-4273.6330660711601</v>
      </c>
      <c r="OU25" s="40">
        <v>129.889739785552</v>
      </c>
      <c r="OV25" s="61"/>
      <c r="OW25" s="39">
        <v>-5538.3499931189299</v>
      </c>
      <c r="OX25" s="40">
        <v>133.16778696970101</v>
      </c>
      <c r="OZ25" s="39">
        <v>-2107.4532048998299</v>
      </c>
      <c r="PA25" s="40">
        <v>158.00229153833101</v>
      </c>
      <c r="PB25" s="61"/>
      <c r="PC25" s="39">
        <v>-4971.2098581719501</v>
      </c>
      <c r="PD25" s="40">
        <v>166.08512365247</v>
      </c>
      <c r="PE25" s="61"/>
      <c r="PF25" s="1204">
        <v>-6447.7601848080103</v>
      </c>
      <c r="PG25" s="1205">
        <v>170.44924370954001</v>
      </c>
      <c r="PI25" s="1210">
        <v>-209.19362250864501</v>
      </c>
      <c r="PJ25" s="1211">
        <v>8.9928880174179397</v>
      </c>
      <c r="PK25" s="61"/>
      <c r="PL25" s="1220">
        <v>-569.74179688916797</v>
      </c>
      <c r="PM25" s="1221">
        <v>9.4250770905916408</v>
      </c>
      <c r="PN25" s="61"/>
      <c r="PO25" s="1230">
        <v>-759.847192184498</v>
      </c>
      <c r="PP25" s="1231">
        <v>9.7166629519828493</v>
      </c>
      <c r="PR25" s="1240">
        <v>-274.96960856400699</v>
      </c>
      <c r="PS25" s="1241">
        <v>13.4645625976408</v>
      </c>
      <c r="PT25" s="61"/>
      <c r="PU25" s="1250">
        <v>-749.048149591011</v>
      </c>
      <c r="PV25" s="1251">
        <v>14.1135784057627</v>
      </c>
      <c r="PW25" s="61"/>
      <c r="PX25" s="39">
        <v>-999.14175813749796</v>
      </c>
      <c r="PY25" s="40">
        <v>14.5517340138106</v>
      </c>
      <c r="QA25" s="1260">
        <v>-333.83386106644502</v>
      </c>
      <c r="QB25" s="1261">
        <v>18.727413229306201</v>
      </c>
      <c r="QC25" s="61"/>
      <c r="QD25" s="1270">
        <v>-912.72662563667302</v>
      </c>
      <c r="QE25" s="1271">
        <v>19.711051558227599</v>
      </c>
      <c r="QF25" s="61"/>
      <c r="QG25" s="39">
        <v>-1212.6101675735999</v>
      </c>
      <c r="QH25" s="40">
        <v>20.249306605491501</v>
      </c>
      <c r="QJ25" s="1284">
        <v>-449.92550738708701</v>
      </c>
      <c r="QK25" s="1285">
        <v>26.9842162435151</v>
      </c>
      <c r="QL25" s="61"/>
      <c r="QM25" s="39">
        <v>-1227.7636259955</v>
      </c>
      <c r="QN25" s="40">
        <v>28.3848325688455</v>
      </c>
      <c r="QO25" s="61"/>
      <c r="QP25" s="39">
        <v>-1627.6699561805401</v>
      </c>
      <c r="QQ25" s="40">
        <v>29.117751057733699</v>
      </c>
      <c r="QS25" s="1294">
        <v>-605.80553098028304</v>
      </c>
      <c r="QT25" s="1295">
        <v>44.903541192784601</v>
      </c>
      <c r="QU25" s="61"/>
      <c r="QV25" s="39">
        <v>-1657.7758076289399</v>
      </c>
      <c r="QW25" s="40">
        <v>47.363843268250797</v>
      </c>
      <c r="QX25" s="61"/>
      <c r="QY25" s="39">
        <v>-2198.9148659532698</v>
      </c>
      <c r="QZ25" s="40">
        <v>48.607748652650599</v>
      </c>
      <c r="RB25" s="1304">
        <v>-782.92842738827005</v>
      </c>
      <c r="RC25" s="1305">
        <v>69.179771580924907</v>
      </c>
      <c r="RD25" s="61"/>
      <c r="RE25" s="1314">
        <v>-2135.2416116321801</v>
      </c>
      <c r="RF25" s="1315">
        <v>72.693272247221998</v>
      </c>
      <c r="RG25" s="61"/>
      <c r="RH25" s="1324">
        <v>-2835.9127026203</v>
      </c>
      <c r="RI25" s="1325">
        <v>74.697383721310302</v>
      </c>
      <c r="RK25" s="39">
        <v>-980.87165484940101</v>
      </c>
      <c r="RL25" s="40">
        <v>100.687907802488</v>
      </c>
      <c r="RM25" s="61"/>
      <c r="RN25" s="39">
        <v>-2677.9459980052102</v>
      </c>
      <c r="RO25" s="40">
        <v>105.905312828375</v>
      </c>
      <c r="RP25" s="61"/>
      <c r="RQ25" s="39">
        <v>-3551.7649597446598</v>
      </c>
      <c r="RR25" s="40">
        <v>108.65583566109601</v>
      </c>
      <c r="RT25" s="39">
        <v>-1056.6092968857899</v>
      </c>
      <c r="RU25" s="40">
        <v>128.79172156444699</v>
      </c>
      <c r="RV25" s="61"/>
      <c r="RW25" s="39">
        <v>-2888.4990832294802</v>
      </c>
      <c r="RX25" s="40">
        <v>135.525699324996</v>
      </c>
      <c r="RY25" s="61"/>
      <c r="RZ25" s="39">
        <v>-3834.7380974624498</v>
      </c>
      <c r="SA25" s="40">
        <v>139.116303065838</v>
      </c>
      <c r="SC25" s="39">
        <v>-1436.4735029311</v>
      </c>
      <c r="SD25" s="40">
        <v>188.63370456137301</v>
      </c>
      <c r="SE25" s="61"/>
      <c r="SF25" s="1334">
        <v>-3917.1569178606701</v>
      </c>
      <c r="SG25" s="1335">
        <v>198.12057099703</v>
      </c>
      <c r="SH25" s="61"/>
      <c r="SI25" s="39">
        <v>-5204.9379853254604</v>
      </c>
      <c r="SJ25" s="40">
        <v>203.63233291885899</v>
      </c>
      <c r="SL25" s="39">
        <v>-1694.1602835516601</v>
      </c>
      <c r="SM25" s="40">
        <v>246.89778683450601</v>
      </c>
      <c r="SN25" s="61"/>
      <c r="SO25" s="39">
        <v>-4626.5018513430996</v>
      </c>
      <c r="SP25" s="40">
        <v>259.77947957110302</v>
      </c>
      <c r="SQ25" s="61"/>
      <c r="SR25" s="39">
        <v>-6131.7417298001901</v>
      </c>
      <c r="SS25" s="40">
        <v>266.33617581281698</v>
      </c>
      <c r="SU25" s="39">
        <v>-1972.9349521869799</v>
      </c>
      <c r="SV25" s="40">
        <v>316.00457467389299</v>
      </c>
      <c r="SW25" s="61"/>
      <c r="SX25" s="39">
        <v>-5381.6767271953204</v>
      </c>
      <c r="SY25" s="40">
        <v>332.170247304942</v>
      </c>
      <c r="SZ25" s="61"/>
      <c r="TA25" s="39">
        <v>-7138.5888000000004</v>
      </c>
      <c r="TB25" s="40">
        <v>340.899132679589</v>
      </c>
      <c r="TD25" s="39">
        <v>-194.97286421268601</v>
      </c>
      <c r="TE25" s="40">
        <v>36.8685348985628</v>
      </c>
      <c r="TF25" s="61"/>
      <c r="TG25" s="39">
        <v>-618.65078483792695</v>
      </c>
      <c r="TH25" s="40">
        <v>36.098743860248902</v>
      </c>
      <c r="TI25" s="61"/>
      <c r="TJ25" s="39">
        <v>-854.84758515054705</v>
      </c>
      <c r="TK25" s="40">
        <v>35.698574088266099</v>
      </c>
      <c r="TM25" s="39">
        <v>-228.24766343774499</v>
      </c>
      <c r="TN25" s="40">
        <v>55.528002360569097</v>
      </c>
      <c r="TO25" s="61"/>
      <c r="TP25" s="39">
        <v>-697.948714786746</v>
      </c>
      <c r="TQ25" s="40">
        <v>62.009540235192198</v>
      </c>
      <c r="TR25" s="61"/>
      <c r="TS25" s="39">
        <v>-1054.0099804612501</v>
      </c>
      <c r="TT25" s="40">
        <v>53.8889660374888</v>
      </c>
      <c r="TV25" s="39">
        <v>-287.39679999999998</v>
      </c>
      <c r="TW25" s="40">
        <v>83.080113143120599</v>
      </c>
      <c r="TX25" s="61"/>
      <c r="TY25" s="39">
        <v>-905.88292692052005</v>
      </c>
      <c r="TZ25" s="40">
        <v>74.853581298992196</v>
      </c>
      <c r="UA25" s="61"/>
      <c r="UB25" s="39">
        <v>-1260.6336583242201</v>
      </c>
      <c r="UC25" s="40">
        <v>74.1585527934146</v>
      </c>
      <c r="UE25" s="39">
        <v>-231.54079999999999</v>
      </c>
      <c r="UF25" s="40">
        <v>114.392186086705</v>
      </c>
      <c r="UG25" s="61"/>
      <c r="UH25" s="39">
        <v>-990.22814016286395</v>
      </c>
      <c r="UI25" s="40">
        <v>113.001883176748</v>
      </c>
      <c r="UJ25" s="61"/>
      <c r="UK25" s="39">
        <v>-1405.4779166543501</v>
      </c>
      <c r="UL25" s="40">
        <v>112.28578325712</v>
      </c>
      <c r="UN25" s="39">
        <v>-310.52080000000001</v>
      </c>
      <c r="UO25" s="40">
        <v>200.046943723954</v>
      </c>
      <c r="UP25" s="61"/>
      <c r="UQ25" s="39">
        <v>-1454.1400451694601</v>
      </c>
      <c r="UR25" s="40">
        <v>183.131495364334</v>
      </c>
      <c r="US25" s="61"/>
      <c r="UT25" s="39">
        <v>-2046.5389926917401</v>
      </c>
      <c r="UU25" s="40">
        <v>181.886051377169</v>
      </c>
      <c r="UW25" s="39">
        <v>-382.72009129300898</v>
      </c>
      <c r="UX25" s="40">
        <v>303.06258919826399</v>
      </c>
      <c r="UY25" s="61"/>
      <c r="UZ25" s="39">
        <v>-1684.9963070833901</v>
      </c>
      <c r="VA25" s="40">
        <v>311.53924602006703</v>
      </c>
      <c r="VB25" s="61"/>
      <c r="VC25" s="39">
        <v>-2547.7515749785698</v>
      </c>
      <c r="VD25" s="40">
        <v>318.50916887483402</v>
      </c>
      <c r="VF25" s="39">
        <v>-582.63805068421004</v>
      </c>
      <c r="VG25" s="40">
        <v>401.872247592929</v>
      </c>
      <c r="VH25" s="61"/>
      <c r="VI25" s="39">
        <v>-2316.1412059046402</v>
      </c>
      <c r="VJ25" s="40">
        <v>396.94441247959901</v>
      </c>
      <c r="VK25" s="61"/>
      <c r="VL25" s="39">
        <v>-3264.1956635148499</v>
      </c>
      <c r="VM25" s="40">
        <v>394.39623521134899</v>
      </c>
      <c r="VO25" s="39">
        <v>-759.71040000000005</v>
      </c>
      <c r="VP25" s="40">
        <v>553.13057410792896</v>
      </c>
      <c r="VQ25" s="61"/>
      <c r="VR25" s="39">
        <v>-2737.0900216332202</v>
      </c>
      <c r="VS25" s="40">
        <v>618.798799073238</v>
      </c>
      <c r="VT25" s="61"/>
      <c r="VU25" s="39">
        <v>-4109.79125830057</v>
      </c>
      <c r="VV25" s="40">
        <v>542.56263517187597</v>
      </c>
      <c r="VX25" s="39">
        <v>-913.93698413590005</v>
      </c>
      <c r="VY25" s="40">
        <v>737.54462104270203</v>
      </c>
      <c r="VZ25" s="61"/>
      <c r="WA25" s="39">
        <v>-3286.7021142691301</v>
      </c>
      <c r="WB25" s="40">
        <v>825.855132625039</v>
      </c>
      <c r="WC25" s="61"/>
      <c r="WD25" s="39">
        <v>-4933.8983593357498</v>
      </c>
      <c r="WE25" s="40">
        <v>723.51359535023005</v>
      </c>
      <c r="WG25" s="39">
        <v>-1048.0060381963899</v>
      </c>
      <c r="WH25" s="40">
        <v>959.14333619971103</v>
      </c>
      <c r="WI25" s="61"/>
      <c r="WJ25" s="39">
        <v>-4083.3093238123702</v>
      </c>
      <c r="WK25" s="40">
        <v>948.34749514022599</v>
      </c>
      <c r="WL25" s="61"/>
      <c r="WM25" s="39">
        <v>-5602.0169666203601</v>
      </c>
      <c r="WN25" s="40">
        <v>943.49695976299097</v>
      </c>
      <c r="WP25" s="39">
        <v>-1272.1288</v>
      </c>
      <c r="WQ25" s="40">
        <v>1220.1551859998799</v>
      </c>
      <c r="WR25" s="61"/>
      <c r="WS25" s="39">
        <v>-4589.0396502629401</v>
      </c>
      <c r="WT25" s="40">
        <v>1208.3699354006001</v>
      </c>
      <c r="WU25" s="61"/>
      <c r="WV25" s="39">
        <v>-6517.6472000000003</v>
      </c>
      <c r="WW25" s="40">
        <v>1398.4277581941401</v>
      </c>
      <c r="WY25" s="39">
        <v>-184.651736846772</v>
      </c>
      <c r="WZ25" s="40">
        <v>2.3515376447963399</v>
      </c>
      <c r="XB25" s="39">
        <v>-421.39717053676901</v>
      </c>
      <c r="XC25" s="40">
        <v>2.4889297105882</v>
      </c>
      <c r="XE25" s="39">
        <v>-544.98940738176805</v>
      </c>
      <c r="XF25" s="40">
        <v>2.56772878348412</v>
      </c>
      <c r="XH25" s="39">
        <v>-223.58284868984899</v>
      </c>
      <c r="XI25" s="40">
        <v>3.4982991125178202</v>
      </c>
      <c r="XK25" s="39">
        <v>-509.10462106526302</v>
      </c>
      <c r="XL25" s="40">
        <v>3.6959573170185198</v>
      </c>
      <c r="XN25" s="39">
        <v>-660.58806725296904</v>
      </c>
      <c r="XO25" s="40">
        <v>3.8258697792689</v>
      </c>
      <c r="XQ25" s="39">
        <v>-279.79272012767098</v>
      </c>
      <c r="XR25" s="40">
        <v>5.0836491029480104</v>
      </c>
      <c r="XT25" s="39">
        <v>-637.77441308598202</v>
      </c>
      <c r="XU25" s="40">
        <v>5.3742021870659302</v>
      </c>
      <c r="XW25" s="39">
        <v>-828.34957956513801</v>
      </c>
      <c r="XX25" s="40">
        <v>5.5661478241248901</v>
      </c>
      <c r="XZ25" s="39">
        <v>-341.657458341954</v>
      </c>
      <c r="YA25" s="40">
        <v>7.0796163514519002</v>
      </c>
      <c r="YC25" s="39">
        <v>-781.87078668597599</v>
      </c>
      <c r="YD25" s="40">
        <v>7.5169816988433098</v>
      </c>
      <c r="YF25" s="39">
        <v>-1010.91121085799</v>
      </c>
      <c r="YG25" s="40">
        <v>7.7554182925390096</v>
      </c>
      <c r="YI25" s="39">
        <v>-430.85405264246799</v>
      </c>
      <c r="YJ25" s="40">
        <v>9.8472789028803902</v>
      </c>
      <c r="YL25" s="39">
        <v>-985.18347791912799</v>
      </c>
      <c r="YM25" s="40">
        <v>10.4565415789956</v>
      </c>
      <c r="YO25" s="39">
        <v>-1271.6419505574599</v>
      </c>
      <c r="YP25" s="40">
        <v>10.775617305053199</v>
      </c>
      <c r="YR25" s="39">
        <v>-587.88441119908498</v>
      </c>
      <c r="YS25" s="40">
        <v>16.426561737874501</v>
      </c>
      <c r="YU25" s="39">
        <v>-1348.2927610859499</v>
      </c>
      <c r="YV25" s="40">
        <v>17.494668260722801</v>
      </c>
      <c r="YX25" s="39">
        <v>-1741.15773602938</v>
      </c>
      <c r="YY25" s="40">
        <v>18.0365180554803</v>
      </c>
      <c r="ZA25" s="39">
        <v>-769.05423686154995</v>
      </c>
      <c r="ZB25" s="40">
        <v>25.409082039176202</v>
      </c>
      <c r="ZD25" s="39">
        <v>-1756.4427705698699</v>
      </c>
      <c r="ZE25" s="40">
        <v>26.946215217886099</v>
      </c>
      <c r="ZG25" s="39">
        <v>-2271.3383174240298</v>
      </c>
      <c r="ZH25" s="40">
        <v>27.8182681329553</v>
      </c>
      <c r="ZJ25" s="39">
        <v>-973.88352962986005</v>
      </c>
      <c r="ZK25" s="40">
        <v>37.1473524972889</v>
      </c>
      <c r="ZM25" s="39">
        <v>-2226.5141463708901</v>
      </c>
      <c r="ZN25" s="40">
        <v>39.433318597180602</v>
      </c>
      <c r="ZP25" s="39">
        <v>-2874.2643347414</v>
      </c>
      <c r="ZQ25" s="40">
        <v>40.638335647126297</v>
      </c>
      <c r="ZS25" s="39">
        <v>-1201.3322895040201</v>
      </c>
      <c r="ZT25" s="40">
        <v>51.959889298826504</v>
      </c>
      <c r="ZV25" s="39">
        <v>-2742.235528489</v>
      </c>
      <c r="ZW25" s="40">
        <v>55.069575448557401</v>
      </c>
      <c r="ZY25" s="39">
        <v>-3547.0071479814901</v>
      </c>
      <c r="ZZ25" s="40">
        <v>56.863656856756201</v>
      </c>
      <c r="AAB25" s="39">
        <v>-1451.40051648402</v>
      </c>
      <c r="AAC25" s="40">
        <v>70.194487878458403</v>
      </c>
      <c r="AAE25" s="39">
        <v>-3312.6385969242101</v>
      </c>
      <c r="AAF25" s="40">
        <v>74.384292609596898</v>
      </c>
      <c r="AAH25" s="39">
        <v>-4284.4416371443003</v>
      </c>
      <c r="AAI25" s="40">
        <v>76.7997965751659</v>
      </c>
      <c r="AAK25" s="39">
        <v>-1724.1202105698701</v>
      </c>
      <c r="AAL25" s="40">
        <v>92.239646715248</v>
      </c>
      <c r="AAN25" s="39">
        <v>-3940.8772716765102</v>
      </c>
      <c r="AAO25" s="40">
        <v>97.926864583857807</v>
      </c>
      <c r="AAQ25" s="39">
        <v>-5081.9918022298298</v>
      </c>
      <c r="AAR25" s="40">
        <v>100.82809751816301</v>
      </c>
      <c r="AAT25" s="39">
        <v>-2020.8033717615699</v>
      </c>
      <c r="AAU25" s="40">
        <v>118.496147564154</v>
      </c>
      <c r="AAW25" s="39">
        <v>-4612.6155527459096</v>
      </c>
      <c r="AAX25" s="40">
        <v>125.66210546672001</v>
      </c>
      <c r="AAZ25" s="39">
        <v>-5953.3856432380799</v>
      </c>
      <c r="ABA25" s="40">
        <v>129.52113241800399</v>
      </c>
      <c r="ABC25" s="39">
        <v>-184.651736846772</v>
      </c>
      <c r="ABD25" s="40">
        <v>4.7030752895926797</v>
      </c>
      <c r="ABF25" s="39">
        <v>-466.54686737999401</v>
      </c>
      <c r="ABG25" s="40">
        <v>4.9778594211763902</v>
      </c>
      <c r="ABI25" s="39">
        <v>-613.585619998227</v>
      </c>
      <c r="ABJ25" s="40">
        <v>5.1356534697582896</v>
      </c>
      <c r="ABL25" s="39">
        <v>-223.582902113383</v>
      </c>
      <c r="ABM25" s="40">
        <v>6.9965948814607302</v>
      </c>
      <c r="ABO25" s="39">
        <v>-563.65154475082602</v>
      </c>
      <c r="ABP25" s="40">
        <v>7.3919146340370698</v>
      </c>
      <c r="ABR25" s="39">
        <v>-743.73901278131495</v>
      </c>
      <c r="ABS25" s="40">
        <v>7.6517395585377699</v>
      </c>
      <c r="ABU25" s="39">
        <v>-279.79272012767098</v>
      </c>
      <c r="ABV25" s="40">
        <v>10.167298205896</v>
      </c>
      <c r="ABX25" s="39">
        <v>-706.10738591662403</v>
      </c>
      <c r="ABY25" s="40">
        <v>10.7484043741318</v>
      </c>
      <c r="ACA25" s="39">
        <v>-932.61476635148495</v>
      </c>
      <c r="ACB25" s="40">
        <v>11.1324836549118</v>
      </c>
      <c r="ACD25" s="39">
        <v>-341.65754001241299</v>
      </c>
      <c r="ACE25" s="40">
        <v>14.1592259336031</v>
      </c>
      <c r="ACG25" s="39">
        <v>-865.64265668804501</v>
      </c>
      <c r="ACH25" s="40">
        <v>15.0339633976866</v>
      </c>
      <c r="ACJ25" s="39">
        <v>-1138.1587758610899</v>
      </c>
      <c r="ACK25" s="40">
        <v>15.510836585078</v>
      </c>
      <c r="ACM25" s="39">
        <v>-430.85423580515402</v>
      </c>
      <c r="ACN25" s="40">
        <v>19.6945410608418</v>
      </c>
      <c r="ACP25" s="39">
        <v>-1090.7388505533199</v>
      </c>
      <c r="ACQ25" s="40">
        <v>20.913083157991199</v>
      </c>
      <c r="ACS25" s="39">
        <v>-1431.7061799958601</v>
      </c>
      <c r="ACT25" s="40">
        <v>21.551471428563801</v>
      </c>
      <c r="ACV25" s="39">
        <v>-587.88441119908498</v>
      </c>
      <c r="ACW25" s="40">
        <v>32.853123475748902</v>
      </c>
      <c r="ACY25" s="39">
        <v>-1492.75269977373</v>
      </c>
      <c r="ACZ25" s="40">
        <v>34.989336521445502</v>
      </c>
      <c r="ADB25" s="39">
        <v>-1960.3244440610499</v>
      </c>
      <c r="ADC25" s="40">
        <v>36.073036110960601</v>
      </c>
      <c r="ADE25" s="39">
        <v>-769.05423686154995</v>
      </c>
      <c r="ADF25" s="40">
        <v>50.818164078352403</v>
      </c>
      <c r="ADH25" s="39">
        <v>-1944.63306741664</v>
      </c>
      <c r="ADI25" s="40">
        <v>53.892430435772198</v>
      </c>
      <c r="ADK25" s="39">
        <v>-2557.23778999261</v>
      </c>
      <c r="ADL25" s="40">
        <v>55.6369662106516</v>
      </c>
      <c r="ADN25" s="39">
        <v>-973.88352962986005</v>
      </c>
      <c r="ADO25" s="40">
        <v>74.294704994577799</v>
      </c>
      <c r="ADQ25" s="39">
        <v>-2465.0692334820501</v>
      </c>
      <c r="ADR25" s="40">
        <v>78.866637194360905</v>
      </c>
      <c r="ADT25" s="39">
        <v>-3236.05673874065</v>
      </c>
      <c r="ADU25" s="40">
        <v>81.277145344240495</v>
      </c>
      <c r="ADW25" s="39">
        <v>-1201.3322895040201</v>
      </c>
      <c r="ADX25" s="40">
        <v>103.91977859765301</v>
      </c>
      <c r="ADZ25" s="39">
        <v>-3036.0465937715699</v>
      </c>
      <c r="AEA25" s="40">
        <v>110.139130861797</v>
      </c>
      <c r="AEC25" s="39">
        <v>-3993.4835722029402</v>
      </c>
      <c r="AED25" s="40">
        <v>113.727313713512</v>
      </c>
      <c r="AEF25" s="39">
        <v>-1451.40051648402</v>
      </c>
      <c r="AEG25" s="40">
        <v>140.38897575691701</v>
      </c>
      <c r="AEI25" s="39">
        <v>-3667.5641608803699</v>
      </c>
      <c r="AEJ25" s="40">
        <v>148.76858521919399</v>
      </c>
      <c r="AEL25" s="39">
        <v>-4823.74012373607</v>
      </c>
      <c r="AEM25" s="40">
        <v>153.59995285443199</v>
      </c>
      <c r="AEO25" s="39">
        <v>-1724.1203032206099</v>
      </c>
      <c r="AEP25" s="40">
        <v>184.47927360340501</v>
      </c>
      <c r="AER25" s="39">
        <v>-4363.1141222132801</v>
      </c>
      <c r="AES25" s="40">
        <v>195.85372916771601</v>
      </c>
      <c r="AEU25" s="39">
        <v>-5721.6823199834498</v>
      </c>
      <c r="AEV25" s="40">
        <v>201.656357354259</v>
      </c>
      <c r="AEX25" s="39">
        <v>-2020.8033717615699</v>
      </c>
      <c r="AEY25" s="40">
        <v>236.992295128309</v>
      </c>
      <c r="AFA25" s="39">
        <v>-5106.82436196869</v>
      </c>
      <c r="AFB25" s="40">
        <v>251.32421093344101</v>
      </c>
      <c r="AFD25" s="39">
        <v>-6702.7604000000001</v>
      </c>
      <c r="AFE25" s="40">
        <v>259.04284175482201</v>
      </c>
      <c r="AFG25" s="39">
        <v>-176.7636</v>
      </c>
      <c r="AFH25" s="40">
        <v>19.805139742341499</v>
      </c>
      <c r="AFI25" s="61"/>
      <c r="AFJ25" s="39">
        <v>-495.51556262798601</v>
      </c>
      <c r="AFK25" s="40">
        <v>19.201864179949801</v>
      </c>
      <c r="AFL25" s="61"/>
      <c r="AFM25" s="39">
        <v>-673.20319736492104</v>
      </c>
      <c r="AFN25" s="40">
        <v>18.885475958658599</v>
      </c>
      <c r="AFP25" s="39">
        <v>-254.00640000000001</v>
      </c>
      <c r="AFQ25" s="40">
        <v>27.944348187827298</v>
      </c>
      <c r="AFR25" s="61"/>
      <c r="AFS25" s="39">
        <v>-607.29988650881603</v>
      </c>
      <c r="AFT25" s="40">
        <v>31.880151518536401</v>
      </c>
      <c r="AFU25" s="61"/>
      <c r="AFV25" s="39">
        <v>-914.56886348261298</v>
      </c>
      <c r="AFW25" s="40">
        <v>26.568612748595001</v>
      </c>
      <c r="AFY25" s="39">
        <v>-317.25360000000001</v>
      </c>
      <c r="AFZ25" s="40">
        <v>40.026952804875101</v>
      </c>
      <c r="AGA25" s="61"/>
      <c r="AGB25" s="39">
        <v>-786.58524550169295</v>
      </c>
      <c r="AGC25" s="40">
        <v>45.879760743381198</v>
      </c>
      <c r="AGD25" s="61"/>
      <c r="AGE25" s="39">
        <v>-1165.28465990425</v>
      </c>
      <c r="AGF25" s="40">
        <v>47.594550203730002</v>
      </c>
      <c r="AGH25" s="39">
        <v>-363.79520000000002</v>
      </c>
      <c r="AGI25" s="40">
        <v>55.358956623086399</v>
      </c>
      <c r="AGJ25" s="61"/>
      <c r="AGK25" s="39">
        <v>-1012.3185570767</v>
      </c>
      <c r="AGL25" s="40">
        <v>53.6055068316995</v>
      </c>
      <c r="AGM25" s="61"/>
      <c r="AGN25" s="39">
        <v>-1367.14090624354</v>
      </c>
      <c r="AGO25" s="40">
        <v>52.765376027691403</v>
      </c>
      <c r="AGQ25" s="39">
        <v>-398.97565735960097</v>
      </c>
      <c r="AGR25" s="40">
        <v>78.122245692143096</v>
      </c>
      <c r="AGS25" s="61"/>
      <c r="AGT25" s="39">
        <v>-1156.2029794652999</v>
      </c>
      <c r="AGU25" s="40">
        <v>76.095291563970207</v>
      </c>
      <c r="AGV25" s="61"/>
      <c r="AGW25" s="39">
        <v>-1570.80746051815</v>
      </c>
      <c r="AGX25" s="40">
        <v>75.079667944908394</v>
      </c>
      <c r="AGZ25" s="39">
        <v>-529.63400000000001</v>
      </c>
      <c r="AHA25" s="40">
        <v>140.704205161902</v>
      </c>
      <c r="AHB25" s="61"/>
      <c r="AHC25" s="39">
        <v>-1672.0383633767001</v>
      </c>
      <c r="AHD25" s="40">
        <v>124.66261941883</v>
      </c>
      <c r="AHE25" s="61"/>
      <c r="AHF25" s="39">
        <v>-2263.8026916006902</v>
      </c>
      <c r="AHG25" s="40">
        <v>122.964721471874</v>
      </c>
      <c r="AHI25" s="39">
        <v>-658.37446814214502</v>
      </c>
      <c r="AHJ25" s="40">
        <v>215.692883410874</v>
      </c>
      <c r="AHK25" s="80"/>
      <c r="AHL25" s="39">
        <v>-1958.83959761661</v>
      </c>
      <c r="AHM25" s="40">
        <v>224.40014600406801</v>
      </c>
      <c r="AHN25" s="80"/>
      <c r="AHO25" s="39">
        <v>-2821.1917223538399</v>
      </c>
      <c r="AHP25" s="40">
        <v>231.492123961201</v>
      </c>
      <c r="AHR25" s="39">
        <v>-919.56560000000002</v>
      </c>
      <c r="AHS25" s="40">
        <v>284.13597528387101</v>
      </c>
      <c r="AHT25" s="61"/>
      <c r="AHU25" s="39">
        <v>-2651.4581621850102</v>
      </c>
      <c r="AHV25" s="40">
        <v>277.03362592904699</v>
      </c>
      <c r="AHW25" s="61"/>
      <c r="AHX25" s="39">
        <v>-3598.8993527776101</v>
      </c>
      <c r="AHY25" s="40">
        <v>273.48997806960301</v>
      </c>
      <c r="AIA25" s="39">
        <v>-1162.43484550175</v>
      </c>
      <c r="AIB25" s="40">
        <v>394.476184967037</v>
      </c>
      <c r="AIC25" s="61"/>
      <c r="AID25" s="39">
        <v>-3137.95653708191</v>
      </c>
      <c r="AIE25" s="40">
        <v>453.754797601061</v>
      </c>
      <c r="AIF25" s="61"/>
      <c r="AIG25" s="39">
        <v>-4510.6407828719903</v>
      </c>
      <c r="AIH25" s="40">
        <v>379.57540725698698</v>
      </c>
      <c r="AIJ25" s="39">
        <v>-1386.9824000000001</v>
      </c>
      <c r="AIK25" s="40">
        <v>530.355996630096</v>
      </c>
      <c r="AIL25" s="61"/>
      <c r="AIM25" s="39">
        <v>-3758.0004823073</v>
      </c>
      <c r="AIN25" s="40">
        <v>609.73018616505306</v>
      </c>
      <c r="AIO25" s="61"/>
      <c r="AIP25" s="39">
        <v>-5405.4176126369903</v>
      </c>
      <c r="AIQ25" s="40">
        <v>510.64233820084701</v>
      </c>
      <c r="AIS25" s="39">
        <v>-1595.9028000000001</v>
      </c>
      <c r="AIT25" s="40">
        <v>695.32239482370903</v>
      </c>
      <c r="AIU25" s="61"/>
      <c r="AIV25" s="39">
        <v>-4630.2034378611997</v>
      </c>
      <c r="AIW25" s="40">
        <v>679.54643549414902</v>
      </c>
      <c r="AIX25" s="61"/>
      <c r="AIY25" s="39">
        <v>-6148.4098420726004</v>
      </c>
      <c r="AIZ25" s="40">
        <v>672.81460325717899</v>
      </c>
      <c r="AJB25" s="39">
        <v>-1899.66926887313</v>
      </c>
      <c r="AJC25" s="40">
        <v>890.21328286649498</v>
      </c>
      <c r="AJD25" s="61"/>
      <c r="AJE25" s="39">
        <v>-5215.4134037435897</v>
      </c>
      <c r="AJF25" s="40">
        <v>873.30920349618702</v>
      </c>
      <c r="AJG25" s="61"/>
      <c r="AJH25" s="39">
        <v>-7144.0775999999996</v>
      </c>
      <c r="AJI25" s="40">
        <v>1052.34738718074</v>
      </c>
      <c r="AJK25" s="39">
        <v>-164.34004579362701</v>
      </c>
      <c r="AJL25" s="40">
        <v>3.3862142085067299</v>
      </c>
      <c r="AJN25" s="39">
        <v>-401.18067948362398</v>
      </c>
      <c r="AJO25" s="40">
        <v>3.5459166742985802</v>
      </c>
      <c r="AJQ25" s="39">
        <v>-524.02827632862295</v>
      </c>
      <c r="AJR25" s="40">
        <v>3.6335784671945102</v>
      </c>
      <c r="AJT25" s="39">
        <v>-198.98873533396599</v>
      </c>
      <c r="AJU25" s="40">
        <v>5.0375507220256601</v>
      </c>
      <c r="AJW25" s="39">
        <v>-484.10394770937899</v>
      </c>
      <c r="AJX25" s="40">
        <v>5.2596315665263704</v>
      </c>
      <c r="AJZ25" s="39">
        <v>-636.50083389708595</v>
      </c>
      <c r="AKA25" s="40">
        <v>5.4247795259195799</v>
      </c>
      <c r="AKC25" s="39">
        <v>-249.015520913627</v>
      </c>
      <c r="AKD25" s="40">
        <v>7.3204547082451299</v>
      </c>
      <c r="AKF25" s="39">
        <v>-606.45513387193898</v>
      </c>
      <c r="AKG25" s="40">
        <v>7.6479031123630303</v>
      </c>
      <c r="AKI25" s="39">
        <v>-796.48998035109503</v>
      </c>
      <c r="AKJ25" s="40">
        <v>7.8766242794219998</v>
      </c>
      <c r="AKL25" s="39">
        <v>-304.075137924339</v>
      </c>
      <c r="AKM25" s="40">
        <v>10.1946475460907</v>
      </c>
      <c r="AKO25" s="39">
        <v>-743.47534626836102</v>
      </c>
      <c r="AKP25" s="40">
        <v>10.6972431868155</v>
      </c>
      <c r="AKR25" s="39">
        <v>-972.03001044037205</v>
      </c>
      <c r="AKS25" s="40">
        <v>10.9746485271779</v>
      </c>
      <c r="AKU25" s="39">
        <v>-383.46010685179601</v>
      </c>
      <c r="AKV25" s="40">
        <v>14.180081620147799</v>
      </c>
      <c r="AKX25" s="39">
        <v>-936.80393212845604</v>
      </c>
      <c r="AKY25" s="40">
        <v>14.880463016263</v>
      </c>
      <c r="ALA25" s="39">
        <v>-1222.7326447667899</v>
      </c>
      <c r="ALB25" s="40">
        <v>15.248515054320601</v>
      </c>
      <c r="ALD25" s="39">
        <v>-523.21712596718601</v>
      </c>
      <c r="ALE25" s="40">
        <v>23.654248902539202</v>
      </c>
      <c r="ALG25" s="39">
        <v>-1282.08195585405</v>
      </c>
      <c r="ALH25" s="40">
        <v>24.896258678720901</v>
      </c>
      <c r="ALJ25" s="39">
        <v>-1674.1901307974799</v>
      </c>
      <c r="ALK25" s="40">
        <v>25.5233746068117</v>
      </c>
      <c r="ALM25" s="39">
        <v>-684.45827080677896</v>
      </c>
      <c r="ALN25" s="40">
        <v>36.589078136413697</v>
      </c>
      <c r="ALP25" s="39">
        <v>-1670.1888845151</v>
      </c>
      <c r="ALQ25" s="40">
        <v>38.346537040837802</v>
      </c>
      <c r="ALS25" s="39">
        <v>-2183.9791513692599</v>
      </c>
      <c r="ALT25" s="40">
        <v>39.365473773049899</v>
      </c>
      <c r="ALV25" s="39">
        <v>-866.75634137057602</v>
      </c>
      <c r="ALW25" s="40">
        <v>53.492187596096002</v>
      </c>
      <c r="ALY25" s="39">
        <v>-2117.1763981116001</v>
      </c>
      <c r="ALZ25" s="40">
        <v>56.1166456959877</v>
      </c>
      <c r="AMB25" s="39">
        <v>-2763.7157064821199</v>
      </c>
      <c r="AMC25" s="40">
        <v>57.507078745933399</v>
      </c>
      <c r="AME25" s="39">
        <v>-1069.1857376585799</v>
      </c>
      <c r="AMF25" s="40">
        <v>74.822240590310102</v>
      </c>
      <c r="AMH25" s="39">
        <v>-2607.5721766435599</v>
      </c>
      <c r="AMI25" s="40">
        <v>78.368241984485493</v>
      </c>
      <c r="AMK25" s="39">
        <v>-3410.5837961360498</v>
      </c>
      <c r="AML25" s="40">
        <v>80.467438948239902</v>
      </c>
      <c r="AMN25" s="39">
        <v>-1291.74645967078</v>
      </c>
      <c r="AMO25" s="40">
        <v>101.08006254498</v>
      </c>
      <c r="AMQ25" s="39">
        <v>-3149.9643801109601</v>
      </c>
      <c r="AMR25" s="40">
        <v>105.854570252119</v>
      </c>
      <c r="AMT25" s="39">
        <v>-4119.6554203310598</v>
      </c>
      <c r="AMU25" s="40">
        <v>108.678957417687</v>
      </c>
      <c r="AMW25" s="39">
        <v>-1534.4669874071899</v>
      </c>
      <c r="AMX25" s="40">
        <v>132.825091269957</v>
      </c>
      <c r="AMZ25" s="39">
        <v>-3747.3520485138301</v>
      </c>
      <c r="ANA25" s="40">
        <v>139.357461138567</v>
      </c>
      <c r="ANC25" s="39">
        <v>-4886.53057906714</v>
      </c>
      <c r="AND25" s="40">
        <v>142.681270072872</v>
      </c>
      <c r="ANF25" s="39">
        <v>-1798.5150008677999</v>
      </c>
      <c r="ANG25" s="40">
        <v>170.634452492382</v>
      </c>
      <c r="ANI25" s="39">
        <v>-4386.1031818521396</v>
      </c>
      <c r="ANJ25" s="40">
        <v>178.82684239494799</v>
      </c>
      <c r="ANL25" s="39">
        <v>-5724.40927234431</v>
      </c>
      <c r="ANM25" s="40">
        <v>183.28462134623101</v>
      </c>
      <c r="ANO25" s="39">
        <v>-144.02850105935201</v>
      </c>
      <c r="ANP25" s="40">
        <v>6.7724209635373001</v>
      </c>
      <c r="ANR25" s="39">
        <v>-425.66588527370499</v>
      </c>
      <c r="ANS25" s="40">
        <v>7.0918333485971701</v>
      </c>
      <c r="ANU25" s="39">
        <v>-571.66335789193704</v>
      </c>
      <c r="ANV25" s="40">
        <v>7.2673528371790796</v>
      </c>
      <c r="ANX25" s="39">
        <v>-174.394621978082</v>
      </c>
      <c r="ANY25" s="40">
        <v>10.075101444051301</v>
      </c>
      <c r="AOA25" s="39">
        <v>-513.65019803905898</v>
      </c>
      <c r="AOB25" s="40">
        <v>10.519263133052799</v>
      </c>
      <c r="AOD25" s="39">
        <v>-692.924546069548</v>
      </c>
      <c r="AOE25" s="40">
        <v>10.8279333375534</v>
      </c>
      <c r="AOG25" s="39">
        <v>-218.238321699583</v>
      </c>
      <c r="AOH25" s="40">
        <v>14.640909416490301</v>
      </c>
      <c r="AOJ25" s="39">
        <v>-643.46882748853602</v>
      </c>
      <c r="AOK25" s="40">
        <v>15.2958062247261</v>
      </c>
      <c r="AOM25" s="39">
        <v>-868.89556792339704</v>
      </c>
      <c r="AON25" s="40">
        <v>15.753436565506</v>
      </c>
      <c r="AOP25" s="39">
        <v>-266.49281750672401</v>
      </c>
      <c r="AOQ25" s="40">
        <v>20.389295092181499</v>
      </c>
      <c r="AOS25" s="39">
        <v>-788.85177585281497</v>
      </c>
      <c r="AOT25" s="40">
        <v>21.394486373631</v>
      </c>
      <c r="AOV25" s="39">
        <v>-1060.3963750258599</v>
      </c>
      <c r="AOW25" s="40">
        <v>21.9492970543557</v>
      </c>
      <c r="AOY25" s="39">
        <v>-336.06623580515401</v>
      </c>
      <c r="AOZ25" s="40">
        <v>28.3601564071204</v>
      </c>
      <c r="APB25" s="39">
        <v>-993.97975897197705</v>
      </c>
      <c r="APC25" s="40">
        <v>29.760926032525902</v>
      </c>
      <c r="APE25" s="39">
        <v>-1333.88756841452</v>
      </c>
      <c r="APF25" s="40">
        <v>30.4972669270986</v>
      </c>
      <c r="APH25" s="39">
        <v>-458.54995212668302</v>
      </c>
      <c r="API25" s="40">
        <v>47.308485355164002</v>
      </c>
      <c r="APK25" s="39">
        <v>-1360.3310893099299</v>
      </c>
      <c r="APL25" s="40">
        <v>49.792517357441703</v>
      </c>
      <c r="APN25" s="39">
        <v>-1826.38923359726</v>
      </c>
      <c r="APO25" s="40">
        <v>51.046749213623301</v>
      </c>
      <c r="APQ25" s="39">
        <v>-599.862501080632</v>
      </c>
      <c r="APR25" s="40">
        <v>73.178130326516495</v>
      </c>
      <c r="APT25" s="39">
        <v>-1772.1252953071</v>
      </c>
      <c r="APU25" s="40">
        <v>76.693074081675803</v>
      </c>
      <c r="APW25" s="39">
        <v>-2382.5194578830701</v>
      </c>
      <c r="APX25" s="40">
        <v>78.731377490840799</v>
      </c>
      <c r="APZ25" s="39">
        <v>-759.62915311129098</v>
      </c>
      <c r="AQA25" s="40">
        <v>106.984375192192</v>
      </c>
      <c r="AQC25" s="39">
        <v>-2246.39373696348</v>
      </c>
      <c r="AQD25" s="40">
        <v>112.233291391975</v>
      </c>
      <c r="AQF25" s="39">
        <v>-3014.9594822220802</v>
      </c>
      <c r="AQG25" s="40">
        <v>115.014631541855</v>
      </c>
      <c r="AQI25" s="39">
        <v>-937.03929688578501</v>
      </c>
      <c r="AQJ25" s="40">
        <v>149.64446196421301</v>
      </c>
      <c r="AQL25" s="39">
        <v>-2766.71979377157</v>
      </c>
      <c r="AQM25" s="40">
        <v>156.736480596494</v>
      </c>
      <c r="AQO25" s="39">
        <v>-3720.6368685120501</v>
      </c>
      <c r="AQP25" s="40">
        <v>160.93487789648</v>
      </c>
      <c r="AQR25" s="39">
        <v>-1132.09240285754</v>
      </c>
      <c r="AQS25" s="40">
        <v>202.16012508995999</v>
      </c>
      <c r="AQU25" s="39">
        <v>-3342.2157272538898</v>
      </c>
      <c r="AQV25" s="40">
        <v>211.70914050423701</v>
      </c>
      <c r="AQX25" s="39">
        <v>-4494.1676901095898</v>
      </c>
      <c r="AQY25" s="40">
        <v>217.35827453947601</v>
      </c>
      <c r="ARA25" s="39">
        <v>-1344.81390322062</v>
      </c>
      <c r="ARB25" s="40">
        <v>265.65015279927798</v>
      </c>
      <c r="ARD25" s="39">
        <v>-3976.06367588791</v>
      </c>
      <c r="ARE25" s="40">
        <v>278.71492227713401</v>
      </c>
      <c r="ARG25" s="39">
        <v>-5330.7598736580803</v>
      </c>
      <c r="ARH25" s="40">
        <v>285.36270246367701</v>
      </c>
      <c r="ARJ25" s="39">
        <v>-1576.2266299740199</v>
      </c>
      <c r="ARK25" s="40">
        <v>341.26890498476399</v>
      </c>
      <c r="ARM25" s="39">
        <v>-4653.7996201811402</v>
      </c>
      <c r="ARN25" s="40">
        <v>357.653684789897</v>
      </c>
      <c r="ARP25" s="39">
        <v>-6244.8076000000001</v>
      </c>
      <c r="ARQ25" s="40">
        <v>366.56983327952099</v>
      </c>
      <c r="ARS25" s="39">
        <v>-107.34520000000001</v>
      </c>
      <c r="ART25" s="40">
        <v>28.546208991982098</v>
      </c>
      <c r="ARU25" s="61"/>
      <c r="ARV25" s="39">
        <v>-424.59566131044602</v>
      </c>
      <c r="ARW25" s="40">
        <v>28.090023318813099</v>
      </c>
      <c r="ARX25" s="61"/>
      <c r="ARY25" s="39">
        <v>-601.44479604738206</v>
      </c>
      <c r="ARZ25" s="40">
        <v>27.8482731305469</v>
      </c>
      <c r="ASB25" s="39">
        <v>-169.930804302528</v>
      </c>
      <c r="ASC25" s="40">
        <v>40.422998166128998</v>
      </c>
      <c r="ASD25" s="61"/>
      <c r="ASE25" s="39">
        <v>-521.80081825012303</v>
      </c>
      <c r="ASF25" s="40">
        <v>45.874954896666303</v>
      </c>
      <c r="ASG25" s="61"/>
      <c r="ASH25" s="39">
        <v>-827.37329522391894</v>
      </c>
      <c r="ASI25" s="40">
        <v>39.387080657031902</v>
      </c>
      <c r="ASK25" s="39">
        <v>-212.04122664870999</v>
      </c>
      <c r="ASL25" s="40">
        <v>57.917731828324797</v>
      </c>
      <c r="ASM25" s="61"/>
      <c r="ASN25" s="39">
        <v>-679.46847545381695</v>
      </c>
      <c r="ASO25" s="40">
        <v>65.980907820231195</v>
      </c>
      <c r="ASP25" s="61"/>
      <c r="ASQ25" s="39">
        <v>-1033.8631898563699</v>
      </c>
      <c r="ASR25" s="40">
        <v>56.395842313583998</v>
      </c>
      <c r="AST25" s="39">
        <v>-235.38399999999999</v>
      </c>
      <c r="ASU25" s="40">
        <v>79.980406563805403</v>
      </c>
      <c r="ASV25" s="61"/>
      <c r="ASW25" s="39">
        <v>-880.84601019846298</v>
      </c>
      <c r="ASX25" s="40">
        <v>78.735593420519805</v>
      </c>
      <c r="ASY25" s="61"/>
      <c r="ASZ25" s="39">
        <v>-1233.9913593653</v>
      </c>
      <c r="ATA25" s="40">
        <v>78.122498775549403</v>
      </c>
      <c r="ATC25" s="39">
        <v>-237.06440000000001</v>
      </c>
      <c r="ATD25" s="40">
        <v>112.528116164811</v>
      </c>
      <c r="ATE25" s="61"/>
      <c r="ATF25" s="39">
        <v>-990.72320972437399</v>
      </c>
      <c r="ATG25" s="40">
        <v>111.23303119763</v>
      </c>
      <c r="ATH25" s="61"/>
      <c r="ATI25" s="39">
        <v>-1403.3711907772199</v>
      </c>
      <c r="ATJ25" s="40">
        <v>110.579508589593</v>
      </c>
      <c r="ATL25" s="39">
        <v>-368.97719999999998</v>
      </c>
      <c r="ATM25" s="40">
        <v>184.85900754856101</v>
      </c>
      <c r="ATN25" s="61"/>
      <c r="ATO25" s="39">
        <v>-1445.53470917705</v>
      </c>
      <c r="ATP25" s="40">
        <v>182.61605698866401</v>
      </c>
      <c r="ATQ25" s="61"/>
      <c r="ATR25" s="39">
        <v>-2034.50403740103</v>
      </c>
      <c r="ATS25" s="40">
        <v>181.506942876094</v>
      </c>
      <c r="ATU25" s="39">
        <v>-369.50812931906398</v>
      </c>
      <c r="ATV25" s="40">
        <v>309.967655999925</v>
      </c>
      <c r="ATW25" s="61"/>
      <c r="ATX25" s="39">
        <v>-1663.85025879353</v>
      </c>
      <c r="ATY25" s="40">
        <v>321.078270315949</v>
      </c>
      <c r="ATZ25" s="61"/>
      <c r="AUA25" s="39">
        <v>-2522.1203835307601</v>
      </c>
      <c r="AUB25" s="40">
        <v>329.65733306239599</v>
      </c>
      <c r="AUD25" s="39">
        <v>-553.73121738861596</v>
      </c>
      <c r="AUE25" s="40">
        <v>409.54745415324697</v>
      </c>
      <c r="AUF25" s="61"/>
      <c r="AUG25" s="39">
        <v>-2277.45983857381</v>
      </c>
      <c r="AUH25" s="40">
        <v>405.21430605189101</v>
      </c>
      <c r="AUI25" s="61"/>
      <c r="AUJ25" s="39">
        <v>-3220.4290291664101</v>
      </c>
      <c r="AUK25" s="40">
        <v>403.03391291670101</v>
      </c>
      <c r="AUM25" s="39">
        <v>-711.15039999999999</v>
      </c>
      <c r="AUN25" s="40">
        <v>568.84996413216902</v>
      </c>
      <c r="AUO25" s="61"/>
      <c r="AUP25" s="39">
        <v>-2865.1701285179001</v>
      </c>
      <c r="AUQ25" s="40">
        <v>562.77844258602704</v>
      </c>
      <c r="AUR25" s="61"/>
      <c r="AUS25" s="39">
        <v>-4043.5611743079799</v>
      </c>
      <c r="AUT25" s="40">
        <v>559.73667624120196</v>
      </c>
      <c r="AUV25" s="39">
        <v>-841.76520000000096</v>
      </c>
      <c r="AUW25" s="40">
        <v>764.70435989729503</v>
      </c>
      <c r="AUX25" s="61"/>
      <c r="AUY25" s="39">
        <v>-3426.9811286258</v>
      </c>
      <c r="AUZ25" s="40">
        <v>756.775409849124</v>
      </c>
      <c r="AVA25" s="61"/>
      <c r="AVB25" s="39">
        <v>-4841.2464189554803</v>
      </c>
      <c r="AVC25" s="40">
        <v>752.79030240755503</v>
      </c>
      <c r="AVE25" s="39">
        <v>-948.25760000000002</v>
      </c>
      <c r="AVF25" s="40">
        <v>1001.81935684597</v>
      </c>
      <c r="AVG25" s="61"/>
      <c r="AVH25" s="39">
        <v>-3968.2583588974999</v>
      </c>
      <c r="AVI25" s="40">
        <v>993.02976449231198</v>
      </c>
      <c r="AVJ25" s="61"/>
      <c r="AVK25" s="39">
        <v>-5479.3147631088896</v>
      </c>
      <c r="AVL25" s="40">
        <v>989.455273410362</v>
      </c>
      <c r="AVN25" s="39">
        <v>-1140.5680044625401</v>
      </c>
      <c r="AVO25" s="40">
        <v>1282.6236310602001</v>
      </c>
      <c r="AVP25" s="61"/>
      <c r="AVQ25" s="39">
        <v>-4440.7121393330099</v>
      </c>
      <c r="AVR25" s="40">
        <v>1273.96299722099</v>
      </c>
      <c r="AVS25" s="61"/>
      <c r="AVT25" s="39">
        <v>-6494.4462067682398</v>
      </c>
      <c r="AVU25" s="40">
        <v>1268.32952838251</v>
      </c>
      <c r="AVW25" s="39">
        <v>-211.57081391159301</v>
      </c>
      <c r="AVX25" s="40">
        <v>5.2216772234578102</v>
      </c>
      <c r="AVZ25" s="39">
        <v>-514.21611329403697</v>
      </c>
      <c r="AWA25" s="40">
        <v>5.4488726929982896</v>
      </c>
      <c r="AWC25" s="39">
        <v>-674.05804298525902</v>
      </c>
      <c r="AWD25" s="40">
        <v>5.6057651077685504</v>
      </c>
      <c r="AWF25" s="39">
        <v>-278.09410251525401</v>
      </c>
      <c r="AWG25" s="40">
        <v>7.8181395332415198</v>
      </c>
      <c r="AWI25" s="39">
        <v>-676.04769433425997</v>
      </c>
      <c r="AWJ25" s="40">
        <v>8.1594125158315691</v>
      </c>
      <c r="AWL25" s="39">
        <v>-886.33953024376206</v>
      </c>
      <c r="AWM25" s="40">
        <v>8.3950459721265904</v>
      </c>
      <c r="AWO25" s="39">
        <v>-337.627347464678</v>
      </c>
      <c r="AWP25" s="40">
        <v>10.873985541503</v>
      </c>
      <c r="AWR25" s="39">
        <v>-823.77445449411698</v>
      </c>
      <c r="AWS25" s="40">
        <v>11.395451682100299</v>
      </c>
      <c r="AWU25" s="39">
        <v>-1075.70256800884</v>
      </c>
      <c r="AWV25" s="40">
        <v>11.6822922723989</v>
      </c>
      <c r="AWX25" s="39">
        <v>-455.03815387118601</v>
      </c>
      <c r="AWY25" s="40">
        <v>15.668261599975599</v>
      </c>
      <c r="AXA25" s="39">
        <v>-1108.1086963434</v>
      </c>
      <c r="AXB25" s="40">
        <v>16.4099813288639</v>
      </c>
      <c r="AXD25" s="39">
        <v>-1443.9007675795101</v>
      </c>
      <c r="AXE25" s="40">
        <v>16.7987025333079</v>
      </c>
      <c r="AXG25" s="39">
        <v>-612.68968474142298</v>
      </c>
      <c r="AXH25" s="40">
        <v>26.073023918391002</v>
      </c>
      <c r="AXJ25" s="39">
        <v>-1496.21291112273</v>
      </c>
      <c r="AXK25" s="40">
        <v>27.382221889457401</v>
      </c>
      <c r="AXM25" s="39">
        <v>-1950.6502843133901</v>
      </c>
      <c r="AXN25" s="40">
        <v>28.042931914990699</v>
      </c>
      <c r="AXP25" s="39">
        <v>-791.82534133586398</v>
      </c>
      <c r="AXQ25" s="40">
        <v>40.168899627633898</v>
      </c>
      <c r="AXS25" s="39">
        <v>-1927.1460308375199</v>
      </c>
      <c r="AXT25" s="40">
        <v>42.025798017925197</v>
      </c>
      <c r="AXV25" s="39">
        <v>-2515.7313355883398</v>
      </c>
      <c r="AXW25" s="40">
        <v>43.094454493070899</v>
      </c>
      <c r="AXY25" s="39">
        <v>-992.01792365450797</v>
      </c>
      <c r="AXZ25" s="40">
        <v>58.463946465961001</v>
      </c>
      <c r="AYB25" s="39">
        <v>-2416.9597354877501</v>
      </c>
      <c r="AYC25" s="40">
        <v>61.226508978904398</v>
      </c>
      <c r="AYE25" s="39">
        <v>-3150.7599214043798</v>
      </c>
      <c r="AYF25" s="40">
        <v>62.685994235376</v>
      </c>
      <c r="AYH25" s="39">
        <v>-1212.34183169736</v>
      </c>
      <c r="AYI25" s="40">
        <v>81.4170718887259</v>
      </c>
      <c r="AYK25" s="39">
        <v>-2950.1817050734398</v>
      </c>
      <c r="AYL25" s="40">
        <v>85.146263041190593</v>
      </c>
      <c r="AYN25" s="39">
        <v>-3852.9200417614902</v>
      </c>
      <c r="AYO25" s="40">
        <v>87.337054884089596</v>
      </c>
      <c r="AYQ25" s="39">
        <v>-1452.79706546441</v>
      </c>
      <c r="AYR25" s="40">
        <v>109.52924780983</v>
      </c>
      <c r="AYT25" s="39">
        <v>-3535.4000995945898</v>
      </c>
      <c r="AYU25" s="40">
        <v>114.538455107658</v>
      </c>
      <c r="AYW25" s="39">
        <v>-4617.2836966596797</v>
      </c>
      <c r="AYX25" s="40">
        <v>117.480192068573</v>
      </c>
      <c r="AYZ25" s="39">
        <v>-1713.41210495566</v>
      </c>
      <c r="AZA25" s="40">
        <v>143.36000525874499</v>
      </c>
      <c r="AZC25" s="39">
        <v>-3994.2786110642201</v>
      </c>
      <c r="AZD25" s="40">
        <v>187.73126453380499</v>
      </c>
      <c r="AZF25" s="39">
        <v>-5439.4508860989499</v>
      </c>
      <c r="AZG25" s="40">
        <v>153.65513881119301</v>
      </c>
      <c r="AZI25" s="39">
        <v>-1995.3546301711201</v>
      </c>
      <c r="AZJ25" s="40">
        <v>183.48653210902901</v>
      </c>
      <c r="AZL25" s="39">
        <v>-4857.1912834432396</v>
      </c>
      <c r="AZM25" s="40">
        <v>192.03592422316899</v>
      </c>
      <c r="AZO25" s="39">
        <v>-6332.6216100792899</v>
      </c>
      <c r="AZP25" s="40">
        <v>196.67220428023899</v>
      </c>
      <c r="AZR25" s="39">
        <v>-185.42162250864499</v>
      </c>
      <c r="AZS25" s="40">
        <v>10.4433538174492</v>
      </c>
      <c r="AZU25" s="39">
        <v>-545.60019532606805</v>
      </c>
      <c r="AZV25" s="40">
        <v>10.8977453859966</v>
      </c>
      <c r="AZX25" s="39">
        <v>-735.33599062139797</v>
      </c>
      <c r="AZY25" s="40">
        <v>11.2115336473878</v>
      </c>
      <c r="BAA25" s="39">
        <v>-243.722921305504</v>
      </c>
      <c r="BAB25" s="40">
        <v>15.636279066483</v>
      </c>
      <c r="BAD25" s="39">
        <v>-717.30882121851005</v>
      </c>
      <c r="BAE25" s="40">
        <v>16.318825031663099</v>
      </c>
      <c r="BAG25" s="39">
        <v>-966.91122976499696</v>
      </c>
      <c r="BAH25" s="40">
        <v>16.790412939711</v>
      </c>
      <c r="BAJ25" s="39">
        <v>-295.898261066445</v>
      </c>
      <c r="BAK25" s="40">
        <v>21.7479602286272</v>
      </c>
      <c r="BAM25" s="39">
        <v>-874.05176861816994</v>
      </c>
      <c r="BAN25" s="40">
        <v>22.790903364200599</v>
      </c>
      <c r="BAP25" s="39">
        <v>-1173.49371055509</v>
      </c>
      <c r="BAQ25" s="40">
        <v>23.3645845447979</v>
      </c>
      <c r="BAS25" s="39">
        <v>-398.79750738708799</v>
      </c>
      <c r="BAT25" s="40">
        <v>31.3365211382858</v>
      </c>
      <c r="BAV25" s="39">
        <v>-1175.7397435380699</v>
      </c>
      <c r="BAW25" s="40">
        <v>32.8199626577277</v>
      </c>
      <c r="BAY25" s="39">
        <v>-1575.1644737230999</v>
      </c>
      <c r="BAZ25" s="40">
        <v>33.597405066615799</v>
      </c>
      <c r="BBB25" s="39">
        <v>-536.96414160409995</v>
      </c>
      <c r="BBC25" s="40">
        <v>52.146032241626202</v>
      </c>
      <c r="BBE25" s="39">
        <v>-1587.5310700175501</v>
      </c>
      <c r="BBF25" s="40">
        <v>54.764443778915002</v>
      </c>
      <c r="BBH25" s="39">
        <v>-2127.9821283418801</v>
      </c>
      <c r="BBI25" s="40">
        <v>56.085863829981399</v>
      </c>
      <c r="BBK25" s="39">
        <v>-693.95928791232996</v>
      </c>
      <c r="BBL25" s="40">
        <v>80.337799255267697</v>
      </c>
      <c r="BBN25" s="39">
        <v>-2044.7652721562399</v>
      </c>
      <c r="BBO25" s="40">
        <v>84.051596035850594</v>
      </c>
      <c r="BBQ25" s="39">
        <v>-2744.4315631443601</v>
      </c>
      <c r="BBR25" s="40">
        <v>86.189238252795903</v>
      </c>
      <c r="BBT25" s="39">
        <v>-869.40910793538296</v>
      </c>
      <c r="BBU25" s="40">
        <v>116.927872368417</v>
      </c>
      <c r="BBW25" s="39">
        <v>-2564.4737099541398</v>
      </c>
      <c r="BBX25" s="40">
        <v>122.453017957809</v>
      </c>
      <c r="BBZ25" s="39">
        <v>-3437.1918716935902</v>
      </c>
      <c r="BCA25" s="40">
        <v>125.37210079053</v>
      </c>
      <c r="BCC25" s="39">
        <v>-1062.5018400496499</v>
      </c>
      <c r="BCD25" s="40">
        <v>162.83414211340701</v>
      </c>
      <c r="BCF25" s="39">
        <v>-3130.23974341126</v>
      </c>
      <c r="BCG25" s="40">
        <v>170.29252608238099</v>
      </c>
      <c r="BCI25" s="39">
        <v>-4203.1836999793104</v>
      </c>
      <c r="BCJ25" s="40">
        <v>174.674409003205</v>
      </c>
      <c r="BCL25" s="39">
        <v>-1273.2378775980201</v>
      </c>
      <c r="BCM25" s="40">
        <v>219.058495619659</v>
      </c>
      <c r="BCO25" s="39">
        <v>-3751.1756925275899</v>
      </c>
      <c r="BCP25" s="40">
        <v>229.07691021531701</v>
      </c>
      <c r="BCR25" s="39">
        <v>-5037.0367599923802</v>
      </c>
      <c r="BCS25" s="40">
        <v>234.96038413714501</v>
      </c>
      <c r="BCU25" s="39">
        <v>-1501.6420695116999</v>
      </c>
      <c r="BCV25" s="40">
        <v>286.720010517491</v>
      </c>
      <c r="BCX25" s="39">
        <v>-4430.4636373031399</v>
      </c>
      <c r="BCY25" s="40">
        <v>300.37002325408798</v>
      </c>
      <c r="BDA25" s="39">
        <v>-5933.9435157602302</v>
      </c>
      <c r="BDB25" s="40">
        <v>307.31087949580098</v>
      </c>
      <c r="BDD25" s="39">
        <v>-1748.7377657679499</v>
      </c>
      <c r="BDE25" s="40">
        <v>366.97306421805899</v>
      </c>
      <c r="BDG25" s="39">
        <v>-5153.6352733639396</v>
      </c>
      <c r="BDH25" s="40">
        <v>384.072828128379</v>
      </c>
      <c r="BDJ25" s="39">
        <v>-6908.3116</v>
      </c>
      <c r="BDK25" s="40">
        <v>393.34506533212198</v>
      </c>
      <c r="BDM25" s="39">
        <v>-153.17840000000001</v>
      </c>
      <c r="BDN25" s="40">
        <v>43.002206634419899</v>
      </c>
      <c r="BDO25" s="61"/>
      <c r="BDP25" s="39">
        <v>-505.61376210250103</v>
      </c>
      <c r="BDQ25" s="40">
        <v>48.317370626342402</v>
      </c>
      <c r="BDR25" s="61"/>
      <c r="BDS25" s="39">
        <v>-811.46898241512099</v>
      </c>
      <c r="BDT25" s="40">
        <v>42.0329937333061</v>
      </c>
      <c r="BDV25" s="39">
        <v>-173.3244</v>
      </c>
      <c r="BDW25" s="40">
        <v>64.724624797200804</v>
      </c>
      <c r="BDX25" s="61"/>
      <c r="BDY25" s="39">
        <v>-642.05839013487002</v>
      </c>
      <c r="BDZ25" s="40">
        <v>72.441182714110496</v>
      </c>
      <c r="BEA25" s="61"/>
      <c r="BEB25" s="39">
        <v>-997.10655580936998</v>
      </c>
      <c r="BEC25" s="40">
        <v>63.378666109008698</v>
      </c>
      <c r="BEE25" s="39">
        <v>-190.710524330738</v>
      </c>
      <c r="BEF25" s="40">
        <v>88.797072596868801</v>
      </c>
      <c r="BEG25" s="61"/>
      <c r="BEH25" s="39">
        <v>-837.68052713813995</v>
      </c>
      <c r="BEI25" s="40">
        <v>87.723164219520896</v>
      </c>
      <c r="BEJ25" s="61"/>
      <c r="BEK25" s="39">
        <v>-1191.5798585418399</v>
      </c>
      <c r="BEL25" s="40">
        <v>87.177112632797702</v>
      </c>
      <c r="BEN25" s="39">
        <v>-141.7612</v>
      </c>
      <c r="BEO25" s="40">
        <v>133.03011033581501</v>
      </c>
      <c r="BEP25" s="61"/>
      <c r="BEQ25" s="39">
        <v>-898.63684586235001</v>
      </c>
      <c r="BER25" s="40">
        <v>132.03786211568701</v>
      </c>
      <c r="BES25" s="61"/>
      <c r="BET25" s="39">
        <v>-1312.8933223538399</v>
      </c>
      <c r="BEU25" s="40">
        <v>131.54402000578301</v>
      </c>
      <c r="BEW25" s="39">
        <v>-249.84800000000001</v>
      </c>
      <c r="BEX25" s="40">
        <v>215.92208903953599</v>
      </c>
      <c r="BEY25" s="61"/>
      <c r="BEZ25" s="39">
        <v>-1330.42675434952</v>
      </c>
      <c r="BFA25" s="40">
        <v>214.19516928656699</v>
      </c>
      <c r="BFB25" s="61"/>
      <c r="BFC25" s="39">
        <v>-1921.4067018717999</v>
      </c>
      <c r="BFD25" s="40">
        <v>213.32461347874599</v>
      </c>
      <c r="BFF25" s="39">
        <v>-226.5532</v>
      </c>
      <c r="BFG25" s="40">
        <v>353.61942110370097</v>
      </c>
      <c r="BFH25" s="61"/>
      <c r="BFI25" s="39">
        <v>-1525.7207130004899</v>
      </c>
      <c r="BFJ25" s="40">
        <v>363.34142025887201</v>
      </c>
      <c r="BFK25" s="61"/>
      <c r="BFL25" s="39">
        <v>-2386.4035808956801</v>
      </c>
      <c r="BFM25" s="40">
        <v>371.13786936436298</v>
      </c>
      <c r="BFO25" s="39">
        <v>-386.9504</v>
      </c>
      <c r="BFP25" s="40">
        <v>467.71281873724098</v>
      </c>
      <c r="BFQ25" s="61"/>
      <c r="BFR25" s="39">
        <v>-2116.3087018152701</v>
      </c>
      <c r="BFS25" s="40">
        <v>464.27419609793202</v>
      </c>
      <c r="BFT25" s="61"/>
      <c r="BFU25" s="39">
        <v>-3062.0927594254799</v>
      </c>
      <c r="BFV25" s="40">
        <v>462.543302195526</v>
      </c>
      <c r="BFX25" s="39">
        <v>-520.54359999999997</v>
      </c>
      <c r="BFY25" s="40">
        <v>643.94800345923397</v>
      </c>
      <c r="BFZ25" s="61"/>
      <c r="BGA25" s="39">
        <v>-2680.9974007938499</v>
      </c>
      <c r="BGB25" s="40">
        <v>639.07009227651304</v>
      </c>
      <c r="BGC25" s="61"/>
      <c r="BGD25" s="39">
        <v>-3862.6054374612099</v>
      </c>
      <c r="BGE25" s="40">
        <v>636.60855059743699</v>
      </c>
      <c r="BGG25" s="39">
        <v>-627.33280000000002</v>
      </c>
      <c r="BGH25" s="40">
        <v>858.69735539522003</v>
      </c>
      <c r="BGI25" s="61"/>
      <c r="BGJ25" s="39">
        <v>-3219.7868099362399</v>
      </c>
      <c r="BGK25" s="40">
        <v>852.25682126385402</v>
      </c>
      <c r="BGL25" s="61"/>
      <c r="BGM25" s="39">
        <v>-4637.6712150028598</v>
      </c>
      <c r="BGN25" s="40">
        <v>848.99387099803198</v>
      </c>
      <c r="BGP25" s="39">
        <v>-709.99919999999997</v>
      </c>
      <c r="BGQ25" s="40">
        <v>1116.5535985368101</v>
      </c>
      <c r="BGR25" s="61"/>
      <c r="BGS25" s="39">
        <v>-3738.0424492424399</v>
      </c>
      <c r="BGT25" s="40">
        <v>1109.43719681638</v>
      </c>
      <c r="BGU25" s="61"/>
      <c r="BGV25" s="39">
        <v>-5387.2900920504298</v>
      </c>
      <c r="BGW25" s="40">
        <v>1280.57120606172</v>
      </c>
      <c r="BGY25" s="39">
        <v>-878.48377892946701</v>
      </c>
      <c r="BGZ25" s="40">
        <v>1420.52973506331</v>
      </c>
      <c r="BHA25" s="61"/>
      <c r="BHB25" s="39">
        <v>-4187.4746387124396</v>
      </c>
      <c r="BHC25" s="40">
        <v>1412.9914888335099</v>
      </c>
      <c r="BHD25" s="61"/>
      <c r="BHE25" s="39">
        <v>-6245.6320686039298</v>
      </c>
      <c r="BHF25" s="40">
        <v>1408.8225989151299</v>
      </c>
    </row>
    <row r="26" spans="2:1023 1025:1566" x14ac:dyDescent="0.15">
      <c r="B26" s="95">
        <v>-159.262123030341</v>
      </c>
      <c r="C26" s="96">
        <v>3.64488334943433</v>
      </c>
      <c r="E26" s="101">
        <v>-395.53024737822102</v>
      </c>
      <c r="F26" s="102">
        <v>3.8334234316741398</v>
      </c>
      <c r="H26" s="503">
        <v>-518.07340955216102</v>
      </c>
      <c r="I26" s="504">
        <v>3.9363766727940499</v>
      </c>
      <c r="K26" s="115">
        <v>-192.84020699499499</v>
      </c>
      <c r="L26" s="116">
        <v>5.4223636244026201</v>
      </c>
      <c r="N26" s="121">
        <v>-477.28558224868402</v>
      </c>
      <c r="O26" s="122">
        <v>5.6860881800285004</v>
      </c>
      <c r="Q26" s="131">
        <v>-627.96286987552799</v>
      </c>
      <c r="R26" s="132">
        <v>5.8651305578414696</v>
      </c>
      <c r="T26" s="145">
        <v>-241.321221110116</v>
      </c>
      <c r="U26" s="146">
        <v>7.8796561095694102</v>
      </c>
      <c r="W26" s="151">
        <v>-597.913512268109</v>
      </c>
      <c r="X26" s="152">
        <v>8.2680033647167903</v>
      </c>
      <c r="Z26" s="513">
        <v>-787.43895784710503</v>
      </c>
      <c r="AA26" s="514">
        <v>8.5330096360405197</v>
      </c>
      <c r="AC26" s="165">
        <v>-294.67955781993498</v>
      </c>
      <c r="AD26" s="166">
        <v>10.9734053447505</v>
      </c>
      <c r="AF26" s="171">
        <v>-733.00386251810301</v>
      </c>
      <c r="AG26" s="172">
        <v>11.5645872289897</v>
      </c>
      <c r="AI26" s="523">
        <v>-960.98421486718701</v>
      </c>
      <c r="AJ26" s="524">
        <v>11.889202571109299</v>
      </c>
      <c r="AL26" s="185">
        <v>-371.61162040412802</v>
      </c>
      <c r="AM26" s="186">
        <v>15.263282299464599</v>
      </c>
      <c r="AO26" s="533">
        <v>-923.609510549182</v>
      </c>
      <c r="AP26" s="534">
        <v>16.086987044608598</v>
      </c>
      <c r="AR26" s="543">
        <v>-1208.8379556217101</v>
      </c>
      <c r="AS26" s="544">
        <v>16.519224642180699</v>
      </c>
      <c r="AU26" s="195">
        <v>-507.05030465921101</v>
      </c>
      <c r="AV26" s="196">
        <v>25.461170693705402</v>
      </c>
      <c r="AX26" s="553">
        <v>-1264.02446351808</v>
      </c>
      <c r="AY26" s="554">
        <v>26.9148742472658</v>
      </c>
      <c r="BA26" s="563">
        <v>-1655.16524294751</v>
      </c>
      <c r="BB26" s="564">
        <v>27.6503224907126</v>
      </c>
      <c r="BD26" s="205">
        <v>-663.30927929308598</v>
      </c>
      <c r="BE26" s="206">
        <v>39.384077160723102</v>
      </c>
      <c r="BG26" s="211">
        <v>-1646.6650974092499</v>
      </c>
      <c r="BH26" s="212">
        <v>41.455715719824802</v>
      </c>
      <c r="BJ26" s="221">
        <v>-2159.16120646734</v>
      </c>
      <c r="BK26" s="222">
        <v>42.6459299208041</v>
      </c>
      <c r="BM26" s="577">
        <v>-839.97454430575397</v>
      </c>
      <c r="BN26" s="578">
        <v>57.578396370797797</v>
      </c>
      <c r="BP26" s="583">
        <v>-2087.3570122227102</v>
      </c>
      <c r="BQ26" s="584">
        <v>60.666643995662199</v>
      </c>
      <c r="BS26" s="593">
        <v>-2732.3098461811801</v>
      </c>
      <c r="BT26" s="594">
        <v>62.299335308094399</v>
      </c>
      <c r="BV26" s="607">
        <v>-1036.14909969721</v>
      </c>
      <c r="BW26" s="608">
        <v>80.537828413181202</v>
      </c>
      <c r="BY26" s="235">
        <v>-2570.8458079584402</v>
      </c>
      <c r="BZ26" s="236">
        <v>84.722423767011193</v>
      </c>
      <c r="CB26" s="613">
        <v>-3371.82716208905</v>
      </c>
      <c r="CC26" s="614">
        <v>87.173058860593201</v>
      </c>
      <c r="CE26" s="627">
        <v>-1251.8329454674699</v>
      </c>
      <c r="CF26" s="628">
        <v>108.801456211611</v>
      </c>
      <c r="CH26" s="245">
        <v>-3105.5986846164401</v>
      </c>
      <c r="CI26" s="246">
        <v>114.437373245534</v>
      </c>
      <c r="CK26" s="633">
        <v>-4072.84115419093</v>
      </c>
      <c r="CL26" s="634">
        <v>117.735537202495</v>
      </c>
      <c r="CN26" s="647">
        <v>-1487.0536816165099</v>
      </c>
      <c r="CO26" s="648">
        <v>142.97145240863401</v>
      </c>
      <c r="CQ26" s="653">
        <v>-3694.5724421967302</v>
      </c>
      <c r="CR26" s="654">
        <v>150.65671474439699</v>
      </c>
      <c r="CT26" s="663">
        <v>-4831.00182248684</v>
      </c>
      <c r="CU26" s="664">
        <v>154.571375912278</v>
      </c>
      <c r="CW26" s="677">
        <v>-1742.94290814435</v>
      </c>
      <c r="CX26" s="678">
        <v>183.66902872443899</v>
      </c>
      <c r="CZ26" s="683">
        <v>-4324.3270806992896</v>
      </c>
      <c r="DA26" s="684">
        <v>193.32631610264701</v>
      </c>
      <c r="DC26" s="255">
        <v>-5659.3591669767602</v>
      </c>
      <c r="DD26" s="256">
        <v>198.558339791751</v>
      </c>
      <c r="DF26" s="261">
        <v>-133.87272500665</v>
      </c>
      <c r="DG26" s="262">
        <v>7.2897557063968597</v>
      </c>
      <c r="DI26" s="693">
        <v>-414.681821062898</v>
      </c>
      <c r="DJ26" s="694">
        <v>7.6723764633482903</v>
      </c>
      <c r="DL26" s="703">
        <v>-559.75366447076794</v>
      </c>
      <c r="DM26" s="704">
        <v>7.8729472077241001</v>
      </c>
      <c r="DO26" s="271">
        <v>-162.09756530014101</v>
      </c>
      <c r="DP26" s="272">
        <v>10.844727248805199</v>
      </c>
      <c r="DR26" s="281">
        <v>-500.01346711766899</v>
      </c>
      <c r="DS26" s="282">
        <v>11.372176360057001</v>
      </c>
      <c r="DU26" s="291">
        <v>-678.48861802643296</v>
      </c>
      <c r="DV26" s="292">
        <v>11.7302611156829</v>
      </c>
      <c r="DX26" s="301">
        <v>-202.849722092561</v>
      </c>
      <c r="DY26" s="302">
        <v>15.759312219138801</v>
      </c>
      <c r="EA26" s="311">
        <v>-626.38558428087504</v>
      </c>
      <c r="EB26" s="312">
        <v>16.536006729433598</v>
      </c>
      <c r="ED26" s="713">
        <v>-850.79354992020603</v>
      </c>
      <c r="EE26" s="714">
        <v>17.066205320340298</v>
      </c>
      <c r="EG26" s="321">
        <v>-247.70187813728401</v>
      </c>
      <c r="EH26" s="322">
        <v>21.946792385109099</v>
      </c>
      <c r="EJ26" s="331">
        <v>-767.90880835229802</v>
      </c>
      <c r="EK26" s="332">
        <v>23.129174457979399</v>
      </c>
      <c r="EM26" s="723">
        <v>-1038.3047838794901</v>
      </c>
      <c r="EN26" s="724">
        <v>23.778405142218599</v>
      </c>
      <c r="EP26" s="341">
        <v>-312.36918816578901</v>
      </c>
      <c r="EQ26" s="342">
        <v>30.526564598929198</v>
      </c>
      <c r="ES26" s="733">
        <v>-967.59091581342898</v>
      </c>
      <c r="ET26" s="734">
        <v>32.173974089217303</v>
      </c>
      <c r="EV26" s="743">
        <v>-1306.0982170984601</v>
      </c>
      <c r="EW26" s="744">
        <v>33.038683635959799</v>
      </c>
      <c r="EY26" s="351">
        <v>-426.21628595869697</v>
      </c>
      <c r="EZ26" s="352">
        <v>50.922331569843699</v>
      </c>
      <c r="FB26" s="753">
        <v>-1324.2161046379899</v>
      </c>
      <c r="FC26" s="754">
        <v>53.829748494531501</v>
      </c>
      <c r="FE26" s="763">
        <v>-1788.33945789731</v>
      </c>
      <c r="FF26" s="764">
        <v>55.3006449814253</v>
      </c>
      <c r="FH26" s="361">
        <v>-557.56432172462303</v>
      </c>
      <c r="FI26" s="362">
        <v>78.768154321446204</v>
      </c>
      <c r="FK26" s="371">
        <v>-1725.07772109541</v>
      </c>
      <c r="FL26" s="372">
        <v>82.911431439649604</v>
      </c>
      <c r="FN26" s="381">
        <v>-2332.8836019615301</v>
      </c>
      <c r="FO26" s="382">
        <v>85.292285307758107</v>
      </c>
      <c r="FQ26" s="773">
        <v>-706.065558981648</v>
      </c>
      <c r="FR26" s="774">
        <v>115.15679274159601</v>
      </c>
      <c r="FT26" s="783">
        <v>-2186.7549651856898</v>
      </c>
      <c r="FU26" s="784">
        <v>121.333287991324</v>
      </c>
      <c r="FW26" s="793">
        <v>-2952.1477939813399</v>
      </c>
      <c r="FX26" s="794">
        <v>124.599139728156</v>
      </c>
      <c r="FZ26" s="803">
        <v>-870.96601254322502</v>
      </c>
      <c r="GA26" s="804">
        <v>161.07563906665101</v>
      </c>
      <c r="GC26" s="391">
        <v>-2693.2670369088401</v>
      </c>
      <c r="GD26" s="392">
        <v>169.44484753402301</v>
      </c>
      <c r="GF26" s="813">
        <v>-3643.12360041805</v>
      </c>
      <c r="GG26" s="814">
        <v>174.346117721186</v>
      </c>
      <c r="GI26" s="823">
        <v>-1052.26537445092</v>
      </c>
      <c r="GJ26" s="824">
        <v>217.602912423221</v>
      </c>
      <c r="GL26" s="401">
        <v>-3253.4845719794598</v>
      </c>
      <c r="GM26" s="402">
        <v>228.87470089069799</v>
      </c>
      <c r="GO26" s="833">
        <v>-4400.5391771974901</v>
      </c>
      <c r="GP26" s="834">
        <v>235.47143036217301</v>
      </c>
      <c r="GR26" s="843">
        <v>-1249.9873000620701</v>
      </c>
      <c r="GS26" s="844">
        <v>285.94287327416998</v>
      </c>
      <c r="GU26" s="853">
        <v>-3870.5044632537201</v>
      </c>
      <c r="GV26" s="854">
        <v>301.31342948879302</v>
      </c>
      <c r="GX26" s="863">
        <v>-5219.7023683938296</v>
      </c>
      <c r="GY26" s="864">
        <v>309.14291245167698</v>
      </c>
      <c r="HA26" s="873">
        <v>-1465.0824445271401</v>
      </c>
      <c r="HB26" s="874">
        <v>367.33805744887798</v>
      </c>
      <c r="HD26" s="883">
        <v>-4530.2474178754501</v>
      </c>
      <c r="HE26" s="884">
        <v>386.65263220529403</v>
      </c>
      <c r="HG26" s="411">
        <v>-6114.7075000000004</v>
      </c>
      <c r="HH26" s="412">
        <v>397.11724417003802</v>
      </c>
      <c r="HJ26" s="900">
        <v>-89.555500000000094</v>
      </c>
      <c r="HK26" s="901">
        <v>30.754608946514299</v>
      </c>
      <c r="HL26" s="891"/>
      <c r="HM26" s="900">
        <v>-405.06651907328899</v>
      </c>
      <c r="HN26" s="901">
        <v>30.505846042660401</v>
      </c>
      <c r="HO26" s="891"/>
      <c r="HP26" s="900">
        <v>-580.86506249445904</v>
      </c>
      <c r="HQ26" s="901">
        <v>30.388627180881802</v>
      </c>
      <c r="HS26" s="912">
        <v>-147.96449999999999</v>
      </c>
      <c r="HT26" s="913">
        <v>43.639080779137998</v>
      </c>
      <c r="HU26" s="51"/>
      <c r="HV26" s="425">
        <v>-498.158895963558</v>
      </c>
      <c r="HW26" s="426">
        <v>48.408253736351099</v>
      </c>
      <c r="HX26" s="51"/>
      <c r="HY26" s="922">
        <v>-801.34736718080399</v>
      </c>
      <c r="HZ26" s="923">
        <v>43.176437195093101</v>
      </c>
      <c r="IB26" s="934">
        <v>-184.55869083881601</v>
      </c>
      <c r="IC26" s="935">
        <v>62.529069073459802</v>
      </c>
      <c r="ID26" s="51"/>
      <c r="IE26" s="436">
        <v>-649.57762684519901</v>
      </c>
      <c r="IF26" s="437">
        <v>69.655864929163897</v>
      </c>
      <c r="IG26" s="429"/>
      <c r="IH26" s="436">
        <v>-1023.24564484839</v>
      </c>
      <c r="II26" s="437">
        <v>72.021011064617397</v>
      </c>
      <c r="IK26" s="947">
        <v>-202.08850000000001</v>
      </c>
      <c r="IL26" s="948">
        <v>86.278747300917203</v>
      </c>
      <c r="IM26" s="938"/>
      <c r="IN26" s="947">
        <v>-843.65383176038097</v>
      </c>
      <c r="IO26" s="948">
        <v>85.760405810161501</v>
      </c>
      <c r="IP26" s="938"/>
      <c r="IQ26" s="947">
        <v>-1194.55976821893</v>
      </c>
      <c r="IR26" s="948">
        <v>85.556741820436102</v>
      </c>
      <c r="IT26" s="960">
        <v>-195.71205853888401</v>
      </c>
      <c r="IU26" s="961">
        <v>121.19309060905699</v>
      </c>
      <c r="IV26" s="951"/>
      <c r="IW26" s="960">
        <v>-945.15521117100798</v>
      </c>
      <c r="IX26" s="961">
        <v>120.78187791985999</v>
      </c>
      <c r="IY26" s="951"/>
      <c r="IZ26" s="960">
        <v>-1355.35181248707</v>
      </c>
      <c r="JA26" s="961">
        <v>120.6386270711</v>
      </c>
      <c r="JC26" s="448">
        <v>-252.59743086115401</v>
      </c>
      <c r="JD26" s="449">
        <v>214.096963293519</v>
      </c>
      <c r="JE26" s="51"/>
      <c r="JF26" s="971">
        <v>-1382.21885142111</v>
      </c>
      <c r="JG26" s="972">
        <v>198.61455173406699</v>
      </c>
      <c r="JH26" s="964"/>
      <c r="JI26" s="971">
        <v>-1967.5542617010899</v>
      </c>
      <c r="JJ26" s="972">
        <v>198.411831414152</v>
      </c>
      <c r="JL26" s="461">
        <v>-296.29452596229402</v>
      </c>
      <c r="JM26" s="462">
        <v>328.045852728753</v>
      </c>
      <c r="JN26" s="452"/>
      <c r="JO26" s="461">
        <v>-1583.69793780537</v>
      </c>
      <c r="JP26" s="462">
        <v>340.33790098885203</v>
      </c>
      <c r="JQ26" s="452"/>
      <c r="JR26" s="461">
        <v>-2436.1860937269098</v>
      </c>
      <c r="JS26" s="462">
        <v>350.02235649358602</v>
      </c>
      <c r="JU26" s="984">
        <v>-460.10604384230101</v>
      </c>
      <c r="JV26" s="985">
        <v>441.21314739092202</v>
      </c>
      <c r="JW26" s="975"/>
      <c r="JX26" s="984">
        <v>-2174.0678203237899</v>
      </c>
      <c r="JY26" s="985">
        <v>440.20173124530299</v>
      </c>
      <c r="JZ26" s="975"/>
      <c r="KA26" s="984">
        <v>-3111.3773085645398</v>
      </c>
      <c r="KB26" s="985">
        <v>439.93286359385598</v>
      </c>
      <c r="KD26" s="996">
        <v>-595.3605</v>
      </c>
      <c r="KE26" s="997">
        <v>612.99914097037004</v>
      </c>
      <c r="KF26" s="51"/>
      <c r="KG26" s="473">
        <v>-2551.3925989763802</v>
      </c>
      <c r="KH26" s="474">
        <v>687.99262430382498</v>
      </c>
      <c r="KI26" s="51"/>
      <c r="KJ26" s="1006">
        <v>-3908.2479062139801</v>
      </c>
      <c r="KK26" s="1007">
        <v>611.34851577107099</v>
      </c>
      <c r="KM26" s="1018">
        <v>-702.05799999999999</v>
      </c>
      <c r="KN26" s="1019">
        <v>823.96095986350201</v>
      </c>
      <c r="KO26" s="51"/>
      <c r="KP26" s="485">
        <v>-3049.7865000000002</v>
      </c>
      <c r="KQ26" s="486">
        <v>924.60489849500198</v>
      </c>
      <c r="KR26" s="51"/>
      <c r="KS26" s="1028">
        <v>-4678.2578866752201</v>
      </c>
      <c r="KT26" s="1029">
        <v>821.962866387281</v>
      </c>
      <c r="KV26" s="1041">
        <v>-782.84823415553797</v>
      </c>
      <c r="KW26" s="1042">
        <v>1079.061025125</v>
      </c>
      <c r="KX26" s="1032"/>
      <c r="KY26" s="1041">
        <v>-3785.9242446840299</v>
      </c>
      <c r="KZ26" s="1042">
        <v>1078.2828912882201</v>
      </c>
      <c r="LA26" s="1032"/>
      <c r="LB26" s="1041">
        <v>-5288.78224994828</v>
      </c>
      <c r="LC26" s="1042">
        <v>1078.55363979241</v>
      </c>
      <c r="LE26" s="1054">
        <v>-946.38574315102005</v>
      </c>
      <c r="LF26" s="1055">
        <v>1381.68324329042</v>
      </c>
      <c r="LG26" s="1045"/>
      <c r="LH26" s="1054">
        <v>-4229.4659117391002</v>
      </c>
      <c r="LI26" s="1055">
        <v>1381.81408203299</v>
      </c>
      <c r="LJ26" s="51"/>
      <c r="LK26" s="497">
        <v>-6137.6959999999999</v>
      </c>
      <c r="LL26" s="498">
        <v>1590.89551082567</v>
      </c>
      <c r="LN26" s="1064">
        <v>-205.03351348174101</v>
      </c>
      <c r="LO26" s="1065">
        <v>5.6205553446941598</v>
      </c>
      <c r="LP26" s="61"/>
      <c r="LQ26" s="1070">
        <v>-506.97363282510702</v>
      </c>
      <c r="LR26" s="1071">
        <v>5.8906731816197802</v>
      </c>
      <c r="LS26" s="61"/>
      <c r="LT26" s="1080">
        <v>-666.39829249678996</v>
      </c>
      <c r="LU26" s="1081">
        <v>6.0729122000825999</v>
      </c>
      <c r="LW26" s="1094">
        <v>-269.50130721281602</v>
      </c>
      <c r="LX26" s="1095">
        <v>8.4153585253641392</v>
      </c>
      <c r="LY26" s="61"/>
      <c r="LZ26" s="1100">
        <v>-666.52589582250903</v>
      </c>
      <c r="MA26" s="1101">
        <v>8.8209865036017003</v>
      </c>
      <c r="MB26" s="61"/>
      <c r="MC26" s="39">
        <v>-876.26749012735604</v>
      </c>
      <c r="MD26" s="40">
        <v>9.0946331364704598</v>
      </c>
      <c r="MF26" s="1114">
        <v>-327.19504178458902</v>
      </c>
      <c r="MG26" s="1115">
        <v>11.7046372148122</v>
      </c>
      <c r="MH26" s="61"/>
      <c r="MI26" s="1120">
        <v>-812.17199738856505</v>
      </c>
      <c r="MJ26" s="1121">
        <v>12.319407223892201</v>
      </c>
      <c r="MK26" s="61"/>
      <c r="ML26" s="39">
        <v>-1063.4786751905499</v>
      </c>
      <c r="MM26" s="40">
        <v>12.6558166284322</v>
      </c>
      <c r="MO26" s="1134">
        <v>-440.977986195391</v>
      </c>
      <c r="MP26" s="1135">
        <v>16.8651426944182</v>
      </c>
      <c r="MQ26" s="61"/>
      <c r="MR26" s="1140">
        <v>-1094.3495316061701</v>
      </c>
      <c r="MS26" s="1141">
        <v>17.7730627555285</v>
      </c>
      <c r="MT26" s="61"/>
      <c r="MU26" s="39">
        <v>-1427.4928043115599</v>
      </c>
      <c r="MV26" s="40">
        <v>18.198594411083601</v>
      </c>
      <c r="MX26" s="1154">
        <v>-593.75826189829002</v>
      </c>
      <c r="MY26" s="1155">
        <v>28.064713245490299</v>
      </c>
      <c r="MZ26" s="61"/>
      <c r="NA26" s="39">
        <v>-1475.13948983931</v>
      </c>
      <c r="NB26" s="40">
        <v>29.602402042656699</v>
      </c>
      <c r="NC26" s="61"/>
      <c r="ND26" s="39">
        <v>-1928.4838038098301</v>
      </c>
      <c r="NE26" s="40">
        <v>30.3798429079066</v>
      </c>
      <c r="NG26" s="1164">
        <v>-767.35882797998102</v>
      </c>
      <c r="NH26" s="1165">
        <v>43.237357238078097</v>
      </c>
      <c r="NI26" s="61"/>
      <c r="NJ26" s="1170">
        <v>-1900.0031289947401</v>
      </c>
      <c r="NK26" s="1171">
        <v>45.433295154513701</v>
      </c>
      <c r="NL26" s="61"/>
      <c r="NM26" s="1180">
        <v>-2487.14347950211</v>
      </c>
      <c r="NN26" s="1181">
        <v>46.685659034160203</v>
      </c>
      <c r="NP26" s="39">
        <v>-961.36568444046395</v>
      </c>
      <c r="NQ26" s="40">
        <v>62.929942376555303</v>
      </c>
      <c r="NR26" s="61"/>
      <c r="NS26" s="39">
        <v>-2382.9180490724302</v>
      </c>
      <c r="NT26" s="40">
        <v>66.190820517734593</v>
      </c>
      <c r="NU26" s="61"/>
      <c r="NV26" s="39">
        <v>-3114.9558313884199</v>
      </c>
      <c r="NW26" s="40">
        <v>67.909827088324107</v>
      </c>
      <c r="NY26" s="39">
        <v>-1035.5970996972101</v>
      </c>
      <c r="NZ26" s="40">
        <v>80.494834857625605</v>
      </c>
      <c r="OA26" s="61"/>
      <c r="OB26" s="39">
        <v>-2570.2746079584399</v>
      </c>
      <c r="OC26" s="40">
        <v>84.703562078122602</v>
      </c>
      <c r="OD26" s="61"/>
      <c r="OE26" s="39">
        <v>-3363.1271620890502</v>
      </c>
      <c r="OF26" s="40">
        <v>86.947689416148606</v>
      </c>
      <c r="OH26" s="39">
        <v>-1407.90726849781</v>
      </c>
      <c r="OI26" s="40">
        <v>117.896065350858</v>
      </c>
      <c r="OJ26" s="61"/>
      <c r="OK26" s="1194">
        <v>-3485.6057319946699</v>
      </c>
      <c r="OL26" s="1195">
        <v>123.825356873144</v>
      </c>
      <c r="OM26" s="61"/>
      <c r="ON26" s="39">
        <v>-4564.8145637430898</v>
      </c>
      <c r="OO26" s="40">
        <v>127.270208074287</v>
      </c>
      <c r="OQ26" s="39">
        <v>-1660.4695960946699</v>
      </c>
      <c r="OR26" s="40">
        <v>154.31111677156599</v>
      </c>
      <c r="OS26" s="61"/>
      <c r="OT26" s="39">
        <v>-4116.8024948391903</v>
      </c>
      <c r="OU26" s="40">
        <v>162.36217473194</v>
      </c>
      <c r="OV26" s="61"/>
      <c r="OW26" s="39">
        <v>-5377.6389442114596</v>
      </c>
      <c r="OX26" s="40">
        <v>166.45973371212699</v>
      </c>
      <c r="OZ26" s="39">
        <v>-1933.70041407032</v>
      </c>
      <c r="PA26" s="40">
        <v>197.502864422914</v>
      </c>
      <c r="PB26" s="61"/>
      <c r="PC26" s="39">
        <v>-4788.78013860601</v>
      </c>
      <c r="PD26" s="40">
        <v>207.60640456558801</v>
      </c>
      <c r="PE26" s="61"/>
      <c r="PF26" s="1204">
        <v>-6260.6600008738496</v>
      </c>
      <c r="PG26" s="1205">
        <v>213.061554636925</v>
      </c>
      <c r="PI26" s="1210">
        <v>-172.34702227418001</v>
      </c>
      <c r="PJ26" s="1211">
        <v>11.2411100217724</v>
      </c>
      <c r="PK26" s="61"/>
      <c r="PL26" s="1220">
        <v>-531.11523438820802</v>
      </c>
      <c r="PM26" s="1221">
        <v>11.781346363239599</v>
      </c>
      <c r="PN26" s="61"/>
      <c r="PO26" s="1230">
        <v>-720.01649023062305</v>
      </c>
      <c r="PP26" s="1231">
        <v>12.145827796267399</v>
      </c>
      <c r="PR26" s="1240">
        <v>-226.53752930813101</v>
      </c>
      <c r="PS26" s="1241">
        <v>16.830703247051002</v>
      </c>
      <c r="PT26" s="61"/>
      <c r="PU26" s="1250">
        <v>-698.26522419500998</v>
      </c>
      <c r="PV26" s="1251">
        <v>17.641973007203401</v>
      </c>
      <c r="PW26" s="61"/>
      <c r="PX26" s="39">
        <v>-946.76719767187205</v>
      </c>
      <c r="PY26" s="40">
        <v>18.189583924696102</v>
      </c>
      <c r="QA26" s="1260">
        <v>-275.03361251366903</v>
      </c>
      <c r="QB26" s="1261">
        <v>23.4092665366327</v>
      </c>
      <c r="QC26" s="61"/>
      <c r="QD26" s="1270">
        <v>-850.84685440706801</v>
      </c>
      <c r="QE26" s="1271">
        <v>24.638814447784402</v>
      </c>
      <c r="QF26" s="61"/>
      <c r="QG26" s="39">
        <v>-1149.0459249185301</v>
      </c>
      <c r="QH26" s="40">
        <v>25.3116332568644</v>
      </c>
      <c r="QJ26" s="1284">
        <v>-370.677325018472</v>
      </c>
      <c r="QK26" s="1285">
        <v>33.730270304393898</v>
      </c>
      <c r="QL26" s="61"/>
      <c r="QM26" s="39">
        <v>-1144.52541406361</v>
      </c>
      <c r="QN26" s="40">
        <v>35.481040711056899</v>
      </c>
      <c r="QO26" s="61"/>
      <c r="QP26" s="39">
        <v>-1542.3485471872</v>
      </c>
      <c r="QQ26" s="40">
        <v>36.397188822167102</v>
      </c>
      <c r="QS26" s="1294">
        <v>-499.10114768262002</v>
      </c>
      <c r="QT26" s="1295">
        <v>56.129426490980798</v>
      </c>
      <c r="QU26" s="61"/>
      <c r="QV26" s="39">
        <v>-1545.3842274507099</v>
      </c>
      <c r="QW26" s="40">
        <v>59.204804085313498</v>
      </c>
      <c r="QX26" s="61"/>
      <c r="QY26" s="39">
        <v>-2083.64916733475</v>
      </c>
      <c r="QZ26" s="40">
        <v>60.759685815813199</v>
      </c>
      <c r="RB26" s="1304">
        <v>-645.026261200563</v>
      </c>
      <c r="RC26" s="1305">
        <v>86.474714476156194</v>
      </c>
      <c r="RD26" s="61"/>
      <c r="RE26" s="1314">
        <v>-1990.4794684706801</v>
      </c>
      <c r="RF26" s="1315">
        <v>90.866590309027501</v>
      </c>
      <c r="RG26" s="61"/>
      <c r="RH26" s="1324">
        <v>-2687.2558782753799</v>
      </c>
      <c r="RI26" s="1325">
        <v>93.371643905113402</v>
      </c>
      <c r="RK26" s="39">
        <v>-808.10448837024501</v>
      </c>
      <c r="RL26" s="40">
        <v>125.859884753111</v>
      </c>
      <c r="RM26" s="61"/>
      <c r="RN26" s="39">
        <v>-2496.3903371235001</v>
      </c>
      <c r="RO26" s="40">
        <v>132.38164103546899</v>
      </c>
      <c r="RP26" s="61"/>
      <c r="RQ26" s="39">
        <v>-3365.5836996808198</v>
      </c>
      <c r="RR26" s="40">
        <v>135.81976532642801</v>
      </c>
      <c r="RT26" s="39">
        <v>-870.50201254322496</v>
      </c>
      <c r="RU26" s="40">
        <v>160.989651955559</v>
      </c>
      <c r="RV26" s="61"/>
      <c r="RW26" s="39">
        <v>-2692.6686369088402</v>
      </c>
      <c r="RX26" s="40">
        <v>169.407124156245</v>
      </c>
      <c r="RY26" s="61"/>
      <c r="RZ26" s="39">
        <v>-3633.72360041805</v>
      </c>
      <c r="SA26" s="40">
        <v>173.89537883229701</v>
      </c>
      <c r="SC26" s="39">
        <v>-1183.4582836648201</v>
      </c>
      <c r="SD26" s="40">
        <v>235.79213070171701</v>
      </c>
      <c r="SE26" s="61"/>
      <c r="SF26" s="1334">
        <v>-3651.58695732775</v>
      </c>
      <c r="SG26" s="1335">
        <v>247.65071374628801</v>
      </c>
      <c r="SH26" s="61"/>
      <c r="SI26" s="39">
        <v>-4932.0984941592096</v>
      </c>
      <c r="SJ26" s="40">
        <v>254.540416148574</v>
      </c>
      <c r="SL26" s="39">
        <v>-1395.75705178972</v>
      </c>
      <c r="SM26" s="40">
        <v>308.62223354313198</v>
      </c>
      <c r="SN26" s="61"/>
      <c r="SO26" s="39">
        <v>-4312.84070887916</v>
      </c>
      <c r="SP26" s="40">
        <v>324.72434946387801</v>
      </c>
      <c r="SQ26" s="61"/>
      <c r="SR26" s="39">
        <v>-5810.3196622502401</v>
      </c>
      <c r="SS26" s="40">
        <v>332.92006302815201</v>
      </c>
      <c r="SU26" s="39">
        <v>-1625.4293797683599</v>
      </c>
      <c r="SV26" s="40">
        <v>395.005718342367</v>
      </c>
      <c r="SW26" s="61"/>
      <c r="SX26" s="39">
        <v>-5016.8172880634302</v>
      </c>
      <c r="SY26" s="40">
        <v>415.21280913117698</v>
      </c>
      <c r="SZ26" s="61"/>
      <c r="TA26" s="39">
        <v>-6764.3885</v>
      </c>
      <c r="TB26" s="40">
        <v>426.12373907726101</v>
      </c>
      <c r="TD26" s="39">
        <v>-130.11608026585799</v>
      </c>
      <c r="TE26" s="40">
        <v>46.3602682435085</v>
      </c>
      <c r="TF26" s="61"/>
      <c r="TG26" s="39">
        <v>-550.37348104740795</v>
      </c>
      <c r="TH26" s="40">
        <v>46.063943086880201</v>
      </c>
      <c r="TI26" s="61"/>
      <c r="TJ26" s="39">
        <v>-784.55948143818296</v>
      </c>
      <c r="TK26" s="40">
        <v>45.935793120611102</v>
      </c>
      <c r="TM26" s="39">
        <v>-143.30957929718201</v>
      </c>
      <c r="TN26" s="40">
        <v>69.709867665678999</v>
      </c>
      <c r="TO26" s="61"/>
      <c r="TP26" s="39">
        <v>-609.96214348343199</v>
      </c>
      <c r="TQ26" s="40">
        <v>76.326798375914905</v>
      </c>
      <c r="TR26" s="61"/>
      <c r="TS26" s="39">
        <v>-962.51247557655699</v>
      </c>
      <c r="TT26" s="40">
        <v>69.106603578916605</v>
      </c>
      <c r="TV26" s="39">
        <v>-184.26349999999999</v>
      </c>
      <c r="TW26" s="40">
        <v>102.336719047324</v>
      </c>
      <c r="TX26" s="61"/>
      <c r="TY26" s="39">
        <v>-797.94365865065004</v>
      </c>
      <c r="TZ26" s="40">
        <v>95.163086011972794</v>
      </c>
      <c r="UA26" s="61"/>
      <c r="UB26" s="39">
        <v>-1149.7920729052801</v>
      </c>
      <c r="UC26" s="40">
        <v>94.997524202132595</v>
      </c>
      <c r="UE26" s="39">
        <v>-94.175999999999902</v>
      </c>
      <c r="UF26" s="40">
        <v>142.824058480742</v>
      </c>
      <c r="UG26" s="61"/>
      <c r="UH26" s="39">
        <v>-847.64017520358004</v>
      </c>
      <c r="UI26" s="40">
        <v>142.546400122633</v>
      </c>
      <c r="UJ26" s="61"/>
      <c r="UK26" s="39">
        <v>-1259.84739581794</v>
      </c>
      <c r="UL26" s="40">
        <v>142.485753876107</v>
      </c>
      <c r="UN26" s="39">
        <v>-125.67725</v>
      </c>
      <c r="UO26" s="40">
        <v>246.367143764725</v>
      </c>
      <c r="UP26" s="61"/>
      <c r="UQ26" s="39">
        <v>-1260.3250564618299</v>
      </c>
      <c r="UR26" s="40">
        <v>231.65194905278801</v>
      </c>
      <c r="US26" s="61"/>
      <c r="UT26" s="39">
        <v>-1848.17374086467</v>
      </c>
      <c r="UU26" s="40">
        <v>231.57668006137899</v>
      </c>
      <c r="UW26" s="39">
        <v>-143.990114116261</v>
      </c>
      <c r="UX26" s="40">
        <v>373.46118088487401</v>
      </c>
      <c r="UY26" s="61"/>
      <c r="UZ26" s="39">
        <v>-1437.4253838542299</v>
      </c>
      <c r="VA26" s="40">
        <v>384.02250185730998</v>
      </c>
      <c r="VB26" s="61"/>
      <c r="VC26" s="39">
        <v>-2292.92946872321</v>
      </c>
      <c r="VD26" s="40">
        <v>392.70337852124197</v>
      </c>
      <c r="VF26" s="39">
        <v>-282.41756335526298</v>
      </c>
      <c r="VG26" s="40">
        <v>502.60119315118601</v>
      </c>
      <c r="VH26" s="61"/>
      <c r="VI26" s="39">
        <v>-2003.4165073808001</v>
      </c>
      <c r="VJ26" s="40">
        <v>502.00716280482698</v>
      </c>
      <c r="VK26" s="61"/>
      <c r="VL26" s="39">
        <v>-2944.2445793935599</v>
      </c>
      <c r="VM26" s="40">
        <v>501.96689093416001</v>
      </c>
      <c r="VO26" s="39">
        <v>-392.28800000000001</v>
      </c>
      <c r="VP26" s="40">
        <v>692.25897757373002</v>
      </c>
      <c r="VQ26" s="61"/>
      <c r="VR26" s="39">
        <v>-2356.36252704152</v>
      </c>
      <c r="VS26" s="40">
        <v>763.41351314672704</v>
      </c>
      <c r="VT26" s="61"/>
      <c r="VU26" s="39">
        <v>-3717.23907287572</v>
      </c>
      <c r="VV26" s="40">
        <v>691.48807068267297</v>
      </c>
      <c r="VX26" s="39">
        <v>-473.60123016987399</v>
      </c>
      <c r="VY26" s="40">
        <v>923.17382341635005</v>
      </c>
      <c r="VZ26" s="61"/>
      <c r="WA26" s="39">
        <v>-2830.3776428364099</v>
      </c>
      <c r="WB26" s="40">
        <v>1019.1585237445501</v>
      </c>
      <c r="WC26" s="61"/>
      <c r="WD26" s="39">
        <v>-4463.3729491696804</v>
      </c>
      <c r="WE26" s="40">
        <v>922.26622519568105</v>
      </c>
      <c r="WG26" s="39">
        <v>-529.00754774548295</v>
      </c>
      <c r="WH26" s="40">
        <v>1200.1797144361799</v>
      </c>
      <c r="WI26" s="61"/>
      <c r="WJ26" s="39">
        <v>-3542.1366547654602</v>
      </c>
      <c r="WK26" s="40">
        <v>1200.1206413940499</v>
      </c>
      <c r="WL26" s="61"/>
      <c r="WM26" s="39">
        <v>-5050.0212082754497</v>
      </c>
      <c r="WN26" s="40">
        <v>1200.4291318333501</v>
      </c>
      <c r="WP26" s="39">
        <v>-667.16099999999994</v>
      </c>
      <c r="WQ26" s="40">
        <v>1527.2571921440299</v>
      </c>
      <c r="WR26" s="61"/>
      <c r="WS26" s="39">
        <v>-3961.2995628286799</v>
      </c>
      <c r="WT26" s="40">
        <v>1527.3215322251599</v>
      </c>
      <c r="WU26" s="61"/>
      <c r="WV26" s="39">
        <v>-5875.0590000000002</v>
      </c>
      <c r="WW26" s="40">
        <v>1727.0753390334701</v>
      </c>
      <c r="WY26" s="39">
        <v>-173.111003293849</v>
      </c>
      <c r="WZ26" s="40">
        <v>2.93942205599543</v>
      </c>
      <c r="XB26" s="39">
        <v>-409.16912764172901</v>
      </c>
      <c r="XC26" s="40">
        <v>3.1111621382352501</v>
      </c>
      <c r="XE26" s="39">
        <v>-532.36508981566897</v>
      </c>
      <c r="XF26" s="40">
        <v>3.2096609793551498</v>
      </c>
      <c r="XH26" s="39">
        <v>-209.60892064673399</v>
      </c>
      <c r="XI26" s="40">
        <v>4.3728738906472699</v>
      </c>
      <c r="XK26" s="39">
        <v>-494.33149590042302</v>
      </c>
      <c r="XL26" s="40">
        <v>4.6199466462731502</v>
      </c>
      <c r="XN26" s="39">
        <v>-645.28598352726601</v>
      </c>
      <c r="XO26" s="40">
        <v>4.7823372240861204</v>
      </c>
      <c r="XQ26" s="39">
        <v>-262.30567511969099</v>
      </c>
      <c r="XR26" s="40">
        <v>6.3545613786850099</v>
      </c>
      <c r="XT26" s="39">
        <v>-619.26756627768395</v>
      </c>
      <c r="XU26" s="40">
        <v>6.7177527338324099</v>
      </c>
      <c r="XW26" s="39">
        <v>-809.16141185668005</v>
      </c>
      <c r="XX26" s="40">
        <v>6.9576847801561099</v>
      </c>
      <c r="XZ26" s="39">
        <v>-320.30386719558197</v>
      </c>
      <c r="YA26" s="40">
        <v>8.8495204393148708</v>
      </c>
      <c r="YC26" s="39">
        <v>-759.18257189374901</v>
      </c>
      <c r="YD26" s="40">
        <v>9.3962271235541408</v>
      </c>
      <c r="YF26" s="39">
        <v>-987.49412424283298</v>
      </c>
      <c r="YG26" s="40">
        <v>9.69427286567376</v>
      </c>
      <c r="YI26" s="39">
        <v>-403.92567435231399</v>
      </c>
      <c r="YJ26" s="40">
        <v>12.3090986286005</v>
      </c>
      <c r="YL26" s="39">
        <v>-956.59556449736704</v>
      </c>
      <c r="YM26" s="40">
        <v>13.070676973744501</v>
      </c>
      <c r="YO26" s="39">
        <v>-1242.18520956989</v>
      </c>
      <c r="YP26" s="40">
        <v>13.4695216313165</v>
      </c>
      <c r="YR26" s="39">
        <v>-551.14163549914201</v>
      </c>
      <c r="YS26" s="40">
        <v>20.533202172343099</v>
      </c>
      <c r="YU26" s="39">
        <v>-1309.1681943580099</v>
      </c>
      <c r="YV26" s="40">
        <v>21.868335325903502</v>
      </c>
      <c r="YX26" s="39">
        <v>-1700.8249737874401</v>
      </c>
      <c r="YY26" s="40">
        <v>22.5456475693504</v>
      </c>
      <c r="ZA26" s="39">
        <v>-720.98834705770298</v>
      </c>
      <c r="ZB26" s="40">
        <v>31.761352548970201</v>
      </c>
      <c r="ZD26" s="39">
        <v>-1705.4745651738699</v>
      </c>
      <c r="ZE26" s="40">
        <v>33.682769022357597</v>
      </c>
      <c r="ZG26" s="39">
        <v>-2218.7242742319499</v>
      </c>
      <c r="ZH26" s="40">
        <v>34.772835166194099</v>
      </c>
      <c r="ZJ26" s="39">
        <v>-913.01580902799401</v>
      </c>
      <c r="ZK26" s="40">
        <v>46.434190621611101</v>
      </c>
      <c r="ZM26" s="39">
        <v>-2161.9054769449399</v>
      </c>
      <c r="ZN26" s="40">
        <v>49.291648246475802</v>
      </c>
      <c r="ZP26" s="39">
        <v>-2807.6839109034199</v>
      </c>
      <c r="ZQ26" s="40">
        <v>50.7979195589078</v>
      </c>
      <c r="ZS26" s="39">
        <v>-1126.2490214100201</v>
      </c>
      <c r="ZT26" s="40">
        <v>64.949861623533195</v>
      </c>
      <c r="ZV26" s="39">
        <v>-2662.6617296712402</v>
      </c>
      <c r="ZW26" s="40">
        <v>68.836969310696702</v>
      </c>
      <c r="ZY26" s="39">
        <v>-3464.8430838018498</v>
      </c>
      <c r="ZZ26" s="40">
        <v>71.079571070945207</v>
      </c>
      <c r="AAB26" s="39">
        <v>-1360.6879842037699</v>
      </c>
      <c r="AAC26" s="40">
        <v>87.743109848073004</v>
      </c>
      <c r="AAE26" s="39">
        <v>-3216.51292335275</v>
      </c>
      <c r="AAF26" s="40">
        <v>92.980365761996197</v>
      </c>
      <c r="AAH26" s="39">
        <v>-4185.1953929272304</v>
      </c>
      <c r="AAI26" s="40">
        <v>95.999745718957399</v>
      </c>
      <c r="AAK26" s="39">
        <v>-1616.3626974092499</v>
      </c>
      <c r="AAL26" s="40">
        <v>115.29955839406</v>
      </c>
      <c r="AAN26" s="39">
        <v>-3826.52145798947</v>
      </c>
      <c r="AAO26" s="40">
        <v>122.40858072982201</v>
      </c>
      <c r="AAQ26" s="39">
        <v>-4964.2708382795799</v>
      </c>
      <c r="AAR26" s="40">
        <v>126.035121897704</v>
      </c>
      <c r="AAT26" s="39">
        <v>-1894.50316102647</v>
      </c>
      <c r="AAU26" s="40">
        <v>148.120184455193</v>
      </c>
      <c r="AAW26" s="39">
        <v>-4478.7673335814097</v>
      </c>
      <c r="AAX26" s="40">
        <v>157.07763183340001</v>
      </c>
      <c r="AAZ26" s="39">
        <v>-5815.4794198588797</v>
      </c>
      <c r="ABA26" s="40">
        <v>161.90141552250401</v>
      </c>
      <c r="ABC26" s="39">
        <v>-161.570269740925</v>
      </c>
      <c r="ABD26" s="40">
        <v>5.8788441119908503</v>
      </c>
      <c r="ABF26" s="39">
        <v>-442.090781589914</v>
      </c>
      <c r="ABG26" s="40">
        <v>6.2223242764704896</v>
      </c>
      <c r="ABI26" s="39">
        <v>-588.33702499778406</v>
      </c>
      <c r="ABJ26" s="40">
        <v>6.4195158208462901</v>
      </c>
      <c r="ABL26" s="39">
        <v>-195.63505938303501</v>
      </c>
      <c r="ABM26" s="40">
        <v>8.7457436018259092</v>
      </c>
      <c r="ABO26" s="39">
        <v>-534.10529442114603</v>
      </c>
      <c r="ABP26" s="40">
        <v>9.2398932925463306</v>
      </c>
      <c r="ABR26" s="39">
        <v>-713.13484532991004</v>
      </c>
      <c r="ABS26" s="40">
        <v>9.5646744481722106</v>
      </c>
      <c r="ABU26" s="39">
        <v>-244.818630111712</v>
      </c>
      <c r="ABV26" s="40">
        <v>12.70912275737</v>
      </c>
      <c r="ABX26" s="39">
        <v>-669.09369230002596</v>
      </c>
      <c r="ABY26" s="40">
        <v>13.4355054676648</v>
      </c>
      <c r="ACA26" s="39">
        <v>-894.23845793935595</v>
      </c>
      <c r="ACB26" s="40">
        <v>13.9155556085715</v>
      </c>
      <c r="ACD26" s="39">
        <v>-298.95037813728402</v>
      </c>
      <c r="ACE26" s="40">
        <v>17.699032417003799</v>
      </c>
      <c r="ACG26" s="39">
        <v>-820.26622710359095</v>
      </c>
      <c r="ACH26" s="40">
        <v>18.792454247108299</v>
      </c>
      <c r="ACJ26" s="39">
        <v>-1091.32460263078</v>
      </c>
      <c r="ACK26" s="40">
        <v>19.388545731347499</v>
      </c>
      <c r="ACM26" s="39">
        <v>-376.997525015517</v>
      </c>
      <c r="ACN26" s="40">
        <v>24.6181763260522</v>
      </c>
      <c r="ACP26" s="39">
        <v>-1033.5630237098001</v>
      </c>
      <c r="ACQ26" s="40">
        <v>26.141353947489002</v>
      </c>
      <c r="ACS26" s="39">
        <v>-1372.79272499483</v>
      </c>
      <c r="ACT26" s="40">
        <v>26.9392776142315</v>
      </c>
      <c r="ACV26" s="39">
        <v>-514.39885979919995</v>
      </c>
      <c r="ACW26" s="40">
        <v>41.066404344686099</v>
      </c>
      <c r="ACY26" s="39">
        <v>-1414.5035663178501</v>
      </c>
      <c r="ACZ26" s="40">
        <v>43.736670651806897</v>
      </c>
      <c r="ADB26" s="39">
        <v>-1879.6589195771801</v>
      </c>
      <c r="ADC26" s="40">
        <v>45.091295138700701</v>
      </c>
      <c r="ADE26" s="39">
        <v>-672.92245725385601</v>
      </c>
      <c r="ADF26" s="40">
        <v>63.522705097940502</v>
      </c>
      <c r="ADH26" s="39">
        <v>-1842.6966566246399</v>
      </c>
      <c r="ADI26" s="40">
        <v>67.365538044715194</v>
      </c>
      <c r="ADK26" s="39">
        <v>-2452.00973749076</v>
      </c>
      <c r="ADL26" s="40">
        <v>69.546095798538204</v>
      </c>
      <c r="ADN26" s="39">
        <v>-852.14808842612797</v>
      </c>
      <c r="ADO26" s="40">
        <v>92.868381243222302</v>
      </c>
      <c r="ADQ26" s="39">
        <v>-2335.8518946301701</v>
      </c>
      <c r="ADR26" s="40">
        <v>98.583296492951106</v>
      </c>
      <c r="ADT26" s="39">
        <v>-3102.89592342582</v>
      </c>
      <c r="ADU26" s="40">
        <v>101.59630822978301</v>
      </c>
      <c r="ADW26" s="39">
        <v>-1051.1657533160201</v>
      </c>
      <c r="ADX26" s="40">
        <v>129.89972324706599</v>
      </c>
      <c r="ADZ26" s="39">
        <v>-2876.8990250864499</v>
      </c>
      <c r="AEA26" s="40">
        <v>137.673913577246</v>
      </c>
      <c r="AEC26" s="39">
        <v>-3829.1554438436501</v>
      </c>
      <c r="AED26" s="40">
        <v>142.15914214188999</v>
      </c>
      <c r="AEF26" s="39">
        <v>-1269.97545192352</v>
      </c>
      <c r="AEG26" s="40">
        <v>175.48621969614601</v>
      </c>
      <c r="AEI26" s="39">
        <v>-3475.3128137374501</v>
      </c>
      <c r="AEJ26" s="40">
        <v>185.960731523992</v>
      </c>
      <c r="AEL26" s="39">
        <v>-4625.24765467009</v>
      </c>
      <c r="AEM26" s="40">
        <v>191.99984739509699</v>
      </c>
      <c r="AEO26" s="39">
        <v>-1508.60530006207</v>
      </c>
      <c r="AEP26" s="40">
        <v>230.59909200425699</v>
      </c>
      <c r="AER26" s="39">
        <v>-4134.4024948391998</v>
      </c>
      <c r="AES26" s="40">
        <v>244.81716145964401</v>
      </c>
      <c r="AEU26" s="39">
        <v>-5486.2403999793096</v>
      </c>
      <c r="AEV26" s="40">
        <v>252.07040442252799</v>
      </c>
      <c r="AEX26" s="39">
        <v>-1768.2029502913699</v>
      </c>
      <c r="AEY26" s="40">
        <v>296.240368910386</v>
      </c>
      <c r="AFA26" s="39">
        <v>-4839.1279236396804</v>
      </c>
      <c r="AFB26" s="40">
        <v>314.155263666802</v>
      </c>
      <c r="AFD26" s="39">
        <v>-6426.9480000000003</v>
      </c>
      <c r="AFE26" s="40">
        <v>323.80339698498301</v>
      </c>
      <c r="AFG26" s="39">
        <v>-135.75450000000001</v>
      </c>
      <c r="AFH26" s="40">
        <v>24.993824975708002</v>
      </c>
      <c r="AFI26" s="61"/>
      <c r="AFJ26" s="39">
        <v>-452.18945328498199</v>
      </c>
      <c r="AFK26" s="40">
        <v>24.653822300254699</v>
      </c>
      <c r="AFL26" s="61"/>
      <c r="AFM26" s="39">
        <v>-628.50399670615104</v>
      </c>
      <c r="AFN26" s="40">
        <v>24.487658356648101</v>
      </c>
      <c r="AFP26" s="39">
        <v>-203.90799999999999</v>
      </c>
      <c r="AFQ26" s="40">
        <v>35.413357929867601</v>
      </c>
      <c r="AFR26" s="61"/>
      <c r="AFS26" s="39">
        <v>-554.97860813601994</v>
      </c>
      <c r="AFT26" s="40">
        <v>39.262073404295201</v>
      </c>
      <c r="AFU26" s="61"/>
      <c r="AFV26" s="39">
        <v>-859.21107935326597</v>
      </c>
      <c r="AFW26" s="40">
        <v>34.727396865048298</v>
      </c>
      <c r="AFY26" s="39">
        <v>-254.56700000000001</v>
      </c>
      <c r="AFZ26" s="40">
        <v>50.733156323400301</v>
      </c>
      <c r="AGA26" s="61"/>
      <c r="AGB26" s="39">
        <v>-720.75780687711699</v>
      </c>
      <c r="AGC26" s="40">
        <v>56.518574348288901</v>
      </c>
      <c r="AGD26" s="61"/>
      <c r="AGE26" s="39">
        <v>-1095.72582488031</v>
      </c>
      <c r="AGF26" s="40">
        <v>58.6167508503788</v>
      </c>
      <c r="AGH26" s="39">
        <v>-287.53899999999999</v>
      </c>
      <c r="AGI26" s="40">
        <v>70.045637252596705</v>
      </c>
      <c r="AGJ26" s="61"/>
      <c r="AGK26" s="39">
        <v>-930.98819634587005</v>
      </c>
      <c r="AGL26" s="40">
        <v>69.206841787267095</v>
      </c>
      <c r="AGM26" s="61"/>
      <c r="AGN26" s="39">
        <v>-1282.9261328044199</v>
      </c>
      <c r="AGO26" s="40">
        <v>68.846919351365798</v>
      </c>
      <c r="AGQ26" s="39">
        <v>-303.46957169950099</v>
      </c>
      <c r="AGR26" s="40">
        <v>98.513246386131797</v>
      </c>
      <c r="AGS26" s="61"/>
      <c r="AGT26" s="39">
        <v>-1055.1087243316199</v>
      </c>
      <c r="AGU26" s="40">
        <v>97.649881516253501</v>
      </c>
      <c r="AGV26" s="61"/>
      <c r="AGW26" s="39">
        <v>-1466.50932564769</v>
      </c>
      <c r="AGX26" s="40">
        <v>97.270561237619006</v>
      </c>
      <c r="AGZ26" s="39">
        <v>-399.56875000000002</v>
      </c>
      <c r="AHA26" s="40">
        <v>173.588572884001</v>
      </c>
      <c r="AHB26" s="61"/>
      <c r="AHC26" s="39">
        <v>-1532.6979542208801</v>
      </c>
      <c r="AHD26" s="40">
        <v>160.451057443937</v>
      </c>
      <c r="AHE26" s="61"/>
      <c r="AHF26" s="39">
        <v>-2119.7533645008598</v>
      </c>
      <c r="AHG26" s="40">
        <v>159.85576174827301</v>
      </c>
      <c r="AHI26" s="39">
        <v>-488.55808517768099</v>
      </c>
      <c r="AHJ26" s="40">
        <v>266.22828606000201</v>
      </c>
      <c r="AHK26" s="80"/>
      <c r="AHL26" s="39">
        <v>-1779.7294970207599</v>
      </c>
      <c r="AHM26" s="40">
        <v>277.00802965588201</v>
      </c>
      <c r="AHN26" s="80"/>
      <c r="AHO26" s="39">
        <v>-2634.7296529423002</v>
      </c>
      <c r="AHP26" s="40">
        <v>285.78028524156201</v>
      </c>
      <c r="AHR26" s="39">
        <v>-703.577</v>
      </c>
      <c r="AHS26" s="40">
        <v>358.51604028782498</v>
      </c>
      <c r="AHT26" s="61"/>
      <c r="AHU26" s="39">
        <v>-2422.5627027312598</v>
      </c>
      <c r="AHV26" s="40">
        <v>355.79139310979298</v>
      </c>
      <c r="AHW26" s="61"/>
      <c r="AHX26" s="39">
        <v>-3362.6241909720102</v>
      </c>
      <c r="AHY26" s="40">
        <v>354.63213817813698</v>
      </c>
      <c r="AIA26" s="39">
        <v>-895.693556877182</v>
      </c>
      <c r="AIB26" s="40">
        <v>498.00850660223398</v>
      </c>
      <c r="AIC26" s="61"/>
      <c r="AID26" s="39">
        <v>-2857.44567135238</v>
      </c>
      <c r="AIE26" s="40">
        <v>560.45060540566897</v>
      </c>
      <c r="AIF26" s="61"/>
      <c r="AIG26" s="39">
        <v>-4218.3009785899803</v>
      </c>
      <c r="AIH26" s="40">
        <v>492.69724449703</v>
      </c>
      <c r="AIJ26" s="39">
        <v>-1064.9079999999999</v>
      </c>
      <c r="AIK26" s="40">
        <v>669.40915739990999</v>
      </c>
      <c r="AIL26" s="61"/>
      <c r="AIM26" s="39">
        <v>-3419.5006028841299</v>
      </c>
      <c r="AIN26" s="40">
        <v>753.25657826738404</v>
      </c>
      <c r="AIO26" s="61"/>
      <c r="AIP26" s="39">
        <v>-5052.7720157962303</v>
      </c>
      <c r="AIQ26" s="40">
        <v>662.49218927435402</v>
      </c>
      <c r="AIS26" s="39">
        <v>-1213.8785</v>
      </c>
      <c r="AIT26" s="40">
        <v>876.92735417926599</v>
      </c>
      <c r="AIU26" s="61"/>
      <c r="AIV26" s="39">
        <v>-4225.7542973264999</v>
      </c>
      <c r="AIW26" s="40">
        <v>871.84249320237598</v>
      </c>
      <c r="AIX26" s="61"/>
      <c r="AIY26" s="39">
        <v>-5733.0123025907496</v>
      </c>
      <c r="AIZ26" s="40">
        <v>870.09320373357696</v>
      </c>
      <c r="AJB26" s="39">
        <v>-1451.58658609141</v>
      </c>
      <c r="AJC26" s="40">
        <v>1122.8969090824501</v>
      </c>
      <c r="AJD26" s="61"/>
      <c r="AJE26" s="39">
        <v>-4744.2667546794901</v>
      </c>
      <c r="AJF26" s="40">
        <v>1117.97377749361</v>
      </c>
      <c r="AJG26" s="61"/>
      <c r="AJH26" s="39">
        <v>-6658.0969999999998</v>
      </c>
      <c r="AJI26" s="40">
        <v>1300.74501808233</v>
      </c>
      <c r="AJK26" s="39">
        <v>-147.721389477418</v>
      </c>
      <c r="AJL26" s="40">
        <v>4.2327677606334104</v>
      </c>
      <c r="AJN26" s="39">
        <v>-383.758513825298</v>
      </c>
      <c r="AJO26" s="40">
        <v>4.4323958428732304</v>
      </c>
      <c r="AJQ26" s="39">
        <v>-506.16367599923802</v>
      </c>
      <c r="AJR26" s="40">
        <v>4.54197308399314</v>
      </c>
      <c r="AJT26" s="39">
        <v>-178.866278951879</v>
      </c>
      <c r="AJU26" s="40">
        <v>6.2969384025320796</v>
      </c>
      <c r="AJW26" s="39">
        <v>-463.08065420556801</v>
      </c>
      <c r="AJX26" s="40">
        <v>6.5745394581579601</v>
      </c>
      <c r="AJZ26" s="39">
        <v>-614.80194183241201</v>
      </c>
      <c r="AKA26" s="40">
        <v>6.78097440739948</v>
      </c>
      <c r="AKC26" s="39">
        <v>-223.83417610213701</v>
      </c>
      <c r="AKD26" s="40">
        <v>9.1505683853064106</v>
      </c>
      <c r="AKF26" s="39">
        <v>-580.11846726012902</v>
      </c>
      <c r="AKG26" s="40">
        <v>9.5598788904537901</v>
      </c>
      <c r="AKI26" s="39">
        <v>-769.33691283912594</v>
      </c>
      <c r="AKJ26" s="40">
        <v>9.8457803492775007</v>
      </c>
      <c r="AKL26" s="39">
        <v>-273.32596667356302</v>
      </c>
      <c r="AKM26" s="40">
        <v>12.743309432613399</v>
      </c>
      <c r="AKO26" s="39">
        <v>-711.18827137173105</v>
      </c>
      <c r="AKP26" s="40">
        <v>13.3715539835193</v>
      </c>
      <c r="AKR26" s="39">
        <v>-938.89262372081396</v>
      </c>
      <c r="AKS26" s="40">
        <v>13.7183106589723</v>
      </c>
      <c r="AKU26" s="39">
        <v>-344.68324211397402</v>
      </c>
      <c r="AKV26" s="40">
        <v>17.7251020251847</v>
      </c>
      <c r="AKX26" s="39">
        <v>-896.12113225902795</v>
      </c>
      <c r="AKY26" s="40">
        <v>18.600578770328699</v>
      </c>
      <c r="ALA26" s="39">
        <v>-1181.04857733156</v>
      </c>
      <c r="ALB26" s="40">
        <v>19.060643817900701</v>
      </c>
      <c r="ALD26" s="39">
        <v>-470.30752895926798</v>
      </c>
      <c r="ALE26" s="40">
        <v>29.567811128174</v>
      </c>
      <c r="ALG26" s="39">
        <v>-1226.40468781814</v>
      </c>
      <c r="ALH26" s="40">
        <v>31.120323348401101</v>
      </c>
      <c r="ALJ26" s="39">
        <v>-1617.11546724757</v>
      </c>
      <c r="ALK26" s="40">
        <v>31.9042182585146</v>
      </c>
      <c r="ALM26" s="39">
        <v>-615.24338948923901</v>
      </c>
      <c r="ALN26" s="40">
        <v>45.736347670517198</v>
      </c>
      <c r="ALP26" s="39">
        <v>-1597.6572076054099</v>
      </c>
      <c r="ALQ26" s="40">
        <v>47.933171301047302</v>
      </c>
      <c r="ALS26" s="39">
        <v>-2109.5253166634898</v>
      </c>
      <c r="ALT26" s="40">
        <v>49.206842216312403</v>
      </c>
      <c r="ALV26" s="39">
        <v>-779.10682370388804</v>
      </c>
      <c r="ALW26" s="40">
        <v>66.865234495120006</v>
      </c>
      <c r="ALY26" s="39">
        <v>-2025.23329162084</v>
      </c>
      <c r="ALZ26" s="40">
        <v>70.145807119984596</v>
      </c>
      <c r="AMB26" s="39">
        <v>-2669.49812557932</v>
      </c>
      <c r="AMC26" s="40">
        <v>71.883848432416698</v>
      </c>
      <c r="AME26" s="39">
        <v>-961.06583160321395</v>
      </c>
      <c r="AMF26" s="40">
        <v>93.527800737887702</v>
      </c>
      <c r="AMH26" s="39">
        <v>-2494.3325398644402</v>
      </c>
      <c r="AMI26" s="40">
        <v>97.960302480606899</v>
      </c>
      <c r="AMK26" s="39">
        <v>-3294.31389399505</v>
      </c>
      <c r="AML26" s="40">
        <v>100.5842986853</v>
      </c>
      <c r="AMN26" s="39">
        <v>-1161.12041318722</v>
      </c>
      <c r="AMO26" s="40">
        <v>126.350078181225</v>
      </c>
      <c r="AMQ26" s="39">
        <v>-3013.1701523361899</v>
      </c>
      <c r="AMR26" s="40">
        <v>132.318212815148</v>
      </c>
      <c r="AMT26" s="39">
        <v>-3979.2126219106799</v>
      </c>
      <c r="AMU26" s="40">
        <v>135.84869677210901</v>
      </c>
      <c r="AMW26" s="39">
        <v>-1379.2961684559</v>
      </c>
      <c r="AMX26" s="40">
        <v>166.03136408744601</v>
      </c>
      <c r="AMZ26" s="39">
        <v>-3584.61492903611</v>
      </c>
      <c r="ANA26" s="40">
        <v>174.19682642320899</v>
      </c>
      <c r="ANC26" s="39">
        <v>-4719.9443093262198</v>
      </c>
      <c r="AND26" s="40">
        <v>178.35158759109001</v>
      </c>
      <c r="ANF26" s="39">
        <v>-1616.6426974092501</v>
      </c>
      <c r="ANG26" s="40">
        <v>213.29306561547801</v>
      </c>
      <c r="ANI26" s="39">
        <v>-4195.6268699641996</v>
      </c>
      <c r="ANJ26" s="40">
        <v>223.53355299368499</v>
      </c>
      <c r="ANL26" s="39">
        <v>-5529.2589562416697</v>
      </c>
      <c r="ANM26" s="40">
        <v>229.10577668278901</v>
      </c>
      <c r="ANO26" s="39">
        <v>-110.79122500665</v>
      </c>
      <c r="ANP26" s="40">
        <v>8.4655262044216304</v>
      </c>
      <c r="ANR26" s="39">
        <v>-390.821553957052</v>
      </c>
      <c r="ANS26" s="40">
        <v>8.8647916857464608</v>
      </c>
      <c r="ANU26" s="39">
        <v>-535.93419736492103</v>
      </c>
      <c r="ANV26" s="40">
        <v>9.0841400301222706</v>
      </c>
      <c r="ANX26" s="39">
        <v>-134.14970921391</v>
      </c>
      <c r="ANY26" s="40">
        <v>12.593876805064101</v>
      </c>
      <c r="AOA26" s="39">
        <v>-471.60361103143703</v>
      </c>
      <c r="AOB26" s="40">
        <v>13.149078916315901</v>
      </c>
      <c r="AOD26" s="39">
        <v>-649.61676194020197</v>
      </c>
      <c r="AOE26" s="40">
        <v>13.534916671941801</v>
      </c>
      <c r="AOG26" s="39">
        <v>-167.87563207660199</v>
      </c>
      <c r="AOH26" s="40">
        <v>18.3011367706128</v>
      </c>
      <c r="AOJ26" s="39">
        <v>-590.79549426491701</v>
      </c>
      <c r="AOK26" s="40">
        <v>19.119757780907602</v>
      </c>
      <c r="AOM26" s="39">
        <v>-814.58945990424695</v>
      </c>
      <c r="AON26" s="40">
        <v>19.691746746814299</v>
      </c>
      <c r="AOP26" s="39">
        <v>-204.99447500517201</v>
      </c>
      <c r="AOQ26" s="40">
        <v>25.486618865226799</v>
      </c>
      <c r="AOS26" s="39">
        <v>-724.277626059554</v>
      </c>
      <c r="AOT26" s="40">
        <v>26.7431079670387</v>
      </c>
      <c r="AOV26" s="39">
        <v>-994.12160158674396</v>
      </c>
      <c r="AOW26" s="40">
        <v>27.436621317944699</v>
      </c>
      <c r="AOY26" s="39">
        <v>-258.51252501551699</v>
      </c>
      <c r="AOZ26" s="40">
        <v>35.450195508900499</v>
      </c>
      <c r="APB26" s="39">
        <v>-912.61415923312097</v>
      </c>
      <c r="APC26" s="40">
        <v>37.201157540657398</v>
      </c>
      <c r="APE26" s="39">
        <v>-1250.51946051815</v>
      </c>
      <c r="APF26" s="40">
        <v>38.121521987400001</v>
      </c>
      <c r="APH26" s="39">
        <v>-352.73078595869703</v>
      </c>
      <c r="API26" s="40">
        <v>59.135606693954998</v>
      </c>
      <c r="APK26" s="39">
        <v>-1248.9765532381</v>
      </c>
      <c r="APL26" s="40">
        <v>62.240646696802102</v>
      </c>
      <c r="APN26" s="39">
        <v>-1712.23990649743</v>
      </c>
      <c r="APO26" s="40">
        <v>63.8084365170292</v>
      </c>
      <c r="APQ26" s="39">
        <v>-461.432787527708</v>
      </c>
      <c r="APR26" s="40">
        <v>91.472662908145594</v>
      </c>
      <c r="APT26" s="39">
        <v>-1627.0619414877201</v>
      </c>
      <c r="APU26" s="40">
        <v>95.866342602094704</v>
      </c>
      <c r="APW26" s="39">
        <v>-2233.6118223538401</v>
      </c>
      <c r="APX26" s="40">
        <v>98.414109898774697</v>
      </c>
      <c r="APZ26" s="39">
        <v>-584.33011777791603</v>
      </c>
      <c r="AQA26" s="40">
        <v>133.73046899024001</v>
      </c>
      <c r="AQC26" s="39">
        <v>-2062.5075239819598</v>
      </c>
      <c r="AQD26" s="40">
        <v>140.29161423996899</v>
      </c>
      <c r="AQF26" s="39">
        <v>-2826.5243527776001</v>
      </c>
      <c r="AQG26" s="40">
        <v>143.76816597680099</v>
      </c>
      <c r="AQI26" s="39">
        <v>-720.79951254322498</v>
      </c>
      <c r="AQJ26" s="40">
        <v>187.05557745526599</v>
      </c>
      <c r="AQL26" s="39">
        <v>-2540.2405250864499</v>
      </c>
      <c r="AQM26" s="40">
        <v>195.920600745618</v>
      </c>
      <c r="AQO26" s="39">
        <v>-3488.0970642300499</v>
      </c>
      <c r="AQP26" s="40">
        <v>201.1685973706</v>
      </c>
      <c r="AQR26" s="39">
        <v>-870.84030989041298</v>
      </c>
      <c r="AQS26" s="40">
        <v>252.70015636245</v>
      </c>
      <c r="AQU26" s="39">
        <v>-3068.6272717043398</v>
      </c>
      <c r="AQV26" s="40">
        <v>264.636425630296</v>
      </c>
      <c r="AQX26" s="39">
        <v>-4213.2821126369799</v>
      </c>
      <c r="AQY26" s="40">
        <v>271.69774950140197</v>
      </c>
      <c r="ARA26" s="39">
        <v>-1034.47230006207</v>
      </c>
      <c r="ARB26" s="40">
        <v>332.06269099909798</v>
      </c>
      <c r="ARD26" s="39">
        <v>-3650.5894369324801</v>
      </c>
      <c r="ARE26" s="40">
        <v>348.39365284641701</v>
      </c>
      <c r="ARG26" s="39">
        <v>-4997.5873420725902</v>
      </c>
      <c r="ARH26" s="40">
        <v>356.703335809301</v>
      </c>
      <c r="ARJ26" s="39">
        <v>-1212.4820230569401</v>
      </c>
      <c r="ARK26" s="40">
        <v>426.58613123095603</v>
      </c>
      <c r="ARM26" s="39">
        <v>-4272.8469964052501</v>
      </c>
      <c r="ARN26" s="40">
        <v>447.06710598737101</v>
      </c>
      <c r="ARP26" s="39">
        <v>-5854.5069999999996</v>
      </c>
      <c r="ARQ26" s="40">
        <v>458.21213639085602</v>
      </c>
      <c r="ARS26" s="39">
        <v>-48.981499999999997</v>
      </c>
      <c r="ART26" s="40">
        <v>35.7482634870738</v>
      </c>
      <c r="ARU26" s="61"/>
      <c r="ARV26" s="39">
        <v>-363.53957663805801</v>
      </c>
      <c r="ARW26" s="40">
        <v>35.600134410681299</v>
      </c>
      <c r="ARX26" s="61"/>
      <c r="ARY26" s="39">
        <v>-538.80599505922703</v>
      </c>
      <c r="ARZ26" s="40">
        <v>35.539668148402498</v>
      </c>
      <c r="ASB26" s="39">
        <v>-98.813505378160599</v>
      </c>
      <c r="ASC26" s="40">
        <v>50.777079970929101</v>
      </c>
      <c r="ASD26" s="61"/>
      <c r="ASE26" s="39">
        <v>-448.10477281265298</v>
      </c>
      <c r="ASF26" s="40">
        <v>56.516575217395498</v>
      </c>
      <c r="ASG26" s="61"/>
      <c r="ASH26" s="39">
        <v>-750.21661902989899</v>
      </c>
      <c r="ASI26" s="40">
        <v>50.568458735453802</v>
      </c>
      <c r="ASK26" s="39">
        <v>-123.051533310888</v>
      </c>
      <c r="ASL26" s="40">
        <v>72.7675044975079</v>
      </c>
      <c r="ASM26" s="61"/>
      <c r="ASN26" s="39">
        <v>-586.86184431727099</v>
      </c>
      <c r="ASO26" s="40">
        <v>81.306100087510103</v>
      </c>
      <c r="ASP26" s="61"/>
      <c r="ASQ26" s="39">
        <v>-937.32898732046306</v>
      </c>
      <c r="ASR26" s="40">
        <v>72.422866394556806</v>
      </c>
      <c r="AST26" s="39">
        <v>-127.02500000000001</v>
      </c>
      <c r="ASU26" s="40">
        <v>100.36454609554499</v>
      </c>
      <c r="ASV26" s="61"/>
      <c r="ASW26" s="39">
        <v>-766.64751274807895</v>
      </c>
      <c r="ASX26" s="40">
        <v>100.192518395544</v>
      </c>
      <c r="ASY26" s="61"/>
      <c r="ASZ26" s="39">
        <v>-1116.48919920663</v>
      </c>
      <c r="ATA26" s="40">
        <v>100.170836245182</v>
      </c>
      <c r="ATC26" s="39">
        <v>-101.0805</v>
      </c>
      <c r="ATD26" s="40">
        <v>140.85707979249599</v>
      </c>
      <c r="ATE26" s="61"/>
      <c r="ATF26" s="39">
        <v>-848.25901215546799</v>
      </c>
      <c r="ATG26" s="40">
        <v>140.92093677309401</v>
      </c>
      <c r="ATH26" s="61"/>
      <c r="ATI26" s="39">
        <v>-1257.21398847153</v>
      </c>
      <c r="ATJ26" s="40">
        <v>141.03518414062901</v>
      </c>
      <c r="ATL26" s="39">
        <v>-182.54650000000001</v>
      </c>
      <c r="ATM26" s="40">
        <v>231.69486887331701</v>
      </c>
      <c r="ATN26" s="61"/>
      <c r="ATO26" s="39">
        <v>-1249.5683864713101</v>
      </c>
      <c r="ATP26" s="40">
        <v>231.86375370836001</v>
      </c>
      <c r="ATQ26" s="61"/>
      <c r="ATR26" s="39">
        <v>-1833.1300467512899</v>
      </c>
      <c r="ATS26" s="40">
        <v>232.097883884673</v>
      </c>
      <c r="ATU26" s="39">
        <v>-127.47516164883</v>
      </c>
      <c r="ATV26" s="40">
        <v>382.55715808599098</v>
      </c>
      <c r="ATW26" s="61"/>
      <c r="ATX26" s="39">
        <v>-1410.99282349191</v>
      </c>
      <c r="ATY26" s="40">
        <v>396.387567666444</v>
      </c>
      <c r="ATZ26" s="61"/>
      <c r="AUA26" s="39">
        <v>-2260.8904794134501</v>
      </c>
      <c r="AUB26" s="40">
        <v>407.06280166989001</v>
      </c>
      <c r="AUD26" s="39">
        <v>-246.28402173577001</v>
      </c>
      <c r="AUE26" s="40">
        <v>512.95490690688598</v>
      </c>
      <c r="AUF26" s="61"/>
      <c r="AUG26" s="39">
        <v>-1955.06479821726</v>
      </c>
      <c r="AUH26" s="40">
        <v>513.72893955705297</v>
      </c>
      <c r="AUI26" s="61"/>
      <c r="AUJ26" s="39">
        <v>-2889.5362864580102</v>
      </c>
      <c r="AUK26" s="40">
        <v>514.42670350354695</v>
      </c>
      <c r="AUM26" s="39">
        <v>-331.58800000000002</v>
      </c>
      <c r="AUN26" s="40">
        <v>712.77725712812901</v>
      </c>
      <c r="AUO26" s="61"/>
      <c r="AUP26" s="39">
        <v>-2466.76266064737</v>
      </c>
      <c r="AUQ26" s="40">
        <v>713.964967505505</v>
      </c>
      <c r="AUR26" s="61"/>
      <c r="AUS26" s="39">
        <v>-3634.45146788497</v>
      </c>
      <c r="AUT26" s="40">
        <v>715.00169421634496</v>
      </c>
      <c r="AUV26" s="39">
        <v>-383.38650000000098</v>
      </c>
      <c r="AUW26" s="40">
        <v>958.06349845002103</v>
      </c>
      <c r="AUX26" s="61"/>
      <c r="AUY26" s="39">
        <v>-2946.0864107822499</v>
      </c>
      <c r="AUZ26" s="40">
        <v>959.80863568839004</v>
      </c>
      <c r="AVA26" s="61"/>
      <c r="AVB26" s="39">
        <v>-4347.5580236943497</v>
      </c>
      <c r="AVC26" s="40">
        <v>961.26308537340299</v>
      </c>
      <c r="AVE26" s="39">
        <v>-404.322</v>
      </c>
      <c r="AVF26" s="40">
        <v>1254.4476762685799</v>
      </c>
      <c r="AVG26" s="61"/>
      <c r="AVH26" s="39">
        <v>-3398.3229486218702</v>
      </c>
      <c r="AVI26" s="40">
        <v>1258.1011831282201</v>
      </c>
      <c r="AVJ26" s="61"/>
      <c r="AVK26" s="39">
        <v>-4896.6434538861204</v>
      </c>
      <c r="AVL26" s="40">
        <v>1260.51106639097</v>
      </c>
      <c r="AVN26" s="39">
        <v>-502.71000557817803</v>
      </c>
      <c r="AVO26" s="40">
        <v>1606.27971155212</v>
      </c>
      <c r="AVP26" s="61"/>
      <c r="AVQ26" s="39">
        <v>-3775.8901741662598</v>
      </c>
      <c r="AVR26" s="40">
        <v>1611.5251522429301</v>
      </c>
      <c r="AVS26" s="61"/>
      <c r="AVT26" s="39">
        <v>-5810.5577584602897</v>
      </c>
      <c r="AVU26" s="40">
        <v>1616.0730601211701</v>
      </c>
      <c r="AVW26" s="39">
        <v>-190.176012504803</v>
      </c>
      <c r="AVX26" s="40">
        <v>6.52709652932226</v>
      </c>
      <c r="AVZ26" s="39">
        <v>-491.88513184816998</v>
      </c>
      <c r="AWA26" s="40">
        <v>6.8110908662478602</v>
      </c>
      <c r="AWC26" s="39">
        <v>-651.07879151985298</v>
      </c>
      <c r="AWD26" s="40">
        <v>7.00720638471069</v>
      </c>
      <c r="AWF26" s="39">
        <v>-249.972226980004</v>
      </c>
      <c r="AWG26" s="40">
        <v>9.7726744165519008</v>
      </c>
      <c r="AWI26" s="39">
        <v>-646.68881558969701</v>
      </c>
      <c r="AWJ26" s="40">
        <v>10.1992656447895</v>
      </c>
      <c r="AWL26" s="39">
        <v>-856.12340989454299</v>
      </c>
      <c r="AWM26" s="40">
        <v>10.4938074651582</v>
      </c>
      <c r="AWO26" s="39">
        <v>-303.48525614802497</v>
      </c>
      <c r="AWP26" s="40">
        <v>13.592481926878699</v>
      </c>
      <c r="AWR26" s="39">
        <v>-788.00021175200095</v>
      </c>
      <c r="AWS26" s="40">
        <v>14.2443146026254</v>
      </c>
      <c r="AWU26" s="39">
        <v>-1039.0308895539899</v>
      </c>
      <c r="AWV26" s="40">
        <v>14.602865340498701</v>
      </c>
      <c r="AWX26" s="39">
        <v>-409.02305965949301</v>
      </c>
      <c r="AWY26" s="40">
        <v>19.585326999969499</v>
      </c>
      <c r="AXA26" s="39">
        <v>-1059.9866050702699</v>
      </c>
      <c r="AXB26" s="40">
        <v>20.512476661079798</v>
      </c>
      <c r="AXD26" s="39">
        <v>-1394.6768777756599</v>
      </c>
      <c r="AXE26" s="40">
        <v>20.9983781666349</v>
      </c>
      <c r="AXG26" s="39">
        <v>-550.73230089116703</v>
      </c>
      <c r="AXH26" s="40">
        <v>32.591279897988798</v>
      </c>
      <c r="AXJ26" s="39">
        <v>-1431.2365288321901</v>
      </c>
      <c r="AXK26" s="40">
        <v>34.227777361821801</v>
      </c>
      <c r="AXM26" s="39">
        <v>-1884.1508428027</v>
      </c>
      <c r="AXN26" s="40">
        <v>35.053664893738301</v>
      </c>
      <c r="AXP26" s="39">
        <v>-711.75311580751804</v>
      </c>
      <c r="AXQ26" s="40">
        <v>50.2111245345423</v>
      </c>
      <c r="AXS26" s="39">
        <v>-1843.4554168222701</v>
      </c>
      <c r="AXT26" s="40">
        <v>52.5322475224066</v>
      </c>
      <c r="AXV26" s="39">
        <v>-2429.9677673296501</v>
      </c>
      <c r="AXW26" s="40">
        <v>53.868068116338598</v>
      </c>
      <c r="AXY26" s="39">
        <v>-891.70150440854604</v>
      </c>
      <c r="AXZ26" s="40">
        <v>73.079933082451305</v>
      </c>
      <c r="AYB26" s="39">
        <v>-2311.9978690405201</v>
      </c>
      <c r="AYC26" s="40">
        <v>76.533136223630507</v>
      </c>
      <c r="AYE26" s="39">
        <v>-3043.3476513565001</v>
      </c>
      <c r="AYF26" s="40">
        <v>78.357492794220093</v>
      </c>
      <c r="AYH26" s="39">
        <v>-1089.7454666942499</v>
      </c>
      <c r="AYI26" s="40">
        <v>101.77133986090701</v>
      </c>
      <c r="AYK26" s="39">
        <v>-2822.0634854869199</v>
      </c>
      <c r="AYL26" s="40">
        <v>106.432828801488</v>
      </c>
      <c r="AYN26" s="39">
        <v>-3721.5704948832599</v>
      </c>
      <c r="AYO26" s="40">
        <v>109.17131860511201</v>
      </c>
      <c r="AYQ26" s="39">
        <v>-1305.8850026646301</v>
      </c>
      <c r="AYR26" s="40">
        <v>136.911559762287</v>
      </c>
      <c r="AYT26" s="39">
        <v>-3381.86746616149</v>
      </c>
      <c r="AYU26" s="40">
        <v>143.17306888457301</v>
      </c>
      <c r="AYW26" s="39">
        <v>-4459.8762979099201</v>
      </c>
      <c r="AYX26" s="40">
        <v>146.850240085716</v>
      </c>
      <c r="AYZ26" s="39">
        <v>-1540.1457123196899</v>
      </c>
      <c r="AZA26" s="40">
        <v>179.20000657343201</v>
      </c>
      <c r="AZC26" s="39">
        <v>-3812.9432630772599</v>
      </c>
      <c r="AZD26" s="40">
        <v>225.27751744056599</v>
      </c>
      <c r="AZF26" s="39">
        <v>-5254.0150604364899</v>
      </c>
      <c r="AZG26" s="40">
        <v>192.068923513991</v>
      </c>
      <c r="AZI26" s="39">
        <v>-1793.5771956594299</v>
      </c>
      <c r="AZJ26" s="40">
        <v>229.358165136287</v>
      </c>
      <c r="AZL26" s="39">
        <v>-4646.2569201951201</v>
      </c>
      <c r="AZM26" s="40">
        <v>240.04490527896101</v>
      </c>
      <c r="AZO26" s="39">
        <v>-6116.73678246295</v>
      </c>
      <c r="AZP26" s="40">
        <v>245.840255350299</v>
      </c>
      <c r="AZR26" s="39">
        <v>-142.63202227418</v>
      </c>
      <c r="AZS26" s="40">
        <v>13.0541922718115</v>
      </c>
      <c r="AZU26" s="39">
        <v>-500.93823243433201</v>
      </c>
      <c r="AZV26" s="40">
        <v>13.622181732495701</v>
      </c>
      <c r="AZX26" s="39">
        <v>-689.37748827674795</v>
      </c>
      <c r="AZY26" s="40">
        <v>14.014416165523601</v>
      </c>
      <c r="BAA26" s="39">
        <v>-187.47917023500301</v>
      </c>
      <c r="BAB26" s="40">
        <v>19.545348833103802</v>
      </c>
      <c r="BAD26" s="39">
        <v>-658.59106372938504</v>
      </c>
      <c r="BAE26" s="40">
        <v>20.398531289578901</v>
      </c>
      <c r="BAG26" s="39">
        <v>-906.47903720624595</v>
      </c>
      <c r="BAH26" s="40">
        <v>20.987932582071601</v>
      </c>
      <c r="BAJ26" s="39">
        <v>-227.614112513669</v>
      </c>
      <c r="BAK26" s="40">
        <v>27.184950285784002</v>
      </c>
      <c r="BAM26" s="39">
        <v>-802.50328313393902</v>
      </c>
      <c r="BAN26" s="40">
        <v>28.488629205250799</v>
      </c>
      <c r="BAP26" s="39">
        <v>-1100.1503536453999</v>
      </c>
      <c r="BAQ26" s="40">
        <v>29.205730680997299</v>
      </c>
      <c r="BAS26" s="39">
        <v>-306.76732501847198</v>
      </c>
      <c r="BAT26" s="40">
        <v>39.170651422857297</v>
      </c>
      <c r="BAV26" s="39">
        <v>-1079.49556099181</v>
      </c>
      <c r="BAW26" s="40">
        <v>41.024953322159597</v>
      </c>
      <c r="BAY26" s="39">
        <v>-1476.7166941154101</v>
      </c>
      <c r="BAZ26" s="40">
        <v>41.996756333269801</v>
      </c>
      <c r="BBB26" s="39">
        <v>-413.04941096239099</v>
      </c>
      <c r="BBC26" s="40">
        <v>65.182540302032706</v>
      </c>
      <c r="BBE26" s="39">
        <v>-1457.5783054364599</v>
      </c>
      <c r="BBF26" s="40">
        <v>68.455554723643701</v>
      </c>
      <c r="BBH26" s="39">
        <v>-1994.9832453205099</v>
      </c>
      <c r="BBI26" s="40">
        <v>70.1073297874768</v>
      </c>
      <c r="BBK26" s="39">
        <v>-533.81483685563899</v>
      </c>
      <c r="BBL26" s="40">
        <v>100.422249069085</v>
      </c>
      <c r="BBN26" s="39">
        <v>-1877.3840441257501</v>
      </c>
      <c r="BBO26" s="40">
        <v>105.064495044813</v>
      </c>
      <c r="BBQ26" s="39">
        <v>-2572.90445393045</v>
      </c>
      <c r="BBR26" s="40">
        <v>107.73646206946999</v>
      </c>
      <c r="BBT26" s="39">
        <v>-668.77630472772296</v>
      </c>
      <c r="BBU26" s="40">
        <v>146.159840460521</v>
      </c>
      <c r="BBW26" s="39">
        <v>-2354.5499770596698</v>
      </c>
      <c r="BBX26" s="40">
        <v>153.06627244726101</v>
      </c>
      <c r="BBZ26" s="39">
        <v>-3222.3673396169902</v>
      </c>
      <c r="BCA26" s="40">
        <v>156.71509673822001</v>
      </c>
      <c r="BCC26" s="39">
        <v>-817.30911254913599</v>
      </c>
      <c r="BCD26" s="40">
        <v>203.54267764175799</v>
      </c>
      <c r="BCF26" s="39">
        <v>-2874.0033042382202</v>
      </c>
      <c r="BCG26" s="40">
        <v>212.865657602976</v>
      </c>
      <c r="BCI26" s="39">
        <v>-3940.4846249741399</v>
      </c>
      <c r="BCJ26" s="40">
        <v>218.34293332821801</v>
      </c>
      <c r="BCL26" s="39">
        <v>-979.41375199847596</v>
      </c>
      <c r="BCM26" s="40">
        <v>273.823119524574</v>
      </c>
      <c r="BCO26" s="39">
        <v>-3444.1104256613899</v>
      </c>
      <c r="BCP26" s="40">
        <v>286.34613776914603</v>
      </c>
      <c r="BCR26" s="39">
        <v>-4722.2219624928603</v>
      </c>
      <c r="BCS26" s="40">
        <v>293.70048017143102</v>
      </c>
      <c r="BCU26" s="39">
        <v>-1155.10928423977</v>
      </c>
      <c r="BCV26" s="40">
        <v>358.40001314686299</v>
      </c>
      <c r="BCX26" s="39">
        <v>-4067.79294132921</v>
      </c>
      <c r="BCY26" s="40">
        <v>375.46252906760998</v>
      </c>
      <c r="BDA26" s="39">
        <v>-5563.0718947002897</v>
      </c>
      <c r="BDB26" s="40">
        <v>384.13844263188298</v>
      </c>
      <c r="BDD26" s="39">
        <v>-1345.1828967445699</v>
      </c>
      <c r="BDE26" s="40">
        <v>458.716330272574</v>
      </c>
      <c r="BDG26" s="39">
        <v>-4731.7665917049299</v>
      </c>
      <c r="BDH26" s="40">
        <v>480.09078003494301</v>
      </c>
      <c r="BDJ26" s="39">
        <v>-6476.5420000000004</v>
      </c>
      <c r="BDK26" s="40">
        <v>491.681154892927</v>
      </c>
      <c r="BDM26" s="39">
        <v>-77.872999999999905</v>
      </c>
      <c r="BDN26" s="40">
        <v>53.902397746154698</v>
      </c>
      <c r="BDO26" s="61"/>
      <c r="BDP26" s="39">
        <v>-427.87095262812602</v>
      </c>
      <c r="BDQ26" s="40">
        <v>59.491552415005501</v>
      </c>
      <c r="BDR26" s="61"/>
      <c r="BDS26" s="39">
        <v>-730.33622801890101</v>
      </c>
      <c r="BDT26" s="40">
        <v>53.739406645041903</v>
      </c>
      <c r="BDV26" s="39">
        <v>-74.655500000000004</v>
      </c>
      <c r="BDW26" s="40">
        <v>81.016222176099205</v>
      </c>
      <c r="BDX26" s="61"/>
      <c r="BDY26" s="39">
        <v>-540.09923766858697</v>
      </c>
      <c r="BDZ26" s="40">
        <v>89.178472029959295</v>
      </c>
      <c r="BEA26" s="61"/>
      <c r="BEB26" s="39">
        <v>-891.38319476171205</v>
      </c>
      <c r="BEC26" s="40">
        <v>80.789592212703496</v>
      </c>
      <c r="BEE26" s="39">
        <v>-71.183155413422696</v>
      </c>
      <c r="BEF26" s="40">
        <v>111.052614782308</v>
      </c>
      <c r="BEG26" s="61"/>
      <c r="BEH26" s="39">
        <v>-712.69065892267395</v>
      </c>
      <c r="BEI26" s="40">
        <v>110.991399812365</v>
      </c>
      <c r="BEJ26" s="61"/>
      <c r="BEK26" s="39">
        <v>-1063.4748231773001</v>
      </c>
      <c r="BEL26" s="40">
        <v>111.020383282057</v>
      </c>
      <c r="BEN26" s="39">
        <v>0</v>
      </c>
      <c r="BEO26" s="40">
        <v>162.04849147069399</v>
      </c>
      <c r="BEP26" s="61"/>
      <c r="BEQ26" s="39">
        <v>-733.15105732793802</v>
      </c>
      <c r="BER26" s="40">
        <v>165.91979965338001</v>
      </c>
      <c r="BES26" s="61"/>
      <c r="BET26" s="39">
        <v>-1144.1166529423001</v>
      </c>
      <c r="BEU26" s="40">
        <v>166.13740345926399</v>
      </c>
      <c r="BEW26" s="39">
        <v>-33.635000000000197</v>
      </c>
      <c r="BEX26" s="40">
        <v>269.36012140940198</v>
      </c>
      <c r="BEY26" s="61"/>
      <c r="BEZ26" s="39">
        <v>-1105.6834429369001</v>
      </c>
      <c r="BFA26" s="40">
        <v>269.818659074435</v>
      </c>
      <c r="BFB26" s="61"/>
      <c r="BFC26" s="39">
        <v>-1691.75837733975</v>
      </c>
      <c r="BFD26" s="40">
        <v>270.21513224933699</v>
      </c>
      <c r="BFF26" s="39">
        <v>0</v>
      </c>
      <c r="BFG26" s="40">
        <v>420.77809167877001</v>
      </c>
      <c r="BFH26" s="61"/>
      <c r="BFI26" s="39">
        <v>-1238.33089125061</v>
      </c>
      <c r="BFJ26" s="40">
        <v>447.90379174514197</v>
      </c>
      <c r="BFK26" s="61"/>
      <c r="BFL26" s="39">
        <v>-2091.2444761196002</v>
      </c>
      <c r="BFM26" s="40">
        <v>457.63417119194497</v>
      </c>
      <c r="BFO26" s="39">
        <v>-37.808000000000099</v>
      </c>
      <c r="BFP26" s="40">
        <v>583.53781624614396</v>
      </c>
      <c r="BFQ26" s="61"/>
      <c r="BFR26" s="39">
        <v>-1753.6258772690901</v>
      </c>
      <c r="BFS26" s="40">
        <v>584.76863125061504</v>
      </c>
      <c r="BFT26" s="61"/>
      <c r="BFU26" s="39">
        <v>-2691.6159492818501</v>
      </c>
      <c r="BFV26" s="40">
        <v>585.75412954629098</v>
      </c>
      <c r="BFX26" s="39">
        <v>-93.329499999999697</v>
      </c>
      <c r="BFY26" s="40">
        <v>803.91307296241803</v>
      </c>
      <c r="BFZ26" s="61"/>
      <c r="BGA26" s="39">
        <v>-2236.5467509923101</v>
      </c>
      <c r="BGB26" s="40">
        <v>805.74000010858299</v>
      </c>
      <c r="BGC26" s="61"/>
      <c r="BGD26" s="39">
        <v>-3408.2567968265098</v>
      </c>
      <c r="BGE26" s="40">
        <v>807.16202501047997</v>
      </c>
      <c r="BGG26" s="39">
        <v>-115.346</v>
      </c>
      <c r="BGH26" s="40">
        <v>1072.1748563092001</v>
      </c>
      <c r="BGI26" s="61"/>
      <c r="BGJ26" s="39">
        <v>-2687.0935124203002</v>
      </c>
      <c r="BGK26" s="40">
        <v>1074.68871541969</v>
      </c>
      <c r="BGL26" s="61"/>
      <c r="BGM26" s="39">
        <v>-4093.0890187535701</v>
      </c>
      <c r="BGN26" s="40">
        <v>1076.6188064509099</v>
      </c>
      <c r="BGP26" s="39">
        <v>-106.499</v>
      </c>
      <c r="BGQ26" s="40">
        <v>1393.7411916061601</v>
      </c>
      <c r="BGR26" s="61"/>
      <c r="BGS26" s="39">
        <v>-3110.5530615530502</v>
      </c>
      <c r="BGT26" s="40">
        <v>1398.2130542144</v>
      </c>
      <c r="BGU26" s="61"/>
      <c r="BGV26" s="39">
        <v>-4746.1126150630398</v>
      </c>
      <c r="BGW26" s="40">
        <v>1581.2784755544899</v>
      </c>
      <c r="BGY26" s="39">
        <v>-175.10472366183399</v>
      </c>
      <c r="BGZ26" s="40">
        <v>1773.69830170052</v>
      </c>
      <c r="BHA26" s="61"/>
      <c r="BHB26" s="39">
        <v>-3459.34329839055</v>
      </c>
      <c r="BHC26" s="40">
        <v>1778.9119292441401</v>
      </c>
      <c r="BHD26" s="61"/>
      <c r="BHE26" s="39">
        <v>-5499.5400857549103</v>
      </c>
      <c r="BHF26" s="40">
        <v>1784.6164076115599</v>
      </c>
    </row>
    <row r="27" spans="2:1023 1025:1566" x14ac:dyDescent="0.15">
      <c r="B27" s="95">
        <v>-144.95161342471599</v>
      </c>
      <c r="C27" s="96">
        <v>4.3738600193211896</v>
      </c>
      <c r="E27" s="101">
        <v>-380.46242843047901</v>
      </c>
      <c r="F27" s="102">
        <v>4.6001081180089702</v>
      </c>
      <c r="H27" s="503">
        <v>-502.59075593336098</v>
      </c>
      <c r="I27" s="504">
        <v>4.7236520073528698</v>
      </c>
      <c r="K27" s="115">
        <v>-175.512536221532</v>
      </c>
      <c r="L27" s="116">
        <v>6.50683634928314</v>
      </c>
      <c r="N27" s="121">
        <v>-459.10327435349598</v>
      </c>
      <c r="O27" s="122">
        <v>6.8233058160341997</v>
      </c>
      <c r="Q27" s="131">
        <v>-609.19616341947699</v>
      </c>
      <c r="R27" s="132">
        <v>7.0381566694097604</v>
      </c>
      <c r="T27" s="145">
        <v>-219.637285300222</v>
      </c>
      <c r="U27" s="146">
        <v>9.4555873314832901</v>
      </c>
      <c r="W27" s="151">
        <v>-575.13585465789504</v>
      </c>
      <c r="X27" s="152">
        <v>9.9216040376601509</v>
      </c>
      <c r="Z27" s="513">
        <v>-763.90629933673097</v>
      </c>
      <c r="AA27" s="514">
        <v>10.2396115632486</v>
      </c>
      <c r="AC27" s="165">
        <v>-268.20110479843402</v>
      </c>
      <c r="AD27" s="166">
        <v>13.1680864137005</v>
      </c>
      <c r="AF27" s="171">
        <v>-705.07990585074697</v>
      </c>
      <c r="AG27" s="172">
        <v>13.8775046747876</v>
      </c>
      <c r="AI27" s="523">
        <v>-932.26514637690298</v>
      </c>
      <c r="AJ27" s="524">
        <v>14.267043085331199</v>
      </c>
      <c r="AL27" s="185">
        <v>-338.22043132433703</v>
      </c>
      <c r="AM27" s="186">
        <v>18.3159387593575</v>
      </c>
      <c r="AO27" s="533">
        <v>-888.42438633778499</v>
      </c>
      <c r="AP27" s="534">
        <v>19.3043844535303</v>
      </c>
      <c r="AR27" s="543">
        <v>-1172.71176384451</v>
      </c>
      <c r="AS27" s="544">
        <v>19.823069570616799</v>
      </c>
      <c r="AU27" s="195">
        <v>-461.48926279128199</v>
      </c>
      <c r="AV27" s="196">
        <v>30.5534048324465</v>
      </c>
      <c r="AX27" s="553">
        <v>-1215.87115062215</v>
      </c>
      <c r="AY27" s="554">
        <v>32.297849096718899</v>
      </c>
      <c r="BA27" s="563">
        <v>-1605.7005345375901</v>
      </c>
      <c r="BB27" s="564">
        <v>33.180386988855098</v>
      </c>
      <c r="BD27" s="205">
        <v>-603.70757593631595</v>
      </c>
      <c r="BE27" s="206">
        <v>47.260892592867798</v>
      </c>
      <c r="BG27" s="211">
        <v>-1583.93499846033</v>
      </c>
      <c r="BH27" s="212">
        <v>49.746858863789697</v>
      </c>
      <c r="BJ27" s="221">
        <v>-2094.6345497223401</v>
      </c>
      <c r="BK27" s="222">
        <v>51.175115904964898</v>
      </c>
      <c r="BM27" s="577">
        <v>-764.49857075943999</v>
      </c>
      <c r="BN27" s="578">
        <v>69.0940756449574</v>
      </c>
      <c r="BP27" s="583">
        <v>-2007.83864985232</v>
      </c>
      <c r="BQ27" s="584">
        <v>72.799972794794698</v>
      </c>
      <c r="BS27" s="593">
        <v>-2650.6546093987599</v>
      </c>
      <c r="BT27" s="594">
        <v>74.759202369713293</v>
      </c>
      <c r="BV27" s="607">
        <v>-943.04584726065298</v>
      </c>
      <c r="BW27" s="608">
        <v>96.645394095817394</v>
      </c>
      <c r="BY27" s="235">
        <v>-2472.9088247981199</v>
      </c>
      <c r="BZ27" s="236">
        <v>101.666908520413</v>
      </c>
      <c r="CB27" s="613">
        <v>-3271.0599135668499</v>
      </c>
      <c r="CC27" s="614">
        <v>104.607670632712</v>
      </c>
      <c r="CE27" s="627">
        <v>-1139.34940543996</v>
      </c>
      <c r="CF27" s="628">
        <v>130.56174745393301</v>
      </c>
      <c r="CH27" s="245">
        <v>-2987.29016329772</v>
      </c>
      <c r="CI27" s="246">
        <v>137.32484789464101</v>
      </c>
      <c r="CK27" s="633">
        <v>-3951.12406222661</v>
      </c>
      <c r="CL27" s="634">
        <v>141.282644642994</v>
      </c>
      <c r="CN27" s="647">
        <v>-1353.43436529735</v>
      </c>
      <c r="CO27" s="648">
        <v>171.56574289036101</v>
      </c>
      <c r="CQ27" s="653">
        <v>-3553.8268253511401</v>
      </c>
      <c r="CR27" s="654">
        <v>180.78805769327599</v>
      </c>
      <c r="CT27" s="663">
        <v>-4686.6270553780296</v>
      </c>
      <c r="CU27" s="664">
        <v>185.48565109473401</v>
      </c>
      <c r="CW27" s="677">
        <v>-1586.3306468328301</v>
      </c>
      <c r="CX27" s="678">
        <v>220.40283446932699</v>
      </c>
      <c r="CZ27" s="683">
        <v>-4159.5908109583697</v>
      </c>
      <c r="DA27" s="684">
        <v>231.99157932317601</v>
      </c>
      <c r="DC27" s="255">
        <v>-5490.2288930211298</v>
      </c>
      <c r="DD27" s="256">
        <v>238.270007750102</v>
      </c>
      <c r="DF27" s="261">
        <v>-105.251748953948</v>
      </c>
      <c r="DG27" s="262">
        <v>8.7477068476762305</v>
      </c>
      <c r="DI27" s="693">
        <v>-384.52314316741501</v>
      </c>
      <c r="DJ27" s="694">
        <v>9.2068517560179508</v>
      </c>
      <c r="DL27" s="703">
        <v>-528.78839736492102</v>
      </c>
      <c r="DM27" s="704">
        <v>9.4474958361876507</v>
      </c>
      <c r="DO27" s="271">
        <v>-127.44222375321399</v>
      </c>
      <c r="DP27" s="272">
        <v>13.0136726985663</v>
      </c>
      <c r="DR27" s="281">
        <v>-463.64885132729302</v>
      </c>
      <c r="DS27" s="282">
        <v>13.646611632068399</v>
      </c>
      <c r="DU27" s="291">
        <v>-640.95520511433199</v>
      </c>
      <c r="DV27" s="292">
        <v>14.076313338819499</v>
      </c>
      <c r="DX27" s="301">
        <v>-159.48185047277201</v>
      </c>
      <c r="DY27" s="302">
        <v>18.911174662966602</v>
      </c>
      <c r="EA27" s="311">
        <v>-580.83026906044802</v>
      </c>
      <c r="EB27" s="312">
        <v>19.843208075320401</v>
      </c>
      <c r="ED27" s="713">
        <v>-803.72825990424701</v>
      </c>
      <c r="EE27" s="714">
        <v>20.479407216353799</v>
      </c>
      <c r="EG27" s="321">
        <v>-194.745016262154</v>
      </c>
      <c r="EH27" s="322">
        <v>26.3361508621309</v>
      </c>
      <c r="EJ27" s="331">
        <v>-712.06089501758595</v>
      </c>
      <c r="EK27" s="332">
        <v>27.7550093495753</v>
      </c>
      <c r="EM27" s="723">
        <v>-980.866646898922</v>
      </c>
      <c r="EN27" s="724">
        <v>28.534086170662398</v>
      </c>
      <c r="EP27" s="341">
        <v>-245.586810006207</v>
      </c>
      <c r="EQ27" s="342">
        <v>36.631877518715001</v>
      </c>
      <c r="ES27" s="733">
        <v>-897.22066739063405</v>
      </c>
      <c r="ET27" s="734">
        <v>38.6087689070607</v>
      </c>
      <c r="EV27" s="743">
        <v>-1233.8458605181499</v>
      </c>
      <c r="EW27" s="744">
        <v>39.646371025973103</v>
      </c>
      <c r="EY27" s="351">
        <v>-335.09421979070999</v>
      </c>
      <c r="EZ27" s="352">
        <v>61.106797883812398</v>
      </c>
      <c r="FB27" s="753">
        <v>-1227.90947884613</v>
      </c>
      <c r="FC27" s="754">
        <v>64.595698193437798</v>
      </c>
      <c r="FE27" s="763">
        <v>-1689.4100410774599</v>
      </c>
      <c r="FF27" s="764">
        <v>66.360773977710394</v>
      </c>
      <c r="FH27" s="361">
        <v>-438.36091501108302</v>
      </c>
      <c r="FI27" s="362">
        <v>94.521785185735396</v>
      </c>
      <c r="FK27" s="371">
        <v>-1599.6175231975601</v>
      </c>
      <c r="FL27" s="372">
        <v>99.493717727579494</v>
      </c>
      <c r="FN27" s="381">
        <v>-2203.8303223538401</v>
      </c>
      <c r="FO27" s="382">
        <v>102.350652797489</v>
      </c>
      <c r="FQ27" s="773">
        <v>-555.11361188902004</v>
      </c>
      <c r="FR27" s="774">
        <v>138.188151289915</v>
      </c>
      <c r="FT27" s="783">
        <v>-2027.71824044491</v>
      </c>
      <c r="FU27" s="784">
        <v>145.599945589589</v>
      </c>
      <c r="FW27" s="793">
        <v>-2788.8373527776098</v>
      </c>
      <c r="FX27" s="794">
        <v>149.51886891337301</v>
      </c>
      <c r="FZ27" s="803">
        <v>-684.75952820066402</v>
      </c>
      <c r="GA27" s="804">
        <v>193.29076687998099</v>
      </c>
      <c r="GC27" s="391">
        <v>-2497.3930705881899</v>
      </c>
      <c r="GD27" s="392">
        <v>203.333817040827</v>
      </c>
      <c r="GF27" s="813">
        <v>-3441.5891033736498</v>
      </c>
      <c r="GG27" s="814">
        <v>209.215341265424</v>
      </c>
      <c r="GI27" s="823">
        <v>-827.29829439589196</v>
      </c>
      <c r="GJ27" s="824">
        <v>261.12349490786499</v>
      </c>
      <c r="GL27" s="401">
        <v>-3016.8675764849399</v>
      </c>
      <c r="GM27" s="402">
        <v>274.64964106883798</v>
      </c>
      <c r="GO27" s="833">
        <v>-4157.1050126369801</v>
      </c>
      <c r="GP27" s="834">
        <v>282.56564149625302</v>
      </c>
      <c r="GR27" s="843">
        <v>-982.74869690351898</v>
      </c>
      <c r="GS27" s="844">
        <v>343.13144792900403</v>
      </c>
      <c r="GU27" s="853">
        <v>-3589.0132295625399</v>
      </c>
      <c r="GV27" s="854">
        <v>361.57611538655198</v>
      </c>
      <c r="GX27" s="863">
        <v>-4930.9528420726001</v>
      </c>
      <c r="GY27" s="864">
        <v>370.97146112577701</v>
      </c>
      <c r="HA27" s="873">
        <v>-1151.8579219040901</v>
      </c>
      <c r="HB27" s="874">
        <v>440.80566893865398</v>
      </c>
      <c r="HD27" s="883">
        <v>-4200.7748783936004</v>
      </c>
      <c r="HE27" s="884">
        <v>463.98315864635202</v>
      </c>
      <c r="HG27" s="411">
        <v>-5776.4470000000001</v>
      </c>
      <c r="HH27" s="412">
        <v>476.54056883721</v>
      </c>
      <c r="HJ27" s="900">
        <v>-39.306600000000103</v>
      </c>
      <c r="HK27" s="901">
        <v>36.930623517089103</v>
      </c>
      <c r="HL27" s="891"/>
      <c r="HM27" s="900">
        <v>-352.31582288794698</v>
      </c>
      <c r="HN27" s="901">
        <v>36.967533288840698</v>
      </c>
      <c r="HO27" s="891"/>
      <c r="HP27" s="900">
        <v>-526.63807499334996</v>
      </c>
      <c r="HQ27" s="901">
        <v>37.020016320379597</v>
      </c>
      <c r="HS27" s="912">
        <v>-86.677399999999906</v>
      </c>
      <c r="HT27" s="913">
        <v>52.527455191657602</v>
      </c>
      <c r="HU27" s="51"/>
      <c r="HV27" s="425">
        <v>-434.473675156269</v>
      </c>
      <c r="HW27" s="426">
        <v>57.291899951950597</v>
      </c>
      <c r="HX27" s="51"/>
      <c r="HY27" s="922">
        <v>-734.41684061696401</v>
      </c>
      <c r="HZ27" s="923">
        <v>52.838602267412398</v>
      </c>
      <c r="IB27" s="934">
        <v>-107.870429006579</v>
      </c>
      <c r="IC27" s="935">
        <v>75.277475785035193</v>
      </c>
      <c r="ID27" s="51"/>
      <c r="IE27" s="436">
        <v>-569.51415221423895</v>
      </c>
      <c r="IF27" s="437">
        <v>82.467097717565295</v>
      </c>
      <c r="IG27" s="429"/>
      <c r="IH27" s="436">
        <v>-939.19077381807006</v>
      </c>
      <c r="II27" s="437">
        <v>85.257570257509499</v>
      </c>
      <c r="IK27" s="947">
        <v>-108.7422</v>
      </c>
      <c r="IL27" s="948">
        <v>103.772312656164</v>
      </c>
      <c r="IM27" s="938"/>
      <c r="IN27" s="947">
        <v>-744.85659811245705</v>
      </c>
      <c r="IO27" s="948">
        <v>104.249531735365</v>
      </c>
      <c r="IP27" s="938"/>
      <c r="IQ27" s="947">
        <v>-1092.67172186272</v>
      </c>
      <c r="IR27" s="948">
        <v>104.601118550172</v>
      </c>
      <c r="IT27" s="960">
        <v>-78.654470246661305</v>
      </c>
      <c r="IU27" s="961">
        <v>145.48478813169999</v>
      </c>
      <c r="IV27" s="951"/>
      <c r="IW27" s="960">
        <v>-822.07025340520897</v>
      </c>
      <c r="IX27" s="961">
        <v>146.32697771216601</v>
      </c>
      <c r="IY27" s="951"/>
      <c r="IZ27" s="960">
        <v>-1228.8221749844799</v>
      </c>
      <c r="JA27" s="961">
        <v>146.896033428225</v>
      </c>
      <c r="JC27" s="448">
        <v>-93.137917033385307</v>
      </c>
      <c r="JD27" s="449">
        <v>253.70629640224499</v>
      </c>
      <c r="JE27" s="51"/>
      <c r="JF27" s="971">
        <v>-1212.78262170533</v>
      </c>
      <c r="JG27" s="972">
        <v>241.02281670731199</v>
      </c>
      <c r="JH27" s="964"/>
      <c r="JI27" s="971">
        <v>-1793.0651140412999</v>
      </c>
      <c r="JJ27" s="972">
        <v>242.073885905119</v>
      </c>
      <c r="JL27" s="461">
        <v>-88.025431154752596</v>
      </c>
      <c r="JM27" s="462">
        <v>388.90114221300701</v>
      </c>
      <c r="JN27" s="452"/>
      <c r="JO27" s="461">
        <v>-1365.38152536645</v>
      </c>
      <c r="JP27" s="462">
        <v>403.55948114982999</v>
      </c>
      <c r="JQ27" s="452"/>
      <c r="JR27" s="461">
        <v>-2210.0153124722901</v>
      </c>
      <c r="JS27" s="462">
        <v>415.088950507601</v>
      </c>
      <c r="JU27" s="984">
        <v>-195.42325261076201</v>
      </c>
      <c r="JV27" s="985">
        <v>529.90618806319105</v>
      </c>
      <c r="JW27" s="975"/>
      <c r="JX27" s="984">
        <v>-1895.4733843885499</v>
      </c>
      <c r="JY27" s="985">
        <v>533.60644819459503</v>
      </c>
      <c r="JZ27" s="975"/>
      <c r="KA27" s="984">
        <v>-2824.85277027745</v>
      </c>
      <c r="KB27" s="985">
        <v>536.00673024426897</v>
      </c>
      <c r="KD27" s="996">
        <v>-268.55259999999998</v>
      </c>
      <c r="KE27" s="997">
        <v>736.46467688387702</v>
      </c>
      <c r="KF27" s="51"/>
      <c r="KG27" s="473">
        <v>-2209.6711187716501</v>
      </c>
      <c r="KH27" s="474">
        <v>816.22302976639196</v>
      </c>
      <c r="KI27" s="51"/>
      <c r="KJ27" s="1006">
        <v>-3553.8974874567698</v>
      </c>
      <c r="KK27" s="1007">
        <v>745.30369118912699</v>
      </c>
      <c r="KM27" s="1018">
        <v>-307.41359999999997</v>
      </c>
      <c r="KN27" s="1019">
        <v>989.83809053153504</v>
      </c>
      <c r="KO27" s="51"/>
      <c r="KP27" s="485">
        <v>-2637.3438000000001</v>
      </c>
      <c r="KQ27" s="486">
        <v>1097.1432359714099</v>
      </c>
      <c r="KR27" s="51"/>
      <c r="KS27" s="1028">
        <v>-4250.7094640102696</v>
      </c>
      <c r="KT27" s="1029">
        <v>1001.8074975418</v>
      </c>
      <c r="KV27" s="1041">
        <v>-314.61788098664499</v>
      </c>
      <c r="KW27" s="1042">
        <v>1295.7705838577399</v>
      </c>
      <c r="KX27" s="1032"/>
      <c r="KY27" s="1041">
        <v>-3293.5090936208398</v>
      </c>
      <c r="KZ27" s="1042">
        <v>1306.41004222731</v>
      </c>
      <c r="LA27" s="1032"/>
      <c r="LB27" s="1041">
        <v>-4784.5386999379298</v>
      </c>
      <c r="LC27" s="1042">
        <v>1312.1947662775799</v>
      </c>
      <c r="LE27" s="1054">
        <v>-397.26289178122403</v>
      </c>
      <c r="LF27" s="1055">
        <v>1659.35779351983</v>
      </c>
      <c r="LG27" s="1045"/>
      <c r="LH27" s="1054">
        <v>-3655.3590940869199</v>
      </c>
      <c r="LI27" s="1055">
        <v>1672.1652225000801</v>
      </c>
      <c r="LJ27" s="51"/>
      <c r="LK27" s="497">
        <v>-5547.6351999999997</v>
      </c>
      <c r="LL27" s="498">
        <v>1888.61343693186</v>
      </c>
      <c r="LN27" s="1064">
        <v>-186.610212270338</v>
      </c>
      <c r="LO27" s="1065">
        <v>6.7446664136330003</v>
      </c>
      <c r="LP27" s="61"/>
      <c r="LQ27" s="1070">
        <v>-487.66035157462699</v>
      </c>
      <c r="LR27" s="1071">
        <v>7.0688078179437301</v>
      </c>
      <c r="LS27" s="61"/>
      <c r="LT27" s="1080">
        <v>-646.482941226771</v>
      </c>
      <c r="LU27" s="1081">
        <v>7.2874946400991201</v>
      </c>
      <c r="LW27" s="1094">
        <v>-245.28524772412899</v>
      </c>
      <c r="LX27" s="1095">
        <v>10.098430230437</v>
      </c>
      <c r="LY27" s="61"/>
      <c r="LZ27" s="1100">
        <v>-641.13443312450897</v>
      </c>
      <c r="MA27" s="1101">
        <v>10.585183804322</v>
      </c>
      <c r="MB27" s="61"/>
      <c r="MC27" s="39">
        <v>-850.08018582470004</v>
      </c>
      <c r="MD27" s="40">
        <v>10.9135597637645</v>
      </c>
      <c r="MF27" s="1114">
        <v>-297.79490759524998</v>
      </c>
      <c r="MG27" s="1115">
        <v>14.045564657774699</v>
      </c>
      <c r="MH27" s="61"/>
      <c r="MI27" s="1120">
        <v>-781.23211177376299</v>
      </c>
      <c r="MJ27" s="1121">
        <v>14.7832886686707</v>
      </c>
      <c r="MK27" s="61"/>
      <c r="ML27" s="39">
        <v>-1031.69655386302</v>
      </c>
      <c r="MM27" s="40">
        <v>15.1869799541186</v>
      </c>
      <c r="MO27" s="1134">
        <v>-401.35387729087802</v>
      </c>
      <c r="MP27" s="1135">
        <v>20.238171233301799</v>
      </c>
      <c r="MQ27" s="61"/>
      <c r="MR27" s="1140">
        <v>-1052.6600256402201</v>
      </c>
      <c r="MS27" s="1141">
        <v>21.327675306634202</v>
      </c>
      <c r="MT27" s="61"/>
      <c r="MU27" s="39">
        <v>-1384.8320998148899</v>
      </c>
      <c r="MV27" s="40">
        <v>21.838313293300299</v>
      </c>
      <c r="MX27" s="1154">
        <v>-540.40607024945803</v>
      </c>
      <c r="MY27" s="1155">
        <v>33.677655894588398</v>
      </c>
      <c r="MZ27" s="61"/>
      <c r="NA27" s="39">
        <v>-1418.9436997502</v>
      </c>
      <c r="NB27" s="40">
        <v>35.522882451188003</v>
      </c>
      <c r="NC27" s="61"/>
      <c r="ND27" s="39">
        <v>-1870.85095450057</v>
      </c>
      <c r="NE27" s="40">
        <v>36.4558114894879</v>
      </c>
      <c r="NG27" s="1164">
        <v>-698.40774488612703</v>
      </c>
      <c r="NH27" s="1165">
        <v>51.884828685693698</v>
      </c>
      <c r="NI27" s="61"/>
      <c r="NJ27" s="1170">
        <v>-1827.62205741398</v>
      </c>
      <c r="NK27" s="1171">
        <v>54.519954185416502</v>
      </c>
      <c r="NL27" s="61"/>
      <c r="NM27" s="1180">
        <v>-2412.8150536779099</v>
      </c>
      <c r="NN27" s="1181">
        <v>56.0227908409923</v>
      </c>
      <c r="NP27" s="39">
        <v>-874.98210120088595</v>
      </c>
      <c r="NQ27" s="40">
        <v>75.515930851866401</v>
      </c>
      <c r="NR27" s="61"/>
      <c r="NS27" s="39">
        <v>-2292.14021863158</v>
      </c>
      <c r="NT27" s="40">
        <v>79.428984621281501</v>
      </c>
      <c r="NU27" s="61"/>
      <c r="NV27" s="39">
        <v>-3021.86519734693</v>
      </c>
      <c r="NW27" s="40">
        <v>81.491792505988997</v>
      </c>
      <c r="NY27" s="39">
        <v>-942.54344726065301</v>
      </c>
      <c r="NZ27" s="40">
        <v>96.593801829150706</v>
      </c>
      <c r="OA27" s="61"/>
      <c r="OB27" s="39">
        <v>-2472.3593847981101</v>
      </c>
      <c r="OC27" s="40">
        <v>101.64427449374701</v>
      </c>
      <c r="OD27" s="61"/>
      <c r="OE27" s="39">
        <v>-3262.6199135668498</v>
      </c>
      <c r="OF27" s="40">
        <v>104.337227299378</v>
      </c>
      <c r="OH27" s="39">
        <v>-1281.3996588646701</v>
      </c>
      <c r="OI27" s="40">
        <v>141.47527842103</v>
      </c>
      <c r="OJ27" s="61"/>
      <c r="OK27" s="1194">
        <v>-3352.8207517281999</v>
      </c>
      <c r="OL27" s="1195">
        <v>148.59042824777299</v>
      </c>
      <c r="OM27" s="61"/>
      <c r="ON27" s="39">
        <v>-4428.3948181599599</v>
      </c>
      <c r="OO27" s="40">
        <v>152.72424968914501</v>
      </c>
      <c r="OQ27" s="39">
        <v>-1511.2679802137</v>
      </c>
      <c r="OR27" s="40">
        <v>185.17334012587901</v>
      </c>
      <c r="OS27" s="61"/>
      <c r="OT27" s="39">
        <v>-3959.9719236072301</v>
      </c>
      <c r="OU27" s="40">
        <v>194.83460967832801</v>
      </c>
      <c r="OV27" s="61"/>
      <c r="OW27" s="39">
        <v>-5216.9278953039902</v>
      </c>
      <c r="OX27" s="40">
        <v>199.751680454552</v>
      </c>
      <c r="OZ27" s="39">
        <v>-1759.9476232408199</v>
      </c>
      <c r="PA27" s="40">
        <v>237.003437307496</v>
      </c>
      <c r="PB27" s="61"/>
      <c r="PC27" s="39">
        <v>-4606.3504190400699</v>
      </c>
      <c r="PD27" s="40">
        <v>249.12768547870601</v>
      </c>
      <c r="PE27" s="61"/>
      <c r="PF27" s="1204">
        <v>-6073.5598169396899</v>
      </c>
      <c r="PG27" s="1205">
        <v>255.67386556431001</v>
      </c>
      <c r="PI27" s="1210">
        <v>-135.500422039715</v>
      </c>
      <c r="PJ27" s="1211">
        <v>13.489332026126901</v>
      </c>
      <c r="PK27" s="61"/>
      <c r="PL27" s="1220">
        <v>-492.48867188724699</v>
      </c>
      <c r="PM27" s="1221">
        <v>14.137615635887499</v>
      </c>
      <c r="PN27" s="61"/>
      <c r="PO27" s="1230">
        <v>-680.18578827674799</v>
      </c>
      <c r="PP27" s="1231">
        <v>14.574992640552001</v>
      </c>
      <c r="PR27" s="1240">
        <v>-178.105450052256</v>
      </c>
      <c r="PS27" s="1241">
        <v>20.196843896461299</v>
      </c>
      <c r="PT27" s="61"/>
      <c r="PU27" s="1250">
        <v>-647.48229879900998</v>
      </c>
      <c r="PV27" s="1251">
        <v>21.170367608644</v>
      </c>
      <c r="PW27" s="61"/>
      <c r="PX27" s="39">
        <v>-894.39263720624695</v>
      </c>
      <c r="PY27" s="40">
        <v>21.827433835581601</v>
      </c>
      <c r="QA27" s="1260">
        <v>-216.233363960894</v>
      </c>
      <c r="QB27" s="1261">
        <v>28.091119843959198</v>
      </c>
      <c r="QC27" s="61"/>
      <c r="QD27" s="1270">
        <v>-788.967083177463</v>
      </c>
      <c r="QE27" s="1271">
        <v>29.5665773373413</v>
      </c>
      <c r="QF27" s="61"/>
      <c r="QG27" s="39">
        <v>-1085.48168226346</v>
      </c>
      <c r="QH27" s="40">
        <v>30.3739599082373</v>
      </c>
      <c r="QJ27" s="1284">
        <v>-291.42914264985598</v>
      </c>
      <c r="QK27" s="1285">
        <v>40.476324365272603</v>
      </c>
      <c r="QL27" s="61"/>
      <c r="QM27" s="39">
        <v>-1061.28720213171</v>
      </c>
      <c r="QN27" s="40">
        <v>42.577248853268301</v>
      </c>
      <c r="QO27" s="61"/>
      <c r="QP27" s="39">
        <v>-1457.0271381938701</v>
      </c>
      <c r="QQ27" s="40">
        <v>43.676626586600499</v>
      </c>
      <c r="QS27" s="1294">
        <v>-392.39676438495599</v>
      </c>
      <c r="QT27" s="1295">
        <v>67.355311789176895</v>
      </c>
      <c r="QU27" s="61"/>
      <c r="QV27" s="39">
        <v>-1432.9926472724801</v>
      </c>
      <c r="QW27" s="40">
        <v>71.045764902376206</v>
      </c>
      <c r="QX27" s="61"/>
      <c r="QY27" s="39">
        <v>-1968.38346871623</v>
      </c>
      <c r="QZ27" s="40">
        <v>72.911622978975899</v>
      </c>
      <c r="RB27" s="1304">
        <v>-507.12409501285703</v>
      </c>
      <c r="RC27" s="1305">
        <v>103.769657371387</v>
      </c>
      <c r="RD27" s="61"/>
      <c r="RE27" s="1314">
        <v>-1845.7173253091701</v>
      </c>
      <c r="RF27" s="1315">
        <v>109.039908370833</v>
      </c>
      <c r="RG27" s="61"/>
      <c r="RH27" s="1324">
        <v>-2538.5990539304498</v>
      </c>
      <c r="RI27" s="1325">
        <v>112.045904088916</v>
      </c>
      <c r="RK27" s="39">
        <v>-635.337321891089</v>
      </c>
      <c r="RL27" s="40">
        <v>151.031861703733</v>
      </c>
      <c r="RM27" s="61"/>
      <c r="RN27" s="39">
        <v>-2314.83467624179</v>
      </c>
      <c r="RO27" s="40">
        <v>158.857969242563</v>
      </c>
      <c r="RP27" s="61"/>
      <c r="RQ27" s="39">
        <v>-3179.4024396169898</v>
      </c>
      <c r="RR27" s="40">
        <v>162.98369499175999</v>
      </c>
      <c r="RT27" s="39">
        <v>-684.39472820066499</v>
      </c>
      <c r="RU27" s="40">
        <v>193.18758234667101</v>
      </c>
      <c r="RV27" s="61"/>
      <c r="RW27" s="39">
        <v>-2496.8381905882002</v>
      </c>
      <c r="RX27" s="40">
        <v>203.28854898749401</v>
      </c>
      <c r="RY27" s="61"/>
      <c r="RZ27" s="39">
        <v>-3432.7091033736501</v>
      </c>
      <c r="SA27" s="40">
        <v>208.67445459875699</v>
      </c>
      <c r="SC27" s="39">
        <v>-930.443064398552</v>
      </c>
      <c r="SD27" s="40">
        <v>282.95055684206</v>
      </c>
      <c r="SE27" s="61"/>
      <c r="SF27" s="1334">
        <v>-3386.01699679482</v>
      </c>
      <c r="SG27" s="1335">
        <v>297.18085649554598</v>
      </c>
      <c r="SH27" s="61"/>
      <c r="SI27" s="39">
        <v>-4659.2590029929497</v>
      </c>
      <c r="SJ27" s="40">
        <v>305.44849937828798</v>
      </c>
      <c r="SL27" s="39">
        <v>-1097.3538200277801</v>
      </c>
      <c r="SM27" s="40">
        <v>370.34668025175898</v>
      </c>
      <c r="SN27" s="61"/>
      <c r="SO27" s="39">
        <v>-3999.1795664152201</v>
      </c>
      <c r="SP27" s="40">
        <v>389.66921935665403</v>
      </c>
      <c r="SQ27" s="61"/>
      <c r="SR27" s="39">
        <v>-5488.89759470029</v>
      </c>
      <c r="SS27" s="40">
        <v>399.50395024348802</v>
      </c>
      <c r="SU27" s="39">
        <v>-1277.9238073497499</v>
      </c>
      <c r="SV27" s="40">
        <v>474.00686201084</v>
      </c>
      <c r="SW27" s="61"/>
      <c r="SX27" s="39">
        <v>-4651.95784893155</v>
      </c>
      <c r="SY27" s="40">
        <v>498.25537095741203</v>
      </c>
      <c r="SZ27" s="61"/>
      <c r="TA27" s="39">
        <v>-6390.1881999999996</v>
      </c>
      <c r="TB27" s="40">
        <v>511.34834547493199</v>
      </c>
      <c r="TD27" s="39">
        <v>-65.259296319029701</v>
      </c>
      <c r="TE27" s="40">
        <v>55.710767901030103</v>
      </c>
      <c r="TF27" s="61"/>
      <c r="TG27" s="39">
        <v>-482.09617725688997</v>
      </c>
      <c r="TH27" s="40">
        <v>55.887352712296497</v>
      </c>
      <c r="TI27" s="61"/>
      <c r="TJ27" s="39">
        <v>-714.27137772582</v>
      </c>
      <c r="TK27" s="40">
        <v>56.036197741626303</v>
      </c>
      <c r="TM27" s="39">
        <v>-58.371495156618103</v>
      </c>
      <c r="TN27" s="40">
        <v>83.6788499285217</v>
      </c>
      <c r="TO27" s="61"/>
      <c r="TP27" s="39">
        <v>-521.975572180119</v>
      </c>
      <c r="TQ27" s="40">
        <v>90.265515308200804</v>
      </c>
      <c r="TR27" s="61"/>
      <c r="TS27" s="39">
        <v>-871.01497069186803</v>
      </c>
      <c r="TT27" s="40">
        <v>84.112265063374096</v>
      </c>
      <c r="TV27" s="39">
        <v>-81.130200000000102</v>
      </c>
      <c r="TW27" s="40">
        <v>121.09209920259001</v>
      </c>
      <c r="TX27" s="61"/>
      <c r="TY27" s="39">
        <v>-690.00439038078002</v>
      </c>
      <c r="TZ27" s="40">
        <v>115.174572466017</v>
      </c>
      <c r="UA27" s="61"/>
      <c r="UB27" s="39">
        <v>-1038.9504874863301</v>
      </c>
      <c r="UC27" s="40">
        <v>115.540995964959</v>
      </c>
      <c r="UE27" s="39">
        <v>0</v>
      </c>
      <c r="UF27" s="40">
        <v>162.048491462268</v>
      </c>
      <c r="UG27" s="61"/>
      <c r="UH27" s="39">
        <v>-705.05221024429602</v>
      </c>
      <c r="UI27" s="40">
        <v>171.612893480151</v>
      </c>
      <c r="UJ27" s="61"/>
      <c r="UK27" s="39">
        <v>-1114.2168749815301</v>
      </c>
      <c r="UL27" s="40">
        <v>172.201838803112</v>
      </c>
      <c r="UN27" s="39">
        <v>0</v>
      </c>
      <c r="UO27" s="40">
        <v>277.15417293964401</v>
      </c>
      <c r="UP27" s="61"/>
      <c r="UQ27" s="39">
        <v>-1066.51006775419</v>
      </c>
      <c r="UR27" s="40">
        <v>279.41500852373002</v>
      </c>
      <c r="US27" s="61"/>
      <c r="UT27" s="39">
        <v>-1649.8084890376099</v>
      </c>
      <c r="UU27" s="40">
        <v>280.50373012472602</v>
      </c>
      <c r="UW27" s="39">
        <v>0</v>
      </c>
      <c r="UX27" s="40">
        <v>415.05042461582701</v>
      </c>
      <c r="UY27" s="61"/>
      <c r="UZ27" s="39">
        <v>-1189.85446062508</v>
      </c>
      <c r="VA27" s="40">
        <v>454.67841344659098</v>
      </c>
      <c r="VB27" s="61"/>
      <c r="VC27" s="39">
        <v>-2038.10736246786</v>
      </c>
      <c r="VD27" s="40">
        <v>465.03558868578</v>
      </c>
      <c r="VF27" s="39">
        <v>0</v>
      </c>
      <c r="VG27" s="40">
        <v>595.96368827644801</v>
      </c>
      <c r="VH27" s="61"/>
      <c r="VI27" s="39">
        <v>-1690.6918088569601</v>
      </c>
      <c r="VJ27" s="40">
        <v>605.47269354776301</v>
      </c>
      <c r="VK27" s="61"/>
      <c r="VL27" s="39">
        <v>-2624.2934952722799</v>
      </c>
      <c r="VM27" s="40">
        <v>607.92651553243002</v>
      </c>
      <c r="VO27" s="39">
        <v>-24.865600000000398</v>
      </c>
      <c r="VP27" s="40">
        <v>829.30424263647706</v>
      </c>
      <c r="VQ27" s="61"/>
      <c r="VR27" s="39">
        <v>-1975.6350324498301</v>
      </c>
      <c r="VS27" s="40">
        <v>904.61588264759598</v>
      </c>
      <c r="VT27" s="61"/>
      <c r="VU27" s="39">
        <v>-3324.68688745086</v>
      </c>
      <c r="VV27" s="40">
        <v>838.22371822929495</v>
      </c>
      <c r="VX27" s="39">
        <v>-33.265476203849303</v>
      </c>
      <c r="VY27" s="40">
        <v>1106.07425115813</v>
      </c>
      <c r="VZ27" s="61"/>
      <c r="WA27" s="39">
        <v>-2374.0531714037002</v>
      </c>
      <c r="WB27" s="40">
        <v>1208.01359226148</v>
      </c>
      <c r="WC27" s="61"/>
      <c r="WD27" s="39">
        <v>-3992.8475390036201</v>
      </c>
      <c r="WE27" s="40">
        <v>1118.1142401826701</v>
      </c>
      <c r="WG27" s="39">
        <v>-10.0090572945799</v>
      </c>
      <c r="WH27" s="40">
        <v>1437.6425164172399</v>
      </c>
      <c r="WI27" s="61"/>
      <c r="WJ27" s="39">
        <v>-3000.9639857185598</v>
      </c>
      <c r="WK27" s="40">
        <v>1448.1585336164801</v>
      </c>
      <c r="WL27" s="61"/>
      <c r="WM27" s="39">
        <v>-4498.0254499305402</v>
      </c>
      <c r="WN27" s="40">
        <v>1453.5776421800499</v>
      </c>
      <c r="WP27" s="39">
        <v>-62.193200000000402</v>
      </c>
      <c r="WQ27" s="40">
        <v>1829.85825449867</v>
      </c>
      <c r="WR27" s="61"/>
      <c r="WS27" s="39">
        <v>-3333.5594753944101</v>
      </c>
      <c r="WT27" s="40">
        <v>1841.5155477242899</v>
      </c>
      <c r="WU27" s="61"/>
      <c r="WV27" s="39">
        <v>-5232.4708000000001</v>
      </c>
      <c r="WW27" s="40">
        <v>2048.3366965516602</v>
      </c>
      <c r="WY27" s="39">
        <v>-161.570269740925</v>
      </c>
      <c r="WZ27" s="40">
        <v>3.5273064671945198</v>
      </c>
      <c r="XB27" s="39">
        <v>-396.941084746689</v>
      </c>
      <c r="XC27" s="40">
        <v>3.73339456588229</v>
      </c>
      <c r="XE27" s="39">
        <v>-519.74077224957</v>
      </c>
      <c r="XF27" s="40">
        <v>3.8515931752261801</v>
      </c>
      <c r="XH27" s="39">
        <v>-195.634992603618</v>
      </c>
      <c r="XI27" s="40">
        <v>5.2474486687767303</v>
      </c>
      <c r="XK27" s="39">
        <v>-479.558370735582</v>
      </c>
      <c r="XL27" s="40">
        <v>5.5439359755277904</v>
      </c>
      <c r="XN27" s="39">
        <v>-629.98389980156401</v>
      </c>
      <c r="XO27" s="40">
        <v>5.7388046689033496</v>
      </c>
      <c r="XQ27" s="39">
        <v>-244.818630111712</v>
      </c>
      <c r="XR27" s="40">
        <v>7.6254736544220103</v>
      </c>
      <c r="XT27" s="39">
        <v>-600.76071946938498</v>
      </c>
      <c r="XU27" s="40">
        <v>8.0613032805988993</v>
      </c>
      <c r="XW27" s="39">
        <v>-789.97324414822197</v>
      </c>
      <c r="XX27" s="40">
        <v>8.3492217361873404</v>
      </c>
      <c r="XZ27" s="39">
        <v>-298.95027604921</v>
      </c>
      <c r="YA27" s="40">
        <v>10.6194245271778</v>
      </c>
      <c r="YC27" s="39">
        <v>-736.49435710152204</v>
      </c>
      <c r="YD27" s="40">
        <v>11.275472548265</v>
      </c>
      <c r="YF27" s="39">
        <v>-964.07703762767903</v>
      </c>
      <c r="YG27" s="40">
        <v>11.633127438808501</v>
      </c>
      <c r="YI27" s="39">
        <v>-376.99729606215902</v>
      </c>
      <c r="YJ27" s="40">
        <v>14.7709183543206</v>
      </c>
      <c r="YL27" s="39">
        <v>-928.00765107560699</v>
      </c>
      <c r="YM27" s="40">
        <v>15.6848123684934</v>
      </c>
      <c r="YO27" s="39">
        <v>-1212.7284685823299</v>
      </c>
      <c r="YP27" s="40">
        <v>16.1634259575798</v>
      </c>
      <c r="YR27" s="39">
        <v>-514.39885979919995</v>
      </c>
      <c r="YS27" s="40">
        <v>24.639842606811701</v>
      </c>
      <c r="YU27" s="39">
        <v>-1270.04362763007</v>
      </c>
      <c r="YV27" s="40">
        <v>26.242002391084199</v>
      </c>
      <c r="YX27" s="39">
        <v>-1660.4922115455099</v>
      </c>
      <c r="YY27" s="40">
        <v>27.054777083220401</v>
      </c>
      <c r="ZA27" s="39">
        <v>-672.92245725385601</v>
      </c>
      <c r="ZB27" s="40">
        <v>38.113623058764297</v>
      </c>
      <c r="ZD27" s="39">
        <v>-1654.5063597778701</v>
      </c>
      <c r="ZE27" s="40">
        <v>40.419322826829102</v>
      </c>
      <c r="ZG27" s="39">
        <v>-2166.1102310398801</v>
      </c>
      <c r="ZH27" s="40">
        <v>41.727402199432902</v>
      </c>
      <c r="ZJ27" s="39">
        <v>-852.14808842612797</v>
      </c>
      <c r="ZK27" s="40">
        <v>55.721028745933303</v>
      </c>
      <c r="ZM27" s="39">
        <v>-2097.2968075190001</v>
      </c>
      <c r="ZN27" s="40">
        <v>59.149977895770903</v>
      </c>
      <c r="ZP27" s="39">
        <v>-2741.1034870654398</v>
      </c>
      <c r="ZQ27" s="40">
        <v>60.957503470689403</v>
      </c>
      <c r="ZS27" s="39">
        <v>-1051.1657533160201</v>
      </c>
      <c r="ZT27" s="40">
        <v>77.939833948239794</v>
      </c>
      <c r="ZV27" s="39">
        <v>-2583.08793085348</v>
      </c>
      <c r="ZW27" s="40">
        <v>82.604363172836102</v>
      </c>
      <c r="ZY27" s="39">
        <v>-3382.67901962221</v>
      </c>
      <c r="ZZ27" s="40">
        <v>85.295485285134305</v>
      </c>
      <c r="AAB27" s="39">
        <v>-1269.97545192352</v>
      </c>
      <c r="AAC27" s="40">
        <v>105.291731817688</v>
      </c>
      <c r="AAE27" s="39">
        <v>-3120.3872497812799</v>
      </c>
      <c r="AAF27" s="40">
        <v>111.576438914395</v>
      </c>
      <c r="AAH27" s="39">
        <v>-4085.94914871017</v>
      </c>
      <c r="AAI27" s="40">
        <v>115.199694862749</v>
      </c>
      <c r="AAK27" s="39">
        <v>-1508.6051842486399</v>
      </c>
      <c r="AAL27" s="40">
        <v>138.359470072872</v>
      </c>
      <c r="AAN27" s="39">
        <v>-3712.1656443024299</v>
      </c>
      <c r="AAO27" s="40">
        <v>146.89029687578699</v>
      </c>
      <c r="AAQ27" s="39">
        <v>-4846.5498743293201</v>
      </c>
      <c r="AAR27" s="40">
        <v>151.24214627724501</v>
      </c>
      <c r="AAT27" s="39">
        <v>-1768.2029502913699</v>
      </c>
      <c r="AAU27" s="40">
        <v>177.744221346232</v>
      </c>
      <c r="AAW27" s="39">
        <v>-4344.9191144169099</v>
      </c>
      <c r="AAX27" s="40">
        <v>188.49315820007999</v>
      </c>
      <c r="AAZ27" s="39">
        <v>-5677.5731964796796</v>
      </c>
      <c r="ABA27" s="40">
        <v>194.281698627005</v>
      </c>
      <c r="ABC27" s="39">
        <v>-138.488802635079</v>
      </c>
      <c r="ABD27" s="40">
        <v>7.05461293438902</v>
      </c>
      <c r="ABF27" s="39">
        <v>-417.63469579983399</v>
      </c>
      <c r="ABG27" s="40">
        <v>7.4667891317645898</v>
      </c>
      <c r="ABI27" s="39">
        <v>-563.08842999733997</v>
      </c>
      <c r="ABJ27" s="40">
        <v>7.70337817193428</v>
      </c>
      <c r="ABL27" s="39">
        <v>-167.68721665268799</v>
      </c>
      <c r="ABM27" s="40">
        <v>10.494892322191101</v>
      </c>
      <c r="ABO27" s="39">
        <v>-504.55904409146501</v>
      </c>
      <c r="ABP27" s="40">
        <v>11.0878719510556</v>
      </c>
      <c r="ABR27" s="39">
        <v>-682.530677878505</v>
      </c>
      <c r="ABS27" s="40">
        <v>11.477609337806699</v>
      </c>
      <c r="ABU27" s="39">
        <v>-209.84454009575299</v>
      </c>
      <c r="ABV27" s="40">
        <v>15.250947308843999</v>
      </c>
      <c r="ABX27" s="39">
        <v>-632.07999868342904</v>
      </c>
      <c r="ABY27" s="40">
        <v>16.122606561197799</v>
      </c>
      <c r="ACA27" s="39">
        <v>-855.86214952722696</v>
      </c>
      <c r="ACB27" s="40">
        <v>16.698627562231199</v>
      </c>
      <c r="ACD27" s="39">
        <v>-256.24321626215499</v>
      </c>
      <c r="ACE27" s="40">
        <v>21.238838900404598</v>
      </c>
      <c r="ACG27" s="39">
        <v>-774.88979751913701</v>
      </c>
      <c r="ACH27" s="40">
        <v>22.550945096529901</v>
      </c>
      <c r="ACJ27" s="39">
        <v>-1044.49042940047</v>
      </c>
      <c r="ACK27" s="40">
        <v>23.266254877617001</v>
      </c>
      <c r="ACM27" s="39">
        <v>-323.14081422587998</v>
      </c>
      <c r="ACN27" s="40">
        <v>29.5418115912627</v>
      </c>
      <c r="ACP27" s="39">
        <v>-976.38719686627906</v>
      </c>
      <c r="ACQ27" s="40">
        <v>31.3696247369868</v>
      </c>
      <c r="ACS27" s="39">
        <v>-1313.8792699937901</v>
      </c>
      <c r="ACT27" s="40">
        <v>32.327083799899199</v>
      </c>
      <c r="ACV27" s="39">
        <v>-440.91330839931402</v>
      </c>
      <c r="ACW27" s="40">
        <v>49.279685213623402</v>
      </c>
      <c r="ACY27" s="39">
        <v>-1336.2544328619699</v>
      </c>
      <c r="ACZ27" s="40">
        <v>52.484004782168299</v>
      </c>
      <c r="ADB27" s="39">
        <v>-1798.9933950933</v>
      </c>
      <c r="ADC27" s="40">
        <v>54.109554166440802</v>
      </c>
      <c r="ADE27" s="39">
        <v>-576.79067764616195</v>
      </c>
      <c r="ADF27" s="40">
        <v>76.227246117528594</v>
      </c>
      <c r="ADH27" s="39">
        <v>-1740.7602458326401</v>
      </c>
      <c r="ADI27" s="40">
        <v>80.838645653658205</v>
      </c>
      <c r="ADK27" s="39">
        <v>-2346.78168498892</v>
      </c>
      <c r="ADL27" s="40">
        <v>83.4552253864248</v>
      </c>
      <c r="ADN27" s="39">
        <v>-730.41264722239498</v>
      </c>
      <c r="ADO27" s="40">
        <v>111.442057491867</v>
      </c>
      <c r="ADQ27" s="39">
        <v>-2206.6345557782902</v>
      </c>
      <c r="ADR27" s="40">
        <v>118.299955791541</v>
      </c>
      <c r="ADT27" s="39">
        <v>-2969.73510811098</v>
      </c>
      <c r="ADU27" s="40">
        <v>121.915471115325</v>
      </c>
      <c r="ADW27" s="39">
        <v>-900.99921712801302</v>
      </c>
      <c r="ADX27" s="40">
        <v>155.87966789647999</v>
      </c>
      <c r="ADZ27" s="39">
        <v>-2717.75145640133</v>
      </c>
      <c r="AEA27" s="40">
        <v>165.208696292696</v>
      </c>
      <c r="AEC27" s="39">
        <v>-3664.82731548437</v>
      </c>
      <c r="AED27" s="40">
        <v>170.59097057026901</v>
      </c>
      <c r="AEF27" s="39">
        <v>-1088.55038736302</v>
      </c>
      <c r="AEG27" s="40">
        <v>210.58346363537501</v>
      </c>
      <c r="AEI27" s="39">
        <v>-3283.06146659453</v>
      </c>
      <c r="AEJ27" s="40">
        <v>223.15287782879099</v>
      </c>
      <c r="AEL27" s="39">
        <v>-4426.75518560411</v>
      </c>
      <c r="AEM27" s="40">
        <v>230.39974193576199</v>
      </c>
      <c r="AEO27" s="39">
        <v>-1293.0902969035201</v>
      </c>
      <c r="AEP27" s="40">
        <v>276.71891040510798</v>
      </c>
      <c r="AER27" s="39">
        <v>-3905.6908674651099</v>
      </c>
      <c r="AES27" s="40">
        <v>293.78059375157301</v>
      </c>
      <c r="AEU27" s="39">
        <v>-5250.7984799751703</v>
      </c>
      <c r="AEV27" s="40">
        <v>302.48445149079799</v>
      </c>
      <c r="AEX27" s="39">
        <v>-1515.6025288211799</v>
      </c>
      <c r="AEY27" s="40">
        <v>355.48844269246302</v>
      </c>
      <c r="AFA27" s="39">
        <v>-4571.4314853106798</v>
      </c>
      <c r="AFB27" s="40">
        <v>376.98631640016202</v>
      </c>
      <c r="AFD27" s="39">
        <v>-6151.1355999999996</v>
      </c>
      <c r="AFE27" s="40">
        <v>388.56395221514401</v>
      </c>
      <c r="AFG27" s="39">
        <v>-94.745400000000103</v>
      </c>
      <c r="AFH27" s="40">
        <v>30.111434542719699</v>
      </c>
      <c r="AFI27" s="61"/>
      <c r="AFJ27" s="39">
        <v>-408.86334394197797</v>
      </c>
      <c r="AFK27" s="40">
        <v>30.037075445985501</v>
      </c>
      <c r="AFL27" s="61"/>
      <c r="AFM27" s="39">
        <v>-583.80479604738105</v>
      </c>
      <c r="AFN27" s="40">
        <v>30.026662300393401</v>
      </c>
      <c r="AFP27" s="39">
        <v>-153.80959999999999</v>
      </c>
      <c r="AFQ27" s="40">
        <v>42.784988681664402</v>
      </c>
      <c r="AFR27" s="61"/>
      <c r="AFS27" s="39">
        <v>-502.65732976322403</v>
      </c>
      <c r="AFT27" s="40">
        <v>46.450073857899199</v>
      </c>
      <c r="AFU27" s="61"/>
      <c r="AFV27" s="39">
        <v>-803.85329522391896</v>
      </c>
      <c r="AFW27" s="40">
        <v>42.812349499671903</v>
      </c>
      <c r="AFY27" s="39">
        <v>-191.88040000000001</v>
      </c>
      <c r="AFZ27" s="40">
        <v>61.303048148538501</v>
      </c>
      <c r="AGA27" s="61"/>
      <c r="AGB27" s="39">
        <v>-654.93036825254001</v>
      </c>
      <c r="AGC27" s="40">
        <v>66.890453499794006</v>
      </c>
      <c r="AGD27" s="61"/>
      <c r="AGE27" s="39">
        <v>-1026.16698985637</v>
      </c>
      <c r="AGF27" s="40">
        <v>69.3519018835987</v>
      </c>
      <c r="AGH27" s="39">
        <v>-211.28280000000001</v>
      </c>
      <c r="AGI27" s="40">
        <v>84.542780659681696</v>
      </c>
      <c r="AGJ27" s="61"/>
      <c r="AGK27" s="39">
        <v>-849.65783561504395</v>
      </c>
      <c r="AGL27" s="40">
        <v>84.628347598332198</v>
      </c>
      <c r="AGM27" s="61"/>
      <c r="AGN27" s="39">
        <v>-1198.7113593653</v>
      </c>
      <c r="AGO27" s="40">
        <v>84.775863903456596</v>
      </c>
      <c r="AGQ27" s="39">
        <v>-207.963486039401</v>
      </c>
      <c r="AGR27" s="40">
        <v>118.631134077707</v>
      </c>
      <c r="AGS27" s="61"/>
      <c r="AGT27" s="39">
        <v>-954.01446919795001</v>
      </c>
      <c r="AGU27" s="40">
        <v>118.929381609019</v>
      </c>
      <c r="AGV27" s="61"/>
      <c r="AGW27" s="39">
        <v>-1362.2111907772201</v>
      </c>
      <c r="AGX27" s="40">
        <v>119.205090413142</v>
      </c>
      <c r="AGZ27" s="39">
        <v>-269.50349999999997</v>
      </c>
      <c r="AHA27" s="40">
        <v>205.695227286885</v>
      </c>
      <c r="AHB27" s="61"/>
      <c r="AHC27" s="39">
        <v>-1393.3575450650601</v>
      </c>
      <c r="AHD27" s="40">
        <v>195.80564871020701</v>
      </c>
      <c r="AHE27" s="61"/>
      <c r="AHF27" s="39">
        <v>-1975.7040374010301</v>
      </c>
      <c r="AHG27" s="40">
        <v>196.358288789536</v>
      </c>
      <c r="AHI27" s="39">
        <v>-318.74170221321799</v>
      </c>
      <c r="AHJ27" s="40">
        <v>315.627090749057</v>
      </c>
      <c r="AHK27" s="80"/>
      <c r="AHL27" s="39">
        <v>-1600.6193964249101</v>
      </c>
      <c r="AHM27" s="40">
        <v>328.42128623625098</v>
      </c>
      <c r="AHN27" s="80"/>
      <c r="AHO27" s="39">
        <v>-2448.26758353076</v>
      </c>
      <c r="AHP27" s="40">
        <v>338.82061312596198</v>
      </c>
      <c r="AHR27" s="39">
        <v>-487.58839999999998</v>
      </c>
      <c r="AHS27" s="40">
        <v>431.93615428228702</v>
      </c>
      <c r="AHT27" s="61"/>
      <c r="AHU27" s="39">
        <v>-2193.6672432775099</v>
      </c>
      <c r="AHV27" s="40">
        <v>433.58426784449699</v>
      </c>
      <c r="AHW27" s="61"/>
      <c r="AHX27" s="39">
        <v>-3126.3490291664102</v>
      </c>
      <c r="AHY27" s="40">
        <v>434.87857950491002</v>
      </c>
      <c r="AIA27" s="39">
        <v>-628.95226825261898</v>
      </c>
      <c r="AIB27" s="40">
        <v>600.21932231277901</v>
      </c>
      <c r="AIC27" s="61"/>
      <c r="AID27" s="39">
        <v>-2576.93480562286</v>
      </c>
      <c r="AIE27" s="40">
        <v>664.83592210497898</v>
      </c>
      <c r="AIF27" s="61"/>
      <c r="AIG27" s="39">
        <v>-3925.9611743079799</v>
      </c>
      <c r="AIH27" s="40">
        <v>604.60766686908505</v>
      </c>
      <c r="AIJ27" s="39">
        <v>-742.83360000000005</v>
      </c>
      <c r="AIK27" s="40">
        <v>806.69431163170498</v>
      </c>
      <c r="AIL27" s="61"/>
      <c r="AIM27" s="39">
        <v>-3081.0007234609502</v>
      </c>
      <c r="AIN27" s="40">
        <v>893.73616861862604</v>
      </c>
      <c r="AIO27" s="61"/>
      <c r="AIP27" s="39">
        <v>-4700.1264189554804</v>
      </c>
      <c r="AIQ27" s="40">
        <v>812.70612342653703</v>
      </c>
      <c r="AIS27" s="39">
        <v>-831.85419999999999</v>
      </c>
      <c r="AIT27" s="40">
        <v>1056.21272514523</v>
      </c>
      <c r="AIU27" s="61"/>
      <c r="AIV27" s="39">
        <v>-3821.3051567918001</v>
      </c>
      <c r="AIW27" s="40">
        <v>1061.7805833960199</v>
      </c>
      <c r="AIX27" s="61"/>
      <c r="AIY27" s="39">
        <v>-5317.6147631088998</v>
      </c>
      <c r="AIZ27" s="40">
        <v>1065.10245881234</v>
      </c>
      <c r="AJB27" s="39">
        <v>-1003.5039033097</v>
      </c>
      <c r="AJC27" s="40">
        <v>1352.60319004282</v>
      </c>
      <c r="AJD27" s="61"/>
      <c r="AJE27" s="39">
        <v>-4273.1201056153895</v>
      </c>
      <c r="AJF27" s="40">
        <v>1359.5670924999299</v>
      </c>
      <c r="AJG27" s="61"/>
      <c r="AJH27" s="39">
        <v>-6172.1163999999999</v>
      </c>
      <c r="AJI27" s="40">
        <v>1543.8690279055299</v>
      </c>
      <c r="AJK27" s="39">
        <v>-131.10273316120799</v>
      </c>
      <c r="AJL27" s="40">
        <v>5.0793213127600998</v>
      </c>
      <c r="AJN27" s="39">
        <v>-366.33634816697202</v>
      </c>
      <c r="AJO27" s="40">
        <v>5.3188750114478696</v>
      </c>
      <c r="AJQ27" s="39">
        <v>-488.29907566985298</v>
      </c>
      <c r="AJR27" s="40">
        <v>5.4503677007917704</v>
      </c>
      <c r="AJT27" s="39">
        <v>-158.743822569793</v>
      </c>
      <c r="AJU27" s="40">
        <v>7.5563260830384902</v>
      </c>
      <c r="AJW27" s="39">
        <v>-442.05736070175698</v>
      </c>
      <c r="AJX27" s="40">
        <v>7.8894473497895596</v>
      </c>
      <c r="AJZ27" s="39">
        <v>-593.10304976773898</v>
      </c>
      <c r="AKA27" s="40">
        <v>8.1371692888793703</v>
      </c>
      <c r="AKC27" s="39">
        <v>-198.65283129064599</v>
      </c>
      <c r="AKD27" s="40">
        <v>10.9806820623677</v>
      </c>
      <c r="AKF27" s="39">
        <v>-553.78180064831997</v>
      </c>
      <c r="AKG27" s="40">
        <v>11.4718546685446</v>
      </c>
      <c r="AKI27" s="39">
        <v>-742.18384532715697</v>
      </c>
      <c r="AKJ27" s="40">
        <v>11.814936419133</v>
      </c>
      <c r="AKL27" s="39">
        <v>-242.576795422787</v>
      </c>
      <c r="AKM27" s="40">
        <v>15.291971319136101</v>
      </c>
      <c r="AKO27" s="39">
        <v>-678.90119647510005</v>
      </c>
      <c r="AKP27" s="40">
        <v>16.045864780223202</v>
      </c>
      <c r="AKR27" s="39">
        <v>-905.75523700125598</v>
      </c>
      <c r="AKS27" s="40">
        <v>16.461972790766801</v>
      </c>
      <c r="AKU27" s="39">
        <v>-305.90637737615202</v>
      </c>
      <c r="AKV27" s="40">
        <v>21.270122430221601</v>
      </c>
      <c r="AKX27" s="39">
        <v>-855.43833238959996</v>
      </c>
      <c r="AKY27" s="40">
        <v>22.320694524394501</v>
      </c>
      <c r="ALA27" s="39">
        <v>-1139.36450989632</v>
      </c>
      <c r="ALB27" s="40">
        <v>22.872772581480799</v>
      </c>
      <c r="ALD27" s="39">
        <v>-417.39793195135098</v>
      </c>
      <c r="ALE27" s="40">
        <v>35.481373353808799</v>
      </c>
      <c r="ALG27" s="39">
        <v>-1170.7274197822201</v>
      </c>
      <c r="ALH27" s="40">
        <v>37.344388018081297</v>
      </c>
      <c r="ALJ27" s="39">
        <v>-1560.0408036976601</v>
      </c>
      <c r="ALK27" s="40">
        <v>38.2850619102175</v>
      </c>
      <c r="ALM27" s="39">
        <v>-546.02850817169997</v>
      </c>
      <c r="ALN27" s="40">
        <v>54.883617204620599</v>
      </c>
      <c r="ALP27" s="39">
        <v>-1525.12553069571</v>
      </c>
      <c r="ALQ27" s="40">
        <v>57.519805561256803</v>
      </c>
      <c r="ALS27" s="39">
        <v>-2035.0714819577199</v>
      </c>
      <c r="ALT27" s="40">
        <v>59.048210659574899</v>
      </c>
      <c r="ALV27" s="39">
        <v>-691.45730603720096</v>
      </c>
      <c r="ALW27" s="40">
        <v>80.238281394143996</v>
      </c>
      <c r="ALY27" s="39">
        <v>-1933.2901851300801</v>
      </c>
      <c r="ALZ27" s="40">
        <v>84.174968543981507</v>
      </c>
      <c r="AMB27" s="39">
        <v>-2575.2805446765201</v>
      </c>
      <c r="AMC27" s="40">
        <v>86.260618118900098</v>
      </c>
      <c r="AME27" s="39">
        <v>-852.94592554785299</v>
      </c>
      <c r="AMF27" s="40">
        <v>112.233360885465</v>
      </c>
      <c r="AMH27" s="39">
        <v>-2381.0929030853099</v>
      </c>
      <c r="AMI27" s="40">
        <v>117.55236297672801</v>
      </c>
      <c r="AMK27" s="39">
        <v>-3178.0439918540401</v>
      </c>
      <c r="AML27" s="40">
        <v>120.70115842236</v>
      </c>
      <c r="AMN27" s="39">
        <v>-1030.49436670366</v>
      </c>
      <c r="AMO27" s="40">
        <v>151.62009381747001</v>
      </c>
      <c r="AMQ27" s="39">
        <v>-2876.3759245614201</v>
      </c>
      <c r="AMR27" s="40">
        <v>158.78185537817799</v>
      </c>
      <c r="AMT27" s="39">
        <v>-3838.7698234903</v>
      </c>
      <c r="AMU27" s="40">
        <v>163.01843612653099</v>
      </c>
      <c r="AMW27" s="39">
        <v>-1224.1253495046101</v>
      </c>
      <c r="AMX27" s="40">
        <v>199.23763690493499</v>
      </c>
      <c r="AMZ27" s="39">
        <v>-3421.8778095583998</v>
      </c>
      <c r="ANA27" s="40">
        <v>209.03619170785001</v>
      </c>
      <c r="ANC27" s="39">
        <v>-4553.3580395852896</v>
      </c>
      <c r="AND27" s="40">
        <v>214.02190510930799</v>
      </c>
      <c r="ANF27" s="39">
        <v>-1434.7703939507101</v>
      </c>
      <c r="ANG27" s="40">
        <v>255.95167873857301</v>
      </c>
      <c r="ANI27" s="39">
        <v>-4005.15055807625</v>
      </c>
      <c r="ANJ27" s="40">
        <v>268.24026359242202</v>
      </c>
      <c r="ANL27" s="39">
        <v>-5334.1086401390203</v>
      </c>
      <c r="ANM27" s="40">
        <v>274.92693201934702</v>
      </c>
      <c r="ANO27" s="39">
        <v>-77.553948953948407</v>
      </c>
      <c r="ANP27" s="40">
        <v>10.158631445306</v>
      </c>
      <c r="ANR27" s="39">
        <v>-355.97722264039902</v>
      </c>
      <c r="ANS27" s="40">
        <v>10.6377500228958</v>
      </c>
      <c r="ANU27" s="39">
        <v>-500.20503683790503</v>
      </c>
      <c r="ANV27" s="40">
        <v>10.9009272230655</v>
      </c>
      <c r="ANX27" s="39">
        <v>-93.904796449736693</v>
      </c>
      <c r="ANY27" s="40">
        <v>15.112652166077</v>
      </c>
      <c r="AOA27" s="39">
        <v>-429.55702402381502</v>
      </c>
      <c r="AOB27" s="40">
        <v>15.7788946995791</v>
      </c>
      <c r="AOD27" s="39">
        <v>-606.30897781085503</v>
      </c>
      <c r="AOE27" s="40">
        <v>16.241900006330201</v>
      </c>
      <c r="AOG27" s="39">
        <v>-117.512942453622</v>
      </c>
      <c r="AOH27" s="40">
        <v>21.9613641247354</v>
      </c>
      <c r="AOJ27" s="39">
        <v>-538.12216104129698</v>
      </c>
      <c r="AOK27" s="40">
        <v>22.943709337089199</v>
      </c>
      <c r="AOM27" s="39">
        <v>-760.28335188509595</v>
      </c>
      <c r="AON27" s="40">
        <v>23.630056928122599</v>
      </c>
      <c r="AOP27" s="39">
        <v>-143.496132503621</v>
      </c>
      <c r="AOQ27" s="40">
        <v>30.583942638272202</v>
      </c>
      <c r="AOS27" s="39">
        <v>-659.703476266292</v>
      </c>
      <c r="AOT27" s="40">
        <v>32.091729560446403</v>
      </c>
      <c r="AOV27" s="39">
        <v>-927.846828147628</v>
      </c>
      <c r="AOW27" s="40">
        <v>32.923945581533602</v>
      </c>
      <c r="AOY27" s="39">
        <v>-180.95881422587999</v>
      </c>
      <c r="AOZ27" s="40">
        <v>42.540234610680599</v>
      </c>
      <c r="APB27" s="39">
        <v>-831.24855949426399</v>
      </c>
      <c r="APC27" s="40">
        <v>44.641389048788902</v>
      </c>
      <c r="APE27" s="39">
        <v>-1167.15135262178</v>
      </c>
      <c r="APF27" s="40">
        <v>45.745777047701303</v>
      </c>
      <c r="APH27" s="39">
        <v>-246.91161979071001</v>
      </c>
      <c r="API27" s="40">
        <v>70.962728032746</v>
      </c>
      <c r="APK27" s="39">
        <v>-1137.6220171662701</v>
      </c>
      <c r="APL27" s="40">
        <v>74.688776036162594</v>
      </c>
      <c r="APN27" s="39">
        <v>-1598.0905793976001</v>
      </c>
      <c r="APO27" s="40">
        <v>76.570123820435001</v>
      </c>
      <c r="APQ27" s="39">
        <v>-323.00307397478502</v>
      </c>
      <c r="APR27" s="40">
        <v>109.76719548977501</v>
      </c>
      <c r="APT27" s="39">
        <v>-1481.9985876683299</v>
      </c>
      <c r="APU27" s="40">
        <v>115.039611122514</v>
      </c>
      <c r="APW27" s="39">
        <v>-2084.7041868246101</v>
      </c>
      <c r="APX27" s="40">
        <v>118.09684230670899</v>
      </c>
      <c r="APZ27" s="39">
        <v>-409.03108244454103</v>
      </c>
      <c r="AQA27" s="40">
        <v>160.47656278828799</v>
      </c>
      <c r="AQC27" s="39">
        <v>-1878.6213110004301</v>
      </c>
      <c r="AQD27" s="40">
        <v>168.34993708796301</v>
      </c>
      <c r="AQF27" s="39">
        <v>-2638.0892233331301</v>
      </c>
      <c r="AQG27" s="40">
        <v>172.52170041174699</v>
      </c>
      <c r="AQI27" s="39">
        <v>-504.55972820066501</v>
      </c>
      <c r="AQJ27" s="40">
        <v>224.466692946319</v>
      </c>
      <c r="AQL27" s="39">
        <v>-2313.7612564013298</v>
      </c>
      <c r="AQM27" s="40">
        <v>235.10472089474101</v>
      </c>
      <c r="AQO27" s="39">
        <v>-3255.5572599480402</v>
      </c>
      <c r="AQP27" s="40">
        <v>241.40231684471999</v>
      </c>
      <c r="AQR27" s="39">
        <v>-609.588216923289</v>
      </c>
      <c r="AQS27" s="40">
        <v>303.24018763494001</v>
      </c>
      <c r="AQU27" s="39">
        <v>-2795.0388161547999</v>
      </c>
      <c r="AQV27" s="40">
        <v>317.56371075635599</v>
      </c>
      <c r="AQX27" s="39">
        <v>-3932.3965351643801</v>
      </c>
      <c r="AQY27" s="40">
        <v>326.03722446332802</v>
      </c>
      <c r="ARA27" s="39">
        <v>-724.13069690351904</v>
      </c>
      <c r="ARB27" s="40">
        <v>398.47522919891702</v>
      </c>
      <c r="ARD27" s="39">
        <v>-3325.1151979770598</v>
      </c>
      <c r="ARE27" s="40">
        <v>418.07238341570098</v>
      </c>
      <c r="ARG27" s="39">
        <v>-4664.4148104871101</v>
      </c>
      <c r="ARH27" s="40">
        <v>428.043969154926</v>
      </c>
      <c r="ARJ27" s="39">
        <v>-848.73741613985896</v>
      </c>
      <c r="ARK27" s="40">
        <v>511.90335747714698</v>
      </c>
      <c r="ARM27" s="39">
        <v>-3891.8943726293601</v>
      </c>
      <c r="ARN27" s="40">
        <v>536.48052718484496</v>
      </c>
      <c r="ARP27" s="39">
        <v>-5464.2064</v>
      </c>
      <c r="ARQ27" s="40">
        <v>549.85443950219201</v>
      </c>
      <c r="ARS27" s="39">
        <v>0</v>
      </c>
      <c r="ART27" s="40">
        <v>41.702811218383196</v>
      </c>
      <c r="ARU27" s="61"/>
      <c r="ARV27" s="39">
        <v>-302.48349196566897</v>
      </c>
      <c r="ARW27" s="40">
        <v>42.993268622434499</v>
      </c>
      <c r="ARX27" s="61"/>
      <c r="ARY27" s="39">
        <v>-476.16719407107303</v>
      </c>
      <c r="ARZ27" s="40">
        <v>43.115156965766403</v>
      </c>
      <c r="ASB27" s="39">
        <v>-27.696206453792701</v>
      </c>
      <c r="ASC27" s="40">
        <v>60.972229999360998</v>
      </c>
      <c r="ASD27" s="61"/>
      <c r="ASE27" s="39">
        <v>-374.40872737518401</v>
      </c>
      <c r="ASF27" s="40">
        <v>66.902921272571206</v>
      </c>
      <c r="ASG27" s="61"/>
      <c r="ASH27" s="39">
        <v>-673.05994283587904</v>
      </c>
      <c r="ASI27" s="40">
        <v>61.594059813569601</v>
      </c>
      <c r="ASK27" s="39">
        <v>-34.061839973065197</v>
      </c>
      <c r="ASL27" s="40">
        <v>87.393688991208805</v>
      </c>
      <c r="ASM27" s="61"/>
      <c r="ASN27" s="39">
        <v>-494.255213180726</v>
      </c>
      <c r="ASO27" s="40">
        <v>96.279626072343603</v>
      </c>
      <c r="ASP27" s="61"/>
      <c r="ASQ27" s="39">
        <v>-840.79478478455599</v>
      </c>
      <c r="ASR27" s="40">
        <v>88.231460006118098</v>
      </c>
      <c r="AST27" s="39">
        <v>-18.6660000000001</v>
      </c>
      <c r="ASU27" s="40">
        <v>120.439354545203</v>
      </c>
      <c r="ASV27" s="61"/>
      <c r="ASW27" s="39">
        <v>-652.44901529769504</v>
      </c>
      <c r="ASX27" s="40">
        <v>121.333651763097</v>
      </c>
      <c r="ASY27" s="61"/>
      <c r="ASZ27" s="39">
        <v>-998.98703904795298</v>
      </c>
      <c r="ATA27" s="40">
        <v>121.910566762551</v>
      </c>
      <c r="ATC27" s="39">
        <v>0</v>
      </c>
      <c r="ATD27" s="40">
        <v>161.624288089842</v>
      </c>
      <c r="ATE27" s="61"/>
      <c r="ATF27" s="39">
        <v>-705.79481458656096</v>
      </c>
      <c r="ATG27" s="40">
        <v>170.149432633054</v>
      </c>
      <c r="ATH27" s="61"/>
      <c r="ATI27" s="39">
        <v>-1111.0567861658401</v>
      </c>
      <c r="ATJ27" s="40">
        <v>171.03217057724899</v>
      </c>
      <c r="ATL27" s="39">
        <v>0</v>
      </c>
      <c r="ATM27" s="40">
        <v>276.85832194212003</v>
      </c>
      <c r="ATN27" s="61"/>
      <c r="ATO27" s="39">
        <v>-1053.6020637655699</v>
      </c>
      <c r="ATP27" s="40">
        <v>280.37059870938202</v>
      </c>
      <c r="ATQ27" s="61"/>
      <c r="ATR27" s="39">
        <v>-1631.75605610154</v>
      </c>
      <c r="ATS27" s="40">
        <v>281.95419440079598</v>
      </c>
      <c r="ATU27" s="39">
        <v>0</v>
      </c>
      <c r="ATV27" s="40">
        <v>420.14038603899002</v>
      </c>
      <c r="ATW27" s="61"/>
      <c r="ATX27" s="39">
        <v>-1158.1353881902901</v>
      </c>
      <c r="ATY27" s="40">
        <v>470.07045919383501</v>
      </c>
      <c r="ATZ27" s="61"/>
      <c r="AUA27" s="39">
        <v>-1999.66057529613</v>
      </c>
      <c r="AUB27" s="40">
        <v>482.81751221565798</v>
      </c>
      <c r="AUD27" s="39">
        <v>0</v>
      </c>
      <c r="AUE27" s="40">
        <v>594.68144130779399</v>
      </c>
      <c r="AUF27" s="61"/>
      <c r="AUG27" s="39">
        <v>-1632.66975786071</v>
      </c>
      <c r="AUH27" s="40">
        <v>620.63257630895998</v>
      </c>
      <c r="AUI27" s="61"/>
      <c r="AUJ27" s="39">
        <v>-2558.6435437496102</v>
      </c>
      <c r="AUK27" s="40">
        <v>624.19780707692701</v>
      </c>
      <c r="AUM27" s="39">
        <v>0</v>
      </c>
      <c r="AUN27" s="40">
        <v>836.83619932413501</v>
      </c>
      <c r="AUO27" s="61"/>
      <c r="AUP27" s="39">
        <v>-2068.3551927768499</v>
      </c>
      <c r="AUQ27" s="40">
        <v>862.93646469443195</v>
      </c>
      <c r="AUR27" s="61"/>
      <c r="AUS27" s="39">
        <v>-3225.3417614619698</v>
      </c>
      <c r="AUT27" s="40">
        <v>868.03629127455497</v>
      </c>
      <c r="AUV27" s="39">
        <v>0</v>
      </c>
      <c r="AUW27" s="40">
        <v>1117.77568501266</v>
      </c>
      <c r="AUX27" s="61"/>
      <c r="AUY27" s="39">
        <v>-2465.1916929386898</v>
      </c>
      <c r="AUZ27" s="40">
        <v>1159.90411905427</v>
      </c>
      <c r="AVA27" s="61"/>
      <c r="AVB27" s="39">
        <v>-3853.86962843322</v>
      </c>
      <c r="AVC27" s="40">
        <v>1166.7562462681001</v>
      </c>
      <c r="AVE27" s="39">
        <v>0</v>
      </c>
      <c r="AVF27" s="40">
        <v>1440.09169032409</v>
      </c>
      <c r="AVG27" s="61"/>
      <c r="AVH27" s="39">
        <v>-2828.38753834625</v>
      </c>
      <c r="AVI27" s="40">
        <v>1519.3712826302401</v>
      </c>
      <c r="AVJ27" s="61"/>
      <c r="AVK27" s="39">
        <v>-4313.9721446633403</v>
      </c>
      <c r="AVL27" s="40">
        <v>1527.63982034935</v>
      </c>
      <c r="AVN27" s="39">
        <v>0</v>
      </c>
      <c r="AVO27" s="40">
        <v>1858.43431164294</v>
      </c>
      <c r="AVP27" s="61"/>
      <c r="AVQ27" s="39">
        <v>-3111.0682089995098</v>
      </c>
      <c r="AVR27" s="40">
        <v>1944.3342924420001</v>
      </c>
      <c r="AVS27" s="61"/>
      <c r="AVT27" s="39">
        <v>-5126.6693101523497</v>
      </c>
      <c r="AVU27" s="40">
        <v>1958.78479144327</v>
      </c>
      <c r="AVW27" s="39">
        <v>-168.78121109801199</v>
      </c>
      <c r="AVX27" s="40">
        <v>7.8325158351867099</v>
      </c>
      <c r="AVZ27" s="39">
        <v>-469.55415040230201</v>
      </c>
      <c r="AWA27" s="40">
        <v>8.1733090394974397</v>
      </c>
      <c r="AWC27" s="39">
        <v>-628.09954005444604</v>
      </c>
      <c r="AWD27" s="40">
        <v>8.4086476616528305</v>
      </c>
      <c r="AWF27" s="39">
        <v>-221.85035144475299</v>
      </c>
      <c r="AWG27" s="40">
        <v>11.727209299862301</v>
      </c>
      <c r="AWI27" s="39">
        <v>-617.32993684513394</v>
      </c>
      <c r="AWJ27" s="40">
        <v>12.2391187737474</v>
      </c>
      <c r="AWL27" s="39">
        <v>-825.90728954532403</v>
      </c>
      <c r="AWM27" s="40">
        <v>12.592568958189901</v>
      </c>
      <c r="AWO27" s="39">
        <v>-269.34316483137201</v>
      </c>
      <c r="AWP27" s="40">
        <v>16.310978312254498</v>
      </c>
      <c r="AWR27" s="39">
        <v>-752.22596900988594</v>
      </c>
      <c r="AWS27" s="40">
        <v>17.093177523150398</v>
      </c>
      <c r="AWU27" s="39">
        <v>-1002.35921109914</v>
      </c>
      <c r="AWV27" s="40">
        <v>17.523438408598398</v>
      </c>
      <c r="AWX27" s="39">
        <v>-363.00796544780002</v>
      </c>
      <c r="AWY27" s="40">
        <v>23.502392399963401</v>
      </c>
      <c r="AXA27" s="39">
        <v>-1011.86451379714</v>
      </c>
      <c r="AXB27" s="40">
        <v>24.6149719932958</v>
      </c>
      <c r="AXD27" s="39">
        <v>-1345.45298797181</v>
      </c>
      <c r="AXE27" s="40">
        <v>25.198053799961802</v>
      </c>
      <c r="AXG27" s="39">
        <v>-488.77491704091102</v>
      </c>
      <c r="AXH27" s="40">
        <v>39.109535877586602</v>
      </c>
      <c r="AXJ27" s="39">
        <v>-1366.2601465416501</v>
      </c>
      <c r="AXK27" s="40">
        <v>41.073332834186097</v>
      </c>
      <c r="AXM27" s="39">
        <v>-1817.65140129202</v>
      </c>
      <c r="AXN27" s="40">
        <v>42.064397872485998</v>
      </c>
      <c r="AXP27" s="39">
        <v>-631.68089027917199</v>
      </c>
      <c r="AXQ27" s="40">
        <v>60.253349441450801</v>
      </c>
      <c r="AXS27" s="39">
        <v>-1759.76480280703</v>
      </c>
      <c r="AXT27" s="40">
        <v>63.038697026887903</v>
      </c>
      <c r="AXV27" s="39">
        <v>-2344.2041990709599</v>
      </c>
      <c r="AXW27" s="40">
        <v>64.641681739606298</v>
      </c>
      <c r="AXY27" s="39">
        <v>-791.38508516258503</v>
      </c>
      <c r="AXZ27" s="40">
        <v>87.695919698941594</v>
      </c>
      <c r="AYB27" s="39">
        <v>-2207.03600259328</v>
      </c>
      <c r="AYC27" s="40">
        <v>91.839763468356594</v>
      </c>
      <c r="AYE27" s="39">
        <v>-2935.93538130863</v>
      </c>
      <c r="AYF27" s="40">
        <v>94.0289913530641</v>
      </c>
      <c r="AYH27" s="39">
        <v>-967.14910169114796</v>
      </c>
      <c r="AYI27" s="40">
        <v>122.12560783308901</v>
      </c>
      <c r="AYK27" s="39">
        <v>-2693.9452659004</v>
      </c>
      <c r="AYL27" s="40">
        <v>127.719394561786</v>
      </c>
      <c r="AYN27" s="39">
        <v>-3590.2209480050201</v>
      </c>
      <c r="AYO27" s="40">
        <v>131.005582326134</v>
      </c>
      <c r="AYQ27" s="39">
        <v>-1158.9729398648601</v>
      </c>
      <c r="AYR27" s="40">
        <v>164.293871714744</v>
      </c>
      <c r="AYT27" s="39">
        <v>-3228.3348327283902</v>
      </c>
      <c r="AYU27" s="40">
        <v>171.807682661488</v>
      </c>
      <c r="AYW27" s="39">
        <v>-4302.4688991601497</v>
      </c>
      <c r="AYX27" s="40">
        <v>176.220288102859</v>
      </c>
      <c r="AYZ27" s="39">
        <v>-1366.87931968373</v>
      </c>
      <c r="AZA27" s="40">
        <v>215.040007888118</v>
      </c>
      <c r="AZC27" s="39">
        <v>-3631.6079150902901</v>
      </c>
      <c r="AZD27" s="40">
        <v>262.82377034732701</v>
      </c>
      <c r="AZF27" s="39">
        <v>-5068.5792347740198</v>
      </c>
      <c r="AZG27" s="40">
        <v>230.48270821678901</v>
      </c>
      <c r="AZI27" s="39">
        <v>-1591.7997611477499</v>
      </c>
      <c r="AZJ27" s="40">
        <v>275.22979816354399</v>
      </c>
      <c r="AZL27" s="39">
        <v>-4435.3225569469896</v>
      </c>
      <c r="AZM27" s="40">
        <v>288.05388633475297</v>
      </c>
      <c r="AZO27" s="39">
        <v>-5900.8519548466102</v>
      </c>
      <c r="AZP27" s="40">
        <v>295.00830642035902</v>
      </c>
      <c r="AZR27" s="39">
        <v>-99.842422039714705</v>
      </c>
      <c r="AZS27" s="40">
        <v>15.6650307261738</v>
      </c>
      <c r="AZU27" s="39">
        <v>-456.27626954259699</v>
      </c>
      <c r="AZV27" s="40">
        <v>16.346618078994901</v>
      </c>
      <c r="AZX27" s="39">
        <v>-643.41898593209703</v>
      </c>
      <c r="AZY27" s="40">
        <v>16.817298683659399</v>
      </c>
      <c r="BAA27" s="39">
        <v>-131.23541916450199</v>
      </c>
      <c r="BAB27" s="40">
        <v>23.454418599724601</v>
      </c>
      <c r="BAD27" s="39">
        <v>-599.87330624025901</v>
      </c>
      <c r="BAE27" s="40">
        <v>24.4782375474947</v>
      </c>
      <c r="BAG27" s="39">
        <v>-846.04684464749596</v>
      </c>
      <c r="BAH27" s="40">
        <v>25.185452224432201</v>
      </c>
      <c r="BAJ27" s="39">
        <v>-159.32996396089399</v>
      </c>
      <c r="BAK27" s="40">
        <v>32.621940342940803</v>
      </c>
      <c r="BAM27" s="39">
        <v>-730.95479764970901</v>
      </c>
      <c r="BAN27" s="40">
        <v>34.186355046300903</v>
      </c>
      <c r="BAP27" s="39">
        <v>-1026.8069967357101</v>
      </c>
      <c r="BAQ27" s="40">
        <v>35.046876817196797</v>
      </c>
      <c r="BAS27" s="39">
        <v>-214.73714264985699</v>
      </c>
      <c r="BAT27" s="40">
        <v>47.004781707428698</v>
      </c>
      <c r="BAV27" s="39">
        <v>-983.25137844555195</v>
      </c>
      <c r="BAW27" s="40">
        <v>49.229943986591501</v>
      </c>
      <c r="BAY27" s="39">
        <v>-1378.26891450771</v>
      </c>
      <c r="BAZ27" s="40">
        <v>50.396107599923802</v>
      </c>
      <c r="BBB27" s="39">
        <v>-289.13468032068198</v>
      </c>
      <c r="BBC27" s="40">
        <v>78.219048362439295</v>
      </c>
      <c r="BBE27" s="39">
        <v>-1327.62554085538</v>
      </c>
      <c r="BBF27" s="40">
        <v>82.146665668372506</v>
      </c>
      <c r="BBH27" s="39">
        <v>-1861.98436229914</v>
      </c>
      <c r="BBI27" s="40">
        <v>84.128795744972095</v>
      </c>
      <c r="BBK27" s="39">
        <v>-373.670385798947</v>
      </c>
      <c r="BBL27" s="40">
        <v>120.506698882902</v>
      </c>
      <c r="BBN27" s="39">
        <v>-1710.00281609526</v>
      </c>
      <c r="BBO27" s="40">
        <v>126.077394053776</v>
      </c>
      <c r="BBQ27" s="39">
        <v>-2401.3773447165399</v>
      </c>
      <c r="BBR27" s="40">
        <v>129.28368588614501</v>
      </c>
      <c r="BBT27" s="39">
        <v>-468.14350152006301</v>
      </c>
      <c r="BBU27" s="40">
        <v>175.39180855262501</v>
      </c>
      <c r="BBW27" s="39">
        <v>-2144.6262441651902</v>
      </c>
      <c r="BBX27" s="40">
        <v>183.67952693671299</v>
      </c>
      <c r="BBZ27" s="39">
        <v>-3007.5428075403902</v>
      </c>
      <c r="BCA27" s="40">
        <v>188.05809268591</v>
      </c>
      <c r="BCC27" s="39">
        <v>-572.11638504861799</v>
      </c>
      <c r="BCD27" s="40">
        <v>244.25121317010999</v>
      </c>
      <c r="BCF27" s="39">
        <v>-2617.7668650651699</v>
      </c>
      <c r="BCG27" s="40">
        <v>255.43878912357201</v>
      </c>
      <c r="BCI27" s="39">
        <v>-3677.7855499689699</v>
      </c>
      <c r="BCJ27" s="40">
        <v>262.01145765323099</v>
      </c>
      <c r="BCL27" s="39">
        <v>-685.58962639893298</v>
      </c>
      <c r="BCM27" s="40">
        <v>328.58774342948902</v>
      </c>
      <c r="BCO27" s="39">
        <v>-3137.0451587952002</v>
      </c>
      <c r="BCP27" s="40">
        <v>343.61536532297498</v>
      </c>
      <c r="BCR27" s="39">
        <v>-4407.4071649933303</v>
      </c>
      <c r="BCS27" s="40">
        <v>352.440576205718</v>
      </c>
      <c r="BCU27" s="39">
        <v>-808.57649896784005</v>
      </c>
      <c r="BCV27" s="40">
        <v>430.080015776236</v>
      </c>
      <c r="BCX27" s="39">
        <v>-3705.12224535528</v>
      </c>
      <c r="BCY27" s="40">
        <v>450.55503488113197</v>
      </c>
      <c r="BDA27" s="39">
        <v>-5192.2002736403501</v>
      </c>
      <c r="BDB27" s="40">
        <v>460.96600576796499</v>
      </c>
      <c r="BDD27" s="39">
        <v>-941.62802772120199</v>
      </c>
      <c r="BDE27" s="40">
        <v>550.45959632708798</v>
      </c>
      <c r="BDG27" s="39">
        <v>-4309.8979100459101</v>
      </c>
      <c r="BDH27" s="40">
        <v>576.10873194150599</v>
      </c>
      <c r="BDJ27" s="39">
        <v>-6044.7723999999998</v>
      </c>
      <c r="BDK27" s="40">
        <v>590.017244453731</v>
      </c>
      <c r="BDM27" s="39">
        <v>-2.56759999999989</v>
      </c>
      <c r="BDN27" s="40">
        <v>64.629455686756202</v>
      </c>
      <c r="BDO27" s="61"/>
      <c r="BDP27" s="39">
        <v>-350.12814315375198</v>
      </c>
      <c r="BDQ27" s="40">
        <v>70.381008227644102</v>
      </c>
      <c r="BDR27" s="61"/>
      <c r="BDS27" s="39">
        <v>-649.20347362268103</v>
      </c>
      <c r="BDT27" s="40">
        <v>65.271511602923198</v>
      </c>
      <c r="BDV27" s="39">
        <v>0</v>
      </c>
      <c r="BDW27" s="40">
        <v>93.167634038176601</v>
      </c>
      <c r="BDX27" s="61"/>
      <c r="BDY27" s="39">
        <v>-438.14008520230402</v>
      </c>
      <c r="BDZ27" s="40">
        <v>105.487515918683</v>
      </c>
      <c r="BEA27" s="61"/>
      <c r="BEB27" s="39">
        <v>-785.659833714054</v>
      </c>
      <c r="BEC27" s="40">
        <v>97.933393496582894</v>
      </c>
      <c r="BEE27" s="39">
        <v>0</v>
      </c>
      <c r="BEF27" s="40">
        <v>124.133794108655</v>
      </c>
      <c r="BEG27" s="61"/>
      <c r="BEH27" s="39">
        <v>-587.70079070720897</v>
      </c>
      <c r="BEI27" s="40">
        <v>133.89081606621701</v>
      </c>
      <c r="BEJ27" s="61"/>
      <c r="BEK27" s="39">
        <v>-935.36978781276002</v>
      </c>
      <c r="BEL27" s="40">
        <v>134.494027166688</v>
      </c>
      <c r="BEN27" s="39">
        <v>18.048500000000001</v>
      </c>
      <c r="BEO27" s="40">
        <v>165.70936059208799</v>
      </c>
      <c r="BEP27" s="61"/>
      <c r="BEQ27" s="39">
        <v>-567.665268793525</v>
      </c>
      <c r="BER27" s="40">
        <v>199.21938217007701</v>
      </c>
      <c r="BES27" s="61"/>
      <c r="BET27" s="39">
        <v>-975.33998353075697</v>
      </c>
      <c r="BEU27" s="40">
        <v>200.13902948452699</v>
      </c>
      <c r="BEW27" s="39">
        <v>0</v>
      </c>
      <c r="BEX27" s="40">
        <v>277.59033933321302</v>
      </c>
      <c r="BEY27" s="61"/>
      <c r="BEZ27" s="39">
        <v>-880.94013152427601</v>
      </c>
      <c r="BFA27" s="40">
        <v>324.51171967448499</v>
      </c>
      <c r="BFB27" s="61"/>
      <c r="BFC27" s="39">
        <v>-1462.11005280769</v>
      </c>
      <c r="BFD27" s="40">
        <v>326.16556805094098</v>
      </c>
      <c r="BFF27" s="39">
        <v>51.218499999999899</v>
      </c>
      <c r="BFG27" s="40">
        <v>435.76512734924898</v>
      </c>
      <c r="BFH27" s="61"/>
      <c r="BFI27" s="39">
        <v>-950.94106950073501</v>
      </c>
      <c r="BFJ27" s="40">
        <v>530.37758238845095</v>
      </c>
      <c r="BFK27" s="61"/>
      <c r="BFL27" s="39">
        <v>-1796.0853713435199</v>
      </c>
      <c r="BFM27" s="40">
        <v>542.01910989602095</v>
      </c>
      <c r="BFO27" s="39">
        <v>0</v>
      </c>
      <c r="BFP27" s="40">
        <v>595.96368827353797</v>
      </c>
      <c r="BFQ27" s="61"/>
      <c r="BFR27" s="39">
        <v>-1390.9430527228999</v>
      </c>
      <c r="BFS27" s="40">
        <v>703.30540359643703</v>
      </c>
      <c r="BFT27" s="61"/>
      <c r="BFU27" s="39">
        <v>-2321.1391391382199</v>
      </c>
      <c r="BFV27" s="40">
        <v>706.98007534626095</v>
      </c>
      <c r="BFX27" s="39">
        <v>0</v>
      </c>
      <c r="BFY27" s="40">
        <v>838.51282992839197</v>
      </c>
      <c r="BFZ27" s="61"/>
      <c r="BGA27" s="39">
        <v>-1792.09610119078</v>
      </c>
      <c r="BGB27" s="40">
        <v>969.75035169905402</v>
      </c>
      <c r="BGC27" s="61"/>
      <c r="BGD27" s="39">
        <v>-2953.9081561918101</v>
      </c>
      <c r="BGE27" s="40">
        <v>975.00736580355101</v>
      </c>
      <c r="BGG27" s="39">
        <v>0</v>
      </c>
      <c r="BGH27" s="40">
        <v>1119.7800741773699</v>
      </c>
      <c r="BGI27" s="61"/>
      <c r="BGJ27" s="39">
        <v>-2154.4002149043599</v>
      </c>
      <c r="BGK27" s="40">
        <v>1293.6138422326201</v>
      </c>
      <c r="BGL27" s="61"/>
      <c r="BGM27" s="39">
        <v>-3548.5068225042901</v>
      </c>
      <c r="BGN27" s="40">
        <v>1300.6772206879</v>
      </c>
      <c r="BGP27" s="39">
        <v>0</v>
      </c>
      <c r="BGQ27" s="40">
        <v>1442.19178865752</v>
      </c>
      <c r="BGR27" s="61"/>
      <c r="BGS27" s="39">
        <v>-2483.0636738636599</v>
      </c>
      <c r="BGT27" s="40">
        <v>1682.4217643770301</v>
      </c>
      <c r="BGU27" s="61"/>
      <c r="BGV27" s="39">
        <v>-4104.9351380756398</v>
      </c>
      <c r="BGW27" s="40">
        <v>1875.34775217939</v>
      </c>
      <c r="BGY27" s="39">
        <v>0</v>
      </c>
      <c r="BGZ27" s="40">
        <v>1860.73292208254</v>
      </c>
      <c r="BHA27" s="61"/>
      <c r="BHB27" s="39">
        <v>-2731.2119580686599</v>
      </c>
      <c r="BHC27" s="40">
        <v>2139.1085532634302</v>
      </c>
      <c r="BHD27" s="61"/>
      <c r="BHE27" s="39">
        <v>-4753.4481029058898</v>
      </c>
      <c r="BHF27" s="40">
        <v>2154.4997559734502</v>
      </c>
    </row>
    <row r="28" spans="2:1023 1025:1566" x14ac:dyDescent="0.15">
      <c r="B28" s="95">
        <v>-130.641103819091</v>
      </c>
      <c r="C28" s="96">
        <v>5.1028366892080603</v>
      </c>
      <c r="E28" s="101">
        <v>-365.39460948273802</v>
      </c>
      <c r="F28" s="102">
        <v>5.3667928043437998</v>
      </c>
      <c r="H28" s="503">
        <v>-487.10810231456099</v>
      </c>
      <c r="I28" s="504">
        <v>5.51092734191168</v>
      </c>
      <c r="K28" s="115">
        <v>-158.184865448068</v>
      </c>
      <c r="L28" s="116">
        <v>7.59130907416366</v>
      </c>
      <c r="N28" s="121">
        <v>-440.92096645830799</v>
      </c>
      <c r="O28" s="122">
        <v>7.9605234520399</v>
      </c>
      <c r="Q28" s="131">
        <v>-590.42945696342701</v>
      </c>
      <c r="R28" s="132">
        <v>8.21118278097806</v>
      </c>
      <c r="T28" s="145">
        <v>-197.95334949032701</v>
      </c>
      <c r="U28" s="146">
        <v>11.0315185533972</v>
      </c>
      <c r="W28" s="151">
        <v>-552.35819704768198</v>
      </c>
      <c r="X28" s="152">
        <v>11.575204710603501</v>
      </c>
      <c r="Z28" s="513">
        <v>-740.37364082635804</v>
      </c>
      <c r="AA28" s="514">
        <v>11.946213490456699</v>
      </c>
      <c r="AC28" s="165">
        <v>-241.722651776932</v>
      </c>
      <c r="AD28" s="166">
        <v>15.3627674826506</v>
      </c>
      <c r="AF28" s="171">
        <v>-677.15594918339002</v>
      </c>
      <c r="AG28" s="172">
        <v>16.190422120585598</v>
      </c>
      <c r="AI28" s="523">
        <v>-903.54607788661895</v>
      </c>
      <c r="AJ28" s="524">
        <v>16.644883599553001</v>
      </c>
      <c r="AL28" s="185">
        <v>-304.82924224454598</v>
      </c>
      <c r="AM28" s="186">
        <v>21.368595219250501</v>
      </c>
      <c r="AO28" s="533">
        <v>-853.23926212638696</v>
      </c>
      <c r="AP28" s="534">
        <v>22.521781862452102</v>
      </c>
      <c r="AR28" s="543">
        <v>-1136.5855720673101</v>
      </c>
      <c r="AS28" s="544">
        <v>23.126914499052901</v>
      </c>
      <c r="AU28" s="195">
        <v>-415.92822092335302</v>
      </c>
      <c r="AV28" s="196">
        <v>35.645638971187601</v>
      </c>
      <c r="AX28" s="553">
        <v>-1167.7178377262301</v>
      </c>
      <c r="AY28" s="554">
        <v>37.680823946172097</v>
      </c>
      <c r="BA28" s="563">
        <v>-1556.2358261276599</v>
      </c>
      <c r="BB28" s="564">
        <v>38.710451486997698</v>
      </c>
      <c r="BD28" s="205">
        <v>-544.10587257954603</v>
      </c>
      <c r="BE28" s="206">
        <v>55.137708025012401</v>
      </c>
      <c r="BG28" s="211">
        <v>-1521.2048995114101</v>
      </c>
      <c r="BH28" s="212">
        <v>58.038002007754699</v>
      </c>
      <c r="BJ28" s="221">
        <v>-2030.10789297734</v>
      </c>
      <c r="BK28" s="222">
        <v>59.704301889125702</v>
      </c>
      <c r="BM28" s="577">
        <v>-689.02259721312601</v>
      </c>
      <c r="BN28" s="578">
        <v>80.609754919116895</v>
      </c>
      <c r="BP28" s="583">
        <v>-1928.3202874819301</v>
      </c>
      <c r="BQ28" s="584">
        <v>84.933301593927098</v>
      </c>
      <c r="BS28" s="593">
        <v>-2568.9993726163302</v>
      </c>
      <c r="BT28" s="594">
        <v>87.219069431332201</v>
      </c>
      <c r="BV28" s="607">
        <v>-849.942594824092</v>
      </c>
      <c r="BW28" s="608">
        <v>112.752959778454</v>
      </c>
      <c r="BY28" s="235">
        <v>-2374.9718416378</v>
      </c>
      <c r="BZ28" s="236">
        <v>118.61139327381601</v>
      </c>
      <c r="CB28" s="613">
        <v>-3170.2926650446402</v>
      </c>
      <c r="CC28" s="614">
        <v>122.042282404831</v>
      </c>
      <c r="CE28" s="627">
        <v>-1026.8658654124399</v>
      </c>
      <c r="CF28" s="628">
        <v>152.32203869625499</v>
      </c>
      <c r="CH28" s="245">
        <v>-2868.981641979</v>
      </c>
      <c r="CI28" s="246">
        <v>160.21232254374701</v>
      </c>
      <c r="CK28" s="633">
        <v>-3829.4069702622801</v>
      </c>
      <c r="CL28" s="634">
        <v>164.82975208349299</v>
      </c>
      <c r="CN28" s="647">
        <v>-1219.8150489781799</v>
      </c>
      <c r="CO28" s="648">
        <v>200.16003337208801</v>
      </c>
      <c r="CQ28" s="653">
        <v>-3413.08120850555</v>
      </c>
      <c r="CR28" s="654">
        <v>210.91940064215601</v>
      </c>
      <c r="CT28" s="663">
        <v>-4542.2522882692301</v>
      </c>
      <c r="CU28" s="664">
        <v>216.399926277189</v>
      </c>
      <c r="CW28" s="677">
        <v>-1429.71838552131</v>
      </c>
      <c r="CX28" s="678">
        <v>257.13664021421499</v>
      </c>
      <c r="CZ28" s="683">
        <v>-3994.8545412174399</v>
      </c>
      <c r="DA28" s="684">
        <v>270.65684254370598</v>
      </c>
      <c r="DC28" s="255">
        <v>-5321.0986190655003</v>
      </c>
      <c r="DD28" s="256">
        <v>277.98167570845197</v>
      </c>
      <c r="DF28" s="261">
        <v>-76.6307729012469</v>
      </c>
      <c r="DG28" s="262">
        <v>10.205657988955601</v>
      </c>
      <c r="DI28" s="693">
        <v>-354.36446527193101</v>
      </c>
      <c r="DJ28" s="694">
        <v>10.7413270486876</v>
      </c>
      <c r="DL28" s="703">
        <v>-497.82313025907501</v>
      </c>
      <c r="DM28" s="704">
        <v>11.0220444646512</v>
      </c>
      <c r="DO28" s="271">
        <v>-92.786882206287501</v>
      </c>
      <c r="DP28" s="272">
        <v>15.1826181483273</v>
      </c>
      <c r="DR28" s="281">
        <v>-427.28423553691698</v>
      </c>
      <c r="DS28" s="282">
        <v>15.9210469040798</v>
      </c>
      <c r="DU28" s="291">
        <v>-603.42179220223204</v>
      </c>
      <c r="DV28" s="292">
        <v>16.422365561956099</v>
      </c>
      <c r="DX28" s="301">
        <v>-116.113978852983</v>
      </c>
      <c r="DY28" s="302">
        <v>22.0630371067944</v>
      </c>
      <c r="EA28" s="311">
        <v>-535.274953840021</v>
      </c>
      <c r="EB28" s="312">
        <v>23.150409421207101</v>
      </c>
      <c r="ED28" s="713">
        <v>-756.66296988828799</v>
      </c>
      <c r="EE28" s="714">
        <v>23.8926091123672</v>
      </c>
      <c r="EG28" s="321">
        <v>-141.788154387025</v>
      </c>
      <c r="EH28" s="322">
        <v>30.725509339152701</v>
      </c>
      <c r="EJ28" s="331">
        <v>-656.21298168287296</v>
      </c>
      <c r="EK28" s="332">
        <v>32.380844241171097</v>
      </c>
      <c r="EM28" s="723">
        <v>-923.42850991835405</v>
      </c>
      <c r="EN28" s="724">
        <v>33.289767199106102</v>
      </c>
      <c r="EP28" s="341">
        <v>-178.804431846624</v>
      </c>
      <c r="EQ28" s="342">
        <v>42.737190438500903</v>
      </c>
      <c r="ES28" s="733">
        <v>-826.850418967839</v>
      </c>
      <c r="ET28" s="734">
        <v>45.043563724904203</v>
      </c>
      <c r="EV28" s="743">
        <v>-1161.5935039378401</v>
      </c>
      <c r="EW28" s="744">
        <v>46.2540584159864</v>
      </c>
      <c r="EY28" s="351">
        <v>-243.97215362272399</v>
      </c>
      <c r="EZ28" s="352">
        <v>71.291264197781203</v>
      </c>
      <c r="FB28" s="753">
        <v>-1131.6028530542801</v>
      </c>
      <c r="FC28" s="754">
        <v>75.361647892344195</v>
      </c>
      <c r="FE28" s="763">
        <v>-1590.4806242576101</v>
      </c>
      <c r="FF28" s="764">
        <v>77.420902973995396</v>
      </c>
      <c r="FH28" s="361">
        <v>-319.15750829754302</v>
      </c>
      <c r="FI28" s="362">
        <v>110.275416050025</v>
      </c>
      <c r="FK28" s="371">
        <v>-1474.15732529971</v>
      </c>
      <c r="FL28" s="372">
        <v>116.076004015509</v>
      </c>
      <c r="FN28" s="381">
        <v>-2074.7770427461401</v>
      </c>
      <c r="FO28" s="382">
        <v>119.40902028721899</v>
      </c>
      <c r="FQ28" s="773">
        <v>-404.16166479639202</v>
      </c>
      <c r="FR28" s="774">
        <v>161.21950983823399</v>
      </c>
      <c r="FT28" s="783">
        <v>-1868.6815157041401</v>
      </c>
      <c r="FU28" s="784">
        <v>169.866603187854</v>
      </c>
      <c r="FW28" s="793">
        <v>-2625.5269115738702</v>
      </c>
      <c r="FX28" s="794">
        <v>174.43859809859001</v>
      </c>
      <c r="FZ28" s="803">
        <v>-498.55304385810399</v>
      </c>
      <c r="GA28" s="804">
        <v>225.50589469331101</v>
      </c>
      <c r="GC28" s="391">
        <v>-2301.5191042675501</v>
      </c>
      <c r="GD28" s="392">
        <v>237.22278654763201</v>
      </c>
      <c r="GF28" s="813">
        <v>-3240.05460632924</v>
      </c>
      <c r="GG28" s="814">
        <v>244.084564809661</v>
      </c>
      <c r="GI28" s="823">
        <v>-602.331214340869</v>
      </c>
      <c r="GJ28" s="824">
        <v>304.64407739250998</v>
      </c>
      <c r="GL28" s="401">
        <v>-2780.2505809904201</v>
      </c>
      <c r="GM28" s="402">
        <v>320.42458124697703</v>
      </c>
      <c r="GO28" s="833">
        <v>-3913.6708480764801</v>
      </c>
      <c r="GP28" s="834">
        <v>329.65985263033298</v>
      </c>
      <c r="GR28" s="843">
        <v>-715.51009374497005</v>
      </c>
      <c r="GS28" s="844">
        <v>400.32002258383801</v>
      </c>
      <c r="GU28" s="853">
        <v>-3307.5219958713601</v>
      </c>
      <c r="GV28" s="854">
        <v>421.83880128431099</v>
      </c>
      <c r="GX28" s="863">
        <v>-4642.2033157513597</v>
      </c>
      <c r="GY28" s="864">
        <v>432.80000979987602</v>
      </c>
      <c r="HA28" s="873">
        <v>-838.63339928105097</v>
      </c>
      <c r="HB28" s="874">
        <v>514.27328042842998</v>
      </c>
      <c r="HD28" s="883">
        <v>-3871.3023389117502</v>
      </c>
      <c r="HE28" s="884">
        <v>541.31368508741105</v>
      </c>
      <c r="HG28" s="411">
        <v>-5438.1864999999998</v>
      </c>
      <c r="HH28" s="412">
        <v>555.96389350438199</v>
      </c>
      <c r="HJ28" s="900">
        <v>0</v>
      </c>
      <c r="HK28" s="901">
        <v>41.702811223251203</v>
      </c>
      <c r="HL28" s="891"/>
      <c r="HM28" s="900">
        <v>-299.56512670260503</v>
      </c>
      <c r="HN28" s="901">
        <v>43.343667091983399</v>
      </c>
      <c r="HO28" s="891"/>
      <c r="HP28" s="900">
        <v>-472.41108749224202</v>
      </c>
      <c r="HQ28" s="901">
        <v>43.566046015658102</v>
      </c>
      <c r="HS28" s="912">
        <v>-25.3902999999999</v>
      </c>
      <c r="HT28" s="913">
        <v>61.300153604474303</v>
      </c>
      <c r="HU28" s="51"/>
      <c r="HV28" s="425">
        <v>-370.78845434898102</v>
      </c>
      <c r="HW28" s="426">
        <v>65.949475049654396</v>
      </c>
      <c r="HX28" s="51"/>
      <c r="HY28" s="922">
        <v>-667.48631405312506</v>
      </c>
      <c r="HZ28" s="923">
        <v>62.385009502661802</v>
      </c>
      <c r="IB28" s="934">
        <v>-31.182167174341899</v>
      </c>
      <c r="IC28" s="935">
        <v>87.863104964028906</v>
      </c>
      <c r="ID28" s="51"/>
      <c r="IE28" s="436">
        <v>-489.450677583279</v>
      </c>
      <c r="IF28" s="437">
        <v>94.966346680969096</v>
      </c>
      <c r="IG28" s="429"/>
      <c r="IH28" s="436">
        <v>-855.13590278774802</v>
      </c>
      <c r="II28" s="437">
        <v>98.161606545209096</v>
      </c>
      <c r="IK28" s="947">
        <v>-15.395900000000101</v>
      </c>
      <c r="IL28" s="948">
        <v>121.041217256583</v>
      </c>
      <c r="IM28" s="938"/>
      <c r="IN28" s="947">
        <v>-646.05936446453302</v>
      </c>
      <c r="IO28" s="948">
        <v>122.508502248135</v>
      </c>
      <c r="IP28" s="938"/>
      <c r="IQ28" s="947">
        <v>-990.78367550650103</v>
      </c>
      <c r="IR28" s="948">
        <v>123.41683523142299</v>
      </c>
      <c r="IT28" s="960">
        <v>0</v>
      </c>
      <c r="IU28" s="961">
        <v>161.624288098742</v>
      </c>
      <c r="IV28" s="951"/>
      <c r="IW28" s="960">
        <v>-698.98529563941099</v>
      </c>
      <c r="IX28" s="961">
        <v>171.53591801671601</v>
      </c>
      <c r="IY28" s="951"/>
      <c r="IZ28" s="960">
        <v>-1102.2925374818999</v>
      </c>
      <c r="JA28" s="961">
        <v>172.81603005441201</v>
      </c>
      <c r="JC28" s="448">
        <v>0</v>
      </c>
      <c r="JD28" s="449">
        <v>276.41701678282999</v>
      </c>
      <c r="JE28" s="51"/>
      <c r="JF28" s="971">
        <v>-1043.3463919895501</v>
      </c>
      <c r="JG28" s="972">
        <v>282.89023705604802</v>
      </c>
      <c r="JH28" s="964"/>
      <c r="JI28" s="971">
        <v>-1618.5759663815199</v>
      </c>
      <c r="JJ28" s="972">
        <v>285.192956712887</v>
      </c>
      <c r="JL28" s="461">
        <v>0</v>
      </c>
      <c r="JM28" s="462">
        <v>414.21263274821098</v>
      </c>
      <c r="JN28" s="452"/>
      <c r="JO28" s="461">
        <v>-1147.06511292752</v>
      </c>
      <c r="JP28" s="462">
        <v>465.37562596215702</v>
      </c>
      <c r="JQ28" s="452"/>
      <c r="JR28" s="461">
        <v>-1983.84453121767</v>
      </c>
      <c r="JS28" s="462">
        <v>478.70346484561401</v>
      </c>
      <c r="JU28" s="984">
        <v>0</v>
      </c>
      <c r="JV28" s="985">
        <v>594.68144132208897</v>
      </c>
      <c r="JW28" s="975"/>
      <c r="JX28" s="984">
        <v>-1616.8789484533099</v>
      </c>
      <c r="JY28" s="985">
        <v>625.82820077618101</v>
      </c>
      <c r="JZ28" s="975"/>
      <c r="KA28" s="984">
        <v>-2538.3282319903601</v>
      </c>
      <c r="KB28" s="985">
        <v>630.89194744272004</v>
      </c>
      <c r="KD28" s="996">
        <v>0</v>
      </c>
      <c r="KE28" s="997">
        <v>836.83619932267197</v>
      </c>
      <c r="KF28" s="51"/>
      <c r="KG28" s="473">
        <v>-1867.9496385669299</v>
      </c>
      <c r="KH28" s="474">
        <v>941.74499773499701</v>
      </c>
      <c r="KI28" s="51"/>
      <c r="KJ28" s="1006">
        <v>-3199.54706869957</v>
      </c>
      <c r="KK28" s="1007">
        <v>877.619906209904</v>
      </c>
      <c r="KM28" s="1018">
        <v>0</v>
      </c>
      <c r="KN28" s="1019">
        <v>1117.77568503363</v>
      </c>
      <c r="KO28" s="51"/>
      <c r="KP28" s="485">
        <v>-2224.9011</v>
      </c>
      <c r="KQ28" s="486">
        <v>1266.1027875667901</v>
      </c>
      <c r="KR28" s="51"/>
      <c r="KS28" s="1028">
        <v>-3823.16104134531</v>
      </c>
      <c r="KT28" s="1029">
        <v>1179.44728914606</v>
      </c>
      <c r="KV28" s="1041">
        <v>0</v>
      </c>
      <c r="KW28" s="1042">
        <v>1440.0916903376501</v>
      </c>
      <c r="KX28" s="1032"/>
      <c r="KY28" s="1041">
        <v>-2801.0939425576398</v>
      </c>
      <c r="KZ28" s="1042">
        <v>1531.8117000632401</v>
      </c>
      <c r="LA28" s="1032"/>
      <c r="LB28" s="1041">
        <v>-4280.2951499275896</v>
      </c>
      <c r="LC28" s="1042">
        <v>1542.97145430353</v>
      </c>
      <c r="LE28" s="1054">
        <v>0</v>
      </c>
      <c r="LF28" s="1055">
        <v>1858.4343116089201</v>
      </c>
      <c r="LG28" s="1045"/>
      <c r="LH28" s="1054">
        <v>-3081.25227643474</v>
      </c>
      <c r="LI28" s="1055">
        <v>1959.1664888456501</v>
      </c>
      <c r="LJ28" s="51"/>
      <c r="LK28" s="497">
        <v>-4957.5744000000004</v>
      </c>
      <c r="LL28" s="498">
        <v>2180.2106430861099</v>
      </c>
      <c r="LN28" s="1064">
        <v>-168.18691105893501</v>
      </c>
      <c r="LO28" s="1065">
        <v>7.8687774825718302</v>
      </c>
      <c r="LP28" s="61"/>
      <c r="LQ28" s="1070">
        <v>-468.34707032414701</v>
      </c>
      <c r="LR28" s="1071">
        <v>8.2469424542676908</v>
      </c>
      <c r="LS28" s="61"/>
      <c r="LT28" s="1080">
        <v>-626.56758995675204</v>
      </c>
      <c r="LU28" s="1081">
        <v>8.5020770801156509</v>
      </c>
      <c r="LW28" s="1094">
        <v>-221.069188235441</v>
      </c>
      <c r="LX28" s="1095">
        <v>11.7815019355098</v>
      </c>
      <c r="LY28" s="61"/>
      <c r="LZ28" s="1100">
        <v>-615.74297042650903</v>
      </c>
      <c r="MA28" s="1101">
        <v>12.349381105042401</v>
      </c>
      <c r="MB28" s="61"/>
      <c r="MC28" s="39">
        <v>-823.89288152204301</v>
      </c>
      <c r="MD28" s="40">
        <v>12.7324863910586</v>
      </c>
      <c r="MF28" s="1114">
        <v>-268.39477340590997</v>
      </c>
      <c r="MG28" s="1115">
        <v>16.386492100737101</v>
      </c>
      <c r="MH28" s="61"/>
      <c r="MI28" s="1120">
        <v>-750.29222615896003</v>
      </c>
      <c r="MJ28" s="1121">
        <v>17.247170113449101</v>
      </c>
      <c r="MK28" s="61"/>
      <c r="ML28" s="39">
        <v>-999.91443253548596</v>
      </c>
      <c r="MM28" s="40">
        <v>17.718143279805101</v>
      </c>
      <c r="MO28" s="1134">
        <v>-361.72976838636401</v>
      </c>
      <c r="MP28" s="1135">
        <v>23.6111997721855</v>
      </c>
      <c r="MQ28" s="61"/>
      <c r="MR28" s="1140">
        <v>-1010.97051967427</v>
      </c>
      <c r="MS28" s="1141">
        <v>24.8822878577399</v>
      </c>
      <c r="MT28" s="61"/>
      <c r="MU28" s="39">
        <v>-1342.17139531822</v>
      </c>
      <c r="MV28" s="40">
        <v>25.478032175517001</v>
      </c>
      <c r="MX28" s="1154">
        <v>-487.05387860062598</v>
      </c>
      <c r="MY28" s="1155">
        <v>39.2905985436865</v>
      </c>
      <c r="MZ28" s="61"/>
      <c r="NA28" s="39">
        <v>-1362.74790966108</v>
      </c>
      <c r="NB28" s="40">
        <v>41.443362859719301</v>
      </c>
      <c r="NC28" s="61"/>
      <c r="ND28" s="39">
        <v>-1813.2181051913101</v>
      </c>
      <c r="NE28" s="40">
        <v>42.5317800710692</v>
      </c>
      <c r="NG28" s="1164">
        <v>-629.45666179227396</v>
      </c>
      <c r="NH28" s="1165">
        <v>60.532300133309299</v>
      </c>
      <c r="NI28" s="61"/>
      <c r="NJ28" s="1170">
        <v>-1755.2409858332301</v>
      </c>
      <c r="NK28" s="1171">
        <v>63.606613216319197</v>
      </c>
      <c r="NL28" s="61"/>
      <c r="NM28" s="1180">
        <v>-2338.4866278537102</v>
      </c>
      <c r="NN28" s="1181">
        <v>65.359922647824305</v>
      </c>
      <c r="NP28" s="39">
        <v>-788.59851796130795</v>
      </c>
      <c r="NQ28" s="40">
        <v>88.101919327177399</v>
      </c>
      <c r="NR28" s="61"/>
      <c r="NS28" s="39">
        <v>-2201.3623881907201</v>
      </c>
      <c r="NT28" s="40">
        <v>92.667148724828493</v>
      </c>
      <c r="NU28" s="61"/>
      <c r="NV28" s="39">
        <v>-2928.7745633054301</v>
      </c>
      <c r="NW28" s="40">
        <v>95.073757923653801</v>
      </c>
      <c r="NY28" s="39">
        <v>-849.48979482409197</v>
      </c>
      <c r="NZ28" s="40">
        <v>112.69276880067601</v>
      </c>
      <c r="OA28" s="61"/>
      <c r="OB28" s="39">
        <v>-2374.4441616377899</v>
      </c>
      <c r="OC28" s="40">
        <v>118.58498690937201</v>
      </c>
      <c r="OD28" s="61"/>
      <c r="OE28" s="39">
        <v>-3162.1126650446499</v>
      </c>
      <c r="OF28" s="40">
        <v>121.72676518260801</v>
      </c>
      <c r="OH28" s="39">
        <v>-1154.8920492315401</v>
      </c>
      <c r="OI28" s="40">
        <v>165.05449149120199</v>
      </c>
      <c r="OJ28" s="61"/>
      <c r="OK28" s="1194">
        <v>-3220.0357714617398</v>
      </c>
      <c r="OL28" s="1195">
        <v>173.355499622401</v>
      </c>
      <c r="OM28" s="61"/>
      <c r="ON28" s="39">
        <v>-4291.9750725768399</v>
      </c>
      <c r="OO28" s="40">
        <v>178.17829130400199</v>
      </c>
      <c r="OQ28" s="39">
        <v>-1362.06636433273</v>
      </c>
      <c r="OR28" s="40">
        <v>216.03556348019299</v>
      </c>
      <c r="OS28" s="61"/>
      <c r="OT28" s="39">
        <v>-3803.1413523752599</v>
      </c>
      <c r="OU28" s="40">
        <v>227.30704462471601</v>
      </c>
      <c r="OV28" s="61"/>
      <c r="OW28" s="39">
        <v>-5056.2168463965199</v>
      </c>
      <c r="OX28" s="40">
        <v>233.04362719697701</v>
      </c>
      <c r="OZ28" s="39">
        <v>-1586.19483241131</v>
      </c>
      <c r="PA28" s="40">
        <v>276.50401019207902</v>
      </c>
      <c r="PB28" s="61"/>
      <c r="PC28" s="39">
        <v>-4423.9206994741198</v>
      </c>
      <c r="PD28" s="40">
        <v>290.64896639182302</v>
      </c>
      <c r="PE28" s="61"/>
      <c r="PF28" s="1204">
        <v>-5886.4596330055301</v>
      </c>
      <c r="PG28" s="1205">
        <v>298.28617649169502</v>
      </c>
      <c r="PI28" s="1210">
        <v>-98.653821805249805</v>
      </c>
      <c r="PJ28" s="1211">
        <v>15.7375540304814</v>
      </c>
      <c r="PK28" s="61"/>
      <c r="PL28" s="1220">
        <v>-453.86210938628699</v>
      </c>
      <c r="PM28" s="1221">
        <v>16.493884908535399</v>
      </c>
      <c r="PN28" s="61"/>
      <c r="PO28" s="1230">
        <v>-640.35508632287201</v>
      </c>
      <c r="PP28" s="1231">
        <v>17.0041574848366</v>
      </c>
      <c r="PR28" s="1240">
        <v>-129.67337079638099</v>
      </c>
      <c r="PS28" s="1241">
        <v>23.562984545871501</v>
      </c>
      <c r="PT28" s="61"/>
      <c r="PU28" s="1250">
        <v>-596.69937340300896</v>
      </c>
      <c r="PV28" s="1251">
        <v>24.698762210084698</v>
      </c>
      <c r="PW28" s="61"/>
      <c r="PX28" s="39">
        <v>-842.01807674062104</v>
      </c>
      <c r="PY28" s="40">
        <v>25.465283746467101</v>
      </c>
      <c r="QA28" s="1260">
        <v>-157.433115408118</v>
      </c>
      <c r="QB28" s="1261">
        <v>32.772973151285797</v>
      </c>
      <c r="QC28" s="61"/>
      <c r="QD28" s="1270">
        <v>-727.08731194785798</v>
      </c>
      <c r="QE28" s="1271">
        <v>34.494340226898203</v>
      </c>
      <c r="QF28" s="61"/>
      <c r="QG28" s="39">
        <v>-1021.9174396083901</v>
      </c>
      <c r="QH28" s="40">
        <v>35.436286559610203</v>
      </c>
      <c r="QJ28" s="1284">
        <v>-212.180960281241</v>
      </c>
      <c r="QK28" s="1285">
        <v>47.222378426151401</v>
      </c>
      <c r="QL28" s="61"/>
      <c r="QM28" s="39">
        <v>-978.04899019980905</v>
      </c>
      <c r="QN28" s="40">
        <v>49.673456995479697</v>
      </c>
      <c r="QO28" s="61"/>
      <c r="QP28" s="39">
        <v>-1371.70572920053</v>
      </c>
      <c r="QQ28" s="40">
        <v>50.956064351034001</v>
      </c>
      <c r="QS28" s="1294">
        <v>-285.69238108729297</v>
      </c>
      <c r="QT28" s="1295">
        <v>78.581197087373098</v>
      </c>
      <c r="QU28" s="61"/>
      <c r="QV28" s="39">
        <v>-1320.6010670942401</v>
      </c>
      <c r="QW28" s="40">
        <v>82.8867257194389</v>
      </c>
      <c r="QX28" s="61"/>
      <c r="QY28" s="39">
        <v>-1853.11777009772</v>
      </c>
      <c r="QZ28" s="40">
        <v>85.063560142138499</v>
      </c>
      <c r="RB28" s="1304">
        <v>-369.22192882514997</v>
      </c>
      <c r="RC28" s="1305">
        <v>121.064600266619</v>
      </c>
      <c r="RD28" s="61"/>
      <c r="RE28" s="1314">
        <v>-1700.95518214767</v>
      </c>
      <c r="RF28" s="1315">
        <v>127.213226432639</v>
      </c>
      <c r="RG28" s="61"/>
      <c r="RH28" s="1324">
        <v>-2389.9422295855302</v>
      </c>
      <c r="RI28" s="1325">
        <v>130.72016427272001</v>
      </c>
      <c r="RK28" s="39">
        <v>-462.570155411933</v>
      </c>
      <c r="RL28" s="40">
        <v>176.203838654355</v>
      </c>
      <c r="RM28" s="61"/>
      <c r="RN28" s="39">
        <v>-2133.2790153600799</v>
      </c>
      <c r="RO28" s="40">
        <v>185.33429744965699</v>
      </c>
      <c r="RP28" s="61"/>
      <c r="RQ28" s="39">
        <v>-2993.2211795531498</v>
      </c>
      <c r="RR28" s="40">
        <v>190.147624657092</v>
      </c>
      <c r="RT28" s="39">
        <v>-498.28744385810501</v>
      </c>
      <c r="RU28" s="40">
        <v>225.38551273778199</v>
      </c>
      <c r="RV28" s="61"/>
      <c r="RW28" s="39">
        <v>-2301.0077442675502</v>
      </c>
      <c r="RX28" s="40">
        <v>237.16997381874299</v>
      </c>
      <c r="RY28" s="61"/>
      <c r="RZ28" s="39">
        <v>-3231.6946063292398</v>
      </c>
      <c r="SA28" s="40">
        <v>243.45353036521601</v>
      </c>
      <c r="SC28" s="39">
        <v>-677.427845132279</v>
      </c>
      <c r="SD28" s="40">
        <v>330.10898298240301</v>
      </c>
      <c r="SE28" s="61"/>
      <c r="SF28" s="1334">
        <v>-3120.4470362618899</v>
      </c>
      <c r="SG28" s="1335">
        <v>346.71099924480302</v>
      </c>
      <c r="SH28" s="61"/>
      <c r="SI28" s="39">
        <v>-4386.4195118266998</v>
      </c>
      <c r="SJ28" s="40">
        <v>356.35658260800301</v>
      </c>
      <c r="SL28" s="39">
        <v>-798.95058826584102</v>
      </c>
      <c r="SM28" s="40">
        <v>432.07112696038502</v>
      </c>
      <c r="SN28" s="61"/>
      <c r="SO28" s="39">
        <v>-3685.5184239512801</v>
      </c>
      <c r="SP28" s="40">
        <v>454.61408924942998</v>
      </c>
      <c r="SQ28" s="61"/>
      <c r="SR28" s="39">
        <v>-5167.47552715034</v>
      </c>
      <c r="SS28" s="40">
        <v>466.087837458823</v>
      </c>
      <c r="SU28" s="39">
        <v>-930.41823493113395</v>
      </c>
      <c r="SV28" s="40">
        <v>553.00800567931401</v>
      </c>
      <c r="SW28" s="61"/>
      <c r="SX28" s="39">
        <v>-4287.0984097996597</v>
      </c>
      <c r="SY28" s="40">
        <v>581.29793278364798</v>
      </c>
      <c r="SZ28" s="61"/>
      <c r="TA28" s="39">
        <v>-6015.9879000000001</v>
      </c>
      <c r="TB28" s="40">
        <v>596.57295187260399</v>
      </c>
      <c r="TD28" s="39">
        <v>-0.40251237220130098</v>
      </c>
      <c r="TE28" s="40">
        <v>64.935227220121902</v>
      </c>
      <c r="TF28" s="61"/>
      <c r="TG28" s="39">
        <v>-413.818873466372</v>
      </c>
      <c r="TH28" s="40">
        <v>65.580699725695595</v>
      </c>
      <c r="TI28" s="61"/>
      <c r="TJ28" s="39">
        <v>-643.98327401345705</v>
      </c>
      <c r="TK28" s="40">
        <v>66.007588915938499</v>
      </c>
      <c r="TM28" s="39">
        <v>0</v>
      </c>
      <c r="TN28" s="40">
        <v>93.167634049269594</v>
      </c>
      <c r="TO28" s="61"/>
      <c r="TP28" s="39">
        <v>-433.98900087680499</v>
      </c>
      <c r="TQ28" s="40">
        <v>103.82714145691401</v>
      </c>
      <c r="TR28" s="61"/>
      <c r="TS28" s="39">
        <v>-779.51746580717997</v>
      </c>
      <c r="TT28" s="40">
        <v>98.921764286333101</v>
      </c>
      <c r="TV28" s="39">
        <v>0</v>
      </c>
      <c r="TW28" s="40">
        <v>135.500413914304</v>
      </c>
      <c r="TX28" s="61"/>
      <c r="TY28" s="39">
        <v>-582.06512211091001</v>
      </c>
      <c r="TZ28" s="40">
        <v>134.915239300937</v>
      </c>
      <c r="UA28" s="61"/>
      <c r="UB28" s="39">
        <v>-928.10890206738497</v>
      </c>
      <c r="UC28" s="40">
        <v>135.813501938922</v>
      </c>
      <c r="UE28" s="39">
        <v>43.1888000000001</v>
      </c>
      <c r="UF28" s="40">
        <v>170.79735846593999</v>
      </c>
      <c r="UG28" s="61"/>
      <c r="UH28" s="39">
        <v>-562.46424528501302</v>
      </c>
      <c r="UI28" s="40">
        <v>200.25646680129799</v>
      </c>
      <c r="UJ28" s="61"/>
      <c r="UK28" s="39">
        <v>-968.58635414511605</v>
      </c>
      <c r="UL28" s="40">
        <v>201.48770278955001</v>
      </c>
      <c r="UN28" s="39">
        <v>59.166300000000099</v>
      </c>
      <c r="UO28" s="40">
        <v>291.45162001992202</v>
      </c>
      <c r="UP28" s="61"/>
      <c r="UQ28" s="39">
        <v>-872.69507904655597</v>
      </c>
      <c r="UR28" s="40">
        <v>326.50280054343301</v>
      </c>
      <c r="US28" s="61"/>
      <c r="UT28" s="39">
        <v>-1451.44323721054</v>
      </c>
      <c r="UU28" s="40">
        <v>328.74377902282703</v>
      </c>
      <c r="UW28" s="39">
        <v>94.739863060486996</v>
      </c>
      <c r="UX28" s="40">
        <v>442.07029663567101</v>
      </c>
      <c r="UY28" s="61"/>
      <c r="UZ28" s="39">
        <v>-942.28353739592399</v>
      </c>
      <c r="VA28" s="40">
        <v>523.55589192432603</v>
      </c>
      <c r="VB28" s="61"/>
      <c r="VC28" s="39">
        <v>-1783.2852562124999</v>
      </c>
      <c r="VD28" s="40">
        <v>535.53147236198902</v>
      </c>
      <c r="VF28" s="39">
        <v>17.802923973684798</v>
      </c>
      <c r="VG28" s="40">
        <v>601.807269330434</v>
      </c>
      <c r="VH28" s="61"/>
      <c r="VI28" s="39">
        <v>-1377.96711033311</v>
      </c>
      <c r="VJ28" s="40">
        <v>707.51200074195106</v>
      </c>
      <c r="VK28" s="61"/>
      <c r="VL28" s="39">
        <v>-2304.3424111509898</v>
      </c>
      <c r="VM28" s="40">
        <v>712.43219150448203</v>
      </c>
      <c r="VO28" s="39">
        <v>0</v>
      </c>
      <c r="VP28" s="40">
        <v>838.512829939021</v>
      </c>
      <c r="VQ28" s="61"/>
      <c r="VR28" s="39">
        <v>-1594.9075378581299</v>
      </c>
      <c r="VS28" s="40">
        <v>1042.49198387716</v>
      </c>
      <c r="VT28" s="61"/>
      <c r="VU28" s="39">
        <v>-2932.13470202601</v>
      </c>
      <c r="VV28" s="40">
        <v>982.99358788166001</v>
      </c>
      <c r="VX28" s="39">
        <v>0</v>
      </c>
      <c r="VY28" s="40">
        <v>1119.7800741891999</v>
      </c>
      <c r="VZ28" s="61"/>
      <c r="WA28" s="39">
        <v>-1917.72869997098</v>
      </c>
      <c r="WB28" s="40">
        <v>1392.5387329877899</v>
      </c>
      <c r="WC28" s="61"/>
      <c r="WD28" s="39">
        <v>-3522.3221288375598</v>
      </c>
      <c r="WE28" s="40">
        <v>1311.3673555339201</v>
      </c>
      <c r="WG28" s="39">
        <v>0</v>
      </c>
      <c r="WH28" s="40">
        <v>1442.1917886656499</v>
      </c>
      <c r="WI28" s="61"/>
      <c r="WJ28" s="39">
        <v>-2459.7913166716498</v>
      </c>
      <c r="WK28" s="40">
        <v>1692.8864768144599</v>
      </c>
      <c r="WL28" s="61"/>
      <c r="WM28" s="39">
        <v>-3946.0296915856302</v>
      </c>
      <c r="WN28" s="40">
        <v>1703.3238802092001</v>
      </c>
      <c r="WP28" s="39">
        <v>0</v>
      </c>
      <c r="WQ28" s="40">
        <v>1860.73292209546</v>
      </c>
      <c r="WR28" s="61"/>
      <c r="WS28" s="39">
        <v>-2705.8193879601499</v>
      </c>
      <c r="WT28" s="40">
        <v>2151.5893068806399</v>
      </c>
      <c r="WU28" s="61"/>
      <c r="WV28" s="39">
        <v>-4589.8825999999999</v>
      </c>
      <c r="WW28" s="40">
        <v>2362.3870777212401</v>
      </c>
      <c r="WY28" s="39">
        <v>-150.029536188002</v>
      </c>
      <c r="WZ28" s="40">
        <v>4.1151908783935998</v>
      </c>
      <c r="XB28" s="39">
        <v>-384.713041851649</v>
      </c>
      <c r="XC28" s="40">
        <v>4.3556269935293397</v>
      </c>
      <c r="XE28" s="39">
        <v>-507.116454683472</v>
      </c>
      <c r="XF28" s="40">
        <v>4.4935253710972098</v>
      </c>
      <c r="XH28" s="39">
        <v>-181.66106456050301</v>
      </c>
      <c r="XI28" s="40">
        <v>6.1220234469061801</v>
      </c>
      <c r="XK28" s="39">
        <v>-464.78524557074201</v>
      </c>
      <c r="XL28" s="40">
        <v>6.4679253047824199</v>
      </c>
      <c r="XN28" s="39">
        <v>-614.68181607586098</v>
      </c>
      <c r="XO28" s="40">
        <v>6.69527211372057</v>
      </c>
      <c r="XQ28" s="39">
        <v>-227.33158510373201</v>
      </c>
      <c r="XR28" s="40">
        <v>8.8963859301590098</v>
      </c>
      <c r="XT28" s="39">
        <v>-582.25387266108601</v>
      </c>
      <c r="XU28" s="40">
        <v>9.4048538273653808</v>
      </c>
      <c r="XW28" s="39">
        <v>-770.785076439764</v>
      </c>
      <c r="XX28" s="40">
        <v>9.7407586922185594</v>
      </c>
      <c r="XZ28" s="39">
        <v>-277.59668490283701</v>
      </c>
      <c r="YA28" s="40">
        <v>12.3893286150408</v>
      </c>
      <c r="YC28" s="39">
        <v>-713.80614230929496</v>
      </c>
      <c r="YD28" s="40">
        <v>13.154717972975799</v>
      </c>
      <c r="YF28" s="39">
        <v>-940.65995101252395</v>
      </c>
      <c r="YG28" s="40">
        <v>13.5719820119433</v>
      </c>
      <c r="YI28" s="39">
        <v>-350.06891777200502</v>
      </c>
      <c r="YJ28" s="40">
        <v>17.232738080040701</v>
      </c>
      <c r="YL28" s="39">
        <v>-899.41973765384603</v>
      </c>
      <c r="YM28" s="40">
        <v>18.2989477632423</v>
      </c>
      <c r="YO28" s="39">
        <v>-1183.27172759477</v>
      </c>
      <c r="YP28" s="40">
        <v>18.857330283843101</v>
      </c>
      <c r="YR28" s="39">
        <v>-477.65608409925699</v>
      </c>
      <c r="YS28" s="40">
        <v>28.7464830412803</v>
      </c>
      <c r="YU28" s="39">
        <v>-1230.91906090213</v>
      </c>
      <c r="YV28" s="40">
        <v>30.6156694562649</v>
      </c>
      <c r="YX28" s="39">
        <v>-1620.15944930357</v>
      </c>
      <c r="YY28" s="40">
        <v>31.563906597090501</v>
      </c>
      <c r="ZA28" s="39">
        <v>-624.85656745000904</v>
      </c>
      <c r="ZB28" s="40">
        <v>44.4658935685583</v>
      </c>
      <c r="ZD28" s="39">
        <v>-1603.5381543818701</v>
      </c>
      <c r="ZE28" s="40">
        <v>47.1558766313006</v>
      </c>
      <c r="ZG28" s="39">
        <v>-2113.4961878477998</v>
      </c>
      <c r="ZH28" s="40">
        <v>48.681969232671797</v>
      </c>
      <c r="ZJ28" s="39">
        <v>-791.28036782426102</v>
      </c>
      <c r="ZK28" s="40">
        <v>65.007866870255597</v>
      </c>
      <c r="ZM28" s="39">
        <v>-2032.6881380930599</v>
      </c>
      <c r="ZN28" s="40">
        <v>69.008307545066003</v>
      </c>
      <c r="ZP28" s="39">
        <v>-2674.5230632274702</v>
      </c>
      <c r="ZQ28" s="40">
        <v>71.117087382470999</v>
      </c>
      <c r="ZS28" s="39">
        <v>-976.08248522201404</v>
      </c>
      <c r="ZT28" s="40">
        <v>90.929806272946493</v>
      </c>
      <c r="ZV28" s="39">
        <v>-2503.5141320357202</v>
      </c>
      <c r="ZW28" s="40">
        <v>96.371757034975403</v>
      </c>
      <c r="ZY28" s="39">
        <v>-3300.5149554425702</v>
      </c>
      <c r="ZZ28" s="40">
        <v>99.511399499323304</v>
      </c>
      <c r="AAB28" s="39">
        <v>-1179.2629196432699</v>
      </c>
      <c r="AAC28" s="40">
        <v>122.84035378730201</v>
      </c>
      <c r="AAE28" s="39">
        <v>-3024.2615762098199</v>
      </c>
      <c r="AAF28" s="40">
        <v>130.17251206679501</v>
      </c>
      <c r="AAH28" s="39">
        <v>-3986.7029044931</v>
      </c>
      <c r="AAI28" s="40">
        <v>134.39964400654</v>
      </c>
      <c r="AAK28" s="39">
        <v>-1400.84767108802</v>
      </c>
      <c r="AAL28" s="40">
        <v>161.419381751684</v>
      </c>
      <c r="AAN28" s="39">
        <v>-3597.8098306153902</v>
      </c>
      <c r="AAO28" s="40">
        <v>171.372013021751</v>
      </c>
      <c r="AAQ28" s="39">
        <v>-4728.8289103790703</v>
      </c>
      <c r="AAR28" s="40">
        <v>176.44917065678601</v>
      </c>
      <c r="AAT28" s="39">
        <v>-1641.90273955627</v>
      </c>
      <c r="AAU28" s="40">
        <v>207.36825823727</v>
      </c>
      <c r="AAW28" s="39">
        <v>-4211.0708952524101</v>
      </c>
      <c r="AAX28" s="40">
        <v>219.90868456676</v>
      </c>
      <c r="AAZ28" s="39">
        <v>-5539.6669731004704</v>
      </c>
      <c r="ABA28" s="40">
        <v>226.66198173150599</v>
      </c>
      <c r="ABC28" s="39">
        <v>-115.407335529232</v>
      </c>
      <c r="ABD28" s="40">
        <v>8.2303817567871906</v>
      </c>
      <c r="ABF28" s="39">
        <v>-393.17861000975302</v>
      </c>
      <c r="ABG28" s="40">
        <v>8.71125398705869</v>
      </c>
      <c r="ABI28" s="39">
        <v>-537.83983499689703</v>
      </c>
      <c r="ABJ28" s="40">
        <v>8.9872405230222796</v>
      </c>
      <c r="ABL28" s="39">
        <v>-139.73937392234001</v>
      </c>
      <c r="ABM28" s="40">
        <v>12.244041042556301</v>
      </c>
      <c r="ABO28" s="39">
        <v>-475.01279376178502</v>
      </c>
      <c r="ABP28" s="40">
        <v>12.9358506095649</v>
      </c>
      <c r="ABR28" s="39">
        <v>-651.92651042709997</v>
      </c>
      <c r="ABS28" s="40">
        <v>13.390544227441101</v>
      </c>
      <c r="ABU28" s="39">
        <v>-174.87045007979401</v>
      </c>
      <c r="ABV28" s="40">
        <v>17.792771860317998</v>
      </c>
      <c r="ABX28" s="39">
        <v>-595.066305066832</v>
      </c>
      <c r="ABY28" s="40">
        <v>18.809707654730701</v>
      </c>
      <c r="ACA28" s="39">
        <v>-817.48584111509899</v>
      </c>
      <c r="ACB28" s="40">
        <v>19.481699515890998</v>
      </c>
      <c r="ACD28" s="39">
        <v>-213.53605438702499</v>
      </c>
      <c r="ACE28" s="40">
        <v>24.778645383805401</v>
      </c>
      <c r="ACG28" s="39">
        <v>-729.51336793468295</v>
      </c>
      <c r="ACH28" s="40">
        <v>26.309435945951599</v>
      </c>
      <c r="ACJ28" s="39">
        <v>-997.65625617016406</v>
      </c>
      <c r="ACK28" s="40">
        <v>27.1439640238865</v>
      </c>
      <c r="ACM28" s="39">
        <v>-269.28410343624302</v>
      </c>
      <c r="ACN28" s="40">
        <v>34.4654468564731</v>
      </c>
      <c r="ACP28" s="39">
        <v>-919.21137002275805</v>
      </c>
      <c r="ACQ28" s="40">
        <v>36.597895526484599</v>
      </c>
      <c r="ACS28" s="39">
        <v>-1254.96581499276</v>
      </c>
      <c r="ACT28" s="40">
        <v>37.714889985566899</v>
      </c>
      <c r="ACV28" s="39">
        <v>-367.42775699942803</v>
      </c>
      <c r="ACW28" s="40">
        <v>57.492966082560599</v>
      </c>
      <c r="ACY28" s="39">
        <v>-1258.00529940609</v>
      </c>
      <c r="ACZ28" s="40">
        <v>61.231338912529601</v>
      </c>
      <c r="ADB28" s="39">
        <v>-1718.32787060942</v>
      </c>
      <c r="ADC28" s="40">
        <v>63.127813194181002</v>
      </c>
      <c r="ADE28" s="39">
        <v>-480.65889803846801</v>
      </c>
      <c r="ADF28" s="40">
        <v>88.9317871371167</v>
      </c>
      <c r="ADH28" s="39">
        <v>-1638.82383504064</v>
      </c>
      <c r="ADI28" s="40">
        <v>94.3117532626013</v>
      </c>
      <c r="ADK28" s="39">
        <v>-2241.55363248707</v>
      </c>
      <c r="ADL28" s="40">
        <v>97.364354974311397</v>
      </c>
      <c r="ADN28" s="39">
        <v>-608.67720601866199</v>
      </c>
      <c r="ADO28" s="40">
        <v>130.015733740511</v>
      </c>
      <c r="ADQ28" s="39">
        <v>-2077.4172169264102</v>
      </c>
      <c r="ADR28" s="40">
        <v>138.01661509013201</v>
      </c>
      <c r="ADT28" s="39">
        <v>-2836.5742927961401</v>
      </c>
      <c r="ADU28" s="40">
        <v>142.234634000868</v>
      </c>
      <c r="ADW28" s="39">
        <v>-750.83268094001096</v>
      </c>
      <c r="ADX28" s="40">
        <v>181.85961254589299</v>
      </c>
      <c r="ADZ28" s="39">
        <v>-2558.60388771621</v>
      </c>
      <c r="AEA28" s="40">
        <v>192.74347900814499</v>
      </c>
      <c r="AEC28" s="39">
        <v>-3500.49918712509</v>
      </c>
      <c r="AED28" s="40">
        <v>199.022798998647</v>
      </c>
      <c r="AEF28" s="39">
        <v>-907.12532280251401</v>
      </c>
      <c r="AEG28" s="40">
        <v>245.68070757460501</v>
      </c>
      <c r="AEI28" s="39">
        <v>-3090.8101194515998</v>
      </c>
      <c r="AEJ28" s="40">
        <v>260.34502413358899</v>
      </c>
      <c r="AEL28" s="39">
        <v>-4228.26271653813</v>
      </c>
      <c r="AEM28" s="40">
        <v>268.79963647642802</v>
      </c>
      <c r="AEO28" s="39">
        <v>-1077.5752937449699</v>
      </c>
      <c r="AEP28" s="40">
        <v>322.83872880595902</v>
      </c>
      <c r="AER28" s="39">
        <v>-3676.9792400910301</v>
      </c>
      <c r="AES28" s="40">
        <v>342.744026043502</v>
      </c>
      <c r="AEU28" s="39">
        <v>-5015.35655997104</v>
      </c>
      <c r="AEV28" s="40">
        <v>352.89849855906698</v>
      </c>
      <c r="AEX28" s="39">
        <v>-1263.0021073509799</v>
      </c>
      <c r="AEY28" s="40">
        <v>414.73651647454</v>
      </c>
      <c r="AFA28" s="39">
        <v>-4303.7350469816702</v>
      </c>
      <c r="AFB28" s="40">
        <v>439.81736913352199</v>
      </c>
      <c r="AFD28" s="39">
        <v>-5875.3231999999998</v>
      </c>
      <c r="AFE28" s="40">
        <v>453.32450744530502</v>
      </c>
      <c r="AFG28" s="39">
        <v>-53.736300000000099</v>
      </c>
      <c r="AFH28" s="40">
        <v>35.164703083144602</v>
      </c>
      <c r="AFI28" s="61"/>
      <c r="AFJ28" s="39">
        <v>-365.53723459897498</v>
      </c>
      <c r="AFK28" s="40">
        <v>35.356499979031597</v>
      </c>
      <c r="AFL28" s="61"/>
      <c r="AFM28" s="39">
        <v>-539.10559538861196</v>
      </c>
      <c r="AFN28" s="40">
        <v>35.503144785486597</v>
      </c>
      <c r="AFP28" s="39">
        <v>-103.71120000000001</v>
      </c>
      <c r="AFQ28" s="40">
        <v>50.069093797131501</v>
      </c>
      <c r="AFR28" s="61"/>
      <c r="AFS28" s="39">
        <v>-450.336051390428</v>
      </c>
      <c r="AFT28" s="40">
        <v>53.4417660191001</v>
      </c>
      <c r="AFU28" s="61"/>
      <c r="AFV28" s="39">
        <v>-748.49551109457298</v>
      </c>
      <c r="AFW28" s="40">
        <v>50.815959477763599</v>
      </c>
      <c r="AFY28" s="39">
        <v>-129.19380000000001</v>
      </c>
      <c r="AFZ28" s="40">
        <v>71.749563723412393</v>
      </c>
      <c r="AGA28" s="61"/>
      <c r="AGB28" s="39">
        <v>-589.10292962796302</v>
      </c>
      <c r="AGC28" s="40">
        <v>76.991183360639596</v>
      </c>
      <c r="AGD28" s="61"/>
      <c r="AGE28" s="39">
        <v>-956.608154832433</v>
      </c>
      <c r="AGF28" s="40">
        <v>79.788646132109406</v>
      </c>
      <c r="AGH28" s="39">
        <v>-135.0266</v>
      </c>
      <c r="AGI28" s="40">
        <v>98.869550780082307</v>
      </c>
      <c r="AGJ28" s="61"/>
      <c r="AGK28" s="39">
        <v>-768.32747488421796</v>
      </c>
      <c r="AGL28" s="40">
        <v>99.879315668998501</v>
      </c>
      <c r="AGM28" s="61"/>
      <c r="AGN28" s="39">
        <v>-1114.4965859261899</v>
      </c>
      <c r="AGO28" s="40">
        <v>100.54174432220999</v>
      </c>
      <c r="AGQ28" s="39">
        <v>-112.457400379302</v>
      </c>
      <c r="AGR28" s="40">
        <v>138.50423482021299</v>
      </c>
      <c r="AGS28" s="61"/>
      <c r="AGT28" s="39">
        <v>-852.920214064275</v>
      </c>
      <c r="AGU28" s="40">
        <v>139.95665225573501</v>
      </c>
      <c r="AGV28" s="61"/>
      <c r="AGW28" s="39">
        <v>-1257.9130559067601</v>
      </c>
      <c r="AGX28" s="40">
        <v>140.89075862837601</v>
      </c>
      <c r="AGZ28" s="39">
        <v>-139.43825000000001</v>
      </c>
      <c r="AHA28" s="40">
        <v>237.04180497779601</v>
      </c>
      <c r="AHB28" s="61"/>
      <c r="AHC28" s="39">
        <v>-1254.0171359092301</v>
      </c>
      <c r="AHD28" s="40">
        <v>230.754892152991</v>
      </c>
      <c r="AHE28" s="61"/>
      <c r="AHF28" s="39">
        <v>-1831.6547103012001</v>
      </c>
      <c r="AHG28" s="40">
        <v>232.465615456504</v>
      </c>
      <c r="AHI28" s="39">
        <v>-148.92531924875399</v>
      </c>
      <c r="AHJ28" s="40">
        <v>363.91532486861598</v>
      </c>
      <c r="AHK28" s="80"/>
      <c r="AHL28" s="39">
        <v>-1421.50929582906</v>
      </c>
      <c r="AHM28" s="40">
        <v>378.65090217106302</v>
      </c>
      <c r="AHN28" s="80"/>
      <c r="AHO28" s="39">
        <v>-2261.8055141192199</v>
      </c>
      <c r="AHP28" s="40">
        <v>390.61129145029901</v>
      </c>
      <c r="AHR28" s="39">
        <v>-271.59980000000002</v>
      </c>
      <c r="AHS28" s="40">
        <v>504.498404530399</v>
      </c>
      <c r="AHT28" s="61"/>
      <c r="AHU28" s="39">
        <v>-1964.77178382376</v>
      </c>
      <c r="AHV28" s="40">
        <v>510.48621047355698</v>
      </c>
      <c r="AHW28" s="61"/>
      <c r="AHX28" s="39">
        <v>-2890.0738673608098</v>
      </c>
      <c r="AHY28" s="40">
        <v>514.24698596123903</v>
      </c>
      <c r="AIA28" s="39">
        <v>-362.21097962805499</v>
      </c>
      <c r="AIB28" s="40">
        <v>701.24259735146302</v>
      </c>
      <c r="AIC28" s="61"/>
      <c r="AID28" s="39">
        <v>-2296.42393989334</v>
      </c>
      <c r="AIE28" s="40">
        <v>766.93498003483296</v>
      </c>
      <c r="AIF28" s="61"/>
      <c r="AIG28" s="39">
        <v>-3633.62137002598</v>
      </c>
      <c r="AIH28" s="40">
        <v>715.31461637973803</v>
      </c>
      <c r="AIJ28" s="39">
        <v>-420.75920000000002</v>
      </c>
      <c r="AIK28" s="40">
        <v>942.41022742020402</v>
      </c>
      <c r="AIL28" s="61"/>
      <c r="AIM28" s="39">
        <v>-2742.5008440377801</v>
      </c>
      <c r="AIN28" s="40">
        <v>1031.2047458080101</v>
      </c>
      <c r="AIO28" s="61"/>
      <c r="AIP28" s="39">
        <v>-4347.4808221147296</v>
      </c>
      <c r="AIQ28" s="40">
        <v>961.29544932460499</v>
      </c>
      <c r="AIS28" s="39">
        <v>-449.82990000000001</v>
      </c>
      <c r="AIT28" s="40">
        <v>1233.4572147026299</v>
      </c>
      <c r="AIU28" s="61"/>
      <c r="AIV28" s="39">
        <v>-3416.8560162570998</v>
      </c>
      <c r="AIW28" s="40">
        <v>1249.5496607861301</v>
      </c>
      <c r="AIX28" s="61"/>
      <c r="AIY28" s="39">
        <v>-4902.2172236270399</v>
      </c>
      <c r="AIZ28" s="40">
        <v>1257.93859545549</v>
      </c>
      <c r="AJB28" s="39">
        <v>-555.42122052797799</v>
      </c>
      <c r="AJC28" s="40">
        <v>1579.70166914376</v>
      </c>
      <c r="AJD28" s="61"/>
      <c r="AJE28" s="39">
        <v>-3801.9734565512899</v>
      </c>
      <c r="AJF28" s="40">
        <v>1598.37311598061</v>
      </c>
      <c r="AJG28" s="61"/>
      <c r="AJH28" s="39">
        <v>-5686.1358</v>
      </c>
      <c r="AJI28" s="40">
        <v>1781.7648434489299</v>
      </c>
      <c r="AJK28" s="39">
        <v>-114.484076844999</v>
      </c>
      <c r="AJL28" s="40">
        <v>5.9258748648867803</v>
      </c>
      <c r="AJN28" s="39">
        <v>-348.91418250864501</v>
      </c>
      <c r="AJO28" s="40">
        <v>6.2053541800225203</v>
      </c>
      <c r="AJQ28" s="39">
        <v>-470.434475340468</v>
      </c>
      <c r="AJR28" s="40">
        <v>6.3587623175903998</v>
      </c>
      <c r="AJT28" s="39">
        <v>-138.621366187707</v>
      </c>
      <c r="AJU28" s="40">
        <v>8.8157137635449097</v>
      </c>
      <c r="AJW28" s="39">
        <v>-421.034067197946</v>
      </c>
      <c r="AJX28" s="40">
        <v>9.2043552414211494</v>
      </c>
      <c r="AJZ28" s="39">
        <v>-571.40415770306595</v>
      </c>
      <c r="AKA28" s="40">
        <v>9.4933641703592695</v>
      </c>
      <c r="AKC28" s="39">
        <v>-173.471486479156</v>
      </c>
      <c r="AKD28" s="40">
        <v>12.810795739429</v>
      </c>
      <c r="AKF28" s="39">
        <v>-527.44513403651001</v>
      </c>
      <c r="AKG28" s="40">
        <v>13.383830446635301</v>
      </c>
      <c r="AKI28" s="39">
        <v>-715.03077781518698</v>
      </c>
      <c r="AKJ28" s="40">
        <v>13.784092488988501</v>
      </c>
      <c r="AKL28" s="39">
        <v>-211.82762417201101</v>
      </c>
      <c r="AKM28" s="40">
        <v>17.840633205658801</v>
      </c>
      <c r="AKO28" s="39">
        <v>-646.61412157846905</v>
      </c>
      <c r="AKP28" s="40">
        <v>18.720175576927101</v>
      </c>
      <c r="AKR28" s="39">
        <v>-872.617850281698</v>
      </c>
      <c r="AKS28" s="40">
        <v>19.205634922561298</v>
      </c>
      <c r="AKU28" s="39">
        <v>-267.12951263833003</v>
      </c>
      <c r="AKV28" s="40">
        <v>24.815142835258602</v>
      </c>
      <c r="AKX28" s="39">
        <v>-814.75553252017096</v>
      </c>
      <c r="AKY28" s="40">
        <v>26.040810278460199</v>
      </c>
      <c r="ALA28" s="39">
        <v>-1097.68044246109</v>
      </c>
      <c r="ALB28" s="40">
        <v>26.684901345061</v>
      </c>
      <c r="ALD28" s="39">
        <v>-364.48833494343302</v>
      </c>
      <c r="ALE28" s="40">
        <v>41.394935579443597</v>
      </c>
      <c r="ALG28" s="39">
        <v>-1115.0501517463099</v>
      </c>
      <c r="ALH28" s="40">
        <v>43.5684526877615</v>
      </c>
      <c r="ALJ28" s="39">
        <v>-1502.9661401477399</v>
      </c>
      <c r="ALK28" s="40">
        <v>44.665905561920397</v>
      </c>
      <c r="ALM28" s="39">
        <v>-476.81362685416002</v>
      </c>
      <c r="ALN28" s="40">
        <v>64.030886738724007</v>
      </c>
      <c r="ALP28" s="39">
        <v>-1452.59385378602</v>
      </c>
      <c r="ALQ28" s="40">
        <v>67.106439821466196</v>
      </c>
      <c r="ALS28" s="39">
        <v>-1960.6176472519501</v>
      </c>
      <c r="ALT28" s="40">
        <v>68.889579102837402</v>
      </c>
      <c r="ALV28" s="39">
        <v>-603.80778837051298</v>
      </c>
      <c r="ALW28" s="40">
        <v>93.611328293168</v>
      </c>
      <c r="ALY28" s="39">
        <v>-1841.34707863932</v>
      </c>
      <c r="ALZ28" s="40">
        <v>98.204129967978304</v>
      </c>
      <c r="AMB28" s="39">
        <v>-2481.0629637737202</v>
      </c>
      <c r="AMC28" s="40">
        <v>100.637387805383</v>
      </c>
      <c r="AME28" s="39">
        <v>-744.82601949249101</v>
      </c>
      <c r="AMF28" s="40">
        <v>130.93892103304299</v>
      </c>
      <c r="AMH28" s="39">
        <v>-2267.8532663061901</v>
      </c>
      <c r="AMI28" s="40">
        <v>137.14442347285001</v>
      </c>
      <c r="AMK28" s="39">
        <v>-3061.7740897130402</v>
      </c>
      <c r="AML28" s="40">
        <v>140.81801815942001</v>
      </c>
      <c r="AMN28" s="39">
        <v>-899.86832022009298</v>
      </c>
      <c r="AMO28" s="40">
        <v>176.89010945371501</v>
      </c>
      <c r="AMQ28" s="39">
        <v>-2739.5816967866499</v>
      </c>
      <c r="AMR28" s="40">
        <v>185.24549794120799</v>
      </c>
      <c r="AMT28" s="39">
        <v>-3698.3270250699302</v>
      </c>
      <c r="AMU28" s="40">
        <v>190.18817548095299</v>
      </c>
      <c r="AMW28" s="39">
        <v>-1068.95453055332</v>
      </c>
      <c r="AMX28" s="40">
        <v>232.44390972242499</v>
      </c>
      <c r="AMZ28" s="39">
        <v>-3259.1406900806901</v>
      </c>
      <c r="ANA28" s="40">
        <v>243.87555699249199</v>
      </c>
      <c r="ANC28" s="39">
        <v>-4386.7717698443703</v>
      </c>
      <c r="AND28" s="40">
        <v>249.69222262752601</v>
      </c>
      <c r="ANF28" s="39">
        <v>-1252.89809049217</v>
      </c>
      <c r="ANG28" s="40">
        <v>298.610291861669</v>
      </c>
      <c r="ANI28" s="39">
        <v>-3814.67424618831</v>
      </c>
      <c r="ANJ28" s="40">
        <v>312.94697419115897</v>
      </c>
      <c r="ANL28" s="39">
        <v>-5138.95832403637</v>
      </c>
      <c r="ANM28" s="40">
        <v>320.748087355905</v>
      </c>
      <c r="ANO28" s="39">
        <v>-44.316672901246797</v>
      </c>
      <c r="ANP28" s="40">
        <v>11.8517366861903</v>
      </c>
      <c r="ANR28" s="39">
        <v>-321.13289132374598</v>
      </c>
      <c r="ANS28" s="40">
        <v>12.410708360045099</v>
      </c>
      <c r="ANU28" s="39">
        <v>-464.47587631088999</v>
      </c>
      <c r="ANV28" s="40">
        <v>12.7177144160087</v>
      </c>
      <c r="ANX28" s="39">
        <v>-53.659883685563798</v>
      </c>
      <c r="ANY28" s="40">
        <v>17.631427527089802</v>
      </c>
      <c r="AOA28" s="39">
        <v>-387.51043701619301</v>
      </c>
      <c r="AOB28" s="40">
        <v>18.408710482842299</v>
      </c>
      <c r="AOD28" s="39">
        <v>-563.00119368150797</v>
      </c>
      <c r="AOE28" s="40">
        <v>18.948883340718499</v>
      </c>
      <c r="AOG28" s="39">
        <v>-67.150252830640994</v>
      </c>
      <c r="AOH28" s="40">
        <v>25.621591478858001</v>
      </c>
      <c r="AOJ28" s="39">
        <v>-485.44882781767802</v>
      </c>
      <c r="AOK28" s="40">
        <v>26.767660893270701</v>
      </c>
      <c r="AOM28" s="39">
        <v>-705.97724386594496</v>
      </c>
      <c r="AON28" s="40">
        <v>27.568367109430898</v>
      </c>
      <c r="AOP28" s="39">
        <v>-81.997790002068896</v>
      </c>
      <c r="AOQ28" s="40">
        <v>35.681266411317601</v>
      </c>
      <c r="AOS28" s="39">
        <v>-595.12932647303103</v>
      </c>
      <c r="AOT28" s="40">
        <v>37.440351153854202</v>
      </c>
      <c r="AOV28" s="39">
        <v>-861.57205470851102</v>
      </c>
      <c r="AOW28" s="40">
        <v>38.411269845122497</v>
      </c>
      <c r="AOY28" s="39">
        <v>-103.405103436242</v>
      </c>
      <c r="AOZ28" s="40">
        <v>49.630273712460699</v>
      </c>
      <c r="APB28" s="39">
        <v>-749.88295975540802</v>
      </c>
      <c r="APC28" s="40">
        <v>52.081620556920399</v>
      </c>
      <c r="APE28" s="39">
        <v>-1083.78324472541</v>
      </c>
      <c r="APF28" s="40">
        <v>53.370032108002697</v>
      </c>
      <c r="APH28" s="39">
        <v>-141.09245362272401</v>
      </c>
      <c r="API28" s="40">
        <v>82.789849371537002</v>
      </c>
      <c r="APK28" s="39">
        <v>-1026.26748109444</v>
      </c>
      <c r="APL28" s="40">
        <v>87.136905375523</v>
      </c>
      <c r="APN28" s="39">
        <v>-1483.94125229777</v>
      </c>
      <c r="APO28" s="40">
        <v>89.331811123840893</v>
      </c>
      <c r="APQ28" s="39">
        <v>-184.57336042186199</v>
      </c>
      <c r="APR28" s="40">
        <v>128.06172807140399</v>
      </c>
      <c r="APT28" s="39">
        <v>-1336.93523384894</v>
      </c>
      <c r="APU28" s="40">
        <v>134.21287964293299</v>
      </c>
      <c r="APW28" s="39">
        <v>-1935.7965512953699</v>
      </c>
      <c r="APX28" s="40">
        <v>137.77957471464299</v>
      </c>
      <c r="APZ28" s="39">
        <v>-233.732047111166</v>
      </c>
      <c r="AQA28" s="40">
        <v>187.222656586336</v>
      </c>
      <c r="AQC28" s="39">
        <v>-1694.7350980189101</v>
      </c>
      <c r="AQD28" s="40">
        <v>196.40825993595701</v>
      </c>
      <c r="AQF28" s="39">
        <v>-2449.6540938886501</v>
      </c>
      <c r="AQG28" s="40">
        <v>201.275234846693</v>
      </c>
      <c r="AQI28" s="39">
        <v>-288.31994385810498</v>
      </c>
      <c r="AQJ28" s="40">
        <v>261.87780843737301</v>
      </c>
      <c r="AQL28" s="39">
        <v>-2087.2819877162101</v>
      </c>
      <c r="AQM28" s="40">
        <v>274.28884104386498</v>
      </c>
      <c r="AQO28" s="39">
        <v>-3023.01745566604</v>
      </c>
      <c r="AQP28" s="40">
        <v>281.63603631884001</v>
      </c>
      <c r="AQR28" s="39">
        <v>-348.33612395616598</v>
      </c>
      <c r="AQS28" s="40">
        <v>353.78021890743099</v>
      </c>
      <c r="AQU28" s="39">
        <v>-2521.4503606052499</v>
      </c>
      <c r="AQV28" s="40">
        <v>370.49099588241501</v>
      </c>
      <c r="AQX28" s="39">
        <v>-3651.5109576917798</v>
      </c>
      <c r="AQY28" s="40">
        <v>380.376699425254</v>
      </c>
      <c r="ARA28" s="39">
        <v>-413.78909374497101</v>
      </c>
      <c r="ARB28" s="40">
        <v>464.88776739873703</v>
      </c>
      <c r="ARD28" s="39">
        <v>-2999.6409590216299</v>
      </c>
      <c r="ARE28" s="40">
        <v>487.75111398498399</v>
      </c>
      <c r="ARG28" s="39">
        <v>-4331.24227890163</v>
      </c>
      <c r="ARH28" s="40">
        <v>499.38460250054999</v>
      </c>
      <c r="ARJ28" s="39">
        <v>-484.992809222777</v>
      </c>
      <c r="ARK28" s="40">
        <v>597.220583723338</v>
      </c>
      <c r="ARM28" s="39">
        <v>-3510.94174885347</v>
      </c>
      <c r="ARN28" s="40">
        <v>625.89394838231999</v>
      </c>
      <c r="ARP28" s="39">
        <v>-5073.9058000000005</v>
      </c>
      <c r="ARQ28" s="40">
        <v>641.496742613528</v>
      </c>
      <c r="ARS28" s="39">
        <v>9.3821999999999495</v>
      </c>
      <c r="ART28" s="40">
        <v>42.834894988219702</v>
      </c>
      <c r="ARU28" s="61"/>
      <c r="ARV28" s="39">
        <v>-241.42740729328099</v>
      </c>
      <c r="ARW28" s="40">
        <v>50.280669155039803</v>
      </c>
      <c r="ARX28" s="61"/>
      <c r="ARY28" s="39">
        <v>-413.528393082918</v>
      </c>
      <c r="ARZ28" s="40">
        <v>50.584936118456604</v>
      </c>
      <c r="ASB28" s="39">
        <v>0</v>
      </c>
      <c r="ASC28" s="40">
        <v>64.903524025867895</v>
      </c>
      <c r="ASD28" s="61"/>
      <c r="ASE28" s="39">
        <v>-300.71268193771402</v>
      </c>
      <c r="ASF28" s="40">
        <v>77.036700857958394</v>
      </c>
      <c r="ASG28" s="61"/>
      <c r="ASH28" s="39">
        <v>-595.90326664185898</v>
      </c>
      <c r="ASI28" s="40">
        <v>72.474141052538897</v>
      </c>
      <c r="ASK28" s="39">
        <v>0</v>
      </c>
      <c r="ASL28" s="40">
        <v>92.938117674575196</v>
      </c>
      <c r="ASM28" s="61"/>
      <c r="ASN28" s="39">
        <v>-401.64858204417999</v>
      </c>
      <c r="ASO28" s="40">
        <v>110.90378080578201</v>
      </c>
      <c r="ASP28" s="61"/>
      <c r="ASQ28" s="39">
        <v>-744.26058224864903</v>
      </c>
      <c r="ASR28" s="40">
        <v>103.835322374629</v>
      </c>
      <c r="AST28" s="39">
        <v>0</v>
      </c>
      <c r="ASU28" s="40">
        <v>123.868918193383</v>
      </c>
      <c r="ASV28" s="61"/>
      <c r="ASW28" s="39">
        <v>-538.25051784731102</v>
      </c>
      <c r="ASX28" s="40">
        <v>142.18984776488199</v>
      </c>
      <c r="ASY28" s="61"/>
      <c r="ASZ28" s="39">
        <v>-881.48487888927798</v>
      </c>
      <c r="ATA28" s="40">
        <v>143.36389737957001</v>
      </c>
      <c r="ATC28" s="39">
        <v>34.903399999999998</v>
      </c>
      <c r="ATD28" s="40">
        <v>168.74387068816</v>
      </c>
      <c r="ATE28" s="61"/>
      <c r="ATF28" s="39">
        <v>-563.33061701765496</v>
      </c>
      <c r="ATG28" s="40">
        <v>198.96864845558099</v>
      </c>
      <c r="ATH28" s="61"/>
      <c r="ATI28" s="39">
        <v>-964.899583860142</v>
      </c>
      <c r="ATJ28" s="40">
        <v>200.612194421406</v>
      </c>
      <c r="ATL28" s="39">
        <v>3.8841999999999599</v>
      </c>
      <c r="ATM28" s="40">
        <v>277.81320316960398</v>
      </c>
      <c r="ATN28" s="61"/>
      <c r="ATO28" s="39">
        <v>-857.63574105983298</v>
      </c>
      <c r="ATP28" s="40">
        <v>328.21113800276999</v>
      </c>
      <c r="ATQ28" s="61"/>
      <c r="ATR28" s="39">
        <v>-1430.3820654517999</v>
      </c>
      <c r="ATS28" s="40">
        <v>331.13654557224601</v>
      </c>
      <c r="ATU28" s="39">
        <v>114.55780602140401</v>
      </c>
      <c r="ATV28" s="40">
        <v>453.53919393086602</v>
      </c>
      <c r="ATW28" s="61"/>
      <c r="ATX28" s="39">
        <v>-905.27795288867105</v>
      </c>
      <c r="ATY28" s="40">
        <v>542.16240644722802</v>
      </c>
      <c r="ATZ28" s="61"/>
      <c r="AUA28" s="39">
        <v>-1738.4306711788199</v>
      </c>
      <c r="AUB28" s="40">
        <v>556.937243397271</v>
      </c>
      <c r="AUD28" s="39">
        <v>61.1631739170762</v>
      </c>
      <c r="AUE28" s="40">
        <v>614.85541274513901</v>
      </c>
      <c r="AUF28" s="61"/>
      <c r="AUG28" s="39">
        <v>-1310.27471750417</v>
      </c>
      <c r="AUH28" s="40">
        <v>726.19486918853397</v>
      </c>
      <c r="AUI28" s="61"/>
      <c r="AUJ28" s="39">
        <v>-2227.7508010412098</v>
      </c>
      <c r="AUK28" s="40">
        <v>732.54017867109906</v>
      </c>
      <c r="AUM28" s="39">
        <v>47.974399999999903</v>
      </c>
      <c r="AUN28" s="40">
        <v>854.679289942065</v>
      </c>
      <c r="AUO28" s="61"/>
      <c r="AUP28" s="39">
        <v>-1669.94772490632</v>
      </c>
      <c r="AUQ28" s="40">
        <v>1010.11939958678</v>
      </c>
      <c r="AUR28" s="61"/>
      <c r="AUS28" s="39">
        <v>-2816.23205503897</v>
      </c>
      <c r="AUT28" s="40">
        <v>1019.13820288844</v>
      </c>
      <c r="AUV28" s="39">
        <v>74.992199999999499</v>
      </c>
      <c r="AUW28" s="40">
        <v>1148.84421180914</v>
      </c>
      <c r="AUX28" s="61"/>
      <c r="AUY28" s="39">
        <v>-1984.2969750951399</v>
      </c>
      <c r="AUZ28" s="40">
        <v>1357.72765775117</v>
      </c>
      <c r="AVA28" s="61"/>
      <c r="AVB28" s="39">
        <v>-3360.1812331720798</v>
      </c>
      <c r="AVC28" s="40">
        <v>1369.7643364256401</v>
      </c>
      <c r="AVE28" s="39">
        <v>139.61359999999999</v>
      </c>
      <c r="AVF28" s="40">
        <v>1503.83917558485</v>
      </c>
      <c r="AVG28" s="61"/>
      <c r="AVH28" s="39">
        <v>-2258.4521280706199</v>
      </c>
      <c r="AVI28" s="40">
        <v>1777.77376407369</v>
      </c>
      <c r="AVJ28" s="61"/>
      <c r="AVK28" s="39">
        <v>-3731.3008354405601</v>
      </c>
      <c r="AVL28" s="40">
        <v>1791.67195723591</v>
      </c>
      <c r="AVN28" s="39">
        <v>135.14799330618601</v>
      </c>
      <c r="AVO28" s="40">
        <v>1925.86839872766</v>
      </c>
      <c r="AVP28" s="61"/>
      <c r="AVQ28" s="39">
        <v>-2446.2462438327598</v>
      </c>
      <c r="AVR28" s="40">
        <v>2273.6086299682502</v>
      </c>
      <c r="AVS28" s="61"/>
      <c r="AVT28" s="39">
        <v>-4442.7808618444096</v>
      </c>
      <c r="AVU28" s="40">
        <v>2297.59383209619</v>
      </c>
      <c r="AVW28" s="39">
        <v>-147.38640969122201</v>
      </c>
      <c r="AVX28" s="40">
        <v>9.1379351410511607</v>
      </c>
      <c r="AVZ28" s="39">
        <v>-447.22316895643399</v>
      </c>
      <c r="AWA28" s="40">
        <v>9.5355272127470094</v>
      </c>
      <c r="AWC28" s="39">
        <v>-605.12028858904</v>
      </c>
      <c r="AWD28" s="40">
        <v>9.8100889385949692</v>
      </c>
      <c r="AWF28" s="39">
        <v>-193.728475909503</v>
      </c>
      <c r="AWG28" s="40">
        <v>13.6817441831727</v>
      </c>
      <c r="AWI28" s="39">
        <v>-587.97105810057099</v>
      </c>
      <c r="AWJ28" s="40">
        <v>14.278971902705299</v>
      </c>
      <c r="AWL28" s="39">
        <v>-795.69116919610497</v>
      </c>
      <c r="AWM28" s="40">
        <v>14.6913304512215</v>
      </c>
      <c r="AWO28" s="39">
        <v>-235.20107351471901</v>
      </c>
      <c r="AWP28" s="40">
        <v>19.029474697630199</v>
      </c>
      <c r="AWR28" s="39">
        <v>-716.45172626777003</v>
      </c>
      <c r="AWS28" s="40">
        <v>19.942040443675499</v>
      </c>
      <c r="AWU28" s="39">
        <v>-965.68753264429597</v>
      </c>
      <c r="AWV28" s="40">
        <v>20.444011476698101</v>
      </c>
      <c r="AWX28" s="39">
        <v>-316.99287123610702</v>
      </c>
      <c r="AWY28" s="40">
        <v>27.4194577999573</v>
      </c>
      <c r="AXA28" s="39">
        <v>-963.74242252401302</v>
      </c>
      <c r="AXB28" s="40">
        <v>28.717467325511699</v>
      </c>
      <c r="AXD28" s="39">
        <v>-1296.2290981679701</v>
      </c>
      <c r="AXE28" s="40">
        <v>29.397729433288799</v>
      </c>
      <c r="AXG28" s="39">
        <v>-426.81753319065399</v>
      </c>
      <c r="AXH28" s="40">
        <v>45.627791857184299</v>
      </c>
      <c r="AXJ28" s="39">
        <v>-1301.2837642511099</v>
      </c>
      <c r="AXK28" s="40">
        <v>47.9188883065505</v>
      </c>
      <c r="AXM28" s="39">
        <v>-1751.1519597813401</v>
      </c>
      <c r="AXN28" s="40">
        <v>49.075130851233702</v>
      </c>
      <c r="AXP28" s="39">
        <v>-551.60866475082605</v>
      </c>
      <c r="AXQ28" s="40">
        <v>70.295574348359295</v>
      </c>
      <c r="AXS28" s="39">
        <v>-1676.07418879178</v>
      </c>
      <c r="AXT28" s="40">
        <v>73.545146531369198</v>
      </c>
      <c r="AXV28" s="39">
        <v>-2258.4406308122602</v>
      </c>
      <c r="AXW28" s="40">
        <v>75.415295362874005</v>
      </c>
      <c r="AXY28" s="39">
        <v>-691.06866591662299</v>
      </c>
      <c r="AXZ28" s="40">
        <v>102.311906315432</v>
      </c>
      <c r="AYB28" s="39">
        <v>-2102.07413614604</v>
      </c>
      <c r="AYC28" s="40">
        <v>107.14639071308299</v>
      </c>
      <c r="AYE28" s="39">
        <v>-2828.5231112607498</v>
      </c>
      <c r="AYF28" s="40">
        <v>109.70048991190799</v>
      </c>
      <c r="AYH28" s="39">
        <v>-844.552736688045</v>
      </c>
      <c r="AYI28" s="40">
        <v>142.47987580527001</v>
      </c>
      <c r="AYK28" s="39">
        <v>-2565.8270463138801</v>
      </c>
      <c r="AYL28" s="40">
        <v>149.00596032208401</v>
      </c>
      <c r="AYN28" s="39">
        <v>-3458.8714011267898</v>
      </c>
      <c r="AYO28" s="40">
        <v>152.83984604715701</v>
      </c>
      <c r="AYQ28" s="39">
        <v>-1012.06087706509</v>
      </c>
      <c r="AYR28" s="40">
        <v>191.676183667202</v>
      </c>
      <c r="AYT28" s="39">
        <v>-3074.8021992952899</v>
      </c>
      <c r="AYU28" s="40">
        <v>200.442296438402</v>
      </c>
      <c r="AYW28" s="39">
        <v>-4145.0615004103902</v>
      </c>
      <c r="AYX28" s="40">
        <v>205.590336120003</v>
      </c>
      <c r="AYZ28" s="39">
        <v>-1193.61292704776</v>
      </c>
      <c r="AZA28" s="40">
        <v>250.88000920280399</v>
      </c>
      <c r="AZC28" s="39">
        <v>-3450.2725671033299</v>
      </c>
      <c r="AZD28" s="40">
        <v>300.37002325408798</v>
      </c>
      <c r="AZF28" s="39">
        <v>-4883.1434091115598</v>
      </c>
      <c r="AZG28" s="40">
        <v>268.89649291958699</v>
      </c>
      <c r="AZI28" s="39">
        <v>-1390.0223266360599</v>
      </c>
      <c r="AZJ28" s="40">
        <v>321.10143119080101</v>
      </c>
      <c r="AZL28" s="39">
        <v>-4224.3881936988701</v>
      </c>
      <c r="AZM28" s="40">
        <v>336.06286739054502</v>
      </c>
      <c r="AZO28" s="39">
        <v>-5684.9671272302703</v>
      </c>
      <c r="AZP28" s="40">
        <v>344.17635749041898</v>
      </c>
      <c r="AZR28" s="39">
        <v>-57.0528218052497</v>
      </c>
      <c r="AZS28" s="40">
        <v>18.275869180536102</v>
      </c>
      <c r="AZU28" s="39">
        <v>-411.61430665086101</v>
      </c>
      <c r="AZV28" s="40">
        <v>19.071054425494001</v>
      </c>
      <c r="AZX28" s="39">
        <v>-597.46048358744702</v>
      </c>
      <c r="AZY28" s="40">
        <v>19.620181201795301</v>
      </c>
      <c r="BAA28" s="39">
        <v>-74.991668094001099</v>
      </c>
      <c r="BAB28" s="40">
        <v>27.363488366345301</v>
      </c>
      <c r="BAD28" s="39">
        <v>-541.15554875113298</v>
      </c>
      <c r="BAE28" s="40">
        <v>28.557943805410499</v>
      </c>
      <c r="BAG28" s="39">
        <v>-785.61465208874495</v>
      </c>
      <c r="BAH28" s="40">
        <v>29.382971866792801</v>
      </c>
      <c r="BAJ28" s="39">
        <v>-91.045815408118401</v>
      </c>
      <c r="BAK28" s="40">
        <v>38.058930400097601</v>
      </c>
      <c r="BAM28" s="39">
        <v>-659.40631216547797</v>
      </c>
      <c r="BAN28" s="40">
        <v>39.884080887351097</v>
      </c>
      <c r="BAP28" s="39">
        <v>-953.46363982601395</v>
      </c>
      <c r="BAQ28" s="40">
        <v>40.888022953396302</v>
      </c>
      <c r="BAS28" s="39">
        <v>-122.706960281241</v>
      </c>
      <c r="BAT28" s="40">
        <v>54.838911992000199</v>
      </c>
      <c r="BAV28" s="39">
        <v>-887.00719589929395</v>
      </c>
      <c r="BAW28" s="40">
        <v>57.434934651023397</v>
      </c>
      <c r="BAY28" s="39">
        <v>-1279.8211349000201</v>
      </c>
      <c r="BAZ28" s="40">
        <v>58.795458866577803</v>
      </c>
      <c r="BBB28" s="39">
        <v>-165.219949678972</v>
      </c>
      <c r="BBC28" s="40">
        <v>91.255556422845899</v>
      </c>
      <c r="BBE28" s="39">
        <v>-1197.6727762743001</v>
      </c>
      <c r="BBF28" s="40">
        <v>95.837776613101198</v>
      </c>
      <c r="BBH28" s="39">
        <v>-1728.9854792777701</v>
      </c>
      <c r="BBI28" s="40">
        <v>98.150261702467404</v>
      </c>
      <c r="BBK28" s="39">
        <v>-213.525934742255</v>
      </c>
      <c r="BBL28" s="40">
        <v>140.59114869671799</v>
      </c>
      <c r="BBN28" s="39">
        <v>-1542.6215880647701</v>
      </c>
      <c r="BBO28" s="40">
        <v>147.090293062738</v>
      </c>
      <c r="BBQ28" s="39">
        <v>-2229.8502355026299</v>
      </c>
      <c r="BBR28" s="40">
        <v>150.83090970281901</v>
      </c>
      <c r="BBT28" s="39">
        <v>-267.51069831240198</v>
      </c>
      <c r="BBU28" s="40">
        <v>204.62377664472899</v>
      </c>
      <c r="BBW28" s="39">
        <v>-1934.7025112707099</v>
      </c>
      <c r="BBX28" s="40">
        <v>214.29278142616599</v>
      </c>
      <c r="BBZ28" s="39">
        <v>-2792.7182754637802</v>
      </c>
      <c r="BCA28" s="40">
        <v>219.40108863360101</v>
      </c>
      <c r="BCC28" s="39">
        <v>-326.923657548101</v>
      </c>
      <c r="BCD28" s="40">
        <v>284.95974869846202</v>
      </c>
      <c r="BCF28" s="39">
        <v>-2361.5304258921201</v>
      </c>
      <c r="BCG28" s="40">
        <v>298.01192064416699</v>
      </c>
      <c r="BCI28" s="39">
        <v>-3415.0864749637999</v>
      </c>
      <c r="BCJ28" s="40">
        <v>305.67998197824397</v>
      </c>
      <c r="BCL28" s="39">
        <v>-391.76550079939102</v>
      </c>
      <c r="BCM28" s="40">
        <v>383.35236733440399</v>
      </c>
      <c r="BCO28" s="39">
        <v>-2829.9798919290001</v>
      </c>
      <c r="BCP28" s="40">
        <v>400.88459287680399</v>
      </c>
      <c r="BCR28" s="39">
        <v>-4092.5923674938099</v>
      </c>
      <c r="BCS28" s="40">
        <v>411.18067224000401</v>
      </c>
      <c r="BCU28" s="39">
        <v>-462.04371369590899</v>
      </c>
      <c r="BCV28" s="40">
        <v>501.760018405609</v>
      </c>
      <c r="BCX28" s="39">
        <v>-3342.4515493813501</v>
      </c>
      <c r="BCY28" s="40">
        <v>525.64754069465403</v>
      </c>
      <c r="BDA28" s="39">
        <v>-4821.3286525803996</v>
      </c>
      <c r="BDB28" s="40">
        <v>537.79356890404699</v>
      </c>
      <c r="BDD28" s="39">
        <v>-538.07315869782997</v>
      </c>
      <c r="BDE28" s="40">
        <v>642.20286238160304</v>
      </c>
      <c r="BDG28" s="39">
        <v>-3888.0292283868998</v>
      </c>
      <c r="BDH28" s="40">
        <v>672.12668384806898</v>
      </c>
      <c r="BDJ28" s="39">
        <v>-5613.0028000000002</v>
      </c>
      <c r="BDK28" s="40">
        <v>688.35333401453602</v>
      </c>
      <c r="BDM28" s="39">
        <v>0</v>
      </c>
      <c r="BDN28" s="40">
        <v>64.992073334735394</v>
      </c>
      <c r="BDO28" s="61"/>
      <c r="BDP28" s="39">
        <v>-272.38533367937703</v>
      </c>
      <c r="BDQ28" s="40">
        <v>80.989897676209907</v>
      </c>
      <c r="BDR28" s="61"/>
      <c r="BDS28" s="39">
        <v>-568.07071922646196</v>
      </c>
      <c r="BDT28" s="40">
        <v>76.643232671983199</v>
      </c>
      <c r="BDV28" s="39">
        <v>24.013400000000001</v>
      </c>
      <c r="BDW28" s="40">
        <v>97.046852506547296</v>
      </c>
      <c r="BDX28" s="61"/>
      <c r="BDY28" s="39">
        <v>-336.18093273602199</v>
      </c>
      <c r="BDZ28" s="40">
        <v>121.373975723988</v>
      </c>
      <c r="BEA28" s="61"/>
      <c r="BEB28" s="39">
        <v>-679.93647266639698</v>
      </c>
      <c r="BEC28" s="40">
        <v>114.835212348509</v>
      </c>
      <c r="BEE28" s="39">
        <v>48.344213503892803</v>
      </c>
      <c r="BEF28" s="40">
        <v>132.95137884993599</v>
      </c>
      <c r="BEG28" s="61"/>
      <c r="BEH28" s="39">
        <v>-462.71092249174399</v>
      </c>
      <c r="BEI28" s="40">
        <v>156.46139684320099</v>
      </c>
      <c r="BEJ28" s="61"/>
      <c r="BEK28" s="39">
        <v>-807.26475244821995</v>
      </c>
      <c r="BEL28" s="40">
        <v>157.633431285603</v>
      </c>
      <c r="BEN28" s="39">
        <v>177.85820000000001</v>
      </c>
      <c r="BEO28" s="40">
        <v>197.82924526033699</v>
      </c>
      <c r="BEP28" s="61"/>
      <c r="BEQ28" s="39">
        <v>-402.17948025911301</v>
      </c>
      <c r="BER28" s="40">
        <v>232.00295236168199</v>
      </c>
      <c r="BES28" s="61"/>
      <c r="BET28" s="39">
        <v>-806.56331411921599</v>
      </c>
      <c r="BEU28" s="40">
        <v>233.61488789853499</v>
      </c>
      <c r="BEW28" s="39">
        <v>182.578</v>
      </c>
      <c r="BEX28" s="40">
        <v>321.91025791960902</v>
      </c>
      <c r="BEY28" s="61"/>
      <c r="BEZ28" s="39">
        <v>-656.19682011165605</v>
      </c>
      <c r="BFA28" s="40">
        <v>378.385372451546</v>
      </c>
      <c r="BFB28" s="61"/>
      <c r="BFC28" s="39">
        <v>-1232.4617282756401</v>
      </c>
      <c r="BFD28" s="40">
        <v>381.27812314586203</v>
      </c>
      <c r="BFF28" s="39">
        <v>328.99020000000002</v>
      </c>
      <c r="BFG28" s="40">
        <v>515.85274203035499</v>
      </c>
      <c r="BFH28" s="61"/>
      <c r="BFI28" s="39">
        <v>-663.55124775085801</v>
      </c>
      <c r="BFJ28" s="40">
        <v>610.82196738196899</v>
      </c>
      <c r="BFK28" s="61"/>
      <c r="BFL28" s="39">
        <v>-1500.9262665674401</v>
      </c>
      <c r="BFM28" s="40">
        <v>624.33478152468001</v>
      </c>
      <c r="BFO28" s="39">
        <v>311.33440000000002</v>
      </c>
      <c r="BFP28" s="40">
        <v>697.496939560496</v>
      </c>
      <c r="BFQ28" s="61"/>
      <c r="BFR28" s="39">
        <v>-1028.2602281767199</v>
      </c>
      <c r="BFS28" s="40">
        <v>820.11804127865901</v>
      </c>
      <c r="BFT28" s="61"/>
      <c r="BFU28" s="39">
        <v>-1950.6623289945901</v>
      </c>
      <c r="BFV28" s="40">
        <v>826.44201222735501</v>
      </c>
      <c r="BFX28" s="39">
        <v>333.88459999999998</v>
      </c>
      <c r="BFY28" s="40">
        <v>961.34255866621595</v>
      </c>
      <c r="BFZ28" s="61"/>
      <c r="BGA28" s="39">
        <v>-1347.64545138924</v>
      </c>
      <c r="BGB28" s="40">
        <v>1131.4328391036199</v>
      </c>
      <c r="BGC28" s="61"/>
      <c r="BGD28" s="39">
        <v>-2499.55951555711</v>
      </c>
      <c r="BGE28" s="40">
        <v>1140.45170755398</v>
      </c>
      <c r="BGG28" s="39">
        <v>396.64080000000001</v>
      </c>
      <c r="BGH28" s="40">
        <v>1282.31032629076</v>
      </c>
      <c r="BGI28" s="61"/>
      <c r="BGJ28" s="39">
        <v>-1621.7069173884199</v>
      </c>
      <c r="BGK28" s="40">
        <v>1509.5479697369401</v>
      </c>
      <c r="BGL28" s="61"/>
      <c r="BGM28" s="39">
        <v>-3003.924626255</v>
      </c>
      <c r="BGN28" s="40">
        <v>1521.58798793344</v>
      </c>
      <c r="BGP28" s="39">
        <v>497.00119999999998</v>
      </c>
      <c r="BGQ28" s="40">
        <v>1666.71033432184</v>
      </c>
      <c r="BGR28" s="61"/>
      <c r="BGS28" s="39">
        <v>-1855.5742861742699</v>
      </c>
      <c r="BGT28" s="40">
        <v>1962.9654218631699</v>
      </c>
      <c r="BGU28" s="61"/>
      <c r="BGV28" s="39">
        <v>-3463.7576610882502</v>
      </c>
      <c r="BGW28" s="40">
        <v>2162.8903431691001</v>
      </c>
      <c r="BGY28" s="39">
        <v>528.27433160579903</v>
      </c>
      <c r="BGZ28" s="40">
        <v>2121.6217160101701</v>
      </c>
      <c r="BHA28" s="61"/>
      <c r="BHB28" s="39">
        <v>-2003.08061774677</v>
      </c>
      <c r="BHC28" s="40">
        <v>2494.9280018774298</v>
      </c>
      <c r="BHD28" s="61"/>
      <c r="BHE28" s="39">
        <v>-4007.3561200568702</v>
      </c>
      <c r="BHF28" s="40">
        <v>2519.5149292609299</v>
      </c>
    </row>
    <row r="29" spans="2:1023 1025:1566" x14ac:dyDescent="0.15">
      <c r="B29" s="95">
        <v>-116.330594213466</v>
      </c>
      <c r="C29" s="96">
        <v>5.8318133590949204</v>
      </c>
      <c r="E29" s="101">
        <v>-350.32679053499601</v>
      </c>
      <c r="F29" s="102">
        <v>6.1334774906786302</v>
      </c>
      <c r="H29" s="503">
        <v>-471.62544869575999</v>
      </c>
      <c r="I29" s="504">
        <v>6.2982026764704901</v>
      </c>
      <c r="K29" s="115">
        <v>-140.85719467460501</v>
      </c>
      <c r="L29" s="116">
        <v>8.6757817990441897</v>
      </c>
      <c r="N29" s="121">
        <v>-422.73865856312</v>
      </c>
      <c r="O29" s="122">
        <v>9.0977410880456109</v>
      </c>
      <c r="Q29" s="131">
        <v>-571.66275050737704</v>
      </c>
      <c r="R29" s="132">
        <v>9.3842088925463507</v>
      </c>
      <c r="T29" s="145">
        <v>-176.26941368043299</v>
      </c>
      <c r="U29" s="146">
        <v>12.6074497753111</v>
      </c>
      <c r="W29" s="151">
        <v>-529.58053943746802</v>
      </c>
      <c r="X29" s="152">
        <v>13.2288053835469</v>
      </c>
      <c r="Z29" s="513">
        <v>-716.840982315985</v>
      </c>
      <c r="AA29" s="514">
        <v>13.652815417664799</v>
      </c>
      <c r="AC29" s="165">
        <v>-215.244198755431</v>
      </c>
      <c r="AD29" s="166">
        <v>17.5574485516007</v>
      </c>
      <c r="AF29" s="171">
        <v>-649.23199251603398</v>
      </c>
      <c r="AG29" s="172">
        <v>18.503339566383499</v>
      </c>
      <c r="AI29" s="523">
        <v>-874.82700939633605</v>
      </c>
      <c r="AJ29" s="524">
        <v>19.022724113774899</v>
      </c>
      <c r="AL29" s="185">
        <v>-271.43805316475402</v>
      </c>
      <c r="AM29" s="186">
        <v>24.421251679143399</v>
      </c>
      <c r="AO29" s="533">
        <v>-818.05413791498995</v>
      </c>
      <c r="AP29" s="534">
        <v>25.7391792713738</v>
      </c>
      <c r="AR29" s="543">
        <v>-1100.4593802901099</v>
      </c>
      <c r="AS29" s="544">
        <v>26.4307594274891</v>
      </c>
      <c r="AU29" s="195">
        <v>-370.367179055424</v>
      </c>
      <c r="AV29" s="196">
        <v>40.737873109928699</v>
      </c>
      <c r="AX29" s="553">
        <v>-1119.5645248302999</v>
      </c>
      <c r="AY29" s="554">
        <v>43.063798795625203</v>
      </c>
      <c r="BA29" s="563">
        <v>-1506.77111771774</v>
      </c>
      <c r="BB29" s="564">
        <v>44.240515985140199</v>
      </c>
      <c r="BD29" s="205">
        <v>-484.504169222776</v>
      </c>
      <c r="BE29" s="206">
        <v>63.014523457156997</v>
      </c>
      <c r="BG29" s="211">
        <v>-1458.4748005624799</v>
      </c>
      <c r="BH29" s="212">
        <v>66.3291451517197</v>
      </c>
      <c r="BJ29" s="221">
        <v>-1965.58123623234</v>
      </c>
      <c r="BK29" s="222">
        <v>68.233487873286606</v>
      </c>
      <c r="BM29" s="577">
        <v>-613.54662366681202</v>
      </c>
      <c r="BN29" s="578">
        <v>92.125434193276504</v>
      </c>
      <c r="BP29" s="583">
        <v>-1848.80192511154</v>
      </c>
      <c r="BQ29" s="584">
        <v>97.066630393059597</v>
      </c>
      <c r="BS29" s="593">
        <v>-2487.3441358339001</v>
      </c>
      <c r="BT29" s="594">
        <v>99.678936492950996</v>
      </c>
      <c r="BV29" s="607">
        <v>-756.83934238753102</v>
      </c>
      <c r="BW29" s="608">
        <v>128.86052546108999</v>
      </c>
      <c r="BY29" s="235">
        <v>-2277.0348584774702</v>
      </c>
      <c r="BZ29" s="236">
        <v>135.555878027218</v>
      </c>
      <c r="CB29" s="613">
        <v>-3069.5254165224401</v>
      </c>
      <c r="CC29" s="614">
        <v>139.476894176949</v>
      </c>
      <c r="CE29" s="627">
        <v>-914.38232538493298</v>
      </c>
      <c r="CF29" s="628">
        <v>174.082329938577</v>
      </c>
      <c r="CH29" s="245">
        <v>-2750.6731206602799</v>
      </c>
      <c r="CI29" s="246">
        <v>183.099797192854</v>
      </c>
      <c r="CK29" s="633">
        <v>-3707.6898782979501</v>
      </c>
      <c r="CL29" s="634">
        <v>188.37685952399201</v>
      </c>
      <c r="CN29" s="647">
        <v>-1086.19573265902</v>
      </c>
      <c r="CO29" s="648">
        <v>228.75432385381501</v>
      </c>
      <c r="CQ29" s="653">
        <v>-3272.3355916599598</v>
      </c>
      <c r="CR29" s="654">
        <v>241.050743591035</v>
      </c>
      <c r="CT29" s="663">
        <v>-4397.8775211604298</v>
      </c>
      <c r="CU29" s="664">
        <v>247.31420145964501</v>
      </c>
      <c r="CW29" s="677">
        <v>-1273.1061242097901</v>
      </c>
      <c r="CX29" s="678">
        <v>293.87044595910299</v>
      </c>
      <c r="CZ29" s="683">
        <v>-3830.11827147652</v>
      </c>
      <c r="DA29" s="684">
        <v>309.322105764235</v>
      </c>
      <c r="DC29" s="255">
        <v>-5151.9683451098799</v>
      </c>
      <c r="DD29" s="256">
        <v>317.69334366680198</v>
      </c>
      <c r="DF29" s="261">
        <v>-48.009796848545299</v>
      </c>
      <c r="DG29" s="262">
        <v>11.663609130235001</v>
      </c>
      <c r="DI29" s="693">
        <v>-324.20578737644797</v>
      </c>
      <c r="DJ29" s="694">
        <v>12.2758023413573</v>
      </c>
      <c r="DL29" s="703">
        <v>-466.85786315322798</v>
      </c>
      <c r="DM29" s="704">
        <v>12.5965930931148</v>
      </c>
      <c r="DO29" s="271">
        <v>-58.131540659360802</v>
      </c>
      <c r="DP29" s="272">
        <v>17.351563598088401</v>
      </c>
      <c r="DR29" s="281">
        <v>-390.919619746541</v>
      </c>
      <c r="DS29" s="282">
        <v>18.1954821760912</v>
      </c>
      <c r="DU29" s="291">
        <v>-565.88837929013096</v>
      </c>
      <c r="DV29" s="292">
        <v>18.768417785092701</v>
      </c>
      <c r="DX29" s="301">
        <v>-72.746107233194394</v>
      </c>
      <c r="DY29" s="302">
        <v>25.2148995506221</v>
      </c>
      <c r="EA29" s="311">
        <v>-489.71963861959301</v>
      </c>
      <c r="EB29" s="312">
        <v>26.457610767093801</v>
      </c>
      <c r="ED29" s="713">
        <v>-709.59767987232897</v>
      </c>
      <c r="EE29" s="714">
        <v>27.305811008380701</v>
      </c>
      <c r="EG29" s="321">
        <v>-88.831292511895896</v>
      </c>
      <c r="EH29" s="322">
        <v>35.114867816174502</v>
      </c>
      <c r="EJ29" s="331">
        <v>-600.365068348161</v>
      </c>
      <c r="EK29" s="332">
        <v>37.006679132766997</v>
      </c>
      <c r="EM29" s="723">
        <v>-865.99037293778701</v>
      </c>
      <c r="EN29" s="724">
        <v>38.045448227549898</v>
      </c>
      <c r="EP29" s="341">
        <v>-112.022053687042</v>
      </c>
      <c r="EQ29" s="342">
        <v>48.842503358286699</v>
      </c>
      <c r="ES29" s="733">
        <v>-756.48017054504396</v>
      </c>
      <c r="ET29" s="734">
        <v>51.4783585427476</v>
      </c>
      <c r="EV29" s="743">
        <v>-1089.34114735753</v>
      </c>
      <c r="EW29" s="744">
        <v>52.861745805999703</v>
      </c>
      <c r="EY29" s="351">
        <v>-152.850087454738</v>
      </c>
      <c r="EZ29" s="352">
        <v>81.475730511749902</v>
      </c>
      <c r="FB29" s="753">
        <v>-1035.29622726243</v>
      </c>
      <c r="FC29" s="754">
        <v>86.127597591250407</v>
      </c>
      <c r="FE29" s="763">
        <v>-1491.55120743776</v>
      </c>
      <c r="FF29" s="764">
        <v>88.481031970280497</v>
      </c>
      <c r="FH29" s="361">
        <v>-199.95410158400301</v>
      </c>
      <c r="FI29" s="362">
        <v>126.02904691431399</v>
      </c>
      <c r="FK29" s="371">
        <v>-1348.6971274018599</v>
      </c>
      <c r="FL29" s="372">
        <v>132.658290303439</v>
      </c>
      <c r="FN29" s="381">
        <v>-1945.7237631384501</v>
      </c>
      <c r="FO29" s="382">
        <v>136.46738777695001</v>
      </c>
      <c r="FQ29" s="773">
        <v>-253.209717703764</v>
      </c>
      <c r="FR29" s="774">
        <v>184.25086838655301</v>
      </c>
      <c r="FT29" s="783">
        <v>-1709.64479096336</v>
      </c>
      <c r="FU29" s="784">
        <v>194.133260786119</v>
      </c>
      <c r="FW29" s="793">
        <v>-2462.2164703701401</v>
      </c>
      <c r="FX29" s="794">
        <v>199.358327283807</v>
      </c>
      <c r="FZ29" s="803">
        <v>-312.34655951554402</v>
      </c>
      <c r="GA29" s="804">
        <v>257.72102250664102</v>
      </c>
      <c r="GC29" s="391">
        <v>-2105.6451379469099</v>
      </c>
      <c r="GD29" s="392">
        <v>271.111756054436</v>
      </c>
      <c r="GF29" s="813">
        <v>-3038.5201092848401</v>
      </c>
      <c r="GG29" s="814">
        <v>278.95378835389801</v>
      </c>
      <c r="GI29" s="823">
        <v>-377.36413428584598</v>
      </c>
      <c r="GJ29" s="824">
        <v>348.16465987715401</v>
      </c>
      <c r="GL29" s="401">
        <v>-2543.6335854959002</v>
      </c>
      <c r="GM29" s="402">
        <v>366.19952142511698</v>
      </c>
      <c r="GO29" s="833">
        <v>-3670.2366835159801</v>
      </c>
      <c r="GP29" s="834">
        <v>376.75406376441299</v>
      </c>
      <c r="GR29" s="843">
        <v>-448.27149058642198</v>
      </c>
      <c r="GS29" s="844">
        <v>457.508597238672</v>
      </c>
      <c r="GU29" s="853">
        <v>-3026.0307621801799</v>
      </c>
      <c r="GV29" s="854">
        <v>482.10148718206898</v>
      </c>
      <c r="GX29" s="863">
        <v>-4353.4537894301302</v>
      </c>
      <c r="GY29" s="864">
        <v>494.62855847397498</v>
      </c>
      <c r="HA29" s="873">
        <v>-525.40887665800801</v>
      </c>
      <c r="HB29" s="874">
        <v>587.74089191820599</v>
      </c>
      <c r="HD29" s="883">
        <v>-3541.8297994299</v>
      </c>
      <c r="HE29" s="884">
        <v>618.64421152847001</v>
      </c>
      <c r="HG29" s="411">
        <v>-5099.9260000000004</v>
      </c>
      <c r="HH29" s="412">
        <v>635.38721817155397</v>
      </c>
      <c r="HJ29" s="900">
        <v>10.9422999999999</v>
      </c>
      <c r="HK29" s="901">
        <v>43.022716179017401</v>
      </c>
      <c r="HL29" s="891"/>
      <c r="HM29" s="900">
        <v>-246.81443051726299</v>
      </c>
      <c r="HN29" s="901">
        <v>49.641498411519002</v>
      </c>
      <c r="HO29" s="891"/>
      <c r="HP29" s="900">
        <v>-418.18409999113402</v>
      </c>
      <c r="HQ29" s="901">
        <v>50.033033468405598</v>
      </c>
      <c r="HS29" s="912">
        <v>0</v>
      </c>
      <c r="HT29" s="913">
        <v>64.9035240315322</v>
      </c>
      <c r="HU29" s="51"/>
      <c r="HV29" s="425">
        <v>-307.10323354169202</v>
      </c>
      <c r="HW29" s="426">
        <v>74.381716492722205</v>
      </c>
      <c r="HX29" s="51"/>
      <c r="HY29" s="922">
        <v>-600.55578748928599</v>
      </c>
      <c r="HZ29" s="923">
        <v>71.822104410215999</v>
      </c>
      <c r="IB29" s="934">
        <v>0</v>
      </c>
      <c r="IC29" s="935">
        <v>92.9381176815088</v>
      </c>
      <c r="ID29" s="51"/>
      <c r="IE29" s="436">
        <v>-409.387202952319</v>
      </c>
      <c r="IF29" s="437">
        <v>107.15339094158099</v>
      </c>
      <c r="IG29" s="429"/>
      <c r="IH29" s="436">
        <v>-771.08103175742599</v>
      </c>
      <c r="II29" s="437">
        <v>110.73002737253201</v>
      </c>
      <c r="IK29" s="947">
        <v>0</v>
      </c>
      <c r="IL29" s="948">
        <v>123.86891820112299</v>
      </c>
      <c r="IM29" s="938"/>
      <c r="IN29" s="947">
        <v>-547.26213081661001</v>
      </c>
      <c r="IO29" s="948">
        <v>140.55483950779001</v>
      </c>
      <c r="IP29" s="938"/>
      <c r="IQ29" s="947">
        <v>-888.89562915028796</v>
      </c>
      <c r="IR29" s="948">
        <v>142.018678921581</v>
      </c>
      <c r="IT29" s="960">
        <v>38.403118045561897</v>
      </c>
      <c r="IU29" s="961">
        <v>169.455567049932</v>
      </c>
      <c r="IV29" s="951"/>
      <c r="IW29" s="960">
        <v>-575.90033787361199</v>
      </c>
      <c r="IX29" s="961">
        <v>196.440652874477</v>
      </c>
      <c r="IY29" s="951"/>
      <c r="IZ29" s="960">
        <v>-975.76289997931099</v>
      </c>
      <c r="JA29" s="961">
        <v>198.42574600927799</v>
      </c>
      <c r="JC29" s="448">
        <v>66.321596794383694</v>
      </c>
      <c r="JD29" s="449">
        <v>292.40052914144098</v>
      </c>
      <c r="JE29" s="51"/>
      <c r="JF29" s="971">
        <v>-873.91016227377497</v>
      </c>
      <c r="JG29" s="972">
        <v>324.26303908837298</v>
      </c>
      <c r="JH29" s="964"/>
      <c r="JI29" s="971">
        <v>-1444.08681872174</v>
      </c>
      <c r="JJ29" s="972">
        <v>327.81051270068099</v>
      </c>
      <c r="JL29" s="461">
        <v>120.243663652789</v>
      </c>
      <c r="JM29" s="462">
        <v>448.41170511956602</v>
      </c>
      <c r="JN29" s="452"/>
      <c r="JO29" s="461">
        <v>-928.74870048859395</v>
      </c>
      <c r="JP29" s="462">
        <v>525.81455516132598</v>
      </c>
      <c r="JQ29" s="452"/>
      <c r="JR29" s="461">
        <v>-1757.6737499630599</v>
      </c>
      <c r="JS29" s="462">
        <v>540.87903847974098</v>
      </c>
      <c r="JU29" s="984">
        <v>69.259538620778002</v>
      </c>
      <c r="JV29" s="985">
        <v>617.52365976500403</v>
      </c>
      <c r="JW29" s="975"/>
      <c r="JX29" s="984">
        <v>-1338.28451251807</v>
      </c>
      <c r="JY29" s="985">
        <v>717.07003009363598</v>
      </c>
      <c r="JZ29" s="975"/>
      <c r="KA29" s="984">
        <v>-2251.8036937032698</v>
      </c>
      <c r="KB29" s="985">
        <v>724.70847112555498</v>
      </c>
      <c r="KD29" s="996">
        <v>58.255299999999998</v>
      </c>
      <c r="KE29" s="997">
        <v>858.50295964721295</v>
      </c>
      <c r="KF29" s="51"/>
      <c r="KG29" s="473">
        <v>-1526.22815836221</v>
      </c>
      <c r="KH29" s="474">
        <v>1064.60649136751</v>
      </c>
      <c r="KI29" s="51"/>
      <c r="KJ29" s="1006">
        <v>-2845.1966499423702</v>
      </c>
      <c r="KK29" s="1007">
        <v>1008.49813511942</v>
      </c>
      <c r="KM29" s="1018">
        <v>87.2308000000004</v>
      </c>
      <c r="KN29" s="1019">
        <v>1153.9089008598801</v>
      </c>
      <c r="KO29" s="51"/>
      <c r="KP29" s="485">
        <v>-1812.4584</v>
      </c>
      <c r="KQ29" s="486">
        <v>1431.5573944795999</v>
      </c>
      <c r="KR29" s="51"/>
      <c r="KS29" s="1028">
        <v>-3395.6126186803599</v>
      </c>
      <c r="KT29" s="1029">
        <v>1355.25934458601</v>
      </c>
      <c r="KV29" s="1041">
        <v>153.61247218224699</v>
      </c>
      <c r="KW29" s="1042">
        <v>1510.2212581732899</v>
      </c>
      <c r="KX29" s="1032"/>
      <c r="KY29" s="1041">
        <v>-2308.6787914944498</v>
      </c>
      <c r="KZ29" s="1042">
        <v>1755.10334133794</v>
      </c>
      <c r="LA29" s="1032"/>
      <c r="LB29" s="1041">
        <v>-3776.0515999172399</v>
      </c>
      <c r="LC29" s="1042">
        <v>1771.48555435193</v>
      </c>
      <c r="LE29" s="1054">
        <v>151.859959588571</v>
      </c>
      <c r="LF29" s="1055">
        <v>1934.20118909035</v>
      </c>
      <c r="LG29" s="1045"/>
      <c r="LH29" s="1054">
        <v>-2507.1454587825601</v>
      </c>
      <c r="LI29" s="1055">
        <v>2243.5777259827701</v>
      </c>
      <c r="LJ29" s="51"/>
      <c r="LK29" s="497">
        <v>-4367.5136000000002</v>
      </c>
      <c r="LL29" s="498">
        <v>2465.76461136543</v>
      </c>
      <c r="LN29" s="1064">
        <v>-149.763609847532</v>
      </c>
      <c r="LO29" s="1065">
        <v>8.99288855151066</v>
      </c>
      <c r="LP29" s="61"/>
      <c r="LQ29" s="1070">
        <v>-449.03378907366698</v>
      </c>
      <c r="LR29" s="1071">
        <v>9.4250770905916408</v>
      </c>
      <c r="LS29" s="61"/>
      <c r="LT29" s="1080">
        <v>-606.65223868673297</v>
      </c>
      <c r="LU29" s="1081">
        <v>9.7166595201321702</v>
      </c>
      <c r="LW29" s="1094">
        <v>-196.85312874675299</v>
      </c>
      <c r="LX29" s="1095">
        <v>13.4645736405826</v>
      </c>
      <c r="LY29" s="61"/>
      <c r="LZ29" s="1100">
        <v>-590.35150772850795</v>
      </c>
      <c r="MA29" s="1101">
        <v>14.1135784057627</v>
      </c>
      <c r="MB29" s="61"/>
      <c r="MC29" s="39">
        <v>-797.70557721938701</v>
      </c>
      <c r="MD29" s="40">
        <v>14.551413018352701</v>
      </c>
      <c r="MF29" s="1114">
        <v>-238.99463921656999</v>
      </c>
      <c r="MG29" s="1115">
        <v>18.7274195436996</v>
      </c>
      <c r="MH29" s="61"/>
      <c r="MI29" s="1120">
        <v>-719.35234054415798</v>
      </c>
      <c r="MJ29" s="1121">
        <v>19.711051558227499</v>
      </c>
      <c r="MK29" s="61"/>
      <c r="ML29" s="39">
        <v>-968.13231120795194</v>
      </c>
      <c r="MM29" s="40">
        <v>20.249306605491501</v>
      </c>
      <c r="MO29" s="1134">
        <v>-322.10565948185098</v>
      </c>
      <c r="MP29" s="1135">
        <v>26.984228311069099</v>
      </c>
      <c r="MQ29" s="61"/>
      <c r="MR29" s="1140">
        <v>-969.28101370832098</v>
      </c>
      <c r="MS29" s="1141">
        <v>28.436900408845599</v>
      </c>
      <c r="MT29" s="61"/>
      <c r="MU29" s="39">
        <v>-1299.51069082156</v>
      </c>
      <c r="MV29" s="40">
        <v>29.117751057733699</v>
      </c>
      <c r="MX29" s="1154">
        <v>-433.70168695179399</v>
      </c>
      <c r="MY29" s="1155">
        <v>44.903541192784601</v>
      </c>
      <c r="MZ29" s="61"/>
      <c r="NA29" s="39">
        <v>-1306.55211957196</v>
      </c>
      <c r="NB29" s="40">
        <v>47.363843268250697</v>
      </c>
      <c r="NC29" s="61"/>
      <c r="ND29" s="39">
        <v>-1755.58525588205</v>
      </c>
      <c r="NE29" s="40">
        <v>48.607748652650599</v>
      </c>
      <c r="NG29" s="1164">
        <v>-560.505578698421</v>
      </c>
      <c r="NH29" s="1165">
        <v>69.179771580924907</v>
      </c>
      <c r="NI29" s="61"/>
      <c r="NJ29" s="1170">
        <v>-1682.8599142524799</v>
      </c>
      <c r="NK29" s="1171">
        <v>72.693272247221998</v>
      </c>
      <c r="NL29" s="61"/>
      <c r="NM29" s="1180">
        <v>-2264.15820202951</v>
      </c>
      <c r="NN29" s="1181">
        <v>74.697054454656396</v>
      </c>
      <c r="NP29" s="39">
        <v>-702.21493472172995</v>
      </c>
      <c r="NQ29" s="40">
        <v>100.68790780248899</v>
      </c>
      <c r="NR29" s="61"/>
      <c r="NS29" s="39">
        <v>-2110.5845577498699</v>
      </c>
      <c r="NT29" s="40">
        <v>105.905312828375</v>
      </c>
      <c r="NU29" s="61"/>
      <c r="NV29" s="39">
        <v>-2835.6839292639402</v>
      </c>
      <c r="NW29" s="40">
        <v>108.655723341319</v>
      </c>
      <c r="NY29" s="39">
        <v>-756.43614238753105</v>
      </c>
      <c r="NZ29" s="40">
        <v>128.79173577220101</v>
      </c>
      <c r="OA29" s="61"/>
      <c r="OB29" s="39">
        <v>-2276.5289384774701</v>
      </c>
      <c r="OC29" s="40">
        <v>135.525699324996</v>
      </c>
      <c r="OD29" s="61"/>
      <c r="OE29" s="39">
        <v>-3061.60541652244</v>
      </c>
      <c r="OF29" s="40">
        <v>139.116303065838</v>
      </c>
      <c r="OH29" s="39">
        <v>-1028.3844395983999</v>
      </c>
      <c r="OI29" s="40">
        <v>188.63370456137301</v>
      </c>
      <c r="OJ29" s="61"/>
      <c r="OK29" s="1194">
        <v>-3087.2507911952798</v>
      </c>
      <c r="OL29" s="1195">
        <v>198.12057099703</v>
      </c>
      <c r="OM29" s="61"/>
      <c r="ON29" s="39">
        <v>-4155.55532699371</v>
      </c>
      <c r="OO29" s="40">
        <v>203.63233291885999</v>
      </c>
      <c r="OQ29" s="39">
        <v>-1212.8647484517601</v>
      </c>
      <c r="OR29" s="40">
        <v>246.89778683450601</v>
      </c>
      <c r="OS29" s="61"/>
      <c r="OT29" s="39">
        <v>-3646.3107811432901</v>
      </c>
      <c r="OU29" s="40">
        <v>259.77947957110302</v>
      </c>
      <c r="OV29" s="61"/>
      <c r="OW29" s="39">
        <v>-4895.5057974890497</v>
      </c>
      <c r="OX29" s="40">
        <v>266.33557393940202</v>
      </c>
      <c r="OZ29" s="39">
        <v>-1412.4420415817999</v>
      </c>
      <c r="PA29" s="40">
        <v>316.00458307666202</v>
      </c>
      <c r="PB29" s="61"/>
      <c r="PC29" s="39">
        <v>-4241.4909799081797</v>
      </c>
      <c r="PD29" s="40">
        <v>332.17024730494097</v>
      </c>
      <c r="PE29" s="61"/>
      <c r="PF29" s="1204">
        <v>-5699.3594490713704</v>
      </c>
      <c r="PG29" s="1205">
        <v>340.89848741908003</v>
      </c>
      <c r="PI29" s="1210">
        <v>-61.807221570784797</v>
      </c>
      <c r="PJ29" s="1211">
        <v>17.985776034835901</v>
      </c>
      <c r="PK29" s="61"/>
      <c r="PL29" s="1220">
        <v>-415.23554688532602</v>
      </c>
      <c r="PM29" s="1221">
        <v>18.850154181183299</v>
      </c>
      <c r="PN29" s="61"/>
      <c r="PO29" s="1230">
        <v>-600.52438436899695</v>
      </c>
      <c r="PP29" s="1231">
        <v>19.4333223291212</v>
      </c>
      <c r="PR29" s="1240">
        <v>-81.241291540506296</v>
      </c>
      <c r="PS29" s="1241">
        <v>26.929125195281699</v>
      </c>
      <c r="PT29" s="61"/>
      <c r="PU29" s="1250">
        <v>-545.91644800700794</v>
      </c>
      <c r="PV29" s="1251">
        <v>28.227156811525401</v>
      </c>
      <c r="PW29" s="61"/>
      <c r="PX29" s="39">
        <v>-789.64351627499605</v>
      </c>
      <c r="PY29" s="40">
        <v>29.1031336573526</v>
      </c>
      <c r="QA29" s="1260">
        <v>-98.632866855342897</v>
      </c>
      <c r="QB29" s="1261">
        <v>37.454826458612303</v>
      </c>
      <c r="QC29" s="61"/>
      <c r="QD29" s="1270">
        <v>-665.20754071825297</v>
      </c>
      <c r="QE29" s="1271">
        <v>39.422103116455098</v>
      </c>
      <c r="QF29" s="61"/>
      <c r="QG29" s="39">
        <v>-958.35319695332601</v>
      </c>
      <c r="QH29" s="40">
        <v>40.498613210983002</v>
      </c>
      <c r="QJ29" s="1284">
        <v>-132.932777912625</v>
      </c>
      <c r="QK29" s="1285">
        <v>53.968432487030199</v>
      </c>
      <c r="QL29" s="61"/>
      <c r="QM29" s="39">
        <v>-894.81077826791</v>
      </c>
      <c r="QN29" s="40">
        <v>56.769665137691099</v>
      </c>
      <c r="QO29" s="61"/>
      <c r="QP29" s="39">
        <v>-1286.3843202072001</v>
      </c>
      <c r="QQ29" s="40">
        <v>58.235502115467398</v>
      </c>
      <c r="QS29" s="1294">
        <v>-178.98799778962899</v>
      </c>
      <c r="QT29" s="1295">
        <v>89.807082385569203</v>
      </c>
      <c r="QU29" s="61"/>
      <c r="QV29" s="39">
        <v>-1208.2094869160101</v>
      </c>
      <c r="QW29" s="40">
        <v>94.727686536501594</v>
      </c>
      <c r="QX29" s="61"/>
      <c r="QY29" s="39">
        <v>-1737.8520714792</v>
      </c>
      <c r="QZ29" s="40">
        <v>97.215497305301099</v>
      </c>
      <c r="RB29" s="1304">
        <v>-231.319762637444</v>
      </c>
      <c r="RC29" s="1305">
        <v>138.35954316185001</v>
      </c>
      <c r="RD29" s="61"/>
      <c r="RE29" s="1314">
        <v>-1556.19303898616</v>
      </c>
      <c r="RF29" s="1315">
        <v>145.386544494444</v>
      </c>
      <c r="RG29" s="61"/>
      <c r="RH29" s="1324">
        <v>-2241.2854052406001</v>
      </c>
      <c r="RI29" s="1325">
        <v>149.39442445652301</v>
      </c>
      <c r="RK29" s="39">
        <v>-289.80298893277802</v>
      </c>
      <c r="RL29" s="40">
        <v>201.37581560497699</v>
      </c>
      <c r="RM29" s="61"/>
      <c r="RN29" s="39">
        <v>-1951.7233544783801</v>
      </c>
      <c r="RO29" s="40">
        <v>211.81062565675001</v>
      </c>
      <c r="RP29" s="61"/>
      <c r="RQ29" s="39">
        <v>-2807.0399194893198</v>
      </c>
      <c r="RR29" s="40">
        <v>217.311554322424</v>
      </c>
      <c r="RT29" s="39">
        <v>-312.18015951554401</v>
      </c>
      <c r="RU29" s="40">
        <v>257.58344312889398</v>
      </c>
      <c r="RV29" s="61"/>
      <c r="RW29" s="39">
        <v>-2105.1772979469101</v>
      </c>
      <c r="RX29" s="40">
        <v>271.051398649992</v>
      </c>
      <c r="RY29" s="61"/>
      <c r="RZ29" s="39">
        <v>-3030.68010928484</v>
      </c>
      <c r="SA29" s="40">
        <v>278.23260613167599</v>
      </c>
      <c r="SC29" s="39">
        <v>-424.41262586600601</v>
      </c>
      <c r="SD29" s="40">
        <v>377.26740912274698</v>
      </c>
      <c r="SE29" s="61"/>
      <c r="SF29" s="1334">
        <v>-2854.8770757289699</v>
      </c>
      <c r="SG29" s="1335">
        <v>396.24114199406102</v>
      </c>
      <c r="SH29" s="61"/>
      <c r="SI29" s="39">
        <v>-4113.5800206604499</v>
      </c>
      <c r="SJ29" s="40">
        <v>407.26466583771798</v>
      </c>
      <c r="SL29" s="39">
        <v>-500.54735650390001</v>
      </c>
      <c r="SM29" s="40">
        <v>493.79557366901201</v>
      </c>
      <c r="SN29" s="61"/>
      <c r="SO29" s="39">
        <v>-3371.8572814873401</v>
      </c>
      <c r="SP29" s="40">
        <v>519.55895914220503</v>
      </c>
      <c r="SQ29" s="61"/>
      <c r="SR29" s="39">
        <v>-4846.0534596003899</v>
      </c>
      <c r="SS29" s="40">
        <v>532.67172467415901</v>
      </c>
      <c r="SU29" s="39">
        <v>-582.91266251252</v>
      </c>
      <c r="SV29" s="40">
        <v>632.009149347787</v>
      </c>
      <c r="SW29" s="61"/>
      <c r="SX29" s="39">
        <v>-3922.23897066777</v>
      </c>
      <c r="SY29" s="40">
        <v>664.34049460988297</v>
      </c>
      <c r="SZ29" s="61"/>
      <c r="TA29" s="39">
        <v>-5641.7875999999997</v>
      </c>
      <c r="TB29" s="40">
        <v>681.79755827027498</v>
      </c>
      <c r="TD29" s="39">
        <v>0</v>
      </c>
      <c r="TE29" s="40">
        <v>64.992073338305602</v>
      </c>
      <c r="TF29" s="61"/>
      <c r="TG29" s="39">
        <v>-345.541569675853</v>
      </c>
      <c r="TH29" s="40">
        <v>75.156037694951607</v>
      </c>
      <c r="TI29" s="61"/>
      <c r="TJ29" s="39">
        <v>-573.69517030109398</v>
      </c>
      <c r="TK29" s="40">
        <v>75.859596741616301</v>
      </c>
      <c r="TM29" s="39">
        <v>26.5665889839456</v>
      </c>
      <c r="TN29" s="40">
        <v>97.458274426317601</v>
      </c>
      <c r="TO29" s="61"/>
      <c r="TP29" s="39">
        <v>-346.00242957349099</v>
      </c>
      <c r="TQ29" s="40">
        <v>117.013597134626</v>
      </c>
      <c r="TR29" s="61"/>
      <c r="TS29" s="39">
        <v>-688.01996092249101</v>
      </c>
      <c r="TT29" s="40">
        <v>113.55054851659401</v>
      </c>
      <c r="TV29" s="39">
        <v>22.0030999999999</v>
      </c>
      <c r="TW29" s="40">
        <v>139.35717984577801</v>
      </c>
      <c r="TX29" s="61"/>
      <c r="TY29" s="39">
        <v>-474.12585384104</v>
      </c>
      <c r="TZ29" s="40">
        <v>154.41224505697099</v>
      </c>
      <c r="UA29" s="61"/>
      <c r="UB29" s="39">
        <v>-817.26731664843999</v>
      </c>
      <c r="UC29" s="40">
        <v>155.83741017554601</v>
      </c>
      <c r="UE29" s="39">
        <v>180.55359999999999</v>
      </c>
      <c r="UF29" s="40">
        <v>198.366952539799</v>
      </c>
      <c r="UG29" s="61"/>
      <c r="UH29" s="39">
        <v>-419.876280325729</v>
      </c>
      <c r="UI29" s="40">
        <v>228.51877008092401</v>
      </c>
      <c r="UJ29" s="61"/>
      <c r="UK29" s="39">
        <v>-822.95583330870397</v>
      </c>
      <c r="UL29" s="40">
        <v>230.38474953720799</v>
      </c>
      <c r="UN29" s="39">
        <v>244.00985</v>
      </c>
      <c r="UO29" s="40">
        <v>335.34429978015999</v>
      </c>
      <c r="UP29" s="61"/>
      <c r="UQ29" s="39">
        <v>-678.88009033892104</v>
      </c>
      <c r="UR29" s="40">
        <v>372.98328630234403</v>
      </c>
      <c r="US29" s="61"/>
      <c r="UT29" s="39">
        <v>-1253.0779853834799</v>
      </c>
      <c r="UU29" s="40">
        <v>376.36461967194401</v>
      </c>
      <c r="UW29" s="39">
        <v>333.46984023723502</v>
      </c>
      <c r="UX29" s="40">
        <v>508.96202428665799</v>
      </c>
      <c r="UY29" s="61"/>
      <c r="UZ29" s="39">
        <v>-694.71261416676998</v>
      </c>
      <c r="VA29" s="40">
        <v>590.68932808520105</v>
      </c>
      <c r="VB29" s="61"/>
      <c r="VC29" s="39">
        <v>-1528.4631499571401</v>
      </c>
      <c r="VD29" s="40">
        <v>604.21695198569103</v>
      </c>
      <c r="VF29" s="39">
        <v>318.02341130263198</v>
      </c>
      <c r="VG29" s="40">
        <v>699.66151099660397</v>
      </c>
      <c r="VH29" s="61"/>
      <c r="VI29" s="39">
        <v>-1065.2424118092699</v>
      </c>
      <c r="VJ29" s="40">
        <v>808.27695634385395</v>
      </c>
      <c r="VK29" s="61"/>
      <c r="VL29" s="39">
        <v>-1984.3913270297001</v>
      </c>
      <c r="VM29" s="40">
        <v>815.63140775491001</v>
      </c>
      <c r="VO29" s="39">
        <v>342.55680000000001</v>
      </c>
      <c r="VP29" s="40">
        <v>964.51582761805003</v>
      </c>
      <c r="VQ29" s="61"/>
      <c r="VR29" s="39">
        <v>-1214.18004326644</v>
      </c>
      <c r="VS29" s="40">
        <v>1177.11425515683</v>
      </c>
      <c r="VT29" s="61"/>
      <c r="VU29" s="39">
        <v>-2539.58251660115</v>
      </c>
      <c r="VV29" s="40">
        <v>1125.9731578292699</v>
      </c>
      <c r="VX29" s="39">
        <v>407.07027776217598</v>
      </c>
      <c r="VY29" s="40">
        <v>1286.56448859224</v>
      </c>
      <c r="VZ29" s="61"/>
      <c r="WA29" s="39">
        <v>-1461.40422853826</v>
      </c>
      <c r="WB29" s="40">
        <v>1572.8104929615699</v>
      </c>
      <c r="WC29" s="61"/>
      <c r="WD29" s="39">
        <v>-3051.79671867149</v>
      </c>
      <c r="WE29" s="40">
        <v>1502.28157575366</v>
      </c>
      <c r="WG29" s="39">
        <v>508.98943315632403</v>
      </c>
      <c r="WH29" s="40">
        <v>1672.0977580154799</v>
      </c>
      <c r="WI29" s="61"/>
      <c r="WJ29" s="39">
        <v>-1918.6186476247401</v>
      </c>
      <c r="WK29" s="40">
        <v>1934.9090820925001</v>
      </c>
      <c r="WL29" s="61"/>
      <c r="WM29" s="39">
        <v>-3394.0339332407202</v>
      </c>
      <c r="WN29" s="40">
        <v>1950.18599351633</v>
      </c>
      <c r="WP29" s="39">
        <v>542.77459999999996</v>
      </c>
      <c r="WQ29" s="40">
        <v>2128.7528351639999</v>
      </c>
      <c r="WR29" s="61"/>
      <c r="WS29" s="39">
        <v>-2078.0793005258802</v>
      </c>
      <c r="WT29" s="40">
        <v>2458.44663654736</v>
      </c>
      <c r="WU29" s="61"/>
      <c r="WV29" s="39">
        <v>-3947.2944000000002</v>
      </c>
      <c r="WW29" s="40">
        <v>2669.3934204715001</v>
      </c>
      <c r="WY29" s="39">
        <v>-138.488802635079</v>
      </c>
      <c r="WZ29" s="40">
        <v>4.7030752895926904</v>
      </c>
      <c r="XB29" s="39">
        <v>-372.48499895660802</v>
      </c>
      <c r="XC29" s="40">
        <v>4.9778594211763902</v>
      </c>
      <c r="XE29" s="39">
        <v>-494.49213711737298</v>
      </c>
      <c r="XF29" s="40">
        <v>5.1354575669682401</v>
      </c>
      <c r="XH29" s="39">
        <v>-167.68713651738699</v>
      </c>
      <c r="XI29" s="40">
        <v>6.9965982250356404</v>
      </c>
      <c r="XK29" s="39">
        <v>-450.01212040590201</v>
      </c>
      <c r="XL29" s="40">
        <v>7.3919146340370601</v>
      </c>
      <c r="XN29" s="39">
        <v>-599.37973235015897</v>
      </c>
      <c r="XO29" s="40">
        <v>7.6517395585378001</v>
      </c>
      <c r="XQ29" s="39">
        <v>-209.84454009575299</v>
      </c>
      <c r="XR29" s="40">
        <v>10.167298205896</v>
      </c>
      <c r="XT29" s="39">
        <v>-563.74702585278806</v>
      </c>
      <c r="XU29" s="40">
        <v>10.7484043741319</v>
      </c>
      <c r="XW29" s="39">
        <v>-751.59690873130501</v>
      </c>
      <c r="XX29" s="40">
        <v>11.1322956482498</v>
      </c>
      <c r="XZ29" s="39">
        <v>-256.24309375646499</v>
      </c>
      <c r="YA29" s="40">
        <v>14.1592327029038</v>
      </c>
      <c r="YC29" s="39">
        <v>-691.11792751706798</v>
      </c>
      <c r="YD29" s="40">
        <v>15.0339633976866</v>
      </c>
      <c r="YF29" s="39">
        <v>-917.24286439737</v>
      </c>
      <c r="YG29" s="40">
        <v>15.510836585078</v>
      </c>
      <c r="YI29" s="39">
        <v>-323.14053948185102</v>
      </c>
      <c r="YJ29" s="40">
        <v>19.694557805760802</v>
      </c>
      <c r="YL29" s="39">
        <v>-870.83182423208598</v>
      </c>
      <c r="YM29" s="40">
        <v>20.913083157991199</v>
      </c>
      <c r="YO29" s="39">
        <v>-1153.8149866071999</v>
      </c>
      <c r="YP29" s="40">
        <v>21.551234610106398</v>
      </c>
      <c r="YR29" s="39">
        <v>-440.91330839931402</v>
      </c>
      <c r="YS29" s="40">
        <v>32.853123475748902</v>
      </c>
      <c r="YU29" s="39">
        <v>-1191.79449417419</v>
      </c>
      <c r="YV29" s="40">
        <v>34.989336521445601</v>
      </c>
      <c r="YX29" s="39">
        <v>-1579.8266870616301</v>
      </c>
      <c r="YY29" s="40">
        <v>36.073036110960601</v>
      </c>
      <c r="ZA29" s="39">
        <v>-576.79067764616195</v>
      </c>
      <c r="ZB29" s="40">
        <v>50.818164078352403</v>
      </c>
      <c r="ZD29" s="39">
        <v>-1552.56994898587</v>
      </c>
      <c r="ZE29" s="40">
        <v>53.892430435772198</v>
      </c>
      <c r="ZG29" s="39">
        <v>-2060.8821446557199</v>
      </c>
      <c r="ZH29" s="40">
        <v>55.6365362659106</v>
      </c>
      <c r="ZJ29" s="39">
        <v>-730.41264722239498</v>
      </c>
      <c r="ZK29" s="40">
        <v>74.294704994577799</v>
      </c>
      <c r="ZM29" s="39">
        <v>-1968.07946866712</v>
      </c>
      <c r="ZN29" s="40">
        <v>78.866637194361104</v>
      </c>
      <c r="ZP29" s="39">
        <v>-2607.9426393894901</v>
      </c>
      <c r="ZQ29" s="40">
        <v>81.276671294252495</v>
      </c>
      <c r="ZS29" s="39">
        <v>-900.99921712801302</v>
      </c>
      <c r="ZT29" s="40">
        <v>103.91977859765301</v>
      </c>
      <c r="ZV29" s="39">
        <v>-2423.94033321795</v>
      </c>
      <c r="ZW29" s="40">
        <v>110.139150897115</v>
      </c>
      <c r="ZY29" s="39">
        <v>-3218.35089126293</v>
      </c>
      <c r="ZZ29" s="40">
        <v>113.727313713512</v>
      </c>
      <c r="AAB29" s="39">
        <v>-1088.55038736302</v>
      </c>
      <c r="AAC29" s="40">
        <v>140.38897575691701</v>
      </c>
      <c r="AAE29" s="39">
        <v>-2928.1359026383602</v>
      </c>
      <c r="AAF29" s="40">
        <v>148.76858521919399</v>
      </c>
      <c r="AAH29" s="39">
        <v>-3887.4566602760401</v>
      </c>
      <c r="AAI29" s="40">
        <v>153.599593150332</v>
      </c>
      <c r="AAK29" s="39">
        <v>-1293.0901579274</v>
      </c>
      <c r="AAL29" s="40">
        <v>184.479293430496</v>
      </c>
      <c r="AAN29" s="39">
        <v>-3483.45401692835</v>
      </c>
      <c r="AAO29" s="40">
        <v>195.85372916771601</v>
      </c>
      <c r="AAQ29" s="39">
        <v>-4611.1079464288096</v>
      </c>
      <c r="AAR29" s="40">
        <v>201.65619503632601</v>
      </c>
      <c r="AAT29" s="39">
        <v>-1515.6025288211699</v>
      </c>
      <c r="AAU29" s="40">
        <v>236.992295128309</v>
      </c>
      <c r="AAW29" s="39">
        <v>-4077.2226760879098</v>
      </c>
      <c r="AAX29" s="40">
        <v>251.32421093344101</v>
      </c>
      <c r="AAZ29" s="39">
        <v>-5401.7607497212703</v>
      </c>
      <c r="ABA29" s="40">
        <v>259.04226483600701</v>
      </c>
      <c r="ABC29" s="39">
        <v>-92.325868423385998</v>
      </c>
      <c r="ABD29" s="40">
        <v>9.4061505791853595</v>
      </c>
      <c r="ABF29" s="39">
        <v>-368.72252421967301</v>
      </c>
      <c r="ABG29" s="40">
        <v>9.9557188423527894</v>
      </c>
      <c r="ABI29" s="39">
        <v>-512.59123999645396</v>
      </c>
      <c r="ABJ29" s="40">
        <v>10.2711028741103</v>
      </c>
      <c r="ABL29" s="39">
        <v>-111.79153119199199</v>
      </c>
      <c r="ABM29" s="40">
        <v>13.993189762921499</v>
      </c>
      <c r="ABO29" s="39">
        <v>-445.46654343210503</v>
      </c>
      <c r="ABP29" s="40">
        <v>14.783829268074101</v>
      </c>
      <c r="ABR29" s="39">
        <v>-621.32234297569505</v>
      </c>
      <c r="ABS29" s="40">
        <v>15.303479117075501</v>
      </c>
      <c r="ABU29" s="39">
        <v>-139.896360063835</v>
      </c>
      <c r="ABV29" s="40">
        <v>20.334596411791999</v>
      </c>
      <c r="ABX29" s="39">
        <v>-558.05261145023496</v>
      </c>
      <c r="ABY29" s="40">
        <v>21.4968087482637</v>
      </c>
      <c r="ACA29" s="39">
        <v>-779.10953270297</v>
      </c>
      <c r="ACB29" s="40">
        <v>22.264771469550698</v>
      </c>
      <c r="ACD29" s="39">
        <v>-170.82889251189599</v>
      </c>
      <c r="ACE29" s="40">
        <v>28.3184518672061</v>
      </c>
      <c r="ACG29" s="39">
        <v>-684.136938350229</v>
      </c>
      <c r="ACH29" s="40">
        <v>30.0679267953732</v>
      </c>
      <c r="ACJ29" s="39">
        <v>-950.82208293985605</v>
      </c>
      <c r="ACK29" s="40">
        <v>31.021673170155999</v>
      </c>
      <c r="ACM29" s="39">
        <v>-215.42739264660599</v>
      </c>
      <c r="ACN29" s="40">
        <v>39.3890821216836</v>
      </c>
      <c r="ACP29" s="39">
        <v>-862.03554317923704</v>
      </c>
      <c r="ACQ29" s="40">
        <v>41.826166315982398</v>
      </c>
      <c r="ACS29" s="39">
        <v>-1196.0523599917201</v>
      </c>
      <c r="ACT29" s="40">
        <v>43.102696171234498</v>
      </c>
      <c r="ACV29" s="39">
        <v>-293.94220559954198</v>
      </c>
      <c r="ACW29" s="40">
        <v>65.706246951497803</v>
      </c>
      <c r="ACY29" s="39">
        <v>-1179.7561659502101</v>
      </c>
      <c r="ACZ29" s="40">
        <v>69.978673042891003</v>
      </c>
      <c r="ADB29" s="39">
        <v>-1637.6623461255399</v>
      </c>
      <c r="ADC29" s="40">
        <v>72.146072221921102</v>
      </c>
      <c r="ADE29" s="39">
        <v>-384.52711843077498</v>
      </c>
      <c r="ADF29" s="40">
        <v>101.63632815670501</v>
      </c>
      <c r="ADH29" s="39">
        <v>-1536.8874242486399</v>
      </c>
      <c r="ADI29" s="40">
        <v>107.784860871544</v>
      </c>
      <c r="ADK29" s="39">
        <v>-2136.32557998522</v>
      </c>
      <c r="ADL29" s="40">
        <v>111.27348456219801</v>
      </c>
      <c r="ADN29" s="39">
        <v>-486.94176481493002</v>
      </c>
      <c r="ADO29" s="40">
        <v>148.589409989156</v>
      </c>
      <c r="ADQ29" s="39">
        <v>-1948.19987807453</v>
      </c>
      <c r="ADR29" s="40">
        <v>157.73327438872201</v>
      </c>
      <c r="ADT29" s="39">
        <v>-2703.4134774813101</v>
      </c>
      <c r="ADU29" s="40">
        <v>162.55379688641</v>
      </c>
      <c r="ADW29" s="39">
        <v>-600.66614475200902</v>
      </c>
      <c r="ADX29" s="40">
        <v>207.83955719530601</v>
      </c>
      <c r="ADZ29" s="39">
        <v>-2399.4563190310901</v>
      </c>
      <c r="AEA29" s="40">
        <v>220.278261723594</v>
      </c>
      <c r="AEC29" s="39">
        <v>-3336.1710587658099</v>
      </c>
      <c r="AED29" s="40">
        <v>227.454627427025</v>
      </c>
      <c r="AEF29" s="39">
        <v>-725.70025824201105</v>
      </c>
      <c r="AEG29" s="40">
        <v>280.77795151383401</v>
      </c>
      <c r="AEI29" s="39">
        <v>-2898.5587723086801</v>
      </c>
      <c r="AEJ29" s="40">
        <v>297.53717043838702</v>
      </c>
      <c r="AEL29" s="39">
        <v>-4029.77024747215</v>
      </c>
      <c r="AEM29" s="40">
        <v>307.19953101709302</v>
      </c>
      <c r="AEO29" s="39">
        <v>-862.06029058642196</v>
      </c>
      <c r="AEP29" s="40">
        <v>368.95854720681098</v>
      </c>
      <c r="AER29" s="39">
        <v>-3448.2676127169502</v>
      </c>
      <c r="AES29" s="40">
        <v>391.707458335431</v>
      </c>
      <c r="AEU29" s="39">
        <v>-4779.9146399668998</v>
      </c>
      <c r="AEV29" s="40">
        <v>403.31254562733699</v>
      </c>
      <c r="AEX29" s="39">
        <v>-1010.40168588078</v>
      </c>
      <c r="AEY29" s="40">
        <v>473.98459025661703</v>
      </c>
      <c r="AFA29" s="39">
        <v>-4036.0386086526701</v>
      </c>
      <c r="AFB29" s="40">
        <v>502.64842186688298</v>
      </c>
      <c r="AFD29" s="39">
        <v>-5599.5108</v>
      </c>
      <c r="AFE29" s="40">
        <v>518.08506267546602</v>
      </c>
      <c r="AFG29" s="39">
        <v>-12.727200000000099</v>
      </c>
      <c r="AFH29" s="40">
        <v>40.140697698544798</v>
      </c>
      <c r="AFI29" s="61"/>
      <c r="AFJ29" s="39">
        <v>-322.21112525597101</v>
      </c>
      <c r="AFK29" s="40">
        <v>40.6140686672409</v>
      </c>
      <c r="AFL29" s="61"/>
      <c r="AFM29" s="39">
        <v>-494.40639472984202</v>
      </c>
      <c r="AFN29" s="40">
        <v>40.920646557421598</v>
      </c>
      <c r="AFP29" s="39">
        <v>-53.612800000000099</v>
      </c>
      <c r="AFQ29" s="40">
        <v>57.2715564607769</v>
      </c>
      <c r="AFR29" s="61"/>
      <c r="AFS29" s="39">
        <v>-398.01477301763202</v>
      </c>
      <c r="AFT29" s="40">
        <v>60.2335873551785</v>
      </c>
      <c r="AFU29" s="61"/>
      <c r="AFV29" s="39">
        <v>-693.13772696522597</v>
      </c>
      <c r="AFW29" s="40">
        <v>58.739451646893102</v>
      </c>
      <c r="AFY29" s="39">
        <v>-66.507199999999997</v>
      </c>
      <c r="AFZ29" s="40">
        <v>82.084217338404997</v>
      </c>
      <c r="AGA29" s="61"/>
      <c r="AGB29" s="39">
        <v>-523.27549100338695</v>
      </c>
      <c r="AGC29" s="40">
        <v>86.816020748104606</v>
      </c>
      <c r="AGD29" s="61"/>
      <c r="AGE29" s="39">
        <v>-887.04931980849403</v>
      </c>
      <c r="AGF29" s="40">
        <v>89.918755082092005</v>
      </c>
      <c r="AGH29" s="39">
        <v>-58.770399999999903</v>
      </c>
      <c r="AGI29" s="40">
        <v>113.04272271284501</v>
      </c>
      <c r="AGJ29" s="61"/>
      <c r="AGK29" s="39">
        <v>-686.99711415339198</v>
      </c>
      <c r="AGL29" s="40">
        <v>114.969208812658</v>
      </c>
      <c r="AGM29" s="61"/>
      <c r="AGN29" s="39">
        <v>-1030.2818124870701</v>
      </c>
      <c r="AGO29" s="40">
        <v>116.149000634481</v>
      </c>
      <c r="AGQ29" s="39">
        <v>-16.951314719201999</v>
      </c>
      <c r="AGR29" s="40">
        <v>158.15837456370301</v>
      </c>
      <c r="AGS29" s="61"/>
      <c r="AGT29" s="39">
        <v>-751.8259589306</v>
      </c>
      <c r="AGU29" s="40">
        <v>160.752288899896</v>
      </c>
      <c r="AGV29" s="61"/>
      <c r="AGW29" s="39">
        <v>-1153.6149210363001</v>
      </c>
      <c r="AGX29" s="40">
        <v>162.34201086522901</v>
      </c>
      <c r="AGZ29" s="39">
        <v>-9.3730000000000508</v>
      </c>
      <c r="AHA29" s="40">
        <v>267.64084644747197</v>
      </c>
      <c r="AHB29" s="61"/>
      <c r="AHC29" s="39">
        <v>-1114.6767267534101</v>
      </c>
      <c r="AHD29" s="40">
        <v>265.32791663207502</v>
      </c>
      <c r="AHE29" s="61"/>
      <c r="AHF29" s="39">
        <v>-1687.6053832013699</v>
      </c>
      <c r="AHG29" s="40">
        <v>268.19665038433601</v>
      </c>
      <c r="AHI29" s="39">
        <v>0</v>
      </c>
      <c r="AHJ29" s="40">
        <v>405.36979855591898</v>
      </c>
      <c r="AHK29" s="80"/>
      <c r="AHL29" s="39">
        <v>-1242.3991952332101</v>
      </c>
      <c r="AHM29" s="40">
        <v>427.70387213273102</v>
      </c>
      <c r="AHN29" s="80"/>
      <c r="AHO29" s="39">
        <v>-2075.3434447076802</v>
      </c>
      <c r="AHP29" s="40">
        <v>441.149246871022</v>
      </c>
      <c r="AHR29" s="39">
        <v>-55.611200000000203</v>
      </c>
      <c r="AHS29" s="40">
        <v>576.29940343148201</v>
      </c>
      <c r="AHT29" s="61"/>
      <c r="AHU29" s="39">
        <v>-1735.87632437002</v>
      </c>
      <c r="AHV29" s="40">
        <v>586.57644954502996</v>
      </c>
      <c r="AHW29" s="61"/>
      <c r="AHX29" s="39">
        <v>-2653.7987055552098</v>
      </c>
      <c r="AHY29" s="40">
        <v>592.78873904648106</v>
      </c>
      <c r="AIA29" s="39">
        <v>-95.469691003491405</v>
      </c>
      <c r="AIB29" s="40">
        <v>801.244629537062</v>
      </c>
      <c r="AIC29" s="61"/>
      <c r="AID29" s="39">
        <v>-2015.9130741638101</v>
      </c>
      <c r="AIE29" s="40">
        <v>866.77001789710505</v>
      </c>
      <c r="AIF29" s="61"/>
      <c r="AIG29" s="39">
        <v>-3341.2815657439701</v>
      </c>
      <c r="AIH29" s="40">
        <v>824.881968486304</v>
      </c>
      <c r="AIJ29" s="39">
        <v>-98.684800000000294</v>
      </c>
      <c r="AIK29" s="40">
        <v>1076.81179033797</v>
      </c>
      <c r="AIL29" s="61"/>
      <c r="AIM29" s="39">
        <v>-2404.00096461461</v>
      </c>
      <c r="AIN29" s="40">
        <v>1165.6908833336199</v>
      </c>
      <c r="AIO29" s="61"/>
      <c r="AIP29" s="39">
        <v>-3994.8352252739701</v>
      </c>
      <c r="AIQ29" s="40">
        <v>1108.36712750473</v>
      </c>
      <c r="AIS29" s="39">
        <v>-67.805599999999799</v>
      </c>
      <c r="AIT29" s="40">
        <v>1409.0623106769001</v>
      </c>
      <c r="AIU29" s="61"/>
      <c r="AIV29" s="39">
        <v>-3012.4068757223999</v>
      </c>
      <c r="AIW29" s="40">
        <v>1435.36507446521</v>
      </c>
      <c r="AIX29" s="61"/>
      <c r="AIY29" s="39">
        <v>-4486.81968414519</v>
      </c>
      <c r="AIZ29" s="40">
        <v>1448.76859294992</v>
      </c>
      <c r="AJB29" s="39">
        <v>-107.338537746261</v>
      </c>
      <c r="AJC29" s="40">
        <v>1804.77702297767</v>
      </c>
      <c r="AJD29" s="61"/>
      <c r="AJE29" s="39">
        <v>-3330.8268074871899</v>
      </c>
      <c r="AJF29" s="40">
        <v>1834.7513873119699</v>
      </c>
      <c r="AJG29" s="61"/>
      <c r="AJH29" s="39">
        <v>-5200.1552000000001</v>
      </c>
      <c r="AJI29" s="40">
        <v>2014.4947716076599</v>
      </c>
      <c r="AJK29" s="39">
        <v>-97.865420528789102</v>
      </c>
      <c r="AJL29" s="40">
        <v>6.7724284170134599</v>
      </c>
      <c r="AJN29" s="39">
        <v>-331.49201685031898</v>
      </c>
      <c r="AJO29" s="40">
        <v>7.0918333485971603</v>
      </c>
      <c r="AJQ29" s="39">
        <v>-452.56987501108301</v>
      </c>
      <c r="AJR29" s="40">
        <v>7.2671569343890301</v>
      </c>
      <c r="AJT29" s="39">
        <v>-118.49890980562</v>
      </c>
      <c r="AJU29" s="40">
        <v>10.075101444051301</v>
      </c>
      <c r="AJW29" s="39">
        <v>-400.01077369413503</v>
      </c>
      <c r="AJX29" s="40">
        <v>10.5192631330527</v>
      </c>
      <c r="AJZ29" s="39">
        <v>-549.70526563839201</v>
      </c>
      <c r="AKA29" s="40">
        <v>10.849559051839201</v>
      </c>
      <c r="AKC29" s="39">
        <v>-148.29014166766601</v>
      </c>
      <c r="AKD29" s="40">
        <v>14.640909416490301</v>
      </c>
      <c r="AKF29" s="39">
        <v>-501.10846742470102</v>
      </c>
      <c r="AKG29" s="40">
        <v>15.2958062247261</v>
      </c>
      <c r="AKI29" s="39">
        <v>-687.87771030321801</v>
      </c>
      <c r="AKJ29" s="40">
        <v>15.753248558844</v>
      </c>
      <c r="AKL29" s="39">
        <v>-181.07845292123599</v>
      </c>
      <c r="AKM29" s="40">
        <v>20.389295092181499</v>
      </c>
      <c r="AKO29" s="39">
        <v>-614.32704668183897</v>
      </c>
      <c r="AKP29" s="40">
        <v>21.394486373630901</v>
      </c>
      <c r="AKR29" s="39">
        <v>-839.48046356213899</v>
      </c>
      <c r="AKS29" s="40">
        <v>21.9492970543557</v>
      </c>
      <c r="AKU29" s="39">
        <v>-228.352647900508</v>
      </c>
      <c r="AKV29" s="40">
        <v>28.360163240295499</v>
      </c>
      <c r="AKX29" s="39">
        <v>-774.07273265074298</v>
      </c>
      <c r="AKY29" s="40">
        <v>29.760926032526001</v>
      </c>
      <c r="ALA29" s="39">
        <v>-1055.9963750258601</v>
      </c>
      <c r="ALB29" s="40">
        <v>30.497030108641098</v>
      </c>
      <c r="ALD29" s="39">
        <v>-311.57873793551499</v>
      </c>
      <c r="ALE29" s="40">
        <v>47.308497805078403</v>
      </c>
      <c r="ALG29" s="39">
        <v>-1059.3728837103899</v>
      </c>
      <c r="ALH29" s="40">
        <v>49.792517357441703</v>
      </c>
      <c r="ALJ29" s="39">
        <v>-1445.89147659783</v>
      </c>
      <c r="ALK29" s="40">
        <v>51.0467492136234</v>
      </c>
      <c r="ALM29" s="39">
        <v>-407.59874553662098</v>
      </c>
      <c r="ALN29" s="40">
        <v>73.178156272827493</v>
      </c>
      <c r="ALP29" s="39">
        <v>-1380.0621768763301</v>
      </c>
      <c r="ALQ29" s="40">
        <v>76.693074081675704</v>
      </c>
      <c r="ALS29" s="39">
        <v>-1886.16381254618</v>
      </c>
      <c r="ALT29" s="40">
        <v>78.730947546099898</v>
      </c>
      <c r="ALV29" s="39">
        <v>-516.15827070382602</v>
      </c>
      <c r="ALW29" s="40">
        <v>106.984375192192</v>
      </c>
      <c r="ALY29" s="39">
        <v>-1749.4039721485501</v>
      </c>
      <c r="ALZ29" s="40">
        <v>112.233291391975</v>
      </c>
      <c r="AMB29" s="39">
        <v>-2386.8453828709198</v>
      </c>
      <c r="AMC29" s="40">
        <v>115.014157491867</v>
      </c>
      <c r="AME29" s="39">
        <v>-636.70611343713006</v>
      </c>
      <c r="AMF29" s="40">
        <v>149.64448118062001</v>
      </c>
      <c r="AMH29" s="39">
        <v>-2154.6136295270699</v>
      </c>
      <c r="AMI29" s="40">
        <v>156.73648396897099</v>
      </c>
      <c r="AMK29" s="39">
        <v>-2945.5041875720399</v>
      </c>
      <c r="AML29" s="40">
        <v>160.93487789648</v>
      </c>
      <c r="AMN29" s="39">
        <v>-769.24227373653196</v>
      </c>
      <c r="AMO29" s="40">
        <v>202.16012508995999</v>
      </c>
      <c r="AMQ29" s="39">
        <v>-2602.7874690118801</v>
      </c>
      <c r="AMR29" s="40">
        <v>211.70914050423701</v>
      </c>
      <c r="AMT29" s="39">
        <v>-3557.8842266495499</v>
      </c>
      <c r="AMU29" s="40">
        <v>217.357914835375</v>
      </c>
      <c r="AMW29" s="39">
        <v>-913.78371160203199</v>
      </c>
      <c r="AMX29" s="40">
        <v>265.650182539914</v>
      </c>
      <c r="AMZ29" s="39">
        <v>-3096.4035706029699</v>
      </c>
      <c r="ANA29" s="40">
        <v>278.71492227713401</v>
      </c>
      <c r="ANC29" s="39">
        <v>-4220.1855001034401</v>
      </c>
      <c r="AND29" s="40">
        <v>285.36254014574399</v>
      </c>
      <c r="ANF29" s="39">
        <v>-1071.02578703363</v>
      </c>
      <c r="ANG29" s="40">
        <v>341.26890498476399</v>
      </c>
      <c r="ANI29" s="39">
        <v>-3624.19793430036</v>
      </c>
      <c r="ANJ29" s="40">
        <v>357.65368478989598</v>
      </c>
      <c r="ANL29" s="39">
        <v>-4943.8080079337296</v>
      </c>
      <c r="ANM29" s="40">
        <v>366.56924269246298</v>
      </c>
      <c r="ANO29" s="39">
        <v>-11.079396848545199</v>
      </c>
      <c r="ANP29" s="40">
        <v>13.5448419270746</v>
      </c>
      <c r="ANR29" s="39">
        <v>-286.288560007093</v>
      </c>
      <c r="ANS29" s="40">
        <v>14.183666697194299</v>
      </c>
      <c r="ANU29" s="39">
        <v>-428.74671578387398</v>
      </c>
      <c r="ANV29" s="40">
        <v>14.534501608951899</v>
      </c>
      <c r="ANX29" s="39">
        <v>-13.4149709213909</v>
      </c>
      <c r="ANY29" s="40">
        <v>20.150202888102601</v>
      </c>
      <c r="AOA29" s="39">
        <v>-345.463850008571</v>
      </c>
      <c r="AOB29" s="40">
        <v>21.038526266105499</v>
      </c>
      <c r="AOD29" s="39">
        <v>-519.69340955216103</v>
      </c>
      <c r="AOE29" s="40">
        <v>21.6558666751069</v>
      </c>
      <c r="AOG29" s="39">
        <v>-16.787563207660298</v>
      </c>
      <c r="AOH29" s="40">
        <v>29.281818832980498</v>
      </c>
      <c r="AOJ29" s="39">
        <v>-432.77549459405901</v>
      </c>
      <c r="AOK29" s="40">
        <v>30.591612449452199</v>
      </c>
      <c r="AOM29" s="39">
        <v>-651.67113584679498</v>
      </c>
      <c r="AON29" s="40">
        <v>31.506677290739201</v>
      </c>
      <c r="AOP29" s="39">
        <v>-20.499447500517299</v>
      </c>
      <c r="AOQ29" s="40">
        <v>40.778590184362898</v>
      </c>
      <c r="AOS29" s="39">
        <v>-530.55517667977006</v>
      </c>
      <c r="AOT29" s="40">
        <v>42.788972747261901</v>
      </c>
      <c r="AOV29" s="39">
        <v>-795.29728126939494</v>
      </c>
      <c r="AOW29" s="40">
        <v>43.8985941087114</v>
      </c>
      <c r="AOY29" s="39">
        <v>-25.8513926466055</v>
      </c>
      <c r="AOZ29" s="40">
        <v>56.720312814240799</v>
      </c>
      <c r="APB29" s="39">
        <v>-668.51736001655104</v>
      </c>
      <c r="APC29" s="40">
        <v>59.521852065051903</v>
      </c>
      <c r="APE29" s="39">
        <v>-1000.41513682904</v>
      </c>
      <c r="APF29" s="40">
        <v>60.994287168304098</v>
      </c>
      <c r="APH29" s="39">
        <v>-35.273287454737897</v>
      </c>
      <c r="API29" s="40">
        <v>94.616970710328005</v>
      </c>
      <c r="APK29" s="39">
        <v>-914.91294502260996</v>
      </c>
      <c r="APL29" s="40">
        <v>99.585034714883406</v>
      </c>
      <c r="APN29" s="39">
        <v>-1369.7919251979399</v>
      </c>
      <c r="APO29" s="40">
        <v>102.093498427247</v>
      </c>
      <c r="APQ29" s="39">
        <v>-46.143646868938703</v>
      </c>
      <c r="APR29" s="40">
        <v>146.35626065303299</v>
      </c>
      <c r="APT29" s="39">
        <v>-1191.8718800295601</v>
      </c>
      <c r="APU29" s="40">
        <v>153.386148163352</v>
      </c>
      <c r="APW29" s="39">
        <v>-1786.8889157661399</v>
      </c>
      <c r="APX29" s="40">
        <v>157.46230712257699</v>
      </c>
      <c r="APZ29" s="39">
        <v>-58.433011777791499</v>
      </c>
      <c r="AQA29" s="40">
        <v>213.96875038438401</v>
      </c>
      <c r="AQC29" s="39">
        <v>-1510.8488850373899</v>
      </c>
      <c r="AQD29" s="40">
        <v>224.46658278395</v>
      </c>
      <c r="AQF29" s="39">
        <v>-2261.2189644441701</v>
      </c>
      <c r="AQG29" s="40">
        <v>230.028769281639</v>
      </c>
      <c r="AQI29" s="39">
        <v>-72.080159515544295</v>
      </c>
      <c r="AQJ29" s="40">
        <v>299.28892392842602</v>
      </c>
      <c r="AQL29" s="39">
        <v>-1860.80271903109</v>
      </c>
      <c r="AQM29" s="40">
        <v>313.47296119298801</v>
      </c>
      <c r="AQO29" s="39">
        <v>-2790.4776513840402</v>
      </c>
      <c r="AQP29" s="40">
        <v>321.86975579295898</v>
      </c>
      <c r="AQR29" s="39">
        <v>-87.084030989041807</v>
      </c>
      <c r="AQS29" s="40">
        <v>404.320250179921</v>
      </c>
      <c r="AQU29" s="39">
        <v>-2247.8619050557099</v>
      </c>
      <c r="AQV29" s="40">
        <v>423.41828100847403</v>
      </c>
      <c r="AQX29" s="39">
        <v>-3370.62538021917</v>
      </c>
      <c r="AQY29" s="40">
        <v>434.71617438717999</v>
      </c>
      <c r="ARA29" s="39">
        <v>-103.447490586423</v>
      </c>
      <c r="ARB29" s="40">
        <v>531.30030559855697</v>
      </c>
      <c r="ARD29" s="39">
        <v>-2674.1667200662</v>
      </c>
      <c r="ARE29" s="40">
        <v>557.42984455426802</v>
      </c>
      <c r="ARG29" s="39">
        <v>-3998.0697473161499</v>
      </c>
      <c r="ARH29" s="40">
        <v>570.72523584617397</v>
      </c>
      <c r="ARJ29" s="39">
        <v>-121.248202305695</v>
      </c>
      <c r="ARK29" s="40">
        <v>682.53780996952901</v>
      </c>
      <c r="ARM29" s="39">
        <v>-3129.98912507758</v>
      </c>
      <c r="ARN29" s="40">
        <v>715.307369579794</v>
      </c>
      <c r="ARP29" s="39">
        <v>-4683.6052</v>
      </c>
      <c r="ARQ29" s="40">
        <v>733.13904572486297</v>
      </c>
      <c r="ARS29" s="39">
        <v>67.745899999999907</v>
      </c>
      <c r="ART29" s="40">
        <v>49.819136299305001</v>
      </c>
      <c r="ARU29" s="61"/>
      <c r="ARV29" s="39">
        <v>-180.37132262089199</v>
      </c>
      <c r="ARW29" s="40">
        <v>57.472678417012098</v>
      </c>
      <c r="ARX29" s="61"/>
      <c r="ARY29" s="39">
        <v>-350.88959209476297</v>
      </c>
      <c r="ARZ29" s="40">
        <v>57.9576355859421</v>
      </c>
      <c r="ASB29" s="39">
        <v>43.421092470575203</v>
      </c>
      <c r="ASC29" s="40">
        <v>71.026110871616694</v>
      </c>
      <c r="ASD29" s="61"/>
      <c r="ASE29" s="39">
        <v>-227.016636500245</v>
      </c>
      <c r="ASF29" s="40">
        <v>86.920329736468901</v>
      </c>
      <c r="ASG29" s="61"/>
      <c r="ASH29" s="39">
        <v>-518.74659044783903</v>
      </c>
      <c r="ASI29" s="40">
        <v>83.219644122962194</v>
      </c>
      <c r="ASK29" s="39">
        <v>54.927853364757297</v>
      </c>
      <c r="ASL29" s="40">
        <v>101.82059702644</v>
      </c>
      <c r="ASM29" s="61"/>
      <c r="ASN29" s="39">
        <v>-309.04195090763398</v>
      </c>
      <c r="ASO29" s="40">
        <v>125.182362194763</v>
      </c>
      <c r="ASP29" s="61"/>
      <c r="ASQ29" s="39">
        <v>-647.72637971274105</v>
      </c>
      <c r="ASR29" s="40">
        <v>119.250093707601</v>
      </c>
      <c r="AST29" s="39">
        <v>89.692999999999898</v>
      </c>
      <c r="ASU29" s="40">
        <v>140.24226865787</v>
      </c>
      <c r="ASV29" s="61"/>
      <c r="ASW29" s="39">
        <v>-424.05202039692603</v>
      </c>
      <c r="ASX29" s="40">
        <v>162.79137283950701</v>
      </c>
      <c r="ASY29" s="61"/>
      <c r="ASZ29" s="39">
        <v>-763.98271873060401</v>
      </c>
      <c r="ATA29" s="40">
        <v>164.55340363876499</v>
      </c>
      <c r="ATC29" s="39">
        <v>170.88730000000001</v>
      </c>
      <c r="ATD29" s="40">
        <v>196.24023173300699</v>
      </c>
      <c r="ATE29" s="61"/>
      <c r="ATF29" s="39">
        <v>-420.86641944874799</v>
      </c>
      <c r="ATG29" s="40">
        <v>227.42483908377301</v>
      </c>
      <c r="ATH29" s="61"/>
      <c r="ATI29" s="39">
        <v>-818.742381554448</v>
      </c>
      <c r="ATJ29" s="40">
        <v>229.81345597429399</v>
      </c>
      <c r="ATL29" s="39">
        <v>190.31489999999999</v>
      </c>
      <c r="ATM29" s="40">
        <v>323.32656726167698</v>
      </c>
      <c r="ATN29" s="61"/>
      <c r="ATO29" s="39">
        <v>-661.669418354095</v>
      </c>
      <c r="ATP29" s="40">
        <v>375.500199849193</v>
      </c>
      <c r="ATQ29" s="61"/>
      <c r="ATR29" s="39">
        <v>-1229.00807480206</v>
      </c>
      <c r="ATS29" s="40">
        <v>379.721251377709</v>
      </c>
      <c r="ATU29" s="39">
        <v>356.59077369163799</v>
      </c>
      <c r="ATV29" s="40">
        <v>522.98138277074497</v>
      </c>
      <c r="ATW29" s="61"/>
      <c r="ATX29" s="39">
        <v>-652.42051758705202</v>
      </c>
      <c r="ATY29" s="40">
        <v>612.69498190513002</v>
      </c>
      <c r="ATZ29" s="61"/>
      <c r="AUA29" s="39">
        <v>-1477.2007670615101</v>
      </c>
      <c r="AUB29" s="40">
        <v>629.44874124523596</v>
      </c>
      <c r="AUD29" s="39">
        <v>368.610369569922</v>
      </c>
      <c r="AUE29" s="40">
        <v>715.63401085419605</v>
      </c>
      <c r="AUF29" s="61"/>
      <c r="AUG29" s="39">
        <v>-987.87967714761896</v>
      </c>
      <c r="AUH29" s="40">
        <v>830.72375012009297</v>
      </c>
      <c r="AUI29" s="61"/>
      <c r="AUJ29" s="39">
        <v>-1896.8580583328101</v>
      </c>
      <c r="AUK29" s="40">
        <v>839.76797253623795</v>
      </c>
      <c r="AUM29" s="39">
        <v>427.53680000000003</v>
      </c>
      <c r="AUN29" s="40">
        <v>995.08347170920899</v>
      </c>
      <c r="AUO29" s="61"/>
      <c r="AUP29" s="39">
        <v>-1271.5402570358001</v>
      </c>
      <c r="AUQ29" s="40">
        <v>1155.90310255496</v>
      </c>
      <c r="AUR29" s="61"/>
      <c r="AUS29" s="39">
        <v>-2407.1223486159602</v>
      </c>
      <c r="AUT29" s="40">
        <v>1168.7440178484201</v>
      </c>
      <c r="AUV29" s="39">
        <v>533.37089999999898</v>
      </c>
      <c r="AUW29" s="40">
        <v>1337.66195024943</v>
      </c>
      <c r="AUX29" s="61"/>
      <c r="AUY29" s="39">
        <v>-1503.4022572515901</v>
      </c>
      <c r="AUZ29" s="40">
        <v>1553.70382625922</v>
      </c>
      <c r="AVA29" s="61"/>
      <c r="AVB29" s="39">
        <v>-2866.4928379109501</v>
      </c>
      <c r="AVC29" s="40">
        <v>1570.81702458886</v>
      </c>
      <c r="AVE29" s="39">
        <v>683.54920000000004</v>
      </c>
      <c r="AVF29" s="40">
        <v>1750.7124014620899</v>
      </c>
      <c r="AVG29" s="61"/>
      <c r="AVH29" s="39">
        <v>-1688.51671779499</v>
      </c>
      <c r="AVI29" s="40">
        <v>2033.7953313094799</v>
      </c>
      <c r="AVJ29" s="61"/>
      <c r="AVK29" s="39">
        <v>-3148.62952621779</v>
      </c>
      <c r="AVL29" s="40">
        <v>2053.23202620246</v>
      </c>
      <c r="AVN29" s="39">
        <v>773.00599219055096</v>
      </c>
      <c r="AVO29" s="40">
        <v>2242.2703328819298</v>
      </c>
      <c r="AVP29" s="61"/>
      <c r="AVQ29" s="39">
        <v>-1781.42427866601</v>
      </c>
      <c r="AVR29" s="40">
        <v>2599.8881626265102</v>
      </c>
      <c r="AVS29" s="61"/>
      <c r="AVT29" s="39">
        <v>-3758.89241353647</v>
      </c>
      <c r="AVU29" s="40">
        <v>2633.2217710277801</v>
      </c>
      <c r="AVW29" s="39">
        <v>-125.991608284432</v>
      </c>
      <c r="AVX29" s="40">
        <v>10.443354446915601</v>
      </c>
      <c r="AVZ29" s="39">
        <v>-424.89218751056598</v>
      </c>
      <c r="AWA29" s="40">
        <v>10.8977453859966</v>
      </c>
      <c r="AWC29" s="39">
        <v>-582.14103712363305</v>
      </c>
      <c r="AWD29" s="40">
        <v>11.211530215537101</v>
      </c>
      <c r="AWF29" s="39">
        <v>-165.606600374252</v>
      </c>
      <c r="AWG29" s="40">
        <v>15.636279066483</v>
      </c>
      <c r="AWI29" s="39">
        <v>-558.61217935600803</v>
      </c>
      <c r="AWJ29" s="40">
        <v>16.318825031663099</v>
      </c>
      <c r="AWL29" s="39">
        <v>-765.47504884688601</v>
      </c>
      <c r="AWM29" s="40">
        <v>16.790091944253199</v>
      </c>
      <c r="AWO29" s="39">
        <v>-201.05898219806701</v>
      </c>
      <c r="AWP29" s="40">
        <v>21.747971083006</v>
      </c>
      <c r="AWR29" s="39">
        <v>-680.67748352565502</v>
      </c>
      <c r="AWS29" s="40">
        <v>22.790903364200599</v>
      </c>
      <c r="AWU29" s="39">
        <v>-929.01585418944899</v>
      </c>
      <c r="AWV29" s="40">
        <v>23.3645845447979</v>
      </c>
      <c r="AWX29" s="39">
        <v>-270.97777702441402</v>
      </c>
      <c r="AWY29" s="40">
        <v>31.336523199951198</v>
      </c>
      <c r="AXA29" s="39">
        <v>-915.62033125088396</v>
      </c>
      <c r="AXB29" s="40">
        <v>32.8199626577277</v>
      </c>
      <c r="AXD29" s="39">
        <v>-1247.0052083641201</v>
      </c>
      <c r="AXE29" s="40">
        <v>33.597405066615799</v>
      </c>
      <c r="AXG29" s="39">
        <v>-364.86014934039798</v>
      </c>
      <c r="AXH29" s="40">
        <v>52.146047836782103</v>
      </c>
      <c r="AXJ29" s="39">
        <v>-1236.30738196057</v>
      </c>
      <c r="AXK29" s="40">
        <v>54.764443778914902</v>
      </c>
      <c r="AXM29" s="39">
        <v>-1684.65251827065</v>
      </c>
      <c r="AXN29" s="40">
        <v>56.085863829981399</v>
      </c>
      <c r="AXP29" s="39">
        <v>-471.53643922248</v>
      </c>
      <c r="AXQ29" s="40">
        <v>80.337799255267697</v>
      </c>
      <c r="AXS29" s="39">
        <v>-1592.3835747765399</v>
      </c>
      <c r="AXT29" s="40">
        <v>84.051596035850594</v>
      </c>
      <c r="AXV29" s="39">
        <v>-2172.6770625535701</v>
      </c>
      <c r="AXW29" s="40">
        <v>86.188908986141797</v>
      </c>
      <c r="AXY29" s="39">
        <v>-590.75224667066198</v>
      </c>
      <c r="AXZ29" s="40">
        <v>116.927892931922</v>
      </c>
      <c r="AYB29" s="39">
        <v>-1997.1122696988</v>
      </c>
      <c r="AYC29" s="40">
        <v>122.453017957809</v>
      </c>
      <c r="AYE29" s="39">
        <v>-2721.1108412128701</v>
      </c>
      <c r="AYF29" s="40">
        <v>125.371988470752</v>
      </c>
      <c r="AYH29" s="39">
        <v>-721.95637168494204</v>
      </c>
      <c r="AYI29" s="40">
        <v>162.834143777452</v>
      </c>
      <c r="AYK29" s="39">
        <v>-2437.7088267273498</v>
      </c>
      <c r="AYL29" s="40">
        <v>170.29252608238099</v>
      </c>
      <c r="AYN29" s="39">
        <v>-3327.52185424856</v>
      </c>
      <c r="AYO29" s="40">
        <v>174.67410976817899</v>
      </c>
      <c r="AYQ29" s="39">
        <v>-865.14881426532099</v>
      </c>
      <c r="AYR29" s="40">
        <v>219.058495619659</v>
      </c>
      <c r="AYT29" s="39">
        <v>-2921.2695658622001</v>
      </c>
      <c r="AYU29" s="40">
        <v>229.07691021531701</v>
      </c>
      <c r="AYW29" s="39">
        <v>-3987.6541016606302</v>
      </c>
      <c r="AYX29" s="40">
        <v>234.96038413714601</v>
      </c>
      <c r="AYZ29" s="39">
        <v>-1020.3465344118</v>
      </c>
      <c r="AZA29" s="40">
        <v>286.720010517491</v>
      </c>
      <c r="AZC29" s="39">
        <v>-3268.9372191163602</v>
      </c>
      <c r="AZD29" s="40">
        <v>337.91627616084901</v>
      </c>
      <c r="AZF29" s="39">
        <v>-4697.7075834490997</v>
      </c>
      <c r="AZG29" s="40">
        <v>307.31027762238602</v>
      </c>
      <c r="AZI29" s="39">
        <v>-1188.2448921243699</v>
      </c>
      <c r="AZJ29" s="40">
        <v>366.97306421805899</v>
      </c>
      <c r="AZL29" s="39">
        <v>-4013.45383045075</v>
      </c>
      <c r="AZM29" s="40">
        <v>384.07184844633798</v>
      </c>
      <c r="AZO29" s="39">
        <v>-5469.0822996139304</v>
      </c>
      <c r="AZP29" s="40">
        <v>393.34440856047797</v>
      </c>
      <c r="AZR29" s="39">
        <v>-14.2632215707846</v>
      </c>
      <c r="AZS29" s="40">
        <v>20.8867076348984</v>
      </c>
      <c r="AZU29" s="39">
        <v>-366.95234375912497</v>
      </c>
      <c r="AZV29" s="40">
        <v>21.795490771993201</v>
      </c>
      <c r="AZX29" s="39">
        <v>-551.50198124279598</v>
      </c>
      <c r="AZY29" s="40">
        <v>22.4230637199311</v>
      </c>
      <c r="BAA29" s="39">
        <v>-18.7479170235002</v>
      </c>
      <c r="BAB29" s="40">
        <v>31.2725581329661</v>
      </c>
      <c r="BAD29" s="39">
        <v>-482.43779126200701</v>
      </c>
      <c r="BAE29" s="40">
        <v>32.637650063326198</v>
      </c>
      <c r="BAG29" s="39">
        <v>-725.18245952999405</v>
      </c>
      <c r="BAH29" s="40">
        <v>33.580491509153497</v>
      </c>
      <c r="BAJ29" s="39">
        <v>-22.761666855342899</v>
      </c>
      <c r="BAK29" s="40">
        <v>43.4959204572544</v>
      </c>
      <c r="BAM29" s="39">
        <v>-587.85782668124705</v>
      </c>
      <c r="BAN29" s="40">
        <v>45.581806728401197</v>
      </c>
      <c r="BAP29" s="39">
        <v>-880.120282916321</v>
      </c>
      <c r="BAQ29" s="40">
        <v>46.7291690895958</v>
      </c>
      <c r="BAS29" s="39">
        <v>-30.676777912625699</v>
      </c>
      <c r="BAT29" s="40">
        <v>62.673042276571699</v>
      </c>
      <c r="BAV29" s="39">
        <v>-790.76301335303594</v>
      </c>
      <c r="BAW29" s="40">
        <v>65.639925315455301</v>
      </c>
      <c r="BAY29" s="39">
        <v>-1181.37335529232</v>
      </c>
      <c r="BAZ29" s="40">
        <v>67.194810133231698</v>
      </c>
      <c r="BBB29" s="39">
        <v>-41.305219037262802</v>
      </c>
      <c r="BBC29" s="40">
        <v>104.29206448325201</v>
      </c>
      <c r="BBE29" s="39">
        <v>-1067.7200116932199</v>
      </c>
      <c r="BBF29" s="40">
        <v>109.52888755783</v>
      </c>
      <c r="BBH29" s="39">
        <v>-1595.9865962564099</v>
      </c>
      <c r="BBI29" s="40">
        <v>112.171727659963</v>
      </c>
      <c r="BBK29" s="39">
        <v>-53.3814836855639</v>
      </c>
      <c r="BBL29" s="40">
        <v>160.675598510535</v>
      </c>
      <c r="BBN29" s="39">
        <v>-1375.24036003428</v>
      </c>
      <c r="BBO29" s="40">
        <v>168.10319207170099</v>
      </c>
      <c r="BBQ29" s="39">
        <v>-2058.3231262887198</v>
      </c>
      <c r="BBR29" s="40">
        <v>172.37813351949401</v>
      </c>
      <c r="BBT29" s="39">
        <v>-66.877895104742194</v>
      </c>
      <c r="BBU29" s="40">
        <v>233.855744736833</v>
      </c>
      <c r="BBW29" s="39">
        <v>-1724.7787783762401</v>
      </c>
      <c r="BBX29" s="40">
        <v>244.90603591561799</v>
      </c>
      <c r="BBZ29" s="39">
        <v>-2577.8937433871802</v>
      </c>
      <c r="BCA29" s="40">
        <v>250.74408458129099</v>
      </c>
      <c r="BCC29" s="39">
        <v>-81.730930047583996</v>
      </c>
      <c r="BCD29" s="40">
        <v>325.668284226813</v>
      </c>
      <c r="BCF29" s="39">
        <v>-2105.2939867190798</v>
      </c>
      <c r="BCG29" s="40">
        <v>340.58505216476198</v>
      </c>
      <c r="BCI29" s="39">
        <v>-3152.3873999586199</v>
      </c>
      <c r="BCJ29" s="40">
        <v>349.34850630325701</v>
      </c>
      <c r="BCL29" s="39">
        <v>-97.941375199847997</v>
      </c>
      <c r="BCM29" s="40">
        <v>438.11699123931902</v>
      </c>
      <c r="BCO29" s="39">
        <v>-2522.9146250628</v>
      </c>
      <c r="BCP29" s="40">
        <v>458.153820430633</v>
      </c>
      <c r="BCR29" s="39">
        <v>-3777.7775699942799</v>
      </c>
      <c r="BCS29" s="40">
        <v>469.92076827429003</v>
      </c>
      <c r="BCU29" s="39">
        <v>-115.510928423978</v>
      </c>
      <c r="BCV29" s="40">
        <v>573.44002103498099</v>
      </c>
      <c r="BCX29" s="39">
        <v>-2979.7808534074202</v>
      </c>
      <c r="BCY29" s="40">
        <v>600.74004650817596</v>
      </c>
      <c r="BDA29" s="39">
        <v>-4450.4570315204601</v>
      </c>
      <c r="BDB29" s="40">
        <v>614.62113204012803</v>
      </c>
      <c r="BDD29" s="39">
        <v>-134.518289674458</v>
      </c>
      <c r="BDE29" s="40">
        <v>733.94612843611799</v>
      </c>
      <c r="BDG29" s="39">
        <v>-3466.16054672788</v>
      </c>
      <c r="BDH29" s="40">
        <v>768.14463575463196</v>
      </c>
      <c r="BDJ29" s="39">
        <v>-5181.2331999999997</v>
      </c>
      <c r="BDK29" s="40">
        <v>786.68942357534104</v>
      </c>
      <c r="BDM29" s="39">
        <v>72.737800000000107</v>
      </c>
      <c r="BDN29" s="40">
        <v>75.202623938600794</v>
      </c>
      <c r="BDO29" s="61"/>
      <c r="BDP29" s="39">
        <v>-194.64252420500199</v>
      </c>
      <c r="BDQ29" s="40">
        <v>91.321374696757999</v>
      </c>
      <c r="BDR29" s="61"/>
      <c r="BDS29" s="39">
        <v>-486.93796483024198</v>
      </c>
      <c r="BDT29" s="40">
        <v>87.867823247230206</v>
      </c>
      <c r="BDV29" s="39">
        <v>122.6823</v>
      </c>
      <c r="BDW29" s="40">
        <v>112.846564713801</v>
      </c>
      <c r="BDX29" s="61"/>
      <c r="BDY29" s="39">
        <v>-234.22178026973901</v>
      </c>
      <c r="BDZ29" s="40">
        <v>136.843758747256</v>
      </c>
      <c r="BEA29" s="61"/>
      <c r="BEB29" s="39">
        <v>-574.21311161873905</v>
      </c>
      <c r="BEC29" s="40">
        <v>131.51549098729501</v>
      </c>
      <c r="BEE29" s="39">
        <v>167.87158242120799</v>
      </c>
      <c r="BEF29" s="40">
        <v>154.534875579285</v>
      </c>
      <c r="BEG29" s="61"/>
      <c r="BEH29" s="39">
        <v>-337.72105427627901</v>
      </c>
      <c r="BEI29" s="40">
        <v>178.73299817402599</v>
      </c>
      <c r="BEJ29" s="61"/>
      <c r="BEK29" s="39">
        <v>-679.15971708367897</v>
      </c>
      <c r="BEL29" s="40">
        <v>180.46842331302599</v>
      </c>
      <c r="BEN29" s="39">
        <v>337.66789999999997</v>
      </c>
      <c r="BEO29" s="40">
        <v>229.45607171682599</v>
      </c>
      <c r="BEP29" s="61"/>
      <c r="BEQ29" s="39">
        <v>-236.69369172469999</v>
      </c>
      <c r="BER29" s="40">
        <v>264.322488501799</v>
      </c>
      <c r="BES29" s="61"/>
      <c r="BET29" s="39">
        <v>-637.78664470767603</v>
      </c>
      <c r="BEU29" s="40">
        <v>266.61779058909502</v>
      </c>
      <c r="BEW29" s="39">
        <v>398.791</v>
      </c>
      <c r="BEX29" s="40">
        <v>373.68091420602701</v>
      </c>
      <c r="BEY29" s="61"/>
      <c r="BEZ29" s="39">
        <v>-431.45350869903501</v>
      </c>
      <c r="BFA29" s="40">
        <v>431.51942625415103</v>
      </c>
      <c r="BFB29" s="61"/>
      <c r="BFC29" s="39">
        <v>-1002.81340374359</v>
      </c>
      <c r="BFD29" s="40">
        <v>435.63611422531898</v>
      </c>
      <c r="BFF29" s="39">
        <v>606.76189999999997</v>
      </c>
      <c r="BFG29" s="40">
        <v>593.95997733383501</v>
      </c>
      <c r="BFH29" s="61"/>
      <c r="BFI29" s="39">
        <v>-376.16142600097999</v>
      </c>
      <c r="BFJ29" s="40">
        <v>689.29084065787299</v>
      </c>
      <c r="BFK29" s="61"/>
      <c r="BFL29" s="39">
        <v>-1205.76716179136</v>
      </c>
      <c r="BFM29" s="40">
        <v>704.61719736577095</v>
      </c>
      <c r="BFO29" s="39">
        <v>660.47680000000003</v>
      </c>
      <c r="BFP29" s="40">
        <v>809.84305364913996</v>
      </c>
      <c r="BFQ29" s="61"/>
      <c r="BFR29" s="39">
        <v>-665.57740363053699</v>
      </c>
      <c r="BFS29" s="40">
        <v>935.50402056197595</v>
      </c>
      <c r="BFT29" s="61"/>
      <c r="BFU29" s="39">
        <v>-1580.1855188509601</v>
      </c>
      <c r="BFV29" s="40">
        <v>944.36938469253096</v>
      </c>
      <c r="BFX29" s="39">
        <v>761.09870000000001</v>
      </c>
      <c r="BFY29" s="40">
        <v>1116.6829983059699</v>
      </c>
      <c r="BFZ29" s="61"/>
      <c r="BGA29" s="39">
        <v>-903.19480158770398</v>
      </c>
      <c r="BGB29" s="40">
        <v>1291.2770426152399</v>
      </c>
      <c r="BGC29" s="61"/>
      <c r="BGD29" s="39">
        <v>-2045.2108749224201</v>
      </c>
      <c r="BGE29" s="40">
        <v>1303.9083830375801</v>
      </c>
      <c r="BGG29" s="39">
        <v>908.62760000000003</v>
      </c>
      <c r="BGH29" s="40">
        <v>1489.8577418101499</v>
      </c>
      <c r="BGI29" s="61"/>
      <c r="BGJ29" s="39">
        <v>-1089.0136198724799</v>
      </c>
      <c r="BGK29" s="40">
        <v>1723.1880558087801</v>
      </c>
      <c r="BGL29" s="61"/>
      <c r="BGM29" s="39">
        <v>-2459.34243000572</v>
      </c>
      <c r="BGN29" s="40">
        <v>1740.03295973589</v>
      </c>
      <c r="BGP29" s="39">
        <v>1100.5014000000001</v>
      </c>
      <c r="BGQ29" s="40">
        <v>1936.50041422301</v>
      </c>
      <c r="BGR29" s="61"/>
      <c r="BGS29" s="39">
        <v>-1228.0848984848799</v>
      </c>
      <c r="BGT29" s="40">
        <v>2240.6249851287798</v>
      </c>
      <c r="BGU29" s="61"/>
      <c r="BGV29" s="39">
        <v>-2822.5801841008602</v>
      </c>
      <c r="BGW29" s="40">
        <v>2444.0760266228999</v>
      </c>
      <c r="BGY29" s="39">
        <v>1231.65338687343</v>
      </c>
      <c r="BGZ29" s="40">
        <v>2465.6448457537699</v>
      </c>
      <c r="BHA29" s="61"/>
      <c r="BHB29" s="39">
        <v>-1274.9492774248799</v>
      </c>
      <c r="BHC29" s="40">
        <v>2847.1949804912201</v>
      </c>
      <c r="BHD29" s="61"/>
      <c r="BHE29" s="39">
        <v>-3261.2641372078501</v>
      </c>
      <c r="BHF29" s="40">
        <v>2880.7707865827001</v>
      </c>
    </row>
    <row r="30" spans="2:1023 1025:1566" x14ac:dyDescent="0.15">
      <c r="B30" s="95">
        <v>-102.02008460784199</v>
      </c>
      <c r="C30" s="96">
        <v>6.5607900289817902</v>
      </c>
      <c r="E30" s="101">
        <v>-335.258971587254</v>
      </c>
      <c r="F30" s="102">
        <v>6.90016217701345</v>
      </c>
      <c r="H30" s="503">
        <v>-456.14279507696</v>
      </c>
      <c r="I30" s="504">
        <v>7.0854780110293003</v>
      </c>
      <c r="K30" s="115">
        <v>-123.529523901142</v>
      </c>
      <c r="L30" s="116">
        <v>9.7602545239247096</v>
      </c>
      <c r="N30" s="121">
        <v>-404.55635066793201</v>
      </c>
      <c r="O30" s="122">
        <v>10.2349587240513</v>
      </c>
      <c r="Q30" s="131">
        <v>-552.89604405132695</v>
      </c>
      <c r="R30" s="132">
        <v>10.557235004114601</v>
      </c>
      <c r="T30" s="145">
        <v>-154.585477870538</v>
      </c>
      <c r="U30" s="146">
        <v>14.1833809972249</v>
      </c>
      <c r="W30" s="151">
        <v>-506.802881827254</v>
      </c>
      <c r="X30" s="152">
        <v>14.882406056490201</v>
      </c>
      <c r="Z30" s="513">
        <v>-693.30832380561196</v>
      </c>
      <c r="AA30" s="514">
        <v>15.359417344872901</v>
      </c>
      <c r="AC30" s="165">
        <v>-188.76574573392901</v>
      </c>
      <c r="AD30" s="166">
        <v>19.7521296205508</v>
      </c>
      <c r="AF30" s="171">
        <v>-621.30803584867795</v>
      </c>
      <c r="AG30" s="172">
        <v>20.816257012181499</v>
      </c>
      <c r="AI30" s="523">
        <v>-846.10794090605202</v>
      </c>
      <c r="AJ30" s="524">
        <v>21.4005646279968</v>
      </c>
      <c r="AL30" s="185">
        <v>-238.046864084963</v>
      </c>
      <c r="AM30" s="186">
        <v>27.4739081390363</v>
      </c>
      <c r="AO30" s="533">
        <v>-782.86901370359203</v>
      </c>
      <c r="AP30" s="534">
        <v>28.956576680295498</v>
      </c>
      <c r="AR30" s="543">
        <v>-1064.3331885129101</v>
      </c>
      <c r="AS30" s="544">
        <v>29.7346043559252</v>
      </c>
      <c r="AU30" s="195">
        <v>-324.80613718749498</v>
      </c>
      <c r="AV30" s="196">
        <v>45.830107248669698</v>
      </c>
      <c r="AX30" s="553">
        <v>-1071.4112119343699</v>
      </c>
      <c r="AY30" s="554">
        <v>48.446773645078402</v>
      </c>
      <c r="BA30" s="563">
        <v>-1457.3064093078101</v>
      </c>
      <c r="BB30" s="564">
        <v>49.7705804832827</v>
      </c>
      <c r="BD30" s="205">
        <v>-424.90246586600603</v>
      </c>
      <c r="BE30" s="206">
        <v>70.891338889301593</v>
      </c>
      <c r="BG30" s="211">
        <v>-1395.74470161356</v>
      </c>
      <c r="BH30" s="212">
        <v>74.620288295684603</v>
      </c>
      <c r="BJ30" s="221">
        <v>-1901.0545794873301</v>
      </c>
      <c r="BK30" s="222">
        <v>76.762673857447396</v>
      </c>
      <c r="BM30" s="577">
        <v>-538.07065012049702</v>
      </c>
      <c r="BN30" s="578">
        <v>103.641113467436</v>
      </c>
      <c r="BP30" s="583">
        <v>-1769.28356274115</v>
      </c>
      <c r="BQ30" s="584">
        <v>109.199959192192</v>
      </c>
      <c r="BS30" s="593">
        <v>-2405.6888990514799</v>
      </c>
      <c r="BT30" s="594">
        <v>112.13880355457</v>
      </c>
      <c r="BV30" s="607">
        <v>-663.73608995096902</v>
      </c>
      <c r="BW30" s="608">
        <v>144.96809114372601</v>
      </c>
      <c r="BY30" s="235">
        <v>-2179.0978753171498</v>
      </c>
      <c r="BZ30" s="236">
        <v>152.50036278062001</v>
      </c>
      <c r="CB30" s="613">
        <v>-2968.7581680002399</v>
      </c>
      <c r="CC30" s="614">
        <v>156.91150594906799</v>
      </c>
      <c r="CE30" s="627">
        <v>-801.89878535742105</v>
      </c>
      <c r="CF30" s="628">
        <v>195.84262118089899</v>
      </c>
      <c r="CH30" s="245">
        <v>-2632.3645993415598</v>
      </c>
      <c r="CI30" s="246">
        <v>205.98727184196099</v>
      </c>
      <c r="CK30" s="633">
        <v>-3585.9727863336202</v>
      </c>
      <c r="CL30" s="634">
        <v>211.923966964491</v>
      </c>
      <c r="CN30" s="647">
        <v>-952.57641633985497</v>
      </c>
      <c r="CO30" s="648">
        <v>257.34861433554101</v>
      </c>
      <c r="CQ30" s="653">
        <v>-3131.5899748143702</v>
      </c>
      <c r="CR30" s="654">
        <v>271.182086539914</v>
      </c>
      <c r="CT30" s="663">
        <v>-4253.5027540516303</v>
      </c>
      <c r="CU30" s="664">
        <v>278.22847664210099</v>
      </c>
      <c r="CW30" s="677">
        <v>-1116.49386289827</v>
      </c>
      <c r="CX30" s="678">
        <v>330.604251703991</v>
      </c>
      <c r="CZ30" s="683">
        <v>-3665.3820017355902</v>
      </c>
      <c r="DA30" s="684">
        <v>347.98736898476398</v>
      </c>
      <c r="DC30" s="255">
        <v>-4982.8380711542504</v>
      </c>
      <c r="DD30" s="256">
        <v>357.40501162515199</v>
      </c>
      <c r="DF30" s="261">
        <v>-19.388820795843699</v>
      </c>
      <c r="DG30" s="262">
        <v>13.1215602715143</v>
      </c>
      <c r="DI30" s="693">
        <v>-294.04710948096402</v>
      </c>
      <c r="DJ30" s="694">
        <v>13.8102776340269</v>
      </c>
      <c r="DL30" s="703">
        <v>-435.89259604738203</v>
      </c>
      <c r="DM30" s="704">
        <v>14.1711417215783</v>
      </c>
      <c r="DO30" s="271">
        <v>-23.476199112434202</v>
      </c>
      <c r="DP30" s="272">
        <v>19.520509047849401</v>
      </c>
      <c r="DR30" s="281">
        <v>-354.55500395616502</v>
      </c>
      <c r="DS30" s="282">
        <v>20.469917448102599</v>
      </c>
      <c r="DU30" s="291">
        <v>-528.35496637803101</v>
      </c>
      <c r="DV30" s="292">
        <v>21.114470008229201</v>
      </c>
      <c r="DX30" s="301">
        <v>-29.378235613405501</v>
      </c>
      <c r="DY30" s="302">
        <v>28.366761994449899</v>
      </c>
      <c r="EA30" s="311">
        <v>-444.16432339916599</v>
      </c>
      <c r="EB30" s="312">
        <v>29.7648121129806</v>
      </c>
      <c r="ED30" s="713">
        <v>-662.53238985637097</v>
      </c>
      <c r="EE30" s="714">
        <v>30.719012904394202</v>
      </c>
      <c r="EG30" s="321">
        <v>-35.874430636766597</v>
      </c>
      <c r="EH30" s="322">
        <v>39.504226293196297</v>
      </c>
      <c r="EJ30" s="331">
        <v>-544.51715501344802</v>
      </c>
      <c r="EK30" s="332">
        <v>41.632514024362898</v>
      </c>
      <c r="EM30" s="723">
        <v>-808.55223595721895</v>
      </c>
      <c r="EN30" s="724">
        <v>42.801129255993601</v>
      </c>
      <c r="EP30" s="341">
        <v>-45.239675527459099</v>
      </c>
      <c r="EQ30" s="342">
        <v>54.947816278072601</v>
      </c>
      <c r="ES30" s="733">
        <v>-686.10992212224903</v>
      </c>
      <c r="ET30" s="734">
        <v>57.913153360590996</v>
      </c>
      <c r="EV30" s="743">
        <v>-1017.08879077722</v>
      </c>
      <c r="EW30" s="744">
        <v>59.4694331960131</v>
      </c>
      <c r="EY30" s="351">
        <v>-61.728021286751499</v>
      </c>
      <c r="EZ30" s="352">
        <v>91.6601968257186</v>
      </c>
      <c r="FB30" s="753">
        <v>-938.98960147057403</v>
      </c>
      <c r="FC30" s="754">
        <v>96.893547290156803</v>
      </c>
      <c r="FE30" s="763">
        <v>-1392.6217906179099</v>
      </c>
      <c r="FF30" s="764">
        <v>99.541160966565499</v>
      </c>
      <c r="FH30" s="361">
        <v>-80.750694870462695</v>
      </c>
      <c r="FI30" s="362">
        <v>141.78267777860299</v>
      </c>
      <c r="FK30" s="371">
        <v>-1223.2369295040201</v>
      </c>
      <c r="FL30" s="372">
        <v>149.24057659136901</v>
      </c>
      <c r="FN30" s="381">
        <v>-1816.6704835307601</v>
      </c>
      <c r="FO30" s="382">
        <v>153.52575526668099</v>
      </c>
      <c r="FQ30" s="773">
        <v>-102.257770611135</v>
      </c>
      <c r="FR30" s="774">
        <v>207.282226934872</v>
      </c>
      <c r="FT30" s="783">
        <v>-1550.60806622258</v>
      </c>
      <c r="FU30" s="784">
        <v>218.39991838438399</v>
      </c>
      <c r="FW30" s="793">
        <v>-2298.90602916641</v>
      </c>
      <c r="FX30" s="794">
        <v>224.27805646902399</v>
      </c>
      <c r="FZ30" s="803">
        <v>-126.140075172983</v>
      </c>
      <c r="GA30" s="804">
        <v>289.93615031997098</v>
      </c>
      <c r="GC30" s="391">
        <v>-1909.77117162627</v>
      </c>
      <c r="GD30" s="392">
        <v>305.00072556124098</v>
      </c>
      <c r="GF30" s="813">
        <v>-2836.9856122404399</v>
      </c>
      <c r="GG30" s="814">
        <v>313.82301189813597</v>
      </c>
      <c r="GI30" s="823">
        <v>-152.39705423082199</v>
      </c>
      <c r="GJ30" s="824">
        <v>391.68524236179798</v>
      </c>
      <c r="GL30" s="401">
        <v>-2307.0165900013799</v>
      </c>
      <c r="GM30" s="402">
        <v>411.974461603257</v>
      </c>
      <c r="GO30" s="833">
        <v>-3426.8025189554801</v>
      </c>
      <c r="GP30" s="834">
        <v>423.84827489849403</v>
      </c>
      <c r="GR30" s="843">
        <v>-181.03288742787399</v>
      </c>
      <c r="GS30" s="844">
        <v>514.69717189350604</v>
      </c>
      <c r="GU30" s="853">
        <v>-2744.5395284890001</v>
      </c>
      <c r="GV30" s="854">
        <v>542.36417307982799</v>
      </c>
      <c r="GX30" s="863">
        <v>-4064.7042631088898</v>
      </c>
      <c r="GY30" s="864">
        <v>556.45710714807501</v>
      </c>
      <c r="HA30" s="873">
        <v>-212.184354034965</v>
      </c>
      <c r="HB30" s="874">
        <v>661.20850340798097</v>
      </c>
      <c r="HD30" s="883">
        <v>-3212.3572599480499</v>
      </c>
      <c r="HE30" s="884">
        <v>695.97473796952897</v>
      </c>
      <c r="HG30" s="411">
        <v>-4761.6655000000001</v>
      </c>
      <c r="HH30" s="412">
        <v>714.81054283872595</v>
      </c>
      <c r="HJ30" s="900">
        <v>61.191199999999903</v>
      </c>
      <c r="HK30" s="901">
        <v>49.039739469585399</v>
      </c>
      <c r="HL30" s="891"/>
      <c r="HM30" s="900">
        <v>-194.06373433191999</v>
      </c>
      <c r="HN30" s="901">
        <v>55.867527514194599</v>
      </c>
      <c r="HO30" s="891"/>
      <c r="HP30" s="900">
        <v>-363.957112490025</v>
      </c>
      <c r="HQ30" s="901">
        <v>56.427208331078099</v>
      </c>
      <c r="HS30" s="912">
        <v>35.896800000000098</v>
      </c>
      <c r="HT30" s="913">
        <v>69.969059329075094</v>
      </c>
      <c r="HU30" s="51"/>
      <c r="HV30" s="425">
        <v>-243.41801273440399</v>
      </c>
      <c r="HW30" s="426">
        <v>82.587694061975995</v>
      </c>
      <c r="HX30" s="51"/>
      <c r="HY30" s="922">
        <v>-533.62526092544601</v>
      </c>
      <c r="HZ30" s="923">
        <v>81.157580321135299</v>
      </c>
      <c r="IB30" s="934">
        <v>45.506094657894998</v>
      </c>
      <c r="IC30" s="935">
        <v>100.301806493737</v>
      </c>
      <c r="ID30" s="51"/>
      <c r="IE30" s="436">
        <v>-329.32372832135798</v>
      </c>
      <c r="IF30" s="437">
        <v>119.02688892013499</v>
      </c>
      <c r="IG30" s="429"/>
      <c r="IH30" s="436">
        <v>-687.02616072710396</v>
      </c>
      <c r="II30" s="437">
        <v>122.957626442567</v>
      </c>
      <c r="IK30" s="947">
        <v>77.950399999999902</v>
      </c>
      <c r="IL30" s="948">
        <v>138.10727257585299</v>
      </c>
      <c r="IM30" s="938"/>
      <c r="IN30" s="947">
        <v>-448.46489716868598</v>
      </c>
      <c r="IO30" s="948">
        <v>158.40601279121699</v>
      </c>
      <c r="IP30" s="938"/>
      <c r="IQ30" s="947">
        <v>-787.00758279407398</v>
      </c>
      <c r="IR30" s="948">
        <v>160.42064819010201</v>
      </c>
      <c r="IT30" s="960">
        <v>155.46070633778501</v>
      </c>
      <c r="IU30" s="961">
        <v>193.13847619888799</v>
      </c>
      <c r="IV30" s="951"/>
      <c r="IW30" s="960">
        <v>-452.81538010781401</v>
      </c>
      <c r="IX30" s="961">
        <v>221.07081234188101</v>
      </c>
      <c r="IY30" s="951"/>
      <c r="IZ30" s="960">
        <v>-849.23326247672503</v>
      </c>
      <c r="JA30" s="961">
        <v>223.75016993795899</v>
      </c>
      <c r="JC30" s="448">
        <v>225.78111062215299</v>
      </c>
      <c r="JD30" s="449">
        <v>330.20755891625799</v>
      </c>
      <c r="JE30" s="51"/>
      <c r="JF30" s="971">
        <v>-704.47393255799705</v>
      </c>
      <c r="JG30" s="972">
        <v>365.211078107091</v>
      </c>
      <c r="JH30" s="964"/>
      <c r="JI30" s="971">
        <v>-1269.59767106196</v>
      </c>
      <c r="JJ30" s="972">
        <v>369.96969838974502</v>
      </c>
      <c r="JL30" s="461">
        <v>328.51275846033002</v>
      </c>
      <c r="JM30" s="462">
        <v>506.61430092191802</v>
      </c>
      <c r="JN30" s="452"/>
      <c r="JO30" s="461">
        <v>-710.43228804966805</v>
      </c>
      <c r="JP30" s="462">
        <v>584.89829760559803</v>
      </c>
      <c r="JQ30" s="452"/>
      <c r="JR30" s="461">
        <v>-1531.50296870844</v>
      </c>
      <c r="JS30" s="462">
        <v>601.62267295439494</v>
      </c>
      <c r="JU30" s="984">
        <v>333.94232985231798</v>
      </c>
      <c r="JV30" s="985">
        <v>704.31926386370401</v>
      </c>
      <c r="JW30" s="975"/>
      <c r="JX30" s="984">
        <v>-1059.69007658283</v>
      </c>
      <c r="JY30" s="985">
        <v>807.52246703672995</v>
      </c>
      <c r="JZ30" s="975"/>
      <c r="KA30" s="984">
        <v>-1965.2791554161699</v>
      </c>
      <c r="KB30" s="985">
        <v>817.67633726342501</v>
      </c>
      <c r="KD30" s="996">
        <v>385.06319999999999</v>
      </c>
      <c r="KE30" s="997">
        <v>979.43527542705795</v>
      </c>
      <c r="KF30" s="51"/>
      <c r="KG30" s="473">
        <v>-1184.5066781574801</v>
      </c>
      <c r="KH30" s="474">
        <v>1184.84175376747</v>
      </c>
      <c r="KI30" s="51"/>
      <c r="KJ30" s="1006">
        <v>-2490.8462311851599</v>
      </c>
      <c r="KK30" s="1007">
        <v>1138.2372749952799</v>
      </c>
      <c r="KM30" s="1018">
        <v>481.87520000000001</v>
      </c>
      <c r="KN30" s="1019">
        <v>1316.5447282653799</v>
      </c>
      <c r="KO30" s="51"/>
      <c r="KP30" s="485">
        <v>-1400.0156999999999</v>
      </c>
      <c r="KQ30" s="486">
        <v>1593.54142874646</v>
      </c>
      <c r="KR30" s="51"/>
      <c r="KS30" s="1028">
        <v>-2968.0641960153998</v>
      </c>
      <c r="KT30" s="1029">
        <v>1529.5965139478601</v>
      </c>
      <c r="KV30" s="1041">
        <v>621.84282535114005</v>
      </c>
      <c r="KW30" s="1042">
        <v>1722.8286709199799</v>
      </c>
      <c r="KX30" s="1032"/>
      <c r="KY30" s="1041">
        <v>-1816.26364043126</v>
      </c>
      <c r="KZ30" s="1042">
        <v>1976.6028776762901</v>
      </c>
      <c r="LA30" s="1032"/>
      <c r="LB30" s="1041">
        <v>-3271.8080499069001</v>
      </c>
      <c r="LC30" s="1042">
        <v>1998.1262468091099</v>
      </c>
      <c r="LE30" s="1054">
        <v>700.98281095836705</v>
      </c>
      <c r="LF30" s="1055">
        <v>2206.6794503832102</v>
      </c>
      <c r="LG30" s="1045"/>
      <c r="LH30" s="1054">
        <v>-1933.03864113038</v>
      </c>
      <c r="LI30" s="1055">
        <v>2525.7227280239199</v>
      </c>
      <c r="LJ30" s="51"/>
      <c r="LK30" s="497">
        <v>-3777.4528</v>
      </c>
      <c r="LL30" s="498">
        <v>2745.3973451522302</v>
      </c>
      <c r="LN30" s="1064">
        <v>-131.34030863612901</v>
      </c>
      <c r="LO30" s="1065">
        <v>10.1169996204495</v>
      </c>
      <c r="LP30" s="61"/>
      <c r="LQ30" s="1070">
        <v>-429.72050782318598</v>
      </c>
      <c r="LR30" s="1071">
        <v>10.6032117269156</v>
      </c>
      <c r="LS30" s="61"/>
      <c r="LT30" s="1080">
        <v>-586.73688741671401</v>
      </c>
      <c r="LU30" s="1081">
        <v>10.9312419601487</v>
      </c>
      <c r="LW30" s="1094">
        <v>-172.637069258065</v>
      </c>
      <c r="LX30" s="1095">
        <v>15.1476453456554</v>
      </c>
      <c r="LY30" s="61"/>
      <c r="LZ30" s="1100">
        <v>-564.96004503050801</v>
      </c>
      <c r="MA30" s="1101">
        <v>15.877775706483099</v>
      </c>
      <c r="MB30" s="61"/>
      <c r="MC30" s="39">
        <v>-771.51827291672998</v>
      </c>
      <c r="MD30" s="40">
        <v>16.370339645646801</v>
      </c>
      <c r="MF30" s="1114">
        <v>-209.59450502723001</v>
      </c>
      <c r="MG30" s="1115">
        <v>21.068346986662</v>
      </c>
      <c r="MH30" s="61"/>
      <c r="MI30" s="1120">
        <v>-688.41245492935502</v>
      </c>
      <c r="MJ30" s="1121">
        <v>22.174933003006</v>
      </c>
      <c r="MK30" s="61"/>
      <c r="ML30" s="39">
        <v>-936.35018988041804</v>
      </c>
      <c r="MM30" s="40">
        <v>22.780469931177901</v>
      </c>
      <c r="MO30" s="1134">
        <v>-282.481550577338</v>
      </c>
      <c r="MP30" s="1135">
        <v>30.357256849952702</v>
      </c>
      <c r="MQ30" s="61"/>
      <c r="MR30" s="1140">
        <v>-927.59150774237196</v>
      </c>
      <c r="MS30" s="1141">
        <v>31.991512959951301</v>
      </c>
      <c r="MT30" s="61"/>
      <c r="MU30" s="39">
        <v>-1256.8499863248901</v>
      </c>
      <c r="MV30" s="40">
        <v>32.757469939950397</v>
      </c>
      <c r="MX30" s="1154">
        <v>-380.349495302962</v>
      </c>
      <c r="MY30" s="1155">
        <v>50.516483841882597</v>
      </c>
      <c r="MZ30" s="61"/>
      <c r="NA30" s="39">
        <v>-1250.35632948285</v>
      </c>
      <c r="NB30" s="40">
        <v>53.284323676782002</v>
      </c>
      <c r="NC30" s="61"/>
      <c r="ND30" s="39">
        <v>-1697.9524065727901</v>
      </c>
      <c r="NE30" s="40">
        <v>54.683717234231899</v>
      </c>
      <c r="NG30" s="1164">
        <v>-491.55449560456702</v>
      </c>
      <c r="NH30" s="1165">
        <v>77.827243028540593</v>
      </c>
      <c r="NI30" s="61"/>
      <c r="NJ30" s="1170">
        <v>-1610.47884267173</v>
      </c>
      <c r="NK30" s="1171">
        <v>81.779931278124707</v>
      </c>
      <c r="NL30" s="61"/>
      <c r="NM30" s="1180">
        <v>-2189.8297762053098</v>
      </c>
      <c r="NN30" s="1181">
        <v>84.034186261488401</v>
      </c>
      <c r="NP30" s="39">
        <v>-615.83135148215194</v>
      </c>
      <c r="NQ30" s="40">
        <v>113.27389627780001</v>
      </c>
      <c r="NR30" s="61"/>
      <c r="NS30" s="39">
        <v>-2019.8067273090101</v>
      </c>
      <c r="NT30" s="40">
        <v>119.143476931922</v>
      </c>
      <c r="NU30" s="61"/>
      <c r="NV30" s="39">
        <v>-2742.5932952224498</v>
      </c>
      <c r="NW30" s="40">
        <v>122.237688758983</v>
      </c>
      <c r="NY30" s="39">
        <v>-663.38248995096899</v>
      </c>
      <c r="NZ30" s="40">
        <v>144.890702743726</v>
      </c>
      <c r="OA30" s="61"/>
      <c r="OB30" s="39">
        <v>-2178.6137153171499</v>
      </c>
      <c r="OC30" s="40">
        <v>152.466411740621</v>
      </c>
      <c r="OD30" s="61"/>
      <c r="OE30" s="39">
        <v>-2961.0981680002401</v>
      </c>
      <c r="OF30" s="40">
        <v>156.50584094906699</v>
      </c>
      <c r="OH30" s="39">
        <v>-901.876829965262</v>
      </c>
      <c r="OI30" s="40">
        <v>212.212917631545</v>
      </c>
      <c r="OJ30" s="61"/>
      <c r="OK30" s="1194">
        <v>-2954.4658109288098</v>
      </c>
      <c r="OL30" s="1195">
        <v>222.885642371659</v>
      </c>
      <c r="OM30" s="61"/>
      <c r="ON30" s="39">
        <v>-4019.13558141058</v>
      </c>
      <c r="OO30" s="40">
        <v>229.08637453371699</v>
      </c>
      <c r="OQ30" s="39">
        <v>-1063.6631325707899</v>
      </c>
      <c r="OR30" s="40">
        <v>277.76001018881902</v>
      </c>
      <c r="OS30" s="61"/>
      <c r="OT30" s="39">
        <v>-3489.4802099113199</v>
      </c>
      <c r="OU30" s="40">
        <v>292.251914517491</v>
      </c>
      <c r="OV30" s="61"/>
      <c r="OW30" s="39">
        <v>-4734.7947485815803</v>
      </c>
      <c r="OX30" s="40">
        <v>299.627520681828</v>
      </c>
      <c r="OZ30" s="39">
        <v>-1238.68925075229</v>
      </c>
      <c r="PA30" s="40">
        <v>355.50515596124501</v>
      </c>
      <c r="PB30" s="61"/>
      <c r="PC30" s="39">
        <v>-4059.0612603422401</v>
      </c>
      <c r="PD30" s="40">
        <v>373.69152821805801</v>
      </c>
      <c r="PE30" s="61"/>
      <c r="PF30" s="1204">
        <v>-5512.2592651372097</v>
      </c>
      <c r="PG30" s="1205">
        <v>383.51079834646498</v>
      </c>
      <c r="PI30" s="1210">
        <v>-24.960621336319701</v>
      </c>
      <c r="PJ30" s="1211">
        <v>20.2339980391904</v>
      </c>
      <c r="PK30" s="61"/>
      <c r="PL30" s="1220">
        <v>-376.60898438436601</v>
      </c>
      <c r="PM30" s="1221">
        <v>21.206423453831199</v>
      </c>
      <c r="PN30" s="61"/>
      <c r="PO30" s="1230">
        <v>-560.69368241512097</v>
      </c>
      <c r="PP30" s="1231">
        <v>21.8624871734058</v>
      </c>
      <c r="PR30" s="1240">
        <v>-32.809212284631201</v>
      </c>
      <c r="PS30" s="1241">
        <v>30.295265844691901</v>
      </c>
      <c r="PT30" s="61"/>
      <c r="PU30" s="1250">
        <v>-495.13352261100698</v>
      </c>
      <c r="PV30" s="1251">
        <v>31.755551412966099</v>
      </c>
      <c r="PW30" s="61"/>
      <c r="PX30" s="39">
        <v>-737.26895580937003</v>
      </c>
      <c r="PY30" s="40">
        <v>32.7409835682381</v>
      </c>
      <c r="QA30" s="1260">
        <v>-39.832618302567496</v>
      </c>
      <c r="QB30" s="1261">
        <v>42.136679765938901</v>
      </c>
      <c r="QC30" s="61"/>
      <c r="QD30" s="1270">
        <v>-603.32776948864796</v>
      </c>
      <c r="QE30" s="1271">
        <v>44.349866006012</v>
      </c>
      <c r="QF30" s="61"/>
      <c r="QG30" s="39">
        <v>-894.788954298259</v>
      </c>
      <c r="QH30" s="40">
        <v>45.560939862355902</v>
      </c>
      <c r="QJ30" s="1284">
        <v>-53.684595544010001</v>
      </c>
      <c r="QK30" s="1285">
        <v>60.714486547908997</v>
      </c>
      <c r="QL30" s="61"/>
      <c r="QM30" s="39">
        <v>-811.57256633601196</v>
      </c>
      <c r="QN30" s="40">
        <v>63.865873279902402</v>
      </c>
      <c r="QO30" s="61"/>
      <c r="QP30" s="39">
        <v>-1201.0629112138599</v>
      </c>
      <c r="QQ30" s="40">
        <v>65.514939879900794</v>
      </c>
      <c r="QS30" s="1294">
        <v>-72.283614491965395</v>
      </c>
      <c r="QT30" s="1295">
        <v>101.03296768376499</v>
      </c>
      <c r="QU30" s="61"/>
      <c r="QV30" s="39">
        <v>-1095.81790673778</v>
      </c>
      <c r="QW30" s="40">
        <v>106.568647353564</v>
      </c>
      <c r="QX30" s="61"/>
      <c r="QY30" s="39">
        <v>-1622.5863728606801</v>
      </c>
      <c r="QZ30" s="40">
        <v>109.367434468464</v>
      </c>
      <c r="RB30" s="1304">
        <v>-93.417596449736905</v>
      </c>
      <c r="RC30" s="1305">
        <v>155.65448605708099</v>
      </c>
      <c r="RD30" s="61"/>
      <c r="RE30" s="1314">
        <v>-1411.43089582466</v>
      </c>
      <c r="RF30" s="1315">
        <v>163.55986255625001</v>
      </c>
      <c r="RG30" s="61"/>
      <c r="RH30" s="1324">
        <v>-2092.62858089568</v>
      </c>
      <c r="RI30" s="1325">
        <v>168.06868464032601</v>
      </c>
      <c r="RK30" s="39">
        <v>-117.035822453622</v>
      </c>
      <c r="RL30" s="40">
        <v>226.54779255559899</v>
      </c>
      <c r="RM30" s="61"/>
      <c r="RN30" s="39">
        <v>-1770.16769359667</v>
      </c>
      <c r="RO30" s="40">
        <v>238.28695386384399</v>
      </c>
      <c r="RP30" s="61"/>
      <c r="RQ30" s="39">
        <v>-2620.8586594254798</v>
      </c>
      <c r="RR30" s="40">
        <v>244.47548398775601</v>
      </c>
      <c r="RT30" s="39">
        <v>-126.072875172984</v>
      </c>
      <c r="RU30" s="40">
        <v>289.78137352000601</v>
      </c>
      <c r="RV30" s="61"/>
      <c r="RW30" s="39">
        <v>-1909.3468516262701</v>
      </c>
      <c r="RX30" s="40">
        <v>304.93282348124097</v>
      </c>
      <c r="RY30" s="61"/>
      <c r="RZ30" s="39">
        <v>-2829.6656122404402</v>
      </c>
      <c r="SA30" s="40">
        <v>313.01168189813501</v>
      </c>
      <c r="SC30" s="39">
        <v>-171.39740659973299</v>
      </c>
      <c r="SD30" s="40">
        <v>424.42583526308999</v>
      </c>
      <c r="SE30" s="61"/>
      <c r="SF30" s="1334">
        <v>-2589.3071151960398</v>
      </c>
      <c r="SG30" s="1335">
        <v>445.77128474331801</v>
      </c>
      <c r="SH30" s="61"/>
      <c r="SI30" s="39">
        <v>-3840.74052949419</v>
      </c>
      <c r="SJ30" s="40">
        <v>458.17274906743302</v>
      </c>
      <c r="SL30" s="39">
        <v>-202.14412474195899</v>
      </c>
      <c r="SM30" s="40">
        <v>555.52002037763805</v>
      </c>
      <c r="SN30" s="61"/>
      <c r="SO30" s="39">
        <v>-3058.1961390234101</v>
      </c>
      <c r="SP30" s="40">
        <v>584.50382903498098</v>
      </c>
      <c r="SQ30" s="61"/>
      <c r="SR30" s="39">
        <v>-4524.6313920504299</v>
      </c>
      <c r="SS30" s="40">
        <v>599.25561188949405</v>
      </c>
      <c r="SU30" s="39">
        <v>-235.407090093905</v>
      </c>
      <c r="SV30" s="40">
        <v>711.01029301625999</v>
      </c>
      <c r="SW30" s="61"/>
      <c r="SX30" s="39">
        <v>-3557.3795315358898</v>
      </c>
      <c r="SY30" s="40">
        <v>747.38305643611795</v>
      </c>
      <c r="SZ30" s="61"/>
      <c r="TA30" s="39">
        <v>-5267.5873000000001</v>
      </c>
      <c r="TB30" s="40">
        <v>767.02216466794698</v>
      </c>
      <c r="TD30" s="39">
        <v>64.4542715746271</v>
      </c>
      <c r="TE30" s="40">
        <v>74.046912294777698</v>
      </c>
      <c r="TF30" s="61"/>
      <c r="TG30" s="39">
        <v>-277.26426588533502</v>
      </c>
      <c r="TH30" s="40">
        <v>84.622028416653706</v>
      </c>
      <c r="TI30" s="61"/>
      <c r="TJ30" s="39">
        <v>-503.40706658873</v>
      </c>
      <c r="TK30" s="40">
        <v>85.6005560309803</v>
      </c>
      <c r="TM30" s="39">
        <v>111.504673124509</v>
      </c>
      <c r="TN30" s="40">
        <v>111.068348813507</v>
      </c>
      <c r="TO30" s="61"/>
      <c r="TP30" s="39">
        <v>-258.015858270178</v>
      </c>
      <c r="TQ30" s="40">
        <v>129.824625809525</v>
      </c>
      <c r="TR30" s="61"/>
      <c r="TS30" s="39">
        <v>-596.52245603780204</v>
      </c>
      <c r="TT30" s="40">
        <v>128.01321543201101</v>
      </c>
      <c r="TV30" s="39">
        <v>125.13639999999999</v>
      </c>
      <c r="TW30" s="40">
        <v>157.14157076604499</v>
      </c>
      <c r="TX30" s="61"/>
      <c r="TY30" s="39">
        <v>-366.18658557116999</v>
      </c>
      <c r="TZ30" s="40">
        <v>173.685813691178</v>
      </c>
      <c r="UA30" s="61"/>
      <c r="UB30" s="39">
        <v>-706.425731229495</v>
      </c>
      <c r="UC30" s="40">
        <v>175.632265577705</v>
      </c>
      <c r="UE30" s="39">
        <v>317.91840000000002</v>
      </c>
      <c r="UF30" s="40">
        <v>225.57199843272099</v>
      </c>
      <c r="UG30" s="61"/>
      <c r="UH30" s="39">
        <v>-277.28831536644498</v>
      </c>
      <c r="UI30" s="40">
        <v>256.43547949160302</v>
      </c>
      <c r="UJ30" s="61"/>
      <c r="UK30" s="39">
        <v>-677.32531247229201</v>
      </c>
      <c r="UL30" s="40">
        <v>258.92613304389403</v>
      </c>
      <c r="UN30" s="39">
        <v>428.85340000000002</v>
      </c>
      <c r="UO30" s="40">
        <v>378.08317840634101</v>
      </c>
      <c r="UP30" s="61"/>
      <c r="UQ30" s="39">
        <v>-485.06510163128598</v>
      </c>
      <c r="UR30" s="40">
        <v>418.908132461658</v>
      </c>
      <c r="US30" s="61"/>
      <c r="UT30" s="39">
        <v>-1054.7127335564101</v>
      </c>
      <c r="UU30" s="40">
        <v>423.41311979766903</v>
      </c>
      <c r="UW30" s="39">
        <v>572.19981741398306</v>
      </c>
      <c r="UX30" s="40">
        <v>574.19019328439595</v>
      </c>
      <c r="UY30" s="61"/>
      <c r="UZ30" s="39">
        <v>-447.14169093761598</v>
      </c>
      <c r="VA30" s="40">
        <v>656.116310085235</v>
      </c>
      <c r="VB30" s="61"/>
      <c r="VC30" s="39">
        <v>-1273.6410437017901</v>
      </c>
      <c r="VD30" s="40">
        <v>671.11016956793901</v>
      </c>
      <c r="VF30" s="39">
        <v>618.24389863158001</v>
      </c>
      <c r="VG30" s="40">
        <v>796.32639645970801</v>
      </c>
      <c r="VH30" s="61"/>
      <c r="VI30" s="39">
        <v>-752.51771328543305</v>
      </c>
      <c r="VJ30" s="40">
        <v>907.95290834714694</v>
      </c>
      <c r="VK30" s="61"/>
      <c r="VL30" s="39">
        <v>-1664.44024290841</v>
      </c>
      <c r="VM30" s="40">
        <v>917.66553171031796</v>
      </c>
      <c r="VO30" s="39">
        <v>709.97919999999999</v>
      </c>
      <c r="VP30" s="40">
        <v>1098.18479376969</v>
      </c>
      <c r="VQ30" s="61"/>
      <c r="VR30" s="39">
        <v>-833.45254867474398</v>
      </c>
      <c r="VS30" s="40">
        <v>1308.5313070049201</v>
      </c>
      <c r="VT30" s="61"/>
      <c r="VU30" s="39">
        <v>-2147.0303311763</v>
      </c>
      <c r="VV30" s="40">
        <v>1267.42437484059</v>
      </c>
      <c r="VX30" s="39">
        <v>847.40603172820101</v>
      </c>
      <c r="VY30" s="40">
        <v>1465.1472611551401</v>
      </c>
      <c r="VZ30" s="61"/>
      <c r="WA30" s="39">
        <v>-1005.07975710554</v>
      </c>
      <c r="WB30" s="40">
        <v>1748.9271043466399</v>
      </c>
      <c r="WC30" s="61"/>
      <c r="WD30" s="39">
        <v>-2581.2713085054302</v>
      </c>
      <c r="WE30" s="40">
        <v>1691.3107311833501</v>
      </c>
      <c r="WG30" s="39">
        <v>1027.98792360723</v>
      </c>
      <c r="WH30" s="40">
        <v>1904.2396118040399</v>
      </c>
      <c r="WI30" s="61"/>
      <c r="WJ30" s="39">
        <v>-1377.4459785778299</v>
      </c>
      <c r="WK30" s="40">
        <v>2174.77479719451</v>
      </c>
      <c r="WL30" s="61"/>
      <c r="WM30" s="39">
        <v>-2842.0381748958198</v>
      </c>
      <c r="WN30" s="40">
        <v>2194.7748605429601</v>
      </c>
      <c r="WP30" s="39">
        <v>1147.7424000000001</v>
      </c>
      <c r="WQ30" s="40">
        <v>2424.7817354346098</v>
      </c>
      <c r="WR30" s="61"/>
      <c r="WS30" s="39">
        <v>-1450.33921309161</v>
      </c>
      <c r="WT30" s="40">
        <v>2762.64640551607</v>
      </c>
      <c r="WU30" s="61"/>
      <c r="WV30" s="39">
        <v>-3304.7062000000001</v>
      </c>
      <c r="WW30" s="40">
        <v>2969.4978036575999</v>
      </c>
      <c r="WY30" s="39">
        <v>-126.948069082156</v>
      </c>
      <c r="WZ30" s="40">
        <v>5.2909597007917704</v>
      </c>
      <c r="XB30" s="39">
        <v>-360.25695606156802</v>
      </c>
      <c r="XC30" s="40">
        <v>5.6000918488234399</v>
      </c>
      <c r="XE30" s="39">
        <v>-481.86781955127498</v>
      </c>
      <c r="XF30" s="40">
        <v>5.7773897628392703</v>
      </c>
      <c r="XH30" s="39">
        <v>-153.713208474271</v>
      </c>
      <c r="XI30" s="40">
        <v>7.8711730031650902</v>
      </c>
      <c r="XK30" s="39">
        <v>-435.23899524106201</v>
      </c>
      <c r="XL30" s="40">
        <v>8.3159039632916905</v>
      </c>
      <c r="XN30" s="39">
        <v>-584.07764862445595</v>
      </c>
      <c r="XO30" s="40">
        <v>8.6082070033550195</v>
      </c>
      <c r="XQ30" s="39">
        <v>-192.357495087774</v>
      </c>
      <c r="XR30" s="40">
        <v>11.438210481633</v>
      </c>
      <c r="XT30" s="39">
        <v>-545.24017904448897</v>
      </c>
      <c r="XU30" s="40">
        <v>12.091954920898401</v>
      </c>
      <c r="XW30" s="39">
        <v>-732.40874102284704</v>
      </c>
      <c r="XX30" s="40">
        <v>12.523832604281001</v>
      </c>
      <c r="XZ30" s="39">
        <v>-234.88950261009299</v>
      </c>
      <c r="YA30" s="40">
        <v>15.929136790766799</v>
      </c>
      <c r="YC30" s="39">
        <v>-668.42971272484101</v>
      </c>
      <c r="YD30" s="40">
        <v>16.913208822397401</v>
      </c>
      <c r="YF30" s="39">
        <v>-893.82577778221503</v>
      </c>
      <c r="YG30" s="40">
        <v>17.449691158212801</v>
      </c>
      <c r="YI30" s="39">
        <v>-296.21216119169702</v>
      </c>
      <c r="YJ30" s="40">
        <v>22.156377531480899</v>
      </c>
      <c r="YL30" s="39">
        <v>-842.24391081032604</v>
      </c>
      <c r="YM30" s="40">
        <v>23.527218552740099</v>
      </c>
      <c r="YO30" s="39">
        <v>-1124.35824561964</v>
      </c>
      <c r="YP30" s="40">
        <v>24.245138936369798</v>
      </c>
      <c r="YR30" s="39">
        <v>-404.17053269937099</v>
      </c>
      <c r="YS30" s="40">
        <v>36.959763910217497</v>
      </c>
      <c r="YU30" s="39">
        <v>-1152.6699274462501</v>
      </c>
      <c r="YV30" s="40">
        <v>39.363003586626299</v>
      </c>
      <c r="YX30" s="39">
        <v>-1539.4939248196899</v>
      </c>
      <c r="YY30" s="40">
        <v>40.582165624830601</v>
      </c>
      <c r="ZA30" s="39">
        <v>-528.72478784231498</v>
      </c>
      <c r="ZB30" s="40">
        <v>57.170434588146399</v>
      </c>
      <c r="ZD30" s="39">
        <v>-1501.60174358987</v>
      </c>
      <c r="ZE30" s="40">
        <v>60.628984240243703</v>
      </c>
      <c r="ZG30" s="39">
        <v>-2008.2681014636401</v>
      </c>
      <c r="ZH30" s="40">
        <v>62.591103299149403</v>
      </c>
      <c r="ZJ30" s="39">
        <v>-669.54492662052905</v>
      </c>
      <c r="ZK30" s="40">
        <v>83.581543118900001</v>
      </c>
      <c r="ZM30" s="39">
        <v>-1903.47079924118</v>
      </c>
      <c r="ZN30" s="40">
        <v>88.724966843656205</v>
      </c>
      <c r="ZP30" s="39">
        <v>-2541.36221555151</v>
      </c>
      <c r="ZQ30" s="40">
        <v>91.436255206034105</v>
      </c>
      <c r="ZS30" s="39">
        <v>-825.91594903401199</v>
      </c>
      <c r="ZT30" s="40">
        <v>116.90975092236</v>
      </c>
      <c r="ZV30" s="39">
        <v>-2344.3665344001902</v>
      </c>
      <c r="ZW30" s="40">
        <v>123.906544759254</v>
      </c>
      <c r="ZY30" s="39">
        <v>-3136.1868270832801</v>
      </c>
      <c r="ZZ30" s="40">
        <v>127.943227927701</v>
      </c>
      <c r="AAB30" s="39">
        <v>-997.83785508276503</v>
      </c>
      <c r="AAC30" s="40">
        <v>157.93759772653101</v>
      </c>
      <c r="AAE30" s="39">
        <v>-2832.0102290669001</v>
      </c>
      <c r="AAF30" s="40">
        <v>167.36465837159301</v>
      </c>
      <c r="AAH30" s="39">
        <v>-3788.2104160589702</v>
      </c>
      <c r="AAI30" s="40">
        <v>172.799542294123</v>
      </c>
      <c r="AAK30" s="39">
        <v>-1185.3326447667901</v>
      </c>
      <c r="AAL30" s="40">
        <v>207.539205109308</v>
      </c>
      <c r="AAN30" s="39">
        <v>-3369.0982032412999</v>
      </c>
      <c r="AAO30" s="40">
        <v>220.33544531368</v>
      </c>
      <c r="AAQ30" s="39">
        <v>-4493.3869824785597</v>
      </c>
      <c r="AAR30" s="40">
        <v>226.86321941586701</v>
      </c>
      <c r="AAT30" s="39">
        <v>-1389.30231808608</v>
      </c>
      <c r="AAU30" s="40">
        <v>266.61633201934802</v>
      </c>
      <c r="AAW30" s="39">
        <v>-3943.3744569234</v>
      </c>
      <c r="AAX30" s="40">
        <v>282.73973730012102</v>
      </c>
      <c r="AAZ30" s="39">
        <v>-5263.8545263420601</v>
      </c>
      <c r="ABA30" s="40">
        <v>291.42254794050803</v>
      </c>
      <c r="ABC30" s="39">
        <v>-69.244401317539499</v>
      </c>
      <c r="ABD30" s="40">
        <v>10.5819194015835</v>
      </c>
      <c r="ABF30" s="39">
        <v>-344.26643842959299</v>
      </c>
      <c r="ABG30" s="40">
        <v>11.200183697646899</v>
      </c>
      <c r="ABI30" s="39">
        <v>-487.34264499600999</v>
      </c>
      <c r="ABJ30" s="40">
        <v>11.5549652251983</v>
      </c>
      <c r="ABL30" s="39">
        <v>-83.843688461644405</v>
      </c>
      <c r="ABM30" s="40">
        <v>15.7423384832866</v>
      </c>
      <c r="ABO30" s="39">
        <v>-415.92029310242401</v>
      </c>
      <c r="ABP30" s="40">
        <v>16.631807926583399</v>
      </c>
      <c r="ABR30" s="39">
        <v>-590.71817552429002</v>
      </c>
      <c r="ABS30" s="40">
        <v>17.21641400671</v>
      </c>
      <c r="ABU30" s="39">
        <v>-104.92227004787701</v>
      </c>
      <c r="ABV30" s="40">
        <v>22.876420963266</v>
      </c>
      <c r="ABX30" s="39">
        <v>-521.03891783363804</v>
      </c>
      <c r="ABY30" s="40">
        <v>24.183909841796702</v>
      </c>
      <c r="ACA30" s="39">
        <v>-740.73322429084101</v>
      </c>
      <c r="ACB30" s="40">
        <v>25.047843423210399</v>
      </c>
      <c r="ACD30" s="39">
        <v>-128.12173063676701</v>
      </c>
      <c r="ACE30" s="40">
        <v>31.858258350606899</v>
      </c>
      <c r="ACG30" s="39">
        <v>-638.76050876577597</v>
      </c>
      <c r="ACH30" s="40">
        <v>33.826417644794901</v>
      </c>
      <c r="ACJ30" s="39">
        <v>-903.98790970954701</v>
      </c>
      <c r="ACK30" s="40">
        <v>34.899382316425502</v>
      </c>
      <c r="ACM30" s="39">
        <v>-161.570681856969</v>
      </c>
      <c r="ACN30" s="40">
        <v>44.312717386894001</v>
      </c>
      <c r="ACP30" s="39">
        <v>-804.85971633571603</v>
      </c>
      <c r="ACQ30" s="40">
        <v>47.054437105480197</v>
      </c>
      <c r="ACS30" s="39">
        <v>-1137.13890499069</v>
      </c>
      <c r="ACT30" s="40">
        <v>48.490502356902198</v>
      </c>
      <c r="ACV30" s="39">
        <v>-220.45665419965701</v>
      </c>
      <c r="ACW30" s="40">
        <v>73.919527820435107</v>
      </c>
      <c r="ACY30" s="39">
        <v>-1101.5070324943299</v>
      </c>
      <c r="ACZ30" s="40">
        <v>78.726007173252398</v>
      </c>
      <c r="ADB30" s="39">
        <v>-1556.9968216416601</v>
      </c>
      <c r="ADC30" s="40">
        <v>81.164331249661203</v>
      </c>
      <c r="ADE30" s="39">
        <v>-288.39533882308098</v>
      </c>
      <c r="ADF30" s="40">
        <v>114.340869176293</v>
      </c>
      <c r="ADH30" s="39">
        <v>-1434.9510134566401</v>
      </c>
      <c r="ADI30" s="40">
        <v>121.25796848048699</v>
      </c>
      <c r="ADK30" s="39">
        <v>-2031.09752748337</v>
      </c>
      <c r="ADL30" s="40">
        <v>125.182614150085</v>
      </c>
      <c r="ADN30" s="39">
        <v>-365.20632361119698</v>
      </c>
      <c r="ADO30" s="40">
        <v>167.1630862378</v>
      </c>
      <c r="ADQ30" s="39">
        <v>-1818.9825392226401</v>
      </c>
      <c r="ADR30" s="40">
        <v>177.44993368731201</v>
      </c>
      <c r="ADT30" s="39">
        <v>-2570.2526621664701</v>
      </c>
      <c r="ADU30" s="40">
        <v>182.87295977195299</v>
      </c>
      <c r="ADW30" s="39">
        <v>-450.499608564006</v>
      </c>
      <c r="ADX30" s="40">
        <v>233.81950184471901</v>
      </c>
      <c r="ADZ30" s="39">
        <v>-2240.3087503459701</v>
      </c>
      <c r="AEA30" s="40">
        <v>247.81304443904301</v>
      </c>
      <c r="AEC30" s="39">
        <v>-3171.8429304065198</v>
      </c>
      <c r="AED30" s="40">
        <v>255.886455855403</v>
      </c>
      <c r="AEF30" s="39">
        <v>-544.27519368150899</v>
      </c>
      <c r="AEG30" s="40">
        <v>315.87519545306299</v>
      </c>
      <c r="AEI30" s="39">
        <v>-2706.3074251657599</v>
      </c>
      <c r="AEJ30" s="40">
        <v>334.72931674318602</v>
      </c>
      <c r="AEL30" s="39">
        <v>-3831.27777840616</v>
      </c>
      <c r="AEM30" s="40">
        <v>345.59942555775802</v>
      </c>
      <c r="AEO30" s="39">
        <v>-646.54528742787397</v>
      </c>
      <c r="AEP30" s="40">
        <v>415.07836560766202</v>
      </c>
      <c r="AER30" s="39">
        <v>-3219.5559853428699</v>
      </c>
      <c r="AES30" s="40">
        <v>440.67089062736</v>
      </c>
      <c r="AEU30" s="39">
        <v>-4544.4727199627596</v>
      </c>
      <c r="AEV30" s="40">
        <v>453.72659269560597</v>
      </c>
      <c r="AEX30" s="39">
        <v>-757.80126441058803</v>
      </c>
      <c r="AEY30" s="40">
        <v>533.23266403869502</v>
      </c>
      <c r="AFA30" s="39">
        <v>-3768.34217032367</v>
      </c>
      <c r="AFB30" s="40">
        <v>565.47947460024295</v>
      </c>
      <c r="AFD30" s="39">
        <v>-5323.6984000000002</v>
      </c>
      <c r="AFE30" s="40">
        <v>582.84561790562702</v>
      </c>
      <c r="AFG30" s="39">
        <v>0</v>
      </c>
      <c r="AFH30" s="40">
        <v>41.666726369960898</v>
      </c>
      <c r="AFI30" s="61"/>
      <c r="AFJ30" s="39">
        <v>-278.88501591296699</v>
      </c>
      <c r="AFK30" s="40">
        <v>45.791629413845399</v>
      </c>
      <c r="AFL30" s="61"/>
      <c r="AFM30" s="39">
        <v>-449.70719407107202</v>
      </c>
      <c r="AFN30" s="40">
        <v>46.267913362197099</v>
      </c>
      <c r="AFP30" s="39">
        <v>-3.5144000000000801</v>
      </c>
      <c r="AFQ30" s="40">
        <v>64.372064412558302</v>
      </c>
      <c r="AFR30" s="61"/>
      <c r="AFS30" s="39">
        <v>-345.69349464483599</v>
      </c>
      <c r="AFT30" s="40">
        <v>66.818930873416903</v>
      </c>
      <c r="AFU30" s="61"/>
      <c r="AFV30" s="39">
        <v>-637.77994283587896</v>
      </c>
      <c r="AFW30" s="40">
        <v>66.586425271534594</v>
      </c>
      <c r="AFY30" s="39">
        <v>-3.82060000000001</v>
      </c>
      <c r="AFZ30" s="40">
        <v>92.2856772931504</v>
      </c>
      <c r="AGA30" s="61"/>
      <c r="AGB30" s="39">
        <v>-457.44805237881002</v>
      </c>
      <c r="AGC30" s="40">
        <v>96.356682580554093</v>
      </c>
      <c r="AGD30" s="61"/>
      <c r="AGE30" s="39">
        <v>-817.49048478455597</v>
      </c>
      <c r="AGF30" s="40">
        <v>99.728540354466205</v>
      </c>
      <c r="AGH30" s="39">
        <v>0</v>
      </c>
      <c r="AGI30" s="40">
        <v>123.860138801875</v>
      </c>
      <c r="AGJ30" s="61"/>
      <c r="AGK30" s="39">
        <v>-605.66675342256599</v>
      </c>
      <c r="AGL30" s="40">
        <v>129.91092352889601</v>
      </c>
      <c r="AGM30" s="61"/>
      <c r="AGN30" s="39">
        <v>-946.06703904795404</v>
      </c>
      <c r="AGO30" s="40">
        <v>131.606624279615</v>
      </c>
      <c r="AGQ30" s="39">
        <v>0</v>
      </c>
      <c r="AGR30" s="40">
        <v>161.62428810000301</v>
      </c>
      <c r="AGS30" s="61"/>
      <c r="AGT30" s="39">
        <v>-650.73170379692499</v>
      </c>
      <c r="AGU30" s="40">
        <v>181.33427385972499</v>
      </c>
      <c r="AGV30" s="61"/>
      <c r="AGW30" s="39">
        <v>-1049.3167861658401</v>
      </c>
      <c r="AGX30" s="40">
        <v>183.57478483243199</v>
      </c>
      <c r="AGZ30" s="39">
        <v>0</v>
      </c>
      <c r="AHA30" s="40">
        <v>269.81660000852099</v>
      </c>
      <c r="AHB30" s="61"/>
      <c r="AHC30" s="39">
        <v>-975.33631759758498</v>
      </c>
      <c r="AHD30" s="40">
        <v>299.55337373895298</v>
      </c>
      <c r="AHE30" s="61"/>
      <c r="AHF30" s="39">
        <v>-1543.55605610154</v>
      </c>
      <c r="AHG30" s="40">
        <v>303.57659537312202</v>
      </c>
      <c r="AHI30" s="39">
        <v>20.891063715710001</v>
      </c>
      <c r="AHJ30" s="40">
        <v>411.11905542916099</v>
      </c>
      <c r="AHK30" s="80"/>
      <c r="AHL30" s="39">
        <v>-1063.28909463737</v>
      </c>
      <c r="AHM30" s="40">
        <v>475.58229323965202</v>
      </c>
      <c r="AHN30" s="80"/>
      <c r="AHO30" s="39">
        <v>-1888.88137529613</v>
      </c>
      <c r="AHP30" s="40">
        <v>490.42617117977898</v>
      </c>
      <c r="AHR30" s="39">
        <v>0</v>
      </c>
      <c r="AHS30" s="40">
        <v>594.68144132045802</v>
      </c>
      <c r="AHT30" s="61"/>
      <c r="AHU30" s="39">
        <v>-1506.9808649162701</v>
      </c>
      <c r="AHV30" s="40">
        <v>661.92292452563697</v>
      </c>
      <c r="AHW30" s="61"/>
      <c r="AHX30" s="39">
        <v>-2417.5235437496099</v>
      </c>
      <c r="AHY30" s="40">
        <v>670.56131678097995</v>
      </c>
      <c r="AIA30" s="39">
        <v>0</v>
      </c>
      <c r="AIB30" s="40">
        <v>836.83619933542604</v>
      </c>
      <c r="AIC30" s="61"/>
      <c r="AID30" s="39">
        <v>-1735.4022084342901</v>
      </c>
      <c r="AIE30" s="40">
        <v>964.34860960163996</v>
      </c>
      <c r="AIF30" s="61"/>
      <c r="AIG30" s="39">
        <v>-3048.9417614619701</v>
      </c>
      <c r="AIH30" s="40">
        <v>933.39639308791095</v>
      </c>
      <c r="AIJ30" s="39">
        <v>0</v>
      </c>
      <c r="AIK30" s="40">
        <v>1117.77568503151</v>
      </c>
      <c r="AIL30" s="61"/>
      <c r="AIM30" s="39">
        <v>-2065.5010851914299</v>
      </c>
      <c r="AIN30" s="40">
        <v>1297.2182534961901</v>
      </c>
      <c r="AIO30" s="61"/>
      <c r="AIP30" s="39">
        <v>-3642.1896284332202</v>
      </c>
      <c r="AIQ30" s="40">
        <v>1254.0629125339401</v>
      </c>
      <c r="AIS30" s="39">
        <v>0</v>
      </c>
      <c r="AIT30" s="40">
        <v>1440.0916903120201</v>
      </c>
      <c r="AIU30" s="61"/>
      <c r="AIV30" s="39">
        <v>-2607.9577351877001</v>
      </c>
      <c r="AIW30" s="40">
        <v>1619.6206887476901</v>
      </c>
      <c r="AIX30" s="61"/>
      <c r="AIY30" s="39">
        <v>-4071.4221446633401</v>
      </c>
      <c r="AIZ30" s="40">
        <v>1637.8720241686001</v>
      </c>
      <c r="AJB30" s="39">
        <v>0</v>
      </c>
      <c r="AJC30" s="40">
        <v>1858.43431164444</v>
      </c>
      <c r="AJD30" s="61"/>
      <c r="AJE30" s="39">
        <v>-2859.6801584230898</v>
      </c>
      <c r="AJF30" s="40">
        <v>2069.2190613522998</v>
      </c>
      <c r="AJG30" s="61"/>
      <c r="AJH30" s="39">
        <v>-4714.1746000000003</v>
      </c>
      <c r="AJI30" s="40">
        <v>2242.10883373353</v>
      </c>
      <c r="AJK30" s="39">
        <v>-81.246764212579706</v>
      </c>
      <c r="AJL30" s="40">
        <v>7.6189819691401404</v>
      </c>
      <c r="AJN30" s="39">
        <v>-314.06985119199197</v>
      </c>
      <c r="AJO30" s="40">
        <v>7.9783125171718101</v>
      </c>
      <c r="AJQ30" s="39">
        <v>-434.70527468169797</v>
      </c>
      <c r="AJR30" s="40">
        <v>8.1755515511876595</v>
      </c>
      <c r="AJT30" s="39">
        <v>-98.376453423533704</v>
      </c>
      <c r="AJU30" s="40">
        <v>11.334489124557701</v>
      </c>
      <c r="AJW30" s="39">
        <v>-378.98748019032399</v>
      </c>
      <c r="AJX30" s="40">
        <v>11.8341710246843</v>
      </c>
      <c r="AJZ30" s="39">
        <v>-528.00637357371897</v>
      </c>
      <c r="AKA30" s="40">
        <v>12.2057539333191</v>
      </c>
      <c r="AKC30" s="39">
        <v>-123.108796856175</v>
      </c>
      <c r="AKD30" s="40">
        <v>16.471023093551501</v>
      </c>
      <c r="AKF30" s="39">
        <v>-474.771800812891</v>
      </c>
      <c r="AKG30" s="40">
        <v>17.207782002816799</v>
      </c>
      <c r="AKI30" s="39">
        <v>-660.72464279124904</v>
      </c>
      <c r="AKJ30" s="40">
        <v>17.722404628699501</v>
      </c>
      <c r="AKL30" s="39">
        <v>-150.32928167046001</v>
      </c>
      <c r="AKM30" s="40">
        <v>22.9379569787042</v>
      </c>
      <c r="AKO30" s="39">
        <v>-582.03997178520797</v>
      </c>
      <c r="AKP30" s="40">
        <v>24.0687971703348</v>
      </c>
      <c r="AKR30" s="39">
        <v>-806.34307684258101</v>
      </c>
      <c r="AKS30" s="40">
        <v>24.692959186150201</v>
      </c>
      <c r="AKU30" s="39">
        <v>-189.57578316268601</v>
      </c>
      <c r="AKV30" s="40">
        <v>31.9051836453325</v>
      </c>
      <c r="AKX30" s="39">
        <v>-733.389932781315</v>
      </c>
      <c r="AKY30" s="40">
        <v>33.481041786591703</v>
      </c>
      <c r="ALA30" s="39">
        <v>-1014.31230759063</v>
      </c>
      <c r="ALB30" s="40">
        <v>34.309158872221303</v>
      </c>
      <c r="ALD30" s="39">
        <v>-258.66914092759799</v>
      </c>
      <c r="ALE30" s="40">
        <v>53.222060030713202</v>
      </c>
      <c r="ALG30" s="39">
        <v>-1003.69561567448</v>
      </c>
      <c r="ALH30" s="40">
        <v>56.016582027121899</v>
      </c>
      <c r="ALJ30" s="39">
        <v>-1388.81681304791</v>
      </c>
      <c r="ALK30" s="40">
        <v>57.427592865326297</v>
      </c>
      <c r="ALM30" s="39">
        <v>-338.38386421908098</v>
      </c>
      <c r="ALN30" s="40">
        <v>82.325425806930895</v>
      </c>
      <c r="ALP30" s="39">
        <v>-1307.53049996663</v>
      </c>
      <c r="ALQ30" s="40">
        <v>86.279708341885197</v>
      </c>
      <c r="ALS30" s="39">
        <v>-1811.7099778404099</v>
      </c>
      <c r="ALT30" s="40">
        <v>88.572315989362394</v>
      </c>
      <c r="ALV30" s="39">
        <v>-428.508753037139</v>
      </c>
      <c r="ALW30" s="40">
        <v>120.35742209121599</v>
      </c>
      <c r="ALY30" s="39">
        <v>-1657.46086565779</v>
      </c>
      <c r="ALZ30" s="40">
        <v>126.262452815972</v>
      </c>
      <c r="AMB30" s="39">
        <v>-2292.6278019681199</v>
      </c>
      <c r="AMC30" s="40">
        <v>129.39092717835001</v>
      </c>
      <c r="AME30" s="39">
        <v>-528.58620738176796</v>
      </c>
      <c r="AMF30" s="40">
        <v>168.35004132819799</v>
      </c>
      <c r="AMH30" s="39">
        <v>-2041.3739927479501</v>
      </c>
      <c r="AMI30" s="40">
        <v>176.32854446509199</v>
      </c>
      <c r="AMK30" s="39">
        <v>-2829.23428543104</v>
      </c>
      <c r="AML30" s="40">
        <v>181.05173763354</v>
      </c>
      <c r="AMN30" s="39">
        <v>-638.61622725297002</v>
      </c>
      <c r="AMO30" s="40">
        <v>227.430140726205</v>
      </c>
      <c r="AMQ30" s="39">
        <v>-2465.9932412370999</v>
      </c>
      <c r="AMR30" s="40">
        <v>238.17278306726701</v>
      </c>
      <c r="AMT30" s="39">
        <v>-3417.44142822917</v>
      </c>
      <c r="AMU30" s="40">
        <v>244.527654189797</v>
      </c>
      <c r="AMW30" s="39">
        <v>-758.61289265074402</v>
      </c>
      <c r="AMX30" s="40">
        <v>298.85645535740298</v>
      </c>
      <c r="AMZ30" s="39">
        <v>-2933.6664511252602</v>
      </c>
      <c r="ANA30" s="40">
        <v>313.55428756177503</v>
      </c>
      <c r="ANC30" s="39">
        <v>-4053.5992303625198</v>
      </c>
      <c r="AND30" s="40">
        <v>321.03285766396198</v>
      </c>
      <c r="ANF30" s="39">
        <v>-889.15348357509095</v>
      </c>
      <c r="ANG30" s="40">
        <v>383.92751810786001</v>
      </c>
      <c r="ANI30" s="39">
        <v>-3433.7216224124199</v>
      </c>
      <c r="ANJ30" s="40">
        <v>402.360395388634</v>
      </c>
      <c r="ANL30" s="39">
        <v>-4748.6576918310802</v>
      </c>
      <c r="ANM30" s="40">
        <v>412.39039802902101</v>
      </c>
      <c r="ANO30" s="39">
        <v>0</v>
      </c>
      <c r="ANP30" s="40">
        <v>14.1092258687781</v>
      </c>
      <c r="ANR30" s="39">
        <v>-251.44422869044001</v>
      </c>
      <c r="ANS30" s="40">
        <v>15.956625034343601</v>
      </c>
      <c r="ANU30" s="39">
        <v>-393.01755525685797</v>
      </c>
      <c r="ANV30" s="40">
        <v>16.351288801894999</v>
      </c>
      <c r="ANX30" s="39">
        <v>0</v>
      </c>
      <c r="ANY30" s="40">
        <v>20.9897946751069</v>
      </c>
      <c r="AOA30" s="39">
        <v>-303.41726300094899</v>
      </c>
      <c r="AOB30" s="40">
        <v>23.6683420493687</v>
      </c>
      <c r="AOD30" s="39">
        <v>-476.385625422815</v>
      </c>
      <c r="AOE30" s="40">
        <v>24.3628500094953</v>
      </c>
      <c r="AOG30" s="39">
        <v>0</v>
      </c>
      <c r="AOH30" s="40">
        <v>30.501894617688102</v>
      </c>
      <c r="AOJ30" s="39">
        <v>-380.10216137044</v>
      </c>
      <c r="AOK30" s="40">
        <v>34.415564005633797</v>
      </c>
      <c r="AOM30" s="39">
        <v>-597.36502782764398</v>
      </c>
      <c r="AON30" s="40">
        <v>35.444987472047401</v>
      </c>
      <c r="AOP30" s="39">
        <v>0</v>
      </c>
      <c r="AOQ30" s="40">
        <v>42.477698108711401</v>
      </c>
      <c r="AOS30" s="39">
        <v>-465.981026886508</v>
      </c>
      <c r="AOT30" s="40">
        <v>48.1375943406697</v>
      </c>
      <c r="AOV30" s="39">
        <v>-729.02250783027898</v>
      </c>
      <c r="AOW30" s="40">
        <v>49.385918372300402</v>
      </c>
      <c r="AOY30" s="39">
        <v>0</v>
      </c>
      <c r="AOZ30" s="40">
        <v>59.083673417282299</v>
      </c>
      <c r="APB30" s="39">
        <v>-587.15176027769496</v>
      </c>
      <c r="APC30" s="40">
        <v>66.962083573183406</v>
      </c>
      <c r="APE30" s="39">
        <v>-917.04702893266801</v>
      </c>
      <c r="APF30" s="40">
        <v>68.618542228605406</v>
      </c>
      <c r="APH30" s="39">
        <v>0</v>
      </c>
      <c r="API30" s="40">
        <v>98.559370427246705</v>
      </c>
      <c r="APK30" s="39">
        <v>-803.55840895077904</v>
      </c>
      <c r="APL30" s="40">
        <v>112.033164054244</v>
      </c>
      <c r="APN30" s="39">
        <v>-1255.6425980981101</v>
      </c>
      <c r="APO30" s="40">
        <v>114.85518573065301</v>
      </c>
      <c r="APQ30" s="39">
        <v>0</v>
      </c>
      <c r="APR30" s="40">
        <v>152.45449223505699</v>
      </c>
      <c r="APT30" s="39">
        <v>-1046.8085262101699</v>
      </c>
      <c r="APU30" s="40">
        <v>172.55941668377099</v>
      </c>
      <c r="APW30" s="39">
        <v>-1637.9812802369099</v>
      </c>
      <c r="APX30" s="40">
        <v>177.14503953050999</v>
      </c>
      <c r="APZ30" s="39">
        <v>0</v>
      </c>
      <c r="AQA30" s="40">
        <v>222.88411498373301</v>
      </c>
      <c r="AQC30" s="39">
        <v>-1326.9626720558599</v>
      </c>
      <c r="AQD30" s="40">
        <v>252.52490563194399</v>
      </c>
      <c r="AQF30" s="39">
        <v>-2072.78383499969</v>
      </c>
      <c r="AQG30" s="40">
        <v>258.78230371658498</v>
      </c>
      <c r="AQI30" s="39">
        <v>0</v>
      </c>
      <c r="AQJ30" s="40">
        <v>311.75933579295901</v>
      </c>
      <c r="AQL30" s="39">
        <v>-1634.3234503459701</v>
      </c>
      <c r="AQM30" s="40">
        <v>352.65708134211201</v>
      </c>
      <c r="AQO30" s="39">
        <v>-2557.93784710203</v>
      </c>
      <c r="AQP30" s="40">
        <v>362.10347526707898</v>
      </c>
      <c r="AQR30" s="39">
        <v>0</v>
      </c>
      <c r="AQS30" s="40">
        <v>421.16692727075099</v>
      </c>
      <c r="AQU30" s="39">
        <v>-1974.27344950617</v>
      </c>
      <c r="AQV30" s="40">
        <v>476.34556613453401</v>
      </c>
      <c r="AQX30" s="39">
        <v>-3089.7398027465701</v>
      </c>
      <c r="AQY30" s="40">
        <v>489.05564934910598</v>
      </c>
      <c r="ARA30" s="39">
        <v>0</v>
      </c>
      <c r="ARB30" s="40">
        <v>553.43788029148698</v>
      </c>
      <c r="ARD30" s="39">
        <v>-2348.6924811107801</v>
      </c>
      <c r="ARE30" s="40">
        <v>627.10857512355096</v>
      </c>
      <c r="ARG30" s="39">
        <v>-3664.8972157306698</v>
      </c>
      <c r="ARH30" s="40">
        <v>642.06586919179801</v>
      </c>
      <c r="ARJ30" s="39">
        <v>0</v>
      </c>
      <c r="ARK30" s="40">
        <v>710.97688538492605</v>
      </c>
      <c r="ARM30" s="39">
        <v>-2749.0365013016899</v>
      </c>
      <c r="ARN30" s="40">
        <v>804.72079077726801</v>
      </c>
      <c r="ARP30" s="39">
        <v>-4293.3046000000004</v>
      </c>
      <c r="ARQ30" s="40">
        <v>824.78134883619896</v>
      </c>
      <c r="ARS30" s="39">
        <v>126.1096</v>
      </c>
      <c r="ART30" s="40">
        <v>56.711735808917403</v>
      </c>
      <c r="ARU30" s="61"/>
      <c r="ARV30" s="39">
        <v>-119.31523794850401</v>
      </c>
      <c r="ARW30" s="40">
        <v>64.576811965240097</v>
      </c>
      <c r="ARX30" s="61"/>
      <c r="ARY30" s="39">
        <v>-288.25079110660897</v>
      </c>
      <c r="ARZ30" s="40">
        <v>65.241390136496193</v>
      </c>
      <c r="ASB30" s="39">
        <v>114.53839139494301</v>
      </c>
      <c r="ASC30" s="40">
        <v>80.953296958120305</v>
      </c>
      <c r="ASD30" s="61"/>
      <c r="ASE30" s="39">
        <v>-153.320591062776</v>
      </c>
      <c r="ASF30" s="40">
        <v>96.556975494569201</v>
      </c>
      <c r="ASG30" s="61"/>
      <c r="ASH30" s="39">
        <v>-441.58991425381902</v>
      </c>
      <c r="ASI30" s="40">
        <v>93.840250105657603</v>
      </c>
      <c r="ASK30" s="39">
        <v>143.91754670258001</v>
      </c>
      <c r="ASL30" s="40">
        <v>116.07323433413301</v>
      </c>
      <c r="ASM30" s="61"/>
      <c r="ASN30" s="39">
        <v>-216.43531977108799</v>
      </c>
      <c r="ASO30" s="40">
        <v>139.11786085481799</v>
      </c>
      <c r="ASP30" s="61"/>
      <c r="ASQ30" s="39">
        <v>-551.19217717683398</v>
      </c>
      <c r="ASR30" s="40">
        <v>134.49149390430901</v>
      </c>
      <c r="AST30" s="39">
        <v>198.05199999999999</v>
      </c>
      <c r="ASU30" s="40">
        <v>159.82363390547701</v>
      </c>
      <c r="ASV30" s="61"/>
      <c r="ASW30" s="39">
        <v>-309.853522946542</v>
      </c>
      <c r="ASX30" s="40">
        <v>183.189136490641</v>
      </c>
      <c r="ASY30" s="61"/>
      <c r="ASZ30" s="39">
        <v>-646.48055857193003</v>
      </c>
      <c r="ATA30" s="40">
        <v>185.52074282741501</v>
      </c>
      <c r="ATC30" s="39">
        <v>306.87119999999999</v>
      </c>
      <c r="ATD30" s="40">
        <v>223.42376717684601</v>
      </c>
      <c r="ATE30" s="61"/>
      <c r="ATF30" s="39">
        <v>-278.40222187984199</v>
      </c>
      <c r="ATG30" s="40">
        <v>255.59448255375199</v>
      </c>
      <c r="ATH30" s="61"/>
      <c r="ATI30" s="39">
        <v>-672.585179248754</v>
      </c>
      <c r="ATJ30" s="40">
        <v>258.70370169854499</v>
      </c>
      <c r="ATL30" s="39">
        <v>376.74560000000002</v>
      </c>
      <c r="ATM30" s="40">
        <v>368.37078075976001</v>
      </c>
      <c r="ATN30" s="61"/>
      <c r="ATO30" s="39">
        <v>-465.70309564835702</v>
      </c>
      <c r="ATP30" s="40">
        <v>422.34706445296803</v>
      </c>
      <c r="ATQ30" s="61"/>
      <c r="ATR30" s="39">
        <v>-1027.6340841523199</v>
      </c>
      <c r="ATS30" s="40">
        <v>427.83173314564402</v>
      </c>
      <c r="ATU30" s="39">
        <v>598.62374136187202</v>
      </c>
      <c r="ATV30" s="40">
        <v>590.92773125191502</v>
      </c>
      <c r="ATW30" s="61"/>
      <c r="ATX30" s="39">
        <v>-399.56308228543298</v>
      </c>
      <c r="ATY30" s="40">
        <v>681.70537947230605</v>
      </c>
      <c r="ATZ30" s="61"/>
      <c r="AUA30" s="39">
        <v>-1215.9708629442</v>
      </c>
      <c r="AUB30" s="40">
        <v>700.37621443233502</v>
      </c>
      <c r="AUD30" s="39">
        <v>676.05756522276795</v>
      </c>
      <c r="AUE30" s="40">
        <v>815.47524095134099</v>
      </c>
      <c r="AUF30" s="61"/>
      <c r="AUG30" s="39">
        <v>-665.48463679107203</v>
      </c>
      <c r="AUH30" s="40">
        <v>934.35467004824397</v>
      </c>
      <c r="AUI30" s="61"/>
      <c r="AUJ30" s="39">
        <v>-1565.9653156244201</v>
      </c>
      <c r="AUK30" s="40">
        <v>946.05448811782901</v>
      </c>
      <c r="AUM30" s="39">
        <v>807.0992</v>
      </c>
      <c r="AUN30" s="40">
        <v>1134.2099354776201</v>
      </c>
      <c r="AUO30" s="61"/>
      <c r="AUP30" s="39">
        <v>-873.13278916527497</v>
      </c>
      <c r="AUQ30" s="40">
        <v>1300.4587759989099</v>
      </c>
      <c r="AUR30" s="61"/>
      <c r="AUS30" s="39">
        <v>-1998.0126421929599</v>
      </c>
      <c r="AUT30" s="40">
        <v>1317.06490403155</v>
      </c>
      <c r="AUV30" s="39">
        <v>991.74959999999896</v>
      </c>
      <c r="AUW30" s="40">
        <v>1524.80107292255</v>
      </c>
      <c r="AUX30" s="61"/>
      <c r="AUY30" s="39">
        <v>-1022.50753940804</v>
      </c>
      <c r="AUZ30" s="40">
        <v>1748.0614112635401</v>
      </c>
      <c r="AVA30" s="61"/>
      <c r="AVB30" s="39">
        <v>-2372.80444264982</v>
      </c>
      <c r="AVC30" s="40">
        <v>1770.1792911693301</v>
      </c>
      <c r="AVE30" s="39">
        <v>1227.4848</v>
      </c>
      <c r="AVF30" s="40">
        <v>1995.4118624682901</v>
      </c>
      <c r="AVG30" s="61"/>
      <c r="AVH30" s="39">
        <v>-1118.5813075193701</v>
      </c>
      <c r="AVI30" s="40">
        <v>2287.7133975869001</v>
      </c>
      <c r="AVJ30" s="61"/>
      <c r="AVK30" s="39">
        <v>-2565.9582169950099</v>
      </c>
      <c r="AVL30" s="40">
        <v>2312.5933082895199</v>
      </c>
      <c r="AVN30" s="39">
        <v>1410.86399107492</v>
      </c>
      <c r="AVO30" s="40">
        <v>2555.8959746866499</v>
      </c>
      <c r="AVP30" s="61"/>
      <c r="AVQ30" s="39">
        <v>-1116.6023134992599</v>
      </c>
      <c r="AVR30" s="40">
        <v>2923.47734945002</v>
      </c>
      <c r="AVS30" s="61"/>
      <c r="AVT30" s="39">
        <v>-3075.00396522853</v>
      </c>
      <c r="AVU30" s="40">
        <v>2966.0626406278702</v>
      </c>
      <c r="AVW30" s="39">
        <v>-104.596806877641</v>
      </c>
      <c r="AVX30" s="40">
        <v>11.748773752780099</v>
      </c>
      <c r="AVZ30" s="39">
        <v>-402.56120606469801</v>
      </c>
      <c r="AWA30" s="40">
        <v>12.2599635592462</v>
      </c>
      <c r="AWC30" s="39">
        <v>-559.16178565822599</v>
      </c>
      <c r="AWD30" s="40">
        <v>12.6129714924792</v>
      </c>
      <c r="AWF30" s="39">
        <v>-137.48472483900201</v>
      </c>
      <c r="AWG30" s="40">
        <v>17.5908139497934</v>
      </c>
      <c r="AWI30" s="39">
        <v>-529.25330061144496</v>
      </c>
      <c r="AWJ30" s="40">
        <v>18.358678160621</v>
      </c>
      <c r="AWL30" s="39">
        <v>-735.25892849766603</v>
      </c>
      <c r="AWM30" s="40">
        <v>18.888853437284801</v>
      </c>
      <c r="AWO30" s="39">
        <v>-166.91689088141399</v>
      </c>
      <c r="AWP30" s="40">
        <v>24.466467468381701</v>
      </c>
      <c r="AWR30" s="39">
        <v>-644.90324078354001</v>
      </c>
      <c r="AWS30" s="40">
        <v>25.639766284725599</v>
      </c>
      <c r="AWU30" s="39">
        <v>-892.34417573460303</v>
      </c>
      <c r="AWV30" s="40">
        <v>26.285157612897599</v>
      </c>
      <c r="AWX30" s="39">
        <v>-224.962682812721</v>
      </c>
      <c r="AWY30" s="40">
        <v>35.253588599945097</v>
      </c>
      <c r="AXA30" s="39">
        <v>-867.49823997775502</v>
      </c>
      <c r="AXB30" s="40">
        <v>36.922457989943702</v>
      </c>
      <c r="AXD30" s="39">
        <v>-1197.7813185602699</v>
      </c>
      <c r="AXE30" s="40">
        <v>37.797080699942804</v>
      </c>
      <c r="AXG30" s="39">
        <v>-302.90276549014197</v>
      </c>
      <c r="AXH30" s="40">
        <v>58.664303816379899</v>
      </c>
      <c r="AXJ30" s="39">
        <v>-1171.33099967003</v>
      </c>
      <c r="AXK30" s="40">
        <v>61.609999251279199</v>
      </c>
      <c r="AXM30" s="39">
        <v>-1618.15307675997</v>
      </c>
      <c r="AXN30" s="40">
        <v>63.096596808729103</v>
      </c>
      <c r="AXP30" s="39">
        <v>-391.46421369413503</v>
      </c>
      <c r="AXQ30" s="40">
        <v>90.380024162176198</v>
      </c>
      <c r="AXS30" s="39">
        <v>-1508.6929607612899</v>
      </c>
      <c r="AXT30" s="40">
        <v>94.558045540331904</v>
      </c>
      <c r="AXV30" s="39">
        <v>-2086.9134942948799</v>
      </c>
      <c r="AXW30" s="40">
        <v>96.962522609409504</v>
      </c>
      <c r="AXY30" s="39">
        <v>-490.43582742469999</v>
      </c>
      <c r="AXZ30" s="40">
        <v>131.54387954841201</v>
      </c>
      <c r="AYB30" s="39">
        <v>-1892.15040325156</v>
      </c>
      <c r="AYC30" s="40">
        <v>137.75964520253501</v>
      </c>
      <c r="AYE30" s="39">
        <v>-2613.698571165</v>
      </c>
      <c r="AYF30" s="40">
        <v>141.04348702959601</v>
      </c>
      <c r="AYH30" s="39">
        <v>-599.36000668183897</v>
      </c>
      <c r="AYI30" s="40">
        <v>183.18841174963299</v>
      </c>
      <c r="AYK30" s="39">
        <v>-2309.5906071408299</v>
      </c>
      <c r="AYL30" s="40">
        <v>191.57909184267899</v>
      </c>
      <c r="AYN30" s="39">
        <v>-3196.1723073703301</v>
      </c>
      <c r="AYO30" s="40">
        <v>196.50837348920101</v>
      </c>
      <c r="AYQ30" s="39">
        <v>-718.23675146554899</v>
      </c>
      <c r="AYR30" s="40">
        <v>246.440807572117</v>
      </c>
      <c r="AYT30" s="39">
        <v>-2767.7369324290999</v>
      </c>
      <c r="AYU30" s="40">
        <v>257.71152399223098</v>
      </c>
      <c r="AYW30" s="39">
        <v>-3830.2467029108702</v>
      </c>
      <c r="AYX30" s="40">
        <v>264.33043215428899</v>
      </c>
      <c r="AYZ30" s="39">
        <v>-847.08014177583198</v>
      </c>
      <c r="AZA30" s="40">
        <v>322.560011832177</v>
      </c>
      <c r="AZC30" s="39">
        <v>-3087.6018711294</v>
      </c>
      <c r="AZD30" s="40">
        <v>375.46252906760998</v>
      </c>
      <c r="AZF30" s="39">
        <v>-4512.2717577866297</v>
      </c>
      <c r="AZG30" s="40">
        <v>345.72406232518398</v>
      </c>
      <c r="AZI30" s="39">
        <v>-986.46745761268801</v>
      </c>
      <c r="AZJ30" s="40">
        <v>412.84469724531601</v>
      </c>
      <c r="AZL30" s="39">
        <v>-3802.51946720263</v>
      </c>
      <c r="AZM30" s="40">
        <v>432.08082950212997</v>
      </c>
      <c r="AZO30" s="39">
        <v>-5253.1974719975897</v>
      </c>
      <c r="AZP30" s="40">
        <v>442.51245963053799</v>
      </c>
      <c r="AZR30" s="39">
        <v>0</v>
      </c>
      <c r="AZS30" s="40">
        <v>21.756988431074198</v>
      </c>
      <c r="AZU30" s="39">
        <v>-322.29038086739001</v>
      </c>
      <c r="AZV30" s="40">
        <v>24.519927118492301</v>
      </c>
      <c r="AZX30" s="39">
        <v>-505.54347889814602</v>
      </c>
      <c r="AZY30" s="40">
        <v>25.2259462380669</v>
      </c>
      <c r="BAA30" s="39">
        <v>0</v>
      </c>
      <c r="BAB30" s="40">
        <v>32.575581388506301</v>
      </c>
      <c r="BAD30" s="39">
        <v>-423.72003377288098</v>
      </c>
      <c r="BAE30" s="40">
        <v>36.717356321242001</v>
      </c>
      <c r="BAG30" s="39">
        <v>-664.75026697124395</v>
      </c>
      <c r="BAH30" s="40">
        <v>37.7780111515141</v>
      </c>
      <c r="BAJ30" s="39">
        <v>0</v>
      </c>
      <c r="BAK30" s="40">
        <v>45.308273089595801</v>
      </c>
      <c r="BAM30" s="39">
        <v>-516.30934119701601</v>
      </c>
      <c r="BAN30" s="40">
        <v>51.279532569451398</v>
      </c>
      <c r="BAP30" s="39">
        <v>-806.77692600662704</v>
      </c>
      <c r="BAQ30" s="40">
        <v>52.570315225795198</v>
      </c>
      <c r="BAS30" s="39">
        <v>0</v>
      </c>
      <c r="BAT30" s="40">
        <v>65.2844233332317</v>
      </c>
      <c r="BAV30" s="39">
        <v>-694.51883080677896</v>
      </c>
      <c r="BAW30" s="40">
        <v>73.844915979887205</v>
      </c>
      <c r="BAY30" s="39">
        <v>-1082.9255756846301</v>
      </c>
      <c r="BAZ30" s="40">
        <v>75.594161399885706</v>
      </c>
      <c r="BBB30" s="39">
        <v>0</v>
      </c>
      <c r="BBC30" s="40">
        <v>108.637599659963</v>
      </c>
      <c r="BBE30" s="39">
        <v>-937.76724711213399</v>
      </c>
      <c r="BBF30" s="40">
        <v>123.21999850255899</v>
      </c>
      <c r="BBH30" s="39">
        <v>-1462.98771323504</v>
      </c>
      <c r="BBI30" s="40">
        <v>126.19319361745799</v>
      </c>
      <c r="BBK30" s="39">
        <v>0</v>
      </c>
      <c r="BBL30" s="40">
        <v>167.37041511514099</v>
      </c>
      <c r="BBN30" s="39">
        <v>-1207.8591320037999</v>
      </c>
      <c r="BBO30" s="40">
        <v>189.11609108066401</v>
      </c>
      <c r="BBQ30" s="39">
        <v>-1886.7960170748099</v>
      </c>
      <c r="BBR30" s="40">
        <v>193.92535733616799</v>
      </c>
      <c r="BBT30" s="39">
        <v>0</v>
      </c>
      <c r="BBU30" s="40">
        <v>243.59977694150399</v>
      </c>
      <c r="BBW30" s="39">
        <v>-1514.85504548176</v>
      </c>
      <c r="BBX30" s="40">
        <v>275.51929040507002</v>
      </c>
      <c r="BBZ30" s="39">
        <v>-2363.0692113105802</v>
      </c>
      <c r="BCA30" s="40">
        <v>282.08708052898203</v>
      </c>
      <c r="BCC30" s="39">
        <v>0</v>
      </c>
      <c r="BCD30" s="40">
        <v>339.23779953635801</v>
      </c>
      <c r="BCF30" s="39">
        <v>-1849.05754754603</v>
      </c>
      <c r="BCG30" s="40">
        <v>383.15818368535702</v>
      </c>
      <c r="BCI30" s="39">
        <v>-2889.6883249534499</v>
      </c>
      <c r="BCJ30" s="40">
        <v>393.01703062827102</v>
      </c>
      <c r="BCL30" s="39">
        <v>0</v>
      </c>
      <c r="BCM30" s="40">
        <v>456.37186587428999</v>
      </c>
      <c r="BCO30" s="39">
        <v>-2215.84935819661</v>
      </c>
      <c r="BCP30" s="40">
        <v>515.42304798446298</v>
      </c>
      <c r="BCR30" s="39">
        <v>-3462.96277249476</v>
      </c>
      <c r="BCS30" s="40">
        <v>528.66086430857604</v>
      </c>
      <c r="BCU30" s="39">
        <v>0</v>
      </c>
      <c r="BCV30" s="40">
        <v>597.33335524477195</v>
      </c>
      <c r="BCX30" s="39">
        <v>-2617.1101574334898</v>
      </c>
      <c r="BCY30" s="40">
        <v>675.83255232169802</v>
      </c>
      <c r="BDA30" s="39">
        <v>-4079.5854104605201</v>
      </c>
      <c r="BDB30" s="40">
        <v>691.44869517620998</v>
      </c>
      <c r="BDD30" s="39">
        <v>0</v>
      </c>
      <c r="BDE30" s="40">
        <v>764.52721712095604</v>
      </c>
      <c r="BDG30" s="39">
        <v>-3044.2918650688698</v>
      </c>
      <c r="BDH30" s="40">
        <v>864.16258766119597</v>
      </c>
      <c r="BDJ30" s="39">
        <v>-4749.4636</v>
      </c>
      <c r="BDK30" s="40">
        <v>885.02551313614595</v>
      </c>
      <c r="BDM30" s="39">
        <v>148.04320000000001</v>
      </c>
      <c r="BDN30" s="40">
        <v>85.638425096931698</v>
      </c>
      <c r="BDO30" s="61"/>
      <c r="BDP30" s="39">
        <v>-116.899714730627</v>
      </c>
      <c r="BDQ30" s="40">
        <v>101.378797982956</v>
      </c>
      <c r="BDR30" s="61"/>
      <c r="BDS30" s="39">
        <v>-405.805210434022</v>
      </c>
      <c r="BDT30" s="40">
        <v>98.957468673792803</v>
      </c>
      <c r="BDV30" s="39">
        <v>221.35120000000001</v>
      </c>
      <c r="BDW30" s="40">
        <v>128.43895646818299</v>
      </c>
      <c r="BDX30" s="61"/>
      <c r="BDY30" s="39">
        <v>-132.26262780345701</v>
      </c>
      <c r="BDZ30" s="40">
        <v>151.901114146032</v>
      </c>
      <c r="BEA30" s="61"/>
      <c r="BEB30" s="39">
        <v>-468.48975057108203</v>
      </c>
      <c r="BEC30" s="40">
        <v>147.99353226972599</v>
      </c>
      <c r="BEE30" s="39">
        <v>287.398951338524</v>
      </c>
      <c r="BEF30" s="40">
        <v>175.835758777092</v>
      </c>
      <c r="BEG30" s="61"/>
      <c r="BEH30" s="39">
        <v>-212.731186060814</v>
      </c>
      <c r="BEI30" s="40">
        <v>200.73729735698601</v>
      </c>
      <c r="BEJ30" s="61"/>
      <c r="BEK30" s="39">
        <v>-551.05468171913901</v>
      </c>
      <c r="BEL30" s="40">
        <v>203.026114396688</v>
      </c>
      <c r="BEN30" s="39">
        <v>497.4776</v>
      </c>
      <c r="BEO30" s="40">
        <v>260.64096034360102</v>
      </c>
      <c r="BEP30" s="61"/>
      <c r="BEQ30" s="39">
        <v>-71.207903190288107</v>
      </c>
      <c r="BER30" s="40">
        <v>296.223095092194</v>
      </c>
      <c r="BES30" s="61"/>
      <c r="BET30" s="39">
        <v>-469.009975296135</v>
      </c>
      <c r="BEU30" s="40">
        <v>299.19036565334301</v>
      </c>
      <c r="BEW30" s="39">
        <v>615.00400000000002</v>
      </c>
      <c r="BEX30" s="40">
        <v>424.74551639484201</v>
      </c>
      <c r="BEY30" s="61"/>
      <c r="BEZ30" s="39">
        <v>-206.710197286414</v>
      </c>
      <c r="BFA30" s="40">
        <v>483.99248878175803</v>
      </c>
      <c r="BFB30" s="61"/>
      <c r="BFC30" s="39">
        <v>-773.16507921154096</v>
      </c>
      <c r="BFD30" s="40">
        <v>489.30411961164998</v>
      </c>
      <c r="BFF30" s="39">
        <v>884.53359999999998</v>
      </c>
      <c r="BFG30" s="40">
        <v>670.15532719598195</v>
      </c>
      <c r="BFH30" s="61"/>
      <c r="BFI30" s="39">
        <v>-88.771604251102502</v>
      </c>
      <c r="BFJ30" s="40">
        <v>765.84002395172797</v>
      </c>
      <c r="BFK30" s="61"/>
      <c r="BFL30" s="39">
        <v>-910.60805701527602</v>
      </c>
      <c r="BFM30" s="40">
        <v>782.90849633092296</v>
      </c>
      <c r="BFO30" s="39">
        <v>1009.6192</v>
      </c>
      <c r="BFP30" s="40">
        <v>920.940718712489</v>
      </c>
      <c r="BFQ30" s="61"/>
      <c r="BFR30" s="39">
        <v>-302.89457908435401</v>
      </c>
      <c r="BFS30" s="40">
        <v>1049.74211270361</v>
      </c>
      <c r="BFT30" s="61"/>
      <c r="BFU30" s="39">
        <v>-1209.7087087073401</v>
      </c>
      <c r="BFV30" s="40">
        <v>1061.09303900692</v>
      </c>
      <c r="BFX30" s="39">
        <v>1188.3127999999999</v>
      </c>
      <c r="BFY30" s="40">
        <v>1270.39266680419</v>
      </c>
      <c r="BFZ30" s="61"/>
      <c r="BGA30" s="39">
        <v>-458.74415178616698</v>
      </c>
      <c r="BGB30" s="40">
        <v>1449.6154577488801</v>
      </c>
      <c r="BGC30" s="61"/>
      <c r="BGD30" s="39">
        <v>-1590.86223428772</v>
      </c>
      <c r="BGE30" s="40">
        <v>1465.7726530912</v>
      </c>
      <c r="BGG30" s="39">
        <v>1420.6143999999999</v>
      </c>
      <c r="BGH30" s="40">
        <v>1695.3177115585399</v>
      </c>
      <c r="BGI30" s="61"/>
      <c r="BGJ30" s="39">
        <v>-556.32032235654299</v>
      </c>
      <c r="BGK30" s="40">
        <v>1934.87648670303</v>
      </c>
      <c r="BGL30" s="61"/>
      <c r="BGM30" s="39">
        <v>-1914.7602337564299</v>
      </c>
      <c r="BGN30" s="40">
        <v>1956.42562993656</v>
      </c>
      <c r="BGP30" s="39">
        <v>1704.0016000000001</v>
      </c>
      <c r="BGQ30" s="40">
        <v>2203.6652728752101</v>
      </c>
      <c r="BGR30" s="61"/>
      <c r="BGS30" s="39">
        <v>-600.59551079548498</v>
      </c>
      <c r="BGT30" s="40">
        <v>2515.7963338220902</v>
      </c>
      <c r="BGU30" s="61"/>
      <c r="BGV30" s="39">
        <v>-2181.4027071134701</v>
      </c>
      <c r="BGW30" s="40">
        <v>2719.0521182982302</v>
      </c>
      <c r="BGY30" s="39">
        <v>1935.0324421410701</v>
      </c>
      <c r="BGZ30" s="40">
        <v>2806.3685717868102</v>
      </c>
      <c r="BHA30" s="61"/>
      <c r="BHB30" s="39">
        <v>-546.81793710298905</v>
      </c>
      <c r="BHC30" s="40">
        <v>3196.3647263540802</v>
      </c>
      <c r="BHD30" s="61"/>
      <c r="BHE30" s="39">
        <v>-2515.1721543588301</v>
      </c>
      <c r="BHF30" s="40">
        <v>3238.7696395697899</v>
      </c>
    </row>
    <row r="31" spans="2:1023 1025:1566" x14ac:dyDescent="0.15">
      <c r="B31" s="95">
        <v>-87.709575002216695</v>
      </c>
      <c r="C31" s="96">
        <v>7.28976669886866</v>
      </c>
      <c r="E31" s="101">
        <v>-320.19115263951301</v>
      </c>
      <c r="F31" s="102">
        <v>7.6668468633482796</v>
      </c>
      <c r="H31" s="503">
        <v>-440.66014145816001</v>
      </c>
      <c r="I31" s="504">
        <v>7.8727533455881096</v>
      </c>
      <c r="K31" s="115">
        <v>-106.201853127679</v>
      </c>
      <c r="L31" s="116">
        <v>10.844727248805199</v>
      </c>
      <c r="N31" s="121">
        <v>-386.37404277274402</v>
      </c>
      <c r="O31" s="122">
        <v>11.372176360057001</v>
      </c>
      <c r="Q31" s="131">
        <v>-534.12933759527596</v>
      </c>
      <c r="R31" s="132">
        <v>11.7302611156829</v>
      </c>
      <c r="T31" s="145">
        <v>-132.901542060644</v>
      </c>
      <c r="U31" s="146">
        <v>15.759312219138801</v>
      </c>
      <c r="W31" s="151">
        <v>-484.025224217041</v>
      </c>
      <c r="X31" s="152">
        <v>16.536006729433598</v>
      </c>
      <c r="Z31" s="513">
        <v>-669.77566529523801</v>
      </c>
      <c r="AA31" s="514">
        <v>17.066019272081</v>
      </c>
      <c r="AC31" s="165">
        <v>-162.28729271242801</v>
      </c>
      <c r="AD31" s="166">
        <v>21.9468106895009</v>
      </c>
      <c r="AF31" s="171">
        <v>-593.384079181321</v>
      </c>
      <c r="AG31" s="172">
        <v>23.129174457979399</v>
      </c>
      <c r="AI31" s="523">
        <v>-817.38887241576799</v>
      </c>
      <c r="AJ31" s="524">
        <v>23.778405142218599</v>
      </c>
      <c r="AL31" s="185">
        <v>-204.65567500517199</v>
      </c>
      <c r="AM31" s="186">
        <v>30.526564598929198</v>
      </c>
      <c r="AO31" s="533">
        <v>-747.68388949219502</v>
      </c>
      <c r="AP31" s="534">
        <v>32.173974089217303</v>
      </c>
      <c r="AR31" s="543">
        <v>-1028.2069967357099</v>
      </c>
      <c r="AS31" s="544">
        <v>33.038449284361299</v>
      </c>
      <c r="AU31" s="195">
        <v>-279.245095319565</v>
      </c>
      <c r="AV31" s="196">
        <v>50.922341387410803</v>
      </c>
      <c r="AX31" s="553">
        <v>-1023.25789903845</v>
      </c>
      <c r="AY31" s="554">
        <v>53.829748494531501</v>
      </c>
      <c r="BA31" s="563">
        <v>-1407.84170089789</v>
      </c>
      <c r="BB31" s="564">
        <v>55.300644981425201</v>
      </c>
      <c r="BD31" s="205">
        <v>-365.30076250923599</v>
      </c>
      <c r="BE31" s="206">
        <v>78.768154321446204</v>
      </c>
      <c r="BG31" s="211">
        <v>-1333.01460266463</v>
      </c>
      <c r="BH31" s="212">
        <v>82.911431439649604</v>
      </c>
      <c r="BJ31" s="221">
        <v>-1836.52792274233</v>
      </c>
      <c r="BK31" s="222">
        <v>85.2918598416083</v>
      </c>
      <c r="BM31" s="577">
        <v>-462.59467657418298</v>
      </c>
      <c r="BN31" s="578">
        <v>115.15679274159601</v>
      </c>
      <c r="BP31" s="583">
        <v>-1689.7652003707601</v>
      </c>
      <c r="BQ31" s="584">
        <v>121.333287991324</v>
      </c>
      <c r="BS31" s="593">
        <v>-2324.0336622690502</v>
      </c>
      <c r="BT31" s="594">
        <v>124.598670616189</v>
      </c>
      <c r="BV31" s="607">
        <v>-570.63283751440804</v>
      </c>
      <c r="BW31" s="608">
        <v>161.07565682636201</v>
      </c>
      <c r="BY31" s="235">
        <v>-2081.16089215683</v>
      </c>
      <c r="BZ31" s="236">
        <v>169.44484753402199</v>
      </c>
      <c r="CB31" s="613">
        <v>-2867.9909194780398</v>
      </c>
      <c r="CC31" s="614">
        <v>174.346117721186</v>
      </c>
      <c r="CE31" s="627">
        <v>-689.415245329909</v>
      </c>
      <c r="CF31" s="628">
        <v>217.602912423221</v>
      </c>
      <c r="CH31" s="245">
        <v>-2514.0560780228302</v>
      </c>
      <c r="CI31" s="246">
        <v>228.87474649106801</v>
      </c>
      <c r="CK31" s="633">
        <v>-3464.2556943692998</v>
      </c>
      <c r="CL31" s="634">
        <v>235.47107440498999</v>
      </c>
      <c r="CN31" s="647">
        <v>-818.95710002068904</v>
      </c>
      <c r="CO31" s="648">
        <v>285.94290481726802</v>
      </c>
      <c r="CQ31" s="653">
        <v>-2990.8443579687801</v>
      </c>
      <c r="CR31" s="654">
        <v>301.31342948879399</v>
      </c>
      <c r="CT31" s="663">
        <v>-4109.1279869428299</v>
      </c>
      <c r="CU31" s="664">
        <v>309.142751824556</v>
      </c>
      <c r="CW31" s="677">
        <v>-959.88160158674498</v>
      </c>
      <c r="CX31" s="678">
        <v>367.33805744887798</v>
      </c>
      <c r="CZ31" s="683">
        <v>-3500.6457319946699</v>
      </c>
      <c r="DA31" s="684">
        <v>386.65263220529403</v>
      </c>
      <c r="DC31" s="255">
        <v>-4813.70779719862</v>
      </c>
      <c r="DD31" s="256">
        <v>397.11667958350301</v>
      </c>
      <c r="DF31" s="261">
        <v>0</v>
      </c>
      <c r="DG31" s="262">
        <v>14.1092258687781</v>
      </c>
      <c r="DI31" s="693">
        <v>-263.88843158548099</v>
      </c>
      <c r="DJ31" s="694">
        <v>15.3447529266966</v>
      </c>
      <c r="DL31" s="703">
        <v>-404.927328941535</v>
      </c>
      <c r="DM31" s="704">
        <v>15.745690350041899</v>
      </c>
      <c r="DO31" s="271">
        <v>0</v>
      </c>
      <c r="DP31" s="272">
        <v>20.9897946751069</v>
      </c>
      <c r="DR31" s="281">
        <v>-318.19038816578899</v>
      </c>
      <c r="DS31" s="282">
        <v>22.744352720114001</v>
      </c>
      <c r="DU31" s="291">
        <v>-490.82155346592998</v>
      </c>
      <c r="DV31" s="292">
        <v>23.4605222313658</v>
      </c>
      <c r="DX31" s="301">
        <v>0</v>
      </c>
      <c r="DY31" s="302">
        <v>30.501894617688102</v>
      </c>
      <c r="EA31" s="311">
        <v>-398.60900817873897</v>
      </c>
      <c r="EB31" s="312">
        <v>33.072013458867303</v>
      </c>
      <c r="ED31" s="713">
        <v>-615.46709984041195</v>
      </c>
      <c r="EE31" s="714">
        <v>34.132214800407702</v>
      </c>
      <c r="EG31" s="321">
        <v>0</v>
      </c>
      <c r="EH31" s="322">
        <v>42.477698108711401</v>
      </c>
      <c r="EJ31" s="331">
        <v>-488.669241678736</v>
      </c>
      <c r="EK31" s="332">
        <v>46.258348915958798</v>
      </c>
      <c r="EM31" s="723">
        <v>-751.11409897665203</v>
      </c>
      <c r="EN31" s="724">
        <v>47.556810284437297</v>
      </c>
      <c r="EP31" s="341">
        <v>0</v>
      </c>
      <c r="EQ31" s="342">
        <v>59.083673417282299</v>
      </c>
      <c r="ES31" s="733">
        <v>-615.73967369945501</v>
      </c>
      <c r="ET31" s="734">
        <v>64.347948178434507</v>
      </c>
      <c r="EV31" s="743">
        <v>-944.83643419691498</v>
      </c>
      <c r="EW31" s="744">
        <v>66.077120586026396</v>
      </c>
      <c r="EY31" s="351">
        <v>0</v>
      </c>
      <c r="EZ31" s="352">
        <v>98.559370427246705</v>
      </c>
      <c r="FB31" s="753">
        <v>-842.68297567872003</v>
      </c>
      <c r="FC31" s="754">
        <v>107.659496989063</v>
      </c>
      <c r="FE31" s="763">
        <v>-1293.6923737980601</v>
      </c>
      <c r="FF31" s="764">
        <v>110.601289962851</v>
      </c>
      <c r="FH31" s="361">
        <v>0</v>
      </c>
      <c r="FI31" s="362">
        <v>152.45449223505699</v>
      </c>
      <c r="FK31" s="371">
        <v>-1097.77673160617</v>
      </c>
      <c r="FL31" s="372">
        <v>165.82286287929901</v>
      </c>
      <c r="FN31" s="381">
        <v>-1687.6172039230601</v>
      </c>
      <c r="FO31" s="382">
        <v>170.58412275641101</v>
      </c>
      <c r="FQ31" s="773">
        <v>0</v>
      </c>
      <c r="FR31" s="774">
        <v>222.88411498373301</v>
      </c>
      <c r="FT31" s="783">
        <v>-1391.5713414817999</v>
      </c>
      <c r="FU31" s="784">
        <v>242.66657598264899</v>
      </c>
      <c r="FW31" s="793">
        <v>-2135.5955879626799</v>
      </c>
      <c r="FX31" s="794">
        <v>249.19778565424099</v>
      </c>
      <c r="FZ31" s="803">
        <v>0</v>
      </c>
      <c r="GA31" s="804">
        <v>311.75933579295901</v>
      </c>
      <c r="GC31" s="391">
        <v>-1713.89720530562</v>
      </c>
      <c r="GD31" s="392">
        <v>338.88969506804602</v>
      </c>
      <c r="GF31" s="813">
        <v>-2635.4511151960401</v>
      </c>
      <c r="GG31" s="814">
        <v>348.69223544237298</v>
      </c>
      <c r="GI31" s="823">
        <v>0</v>
      </c>
      <c r="GJ31" s="824">
        <v>421.16692727075099</v>
      </c>
      <c r="GL31" s="401">
        <v>-2070.39959450686</v>
      </c>
      <c r="GM31" s="402">
        <v>457.74940178139599</v>
      </c>
      <c r="GO31" s="833">
        <v>-3183.3683543949701</v>
      </c>
      <c r="GP31" s="834">
        <v>470.94248603257398</v>
      </c>
      <c r="GR31" s="843">
        <v>0</v>
      </c>
      <c r="GS31" s="844">
        <v>553.43788029148698</v>
      </c>
      <c r="GU31" s="853">
        <v>-2463.0482947978198</v>
      </c>
      <c r="GV31" s="854">
        <v>602.62685897758604</v>
      </c>
      <c r="GX31" s="863">
        <v>-3775.9547367876598</v>
      </c>
      <c r="GY31" s="864">
        <v>618.28565582217402</v>
      </c>
      <c r="HA31" s="873">
        <v>0</v>
      </c>
      <c r="HB31" s="874">
        <v>710.97688538492605</v>
      </c>
      <c r="HD31" s="883">
        <v>-2882.8847204662002</v>
      </c>
      <c r="HE31" s="884">
        <v>773.30526441058703</v>
      </c>
      <c r="HG31" s="411">
        <v>-4423.4049999999997</v>
      </c>
      <c r="HH31" s="412">
        <v>794.23386750589805</v>
      </c>
      <c r="HJ31" s="900">
        <v>111.4401</v>
      </c>
      <c r="HK31" s="901">
        <v>54.978664840036103</v>
      </c>
      <c r="HL31" s="891"/>
      <c r="HM31" s="900">
        <v>-141.31303814657801</v>
      </c>
      <c r="HN31" s="901">
        <v>62.010482220130797</v>
      </c>
      <c r="HO31" s="891"/>
      <c r="HP31" s="900">
        <v>-309.730124988917</v>
      </c>
      <c r="HQ31" s="901">
        <v>62.746063354587001</v>
      </c>
      <c r="HS31" s="912">
        <v>97.183900000000094</v>
      </c>
      <c r="HT31" s="913">
        <v>78.542121014259195</v>
      </c>
      <c r="HU31" s="51"/>
      <c r="HV31" s="425">
        <v>-179.73279192711499</v>
      </c>
      <c r="HW31" s="426">
        <v>90.564463217370999</v>
      </c>
      <c r="HX31" s="51"/>
      <c r="HY31" s="922">
        <v>-466.694734361607</v>
      </c>
      <c r="HZ31" s="923">
        <v>90.397272711685005</v>
      </c>
      <c r="IB31" s="934">
        <v>122.19435649013199</v>
      </c>
      <c r="IC31" s="935">
        <v>112.60799798492501</v>
      </c>
      <c r="ID31" s="51"/>
      <c r="IE31" s="436">
        <v>-249.260253690398</v>
      </c>
      <c r="IF31" s="437">
        <v>130.585030881059</v>
      </c>
      <c r="IG31" s="429"/>
      <c r="IH31" s="436">
        <v>-602.97128969678204</v>
      </c>
      <c r="II31" s="437">
        <v>134.83650858605</v>
      </c>
      <c r="IK31" s="947">
        <v>171.29669999999999</v>
      </c>
      <c r="IL31" s="948">
        <v>155.006092623071</v>
      </c>
      <c r="IM31" s="938"/>
      <c r="IN31" s="947">
        <v>-349.66766352076201</v>
      </c>
      <c r="IO31" s="948">
        <v>176.098263961539</v>
      </c>
      <c r="IP31" s="938"/>
      <c r="IQ31" s="947">
        <v>-685.11953643786001</v>
      </c>
      <c r="IR31" s="948">
        <v>178.64768743051101</v>
      </c>
      <c r="IT31" s="960">
        <v>272.51829463000797</v>
      </c>
      <c r="IU31" s="961">
        <v>216.58232553332499</v>
      </c>
      <c r="IV31" s="951"/>
      <c r="IW31" s="960">
        <v>-329.73042234201603</v>
      </c>
      <c r="IX31" s="961">
        <v>245.47474392366101</v>
      </c>
      <c r="IY31" s="951"/>
      <c r="IZ31" s="960">
        <v>-722.70362497413896</v>
      </c>
      <c r="JA31" s="961">
        <v>248.82744169435099</v>
      </c>
      <c r="JC31" s="448">
        <v>385.240624449922</v>
      </c>
      <c r="JD31" s="449">
        <v>367.14297535063099</v>
      </c>
      <c r="JE31" s="51"/>
      <c r="JF31" s="971">
        <v>-535.03770284221901</v>
      </c>
      <c r="JG31" s="972">
        <v>405.81902256449399</v>
      </c>
      <c r="JH31" s="964"/>
      <c r="JI31" s="971">
        <v>-1095.10852340217</v>
      </c>
      <c r="JJ31" s="972">
        <v>411.760581179447</v>
      </c>
      <c r="JL31" s="461">
        <v>536.78185326787104</v>
      </c>
      <c r="JM31" s="462">
        <v>563.54579044462002</v>
      </c>
      <c r="JN31" s="452"/>
      <c r="JO31" s="461">
        <v>-492.11587561074299</v>
      </c>
      <c r="JP31" s="462">
        <v>642.65074876774997</v>
      </c>
      <c r="JQ31" s="452"/>
      <c r="JR31" s="461">
        <v>-1305.3321874538201</v>
      </c>
      <c r="JS31" s="462">
        <v>660.93844175700497</v>
      </c>
      <c r="JU31" s="984">
        <v>598.62512108385704</v>
      </c>
      <c r="JV31" s="985">
        <v>790.41078122437102</v>
      </c>
      <c r="JW31" s="975"/>
      <c r="JX31" s="984">
        <v>-781.09564064758899</v>
      </c>
      <c r="JY31" s="985">
        <v>897.289909908769</v>
      </c>
      <c r="JZ31" s="975"/>
      <c r="KA31" s="984">
        <v>-1678.7546171290801</v>
      </c>
      <c r="KB31" s="985">
        <v>909.92664190788798</v>
      </c>
      <c r="KD31" s="996">
        <v>711.87109999999996</v>
      </c>
      <c r="KE31" s="997">
        <v>1099.4139883047201</v>
      </c>
      <c r="KF31" s="51"/>
      <c r="KG31" s="473">
        <v>-842.78519795275804</v>
      </c>
      <c r="KH31" s="474">
        <v>1302.55202601426</v>
      </c>
      <c r="KI31" s="51"/>
      <c r="KJ31" s="1006">
        <v>-2136.4958124279601</v>
      </c>
      <c r="KK31" s="1007">
        <v>1266.99728738047</v>
      </c>
      <c r="KM31" s="1018">
        <v>876.51959999999997</v>
      </c>
      <c r="KN31" s="1019">
        <v>1477.9081380750299</v>
      </c>
      <c r="KO31" s="51"/>
      <c r="KP31" s="485">
        <v>-987.57299999999998</v>
      </c>
      <c r="KQ31" s="486">
        <v>1752.2464390155501</v>
      </c>
      <c r="KR31" s="51"/>
      <c r="KS31" s="1028">
        <v>-2540.5157733504502</v>
      </c>
      <c r="KT31" s="1029">
        <v>1702.6306321422101</v>
      </c>
      <c r="KV31" s="1041">
        <v>1090.0731785200301</v>
      </c>
      <c r="KW31" s="1042">
        <v>1933.7921161413201</v>
      </c>
      <c r="KX31" s="1032"/>
      <c r="KY31" s="1041">
        <v>-1323.84848936806</v>
      </c>
      <c r="KZ31" s="1042">
        <v>2196.4882134611398</v>
      </c>
      <c r="LA31" s="1032"/>
      <c r="LB31" s="1041">
        <v>-2767.5644998965499</v>
      </c>
      <c r="LC31" s="1042">
        <v>2223.0851826908302</v>
      </c>
      <c r="LE31" s="1054">
        <v>1250.10566232816</v>
      </c>
      <c r="LF31" s="1055">
        <v>2477.0916935128798</v>
      </c>
      <c r="LG31" s="1045"/>
      <c r="LH31" s="1054">
        <v>-1358.9318234781999</v>
      </c>
      <c r="LI31" s="1055">
        <v>2805.82803503676</v>
      </c>
      <c r="LJ31" s="51"/>
      <c r="LK31" s="497">
        <v>-3187.3919999999998</v>
      </c>
      <c r="LL31" s="498">
        <v>3019.3336798519999</v>
      </c>
      <c r="LN31" s="1064">
        <v>-112.917007424727</v>
      </c>
      <c r="LO31" s="1065">
        <v>11.2411106893883</v>
      </c>
      <c r="LP31" s="61"/>
      <c r="LQ31" s="1070">
        <v>-410.40722657270601</v>
      </c>
      <c r="LR31" s="1071">
        <v>11.781346363239599</v>
      </c>
      <c r="LS31" s="61"/>
      <c r="LT31" s="1080">
        <v>-566.82153614669505</v>
      </c>
      <c r="LU31" s="1081">
        <v>12.1458244001652</v>
      </c>
      <c r="LW31" s="1094">
        <v>-148.42100976937701</v>
      </c>
      <c r="LX31" s="1095">
        <v>16.8307170507283</v>
      </c>
      <c r="LY31" s="61"/>
      <c r="LZ31" s="1100">
        <v>-539.56858233250705</v>
      </c>
      <c r="MA31" s="1101">
        <v>17.641973007203401</v>
      </c>
      <c r="MB31" s="61"/>
      <c r="MC31" s="39">
        <v>-745.33096861407296</v>
      </c>
      <c r="MD31" s="40">
        <v>18.189266272940898</v>
      </c>
      <c r="MF31" s="1114">
        <v>-180.19437083789001</v>
      </c>
      <c r="MG31" s="1115">
        <v>23.409274429624499</v>
      </c>
      <c r="MH31" s="61"/>
      <c r="MI31" s="1120">
        <v>-657.47256931455297</v>
      </c>
      <c r="MJ31" s="1121">
        <v>24.638814447784402</v>
      </c>
      <c r="MK31" s="61"/>
      <c r="ML31" s="39">
        <v>-904.56806855288505</v>
      </c>
      <c r="MM31" s="40">
        <v>25.3116332568644</v>
      </c>
      <c r="MO31" s="1134">
        <v>-242.857441672824</v>
      </c>
      <c r="MP31" s="1135">
        <v>33.7302853888364</v>
      </c>
      <c r="MQ31" s="61"/>
      <c r="MR31" s="1140">
        <v>-885.90200177642203</v>
      </c>
      <c r="MS31" s="1141">
        <v>35.546125511056999</v>
      </c>
      <c r="MT31" s="61"/>
      <c r="MU31" s="39">
        <v>-1214.1892818282199</v>
      </c>
      <c r="MV31" s="40">
        <v>36.397188822167102</v>
      </c>
      <c r="MX31" s="1154">
        <v>-326.99730365413097</v>
      </c>
      <c r="MY31" s="1155">
        <v>56.129426490980698</v>
      </c>
      <c r="MZ31" s="61"/>
      <c r="NA31" s="39">
        <v>-1194.16053939373</v>
      </c>
      <c r="NB31" s="40">
        <v>59.204804085313299</v>
      </c>
      <c r="NC31" s="61"/>
      <c r="ND31" s="39">
        <v>-1640.31955726353</v>
      </c>
      <c r="NE31" s="40">
        <v>60.759685815813199</v>
      </c>
      <c r="NG31" s="1164">
        <v>-422.60341251071401</v>
      </c>
      <c r="NH31" s="1165">
        <v>86.474714476156194</v>
      </c>
      <c r="NI31" s="61"/>
      <c r="NJ31" s="1170">
        <v>-1538.0977710909799</v>
      </c>
      <c r="NK31" s="1171">
        <v>90.866590309027501</v>
      </c>
      <c r="NL31" s="61"/>
      <c r="NM31" s="1180">
        <v>-2115.5013503811101</v>
      </c>
      <c r="NN31" s="1181">
        <v>93.371318068320505</v>
      </c>
      <c r="NP31" s="39">
        <v>-529.44776824257406</v>
      </c>
      <c r="NQ31" s="40">
        <v>125.859884753111</v>
      </c>
      <c r="NR31" s="61"/>
      <c r="NS31" s="39">
        <v>-1929.02889686816</v>
      </c>
      <c r="NT31" s="40">
        <v>132.38164103546899</v>
      </c>
      <c r="NU31" s="61"/>
      <c r="NV31" s="39">
        <v>-2649.5026611809499</v>
      </c>
      <c r="NW31" s="40">
        <v>135.81965417664799</v>
      </c>
      <c r="NY31" s="39">
        <v>-570.32883751440795</v>
      </c>
      <c r="NZ31" s="40">
        <v>160.98966971525101</v>
      </c>
      <c r="OA31" s="61"/>
      <c r="OB31" s="39">
        <v>-2080.6984921568301</v>
      </c>
      <c r="OC31" s="40">
        <v>169.407124156245</v>
      </c>
      <c r="OD31" s="61"/>
      <c r="OE31" s="39">
        <v>-2860.5909194780402</v>
      </c>
      <c r="OF31" s="40">
        <v>173.89537883229701</v>
      </c>
      <c r="OH31" s="39">
        <v>-775.36922033212602</v>
      </c>
      <c r="OI31" s="40">
        <v>235.79213070171701</v>
      </c>
      <c r="OJ31" s="61"/>
      <c r="OK31" s="1194">
        <v>-2821.6808306623502</v>
      </c>
      <c r="OL31" s="1195">
        <v>247.65071374628801</v>
      </c>
      <c r="OM31" s="61"/>
      <c r="ON31" s="39">
        <v>-3882.7158358274601</v>
      </c>
      <c r="OO31" s="40">
        <v>254.540416148574</v>
      </c>
      <c r="OQ31" s="39">
        <v>-914.46151668981804</v>
      </c>
      <c r="OR31" s="40">
        <v>308.62223354313198</v>
      </c>
      <c r="OS31" s="61"/>
      <c r="OT31" s="39">
        <v>-3332.6496386793501</v>
      </c>
      <c r="OU31" s="40">
        <v>324.72434946387898</v>
      </c>
      <c r="OV31" s="61"/>
      <c r="OW31" s="39">
        <v>-4574.08369967411</v>
      </c>
      <c r="OX31" s="40">
        <v>332.91946742425301</v>
      </c>
      <c r="OZ31" s="39">
        <v>-1064.9364599227899</v>
      </c>
      <c r="PA31" s="40">
        <v>395.00572884582698</v>
      </c>
      <c r="PB31" s="61"/>
      <c r="PC31" s="39">
        <v>-3876.63154077629</v>
      </c>
      <c r="PD31" s="40">
        <v>415.21280913117602</v>
      </c>
      <c r="PE31" s="61"/>
      <c r="PF31" s="1204">
        <v>-5325.1590812030499</v>
      </c>
      <c r="PG31" s="1205">
        <v>426.12310927384999</v>
      </c>
      <c r="PI31" s="1210">
        <v>0</v>
      </c>
      <c r="PJ31" s="1211">
        <v>21.756988431074198</v>
      </c>
      <c r="PK31" s="61"/>
      <c r="PL31" s="1220">
        <v>-337.98242188340498</v>
      </c>
      <c r="PM31" s="1221">
        <v>23.562692726479099</v>
      </c>
      <c r="PN31" s="61"/>
      <c r="PO31" s="1230">
        <v>-520.86298046124602</v>
      </c>
      <c r="PP31" s="1231">
        <v>24.291652017690399</v>
      </c>
      <c r="PR31" s="1240">
        <v>0</v>
      </c>
      <c r="PS31" s="1241">
        <v>32.575581388506301</v>
      </c>
      <c r="PT31" s="61"/>
      <c r="PU31" s="1250">
        <v>-444.35059721500699</v>
      </c>
      <c r="PV31" s="1251">
        <v>35.283946014406702</v>
      </c>
      <c r="PW31" s="61"/>
      <c r="PX31" s="39">
        <v>-684.89439534374401</v>
      </c>
      <c r="PY31" s="40">
        <v>36.3788334791236</v>
      </c>
      <c r="QA31" s="1260">
        <v>0</v>
      </c>
      <c r="QB31" s="1261">
        <v>45.308273089595801</v>
      </c>
      <c r="QC31" s="61"/>
      <c r="QD31" s="1270">
        <v>-541.44799825904295</v>
      </c>
      <c r="QE31" s="1271">
        <v>49.277628895568903</v>
      </c>
      <c r="QF31" s="61"/>
      <c r="QG31" s="39">
        <v>-831.22471164319097</v>
      </c>
      <c r="QH31" s="40">
        <v>50.623266513728801</v>
      </c>
      <c r="QJ31" s="1284">
        <v>0</v>
      </c>
      <c r="QK31" s="1285">
        <v>65.2844233332317</v>
      </c>
      <c r="QL31" s="61"/>
      <c r="QM31" s="39">
        <v>-728.33435440411301</v>
      </c>
      <c r="QN31" s="40">
        <v>70.962081422113798</v>
      </c>
      <c r="QO31" s="61"/>
      <c r="QP31" s="39">
        <v>-1115.74150222053</v>
      </c>
      <c r="QQ31" s="40">
        <v>72.794377644334304</v>
      </c>
      <c r="QS31" s="1294">
        <v>0</v>
      </c>
      <c r="QT31" s="1295">
        <v>108.637599659963</v>
      </c>
      <c r="QU31" s="61"/>
      <c r="QV31" s="39">
        <v>-983.42632655954196</v>
      </c>
      <c r="QW31" s="40">
        <v>118.409608170627</v>
      </c>
      <c r="QX31" s="61"/>
      <c r="QY31" s="39">
        <v>-1507.3206742421601</v>
      </c>
      <c r="QZ31" s="40">
        <v>121.519371631626</v>
      </c>
      <c r="RB31" s="1304">
        <v>0</v>
      </c>
      <c r="RC31" s="1305">
        <v>167.37041511514099</v>
      </c>
      <c r="RD31" s="61"/>
      <c r="RE31" s="1314">
        <v>-1266.6687526631599</v>
      </c>
      <c r="RF31" s="1315">
        <v>181.733180618055</v>
      </c>
      <c r="RG31" s="61"/>
      <c r="RH31" s="1324">
        <v>-1943.9717565507499</v>
      </c>
      <c r="RI31" s="1325">
        <v>186.74294482412901</v>
      </c>
      <c r="RK31" s="39">
        <v>0</v>
      </c>
      <c r="RL31" s="40">
        <v>243.59977694150399</v>
      </c>
      <c r="RM31" s="61"/>
      <c r="RN31" s="39">
        <v>-1588.6120327149599</v>
      </c>
      <c r="RO31" s="40">
        <v>264.76328207093798</v>
      </c>
      <c r="RP31" s="61"/>
      <c r="RQ31" s="39">
        <v>-2434.6773993616498</v>
      </c>
      <c r="RR31" s="40">
        <v>271.63941365308801</v>
      </c>
      <c r="RT31" s="39">
        <v>0</v>
      </c>
      <c r="RU31" s="40">
        <v>311.59290912629302</v>
      </c>
      <c r="RV31" s="61"/>
      <c r="RW31" s="39">
        <v>-1713.5164053056201</v>
      </c>
      <c r="RX31" s="40">
        <v>338.81424831249001</v>
      </c>
      <c r="RY31" s="61"/>
      <c r="RZ31" s="39">
        <v>-2628.6511151960399</v>
      </c>
      <c r="SA31" s="40">
        <v>347.79075766459499</v>
      </c>
      <c r="SC31" s="39">
        <v>0</v>
      </c>
      <c r="SD31" s="40">
        <v>456.37186587428999</v>
      </c>
      <c r="SE31" s="61"/>
      <c r="SF31" s="1334">
        <v>-2323.7371546631098</v>
      </c>
      <c r="SG31" s="1335">
        <v>495.30142749257601</v>
      </c>
      <c r="SH31" s="61"/>
      <c r="SI31" s="39">
        <v>-3567.9010383279401</v>
      </c>
      <c r="SJ31" s="40">
        <v>509.08083229714703</v>
      </c>
      <c r="SL31" s="39">
        <v>0</v>
      </c>
      <c r="SM31" s="40">
        <v>597.33335524477195</v>
      </c>
      <c r="SN31" s="61"/>
      <c r="SO31" s="39">
        <v>-2744.5349965594701</v>
      </c>
      <c r="SP31" s="40">
        <v>649.44869892775705</v>
      </c>
      <c r="SQ31" s="61"/>
      <c r="SR31" s="39">
        <v>-4203.2093245004799</v>
      </c>
      <c r="SS31" s="40">
        <v>665.83949910483</v>
      </c>
      <c r="SU31" s="39">
        <v>0</v>
      </c>
      <c r="SV31" s="40">
        <v>764.52721712095604</v>
      </c>
      <c r="SW31" s="61"/>
      <c r="SX31" s="39">
        <v>-3192.520092404</v>
      </c>
      <c r="SY31" s="40">
        <v>830.42561826235396</v>
      </c>
      <c r="SZ31" s="61"/>
      <c r="TA31" s="39">
        <v>-4893.3869999999997</v>
      </c>
      <c r="TB31" s="40">
        <v>852.24677106561796</v>
      </c>
      <c r="TD31" s="39">
        <v>129.31105552145499</v>
      </c>
      <c r="TE31" s="40">
        <v>83.053944767778006</v>
      </c>
      <c r="TF31" s="61"/>
      <c r="TG31" s="39">
        <v>-208.98696209481699</v>
      </c>
      <c r="TH31" s="40">
        <v>93.985061271267696</v>
      </c>
      <c r="TI31" s="61"/>
      <c r="TJ31" s="39">
        <v>-433.11896287636699</v>
      </c>
      <c r="TK31" s="40">
        <v>95.239083091550995</v>
      </c>
      <c r="TM31" s="39">
        <v>196.442757265073</v>
      </c>
      <c r="TN31" s="40">
        <v>124.519631666542</v>
      </c>
      <c r="TO31" s="61"/>
      <c r="TP31" s="39">
        <v>-170.02928696686399</v>
      </c>
      <c r="TQ31" s="40">
        <v>142.25437674397199</v>
      </c>
      <c r="TR31" s="61"/>
      <c r="TS31" s="39">
        <v>-505.02495115311399</v>
      </c>
      <c r="TT31" s="40">
        <v>142.32013902068701</v>
      </c>
      <c r="TV31" s="39">
        <v>228.2697</v>
      </c>
      <c r="TW31" s="40">
        <v>174.45260527285001</v>
      </c>
      <c r="TX31" s="61"/>
      <c r="TY31" s="39">
        <v>-258.24731730129997</v>
      </c>
      <c r="TZ31" s="40">
        <v>192.75177602998301</v>
      </c>
      <c r="UA31" s="61"/>
      <c r="UB31" s="39">
        <v>-595.58414581055104</v>
      </c>
      <c r="UC31" s="40">
        <v>195.21517446962801</v>
      </c>
      <c r="UE31" s="39">
        <v>455.28320000000002</v>
      </c>
      <c r="UF31" s="40">
        <v>252.448827571435</v>
      </c>
      <c r="UG31" s="61"/>
      <c r="UH31" s="39">
        <v>-134.70035040716101</v>
      </c>
      <c r="UI31" s="40">
        <v>284.02271499830198</v>
      </c>
      <c r="UJ31" s="61"/>
      <c r="UK31" s="39">
        <v>-531.69479163588005</v>
      </c>
      <c r="UL31" s="40">
        <v>287.13986406033399</v>
      </c>
      <c r="UN31" s="39">
        <v>613.69695000000002</v>
      </c>
      <c r="UO31" s="40">
        <v>419.69619666555599</v>
      </c>
      <c r="UP31" s="61"/>
      <c r="UQ31" s="39">
        <v>-291.25011292365099</v>
      </c>
      <c r="UR31" s="40">
        <v>464.323664746661</v>
      </c>
      <c r="US31" s="61"/>
      <c r="UT31" s="39">
        <v>-856.34748172934906</v>
      </c>
      <c r="UU31" s="40">
        <v>469.94200924582299</v>
      </c>
      <c r="UW31" s="39">
        <v>810.92979459073103</v>
      </c>
      <c r="UX31" s="40">
        <v>637.79391211065399</v>
      </c>
      <c r="UY31" s="61"/>
      <c r="UZ31" s="39">
        <v>-199.570767708462</v>
      </c>
      <c r="VA31" s="40">
        <v>719.84741469471396</v>
      </c>
      <c r="VB31" s="61"/>
      <c r="VC31" s="39">
        <v>-1018.81893744643</v>
      </c>
      <c r="VD31" s="40">
        <v>736.211845775862</v>
      </c>
      <c r="VF31" s="39">
        <v>918.46438596052701</v>
      </c>
      <c r="VG31" s="40">
        <v>892.04474290395399</v>
      </c>
      <c r="VH31" s="61"/>
      <c r="VI31" s="39">
        <v>-439.79301476159299</v>
      </c>
      <c r="VJ31" s="40">
        <v>1006.74753758544</v>
      </c>
      <c r="VK31" s="61"/>
      <c r="VL31" s="39">
        <v>-1344.48915878713</v>
      </c>
      <c r="VM31" s="40">
        <v>1018.75457934136</v>
      </c>
      <c r="VO31" s="39">
        <v>1077.4015999999999</v>
      </c>
      <c r="VP31" s="40">
        <v>1230.6268339112401</v>
      </c>
      <c r="VQ31" s="61"/>
      <c r="VR31" s="39">
        <v>-452.72505408304897</v>
      </c>
      <c r="VS31" s="40">
        <v>1436.8079436897699</v>
      </c>
      <c r="VT31" s="61"/>
      <c r="VU31" s="39">
        <v>-1754.47814575144</v>
      </c>
      <c r="VV31" s="40">
        <v>1407.65422834273</v>
      </c>
      <c r="VX31" s="39">
        <v>1287.74178569423</v>
      </c>
      <c r="VY31" s="40">
        <v>1642.1737462337401</v>
      </c>
      <c r="VZ31" s="61"/>
      <c r="WA31" s="39">
        <v>-548.75528567282595</v>
      </c>
      <c r="WB31" s="40">
        <v>1920.9964661893</v>
      </c>
      <c r="WC31" s="61"/>
      <c r="WD31" s="39">
        <v>-2110.7458983393699</v>
      </c>
      <c r="WE31" s="40">
        <v>1878.7747929388099</v>
      </c>
      <c r="WG31" s="39">
        <v>1546.9864140581301</v>
      </c>
      <c r="WH31" s="40">
        <v>2134.3921094952998</v>
      </c>
      <c r="WI31" s="61"/>
      <c r="WJ31" s="39">
        <v>-836.27330953092599</v>
      </c>
      <c r="WK31" s="40">
        <v>2412.7207294224199</v>
      </c>
      <c r="WL31" s="61"/>
      <c r="WM31" s="39">
        <v>-2290.0424165509098</v>
      </c>
      <c r="WN31" s="40">
        <v>2437.37750338457</v>
      </c>
      <c r="WP31" s="39">
        <v>1752.7102</v>
      </c>
      <c r="WQ31" s="40">
        <v>2718.3384410092399</v>
      </c>
      <c r="WR31" s="61"/>
      <c r="WS31" s="39">
        <v>-822.59912565734999</v>
      </c>
      <c r="WT31" s="40">
        <v>3064.4534662656802</v>
      </c>
      <c r="WU31" s="61"/>
      <c r="WV31" s="39">
        <v>-2662.1179999999999</v>
      </c>
      <c r="WW31" s="40">
        <v>3262.8081367794098</v>
      </c>
      <c r="WY31" s="39">
        <v>-115.407335529232</v>
      </c>
      <c r="WZ31" s="40">
        <v>5.8788441119908601</v>
      </c>
      <c r="XB31" s="39">
        <v>-348.02891316652801</v>
      </c>
      <c r="XC31" s="40">
        <v>6.2223242764704896</v>
      </c>
      <c r="XE31" s="39">
        <v>-469.24350198517601</v>
      </c>
      <c r="XF31" s="40">
        <v>6.4193219587102996</v>
      </c>
      <c r="XH31" s="39">
        <v>-139.739280431156</v>
      </c>
      <c r="XI31" s="40">
        <v>8.7457477812945505</v>
      </c>
      <c r="XK31" s="39">
        <v>-420.46587007622099</v>
      </c>
      <c r="XL31" s="40">
        <v>9.2398932925463306</v>
      </c>
      <c r="XN31" s="39">
        <v>-568.77556489875406</v>
      </c>
      <c r="XO31" s="40">
        <v>9.5646744481722497</v>
      </c>
      <c r="XQ31" s="39">
        <v>-174.87045007979401</v>
      </c>
      <c r="XR31" s="40">
        <v>12.70912275737</v>
      </c>
      <c r="XT31" s="39">
        <v>-526.73333223619102</v>
      </c>
      <c r="XU31" s="40">
        <v>13.4355054676648</v>
      </c>
      <c r="XW31" s="39">
        <v>-713.22057331438896</v>
      </c>
      <c r="XX31" s="40">
        <v>13.9153695603122</v>
      </c>
      <c r="XZ31" s="39">
        <v>-213.53591146372099</v>
      </c>
      <c r="YA31" s="40">
        <v>17.699040878629699</v>
      </c>
      <c r="YC31" s="39">
        <v>-645.74149793261404</v>
      </c>
      <c r="YD31" s="40">
        <v>18.792454247108299</v>
      </c>
      <c r="YF31" s="39">
        <v>-870.40869116706097</v>
      </c>
      <c r="YG31" s="40">
        <v>19.388545731347499</v>
      </c>
      <c r="YI31" s="39">
        <v>-269.283782901542</v>
      </c>
      <c r="YJ31" s="40">
        <v>24.618197257201</v>
      </c>
      <c r="YL31" s="39">
        <v>-813.65599738856497</v>
      </c>
      <c r="YM31" s="40">
        <v>26.141353947489002</v>
      </c>
      <c r="YO31" s="39">
        <v>-1094.9015046320801</v>
      </c>
      <c r="YP31" s="40">
        <v>26.939043262633099</v>
      </c>
      <c r="YR31" s="39">
        <v>-367.42775699942803</v>
      </c>
      <c r="YS31" s="40">
        <v>41.066404344686099</v>
      </c>
      <c r="YU31" s="39">
        <v>-1113.5453607183099</v>
      </c>
      <c r="YV31" s="40">
        <v>43.736670651807003</v>
      </c>
      <c r="YX31" s="39">
        <v>-1499.16116257775</v>
      </c>
      <c r="YY31" s="40">
        <v>45.091295138700701</v>
      </c>
      <c r="ZA31" s="39">
        <v>-480.65889803846801</v>
      </c>
      <c r="ZB31" s="40">
        <v>63.522705097940502</v>
      </c>
      <c r="ZD31" s="39">
        <v>-1450.63353819387</v>
      </c>
      <c r="ZE31" s="40">
        <v>67.365538044715194</v>
      </c>
      <c r="ZG31" s="39">
        <v>-1955.65405827157</v>
      </c>
      <c r="ZH31" s="40">
        <v>69.545670332388198</v>
      </c>
      <c r="ZJ31" s="39">
        <v>-608.67720601866301</v>
      </c>
      <c r="ZK31" s="40">
        <v>92.868381243222203</v>
      </c>
      <c r="ZM31" s="39">
        <v>-1838.86212981524</v>
      </c>
      <c r="ZN31" s="40">
        <v>98.583296492951305</v>
      </c>
      <c r="ZP31" s="39">
        <v>-2474.7817917135299</v>
      </c>
      <c r="ZQ31" s="40">
        <v>101.595839117816</v>
      </c>
      <c r="ZS31" s="39">
        <v>-750.83268094001096</v>
      </c>
      <c r="ZT31" s="40">
        <v>129.89972324706599</v>
      </c>
      <c r="ZV31" s="39">
        <v>-2264.7927355824299</v>
      </c>
      <c r="ZW31" s="40">
        <v>137.67393862139301</v>
      </c>
      <c r="ZY31" s="39">
        <v>-3054.0227629036399</v>
      </c>
      <c r="ZZ31" s="40">
        <v>142.15914214188999</v>
      </c>
      <c r="AAB31" s="39">
        <v>-907.12532280251401</v>
      </c>
      <c r="AAC31" s="40">
        <v>175.48621969614601</v>
      </c>
      <c r="AAE31" s="39">
        <v>-2735.8845554954401</v>
      </c>
      <c r="AAF31" s="40">
        <v>185.960731523992</v>
      </c>
      <c r="AAH31" s="39">
        <v>-3688.9641718419002</v>
      </c>
      <c r="AAI31" s="40">
        <v>191.999491437915</v>
      </c>
      <c r="AAK31" s="39">
        <v>-1077.5751316061701</v>
      </c>
      <c r="AAL31" s="40">
        <v>230.59911678812</v>
      </c>
      <c r="AAN31" s="39">
        <v>-3254.7423895542602</v>
      </c>
      <c r="AAO31" s="40">
        <v>244.81716145964401</v>
      </c>
      <c r="AAQ31" s="39">
        <v>-4375.6660185282999</v>
      </c>
      <c r="AAR31" s="40">
        <v>252.070243795408</v>
      </c>
      <c r="AAT31" s="39">
        <v>-1263.0021073509799</v>
      </c>
      <c r="AAU31" s="40">
        <v>296.240368910386</v>
      </c>
      <c r="AAW31" s="39">
        <v>-3809.5262377589002</v>
      </c>
      <c r="AAX31" s="40">
        <v>314.15526366680098</v>
      </c>
      <c r="AAZ31" s="39">
        <v>-5125.94830296286</v>
      </c>
      <c r="ABA31" s="40">
        <v>323.80283104500899</v>
      </c>
      <c r="ABC31" s="39">
        <v>-46.162934211692999</v>
      </c>
      <c r="ABD31" s="40">
        <v>11.757688223981701</v>
      </c>
      <c r="ABF31" s="39">
        <v>-319.81035263951202</v>
      </c>
      <c r="ABG31" s="40">
        <v>12.444648552941</v>
      </c>
      <c r="ABI31" s="39">
        <v>-462.09404999556699</v>
      </c>
      <c r="ABJ31" s="40">
        <v>12.838827576286301</v>
      </c>
      <c r="ABL31" s="39">
        <v>-55.895845731296703</v>
      </c>
      <c r="ABM31" s="40">
        <v>17.491487203651801</v>
      </c>
      <c r="ABO31" s="39">
        <v>-386.37404277274402</v>
      </c>
      <c r="ABP31" s="40">
        <v>18.4797865850927</v>
      </c>
      <c r="ABR31" s="39">
        <v>-560.11400807288499</v>
      </c>
      <c r="ABS31" s="40">
        <v>19.1293488963444</v>
      </c>
      <c r="ABU31" s="39">
        <v>-69.948180031917701</v>
      </c>
      <c r="ABV31" s="40">
        <v>25.418245514740001</v>
      </c>
      <c r="ABX31" s="39">
        <v>-484.025224217041</v>
      </c>
      <c r="ABY31" s="40">
        <v>26.8710109353296</v>
      </c>
      <c r="ACA31" s="39">
        <v>-702.35691587871202</v>
      </c>
      <c r="ACB31" s="40">
        <v>27.830915376870099</v>
      </c>
      <c r="ACD31" s="39">
        <v>-85.414568761637298</v>
      </c>
      <c r="ACE31" s="40">
        <v>35.398064834007698</v>
      </c>
      <c r="ACG31" s="39">
        <v>-593.38407918132202</v>
      </c>
      <c r="ACH31" s="40">
        <v>37.584908494216499</v>
      </c>
      <c r="ACJ31" s="39">
        <v>-857.15373647923798</v>
      </c>
      <c r="ACK31" s="40">
        <v>38.777091462694997</v>
      </c>
      <c r="ACM31" s="39">
        <v>-107.713971067332</v>
      </c>
      <c r="ACN31" s="40">
        <v>49.2363526521045</v>
      </c>
      <c r="ACP31" s="39">
        <v>-747.68388949219502</v>
      </c>
      <c r="ACQ31" s="40">
        <v>52.282707894978003</v>
      </c>
      <c r="ACS31" s="39">
        <v>-1078.2254499896601</v>
      </c>
      <c r="ACT31" s="40">
        <v>53.878308542569897</v>
      </c>
      <c r="ACV31" s="39">
        <v>-146.97110279977099</v>
      </c>
      <c r="ACW31" s="40">
        <v>82.132808689372297</v>
      </c>
      <c r="ACY31" s="39">
        <v>-1023.25789903845</v>
      </c>
      <c r="ACZ31" s="40">
        <v>87.473341303613793</v>
      </c>
      <c r="ADB31" s="39">
        <v>-1476.33129715778</v>
      </c>
      <c r="ADC31" s="40">
        <v>90.182590277401403</v>
      </c>
      <c r="ADE31" s="39">
        <v>-192.263559215387</v>
      </c>
      <c r="ADF31" s="40">
        <v>127.045410195881</v>
      </c>
      <c r="ADH31" s="39">
        <v>-1333.01460266463</v>
      </c>
      <c r="ADI31" s="40">
        <v>134.73107608942999</v>
      </c>
      <c r="ADK31" s="39">
        <v>-1925.8694749815299</v>
      </c>
      <c r="ADL31" s="40">
        <v>139.091743737971</v>
      </c>
      <c r="ADN31" s="39">
        <v>-243.47088240746501</v>
      </c>
      <c r="ADO31" s="40">
        <v>185.73676248644401</v>
      </c>
      <c r="ADQ31" s="39">
        <v>-1689.7652003707601</v>
      </c>
      <c r="ADR31" s="40">
        <v>197.16659298590201</v>
      </c>
      <c r="ADT31" s="39">
        <v>-2437.0918468516302</v>
      </c>
      <c r="ADU31" s="40">
        <v>203.19212265749499</v>
      </c>
      <c r="ADW31" s="39">
        <v>-300.333072376004</v>
      </c>
      <c r="ADX31" s="40">
        <v>259.79944649413301</v>
      </c>
      <c r="ADZ31" s="39">
        <v>-2081.1611816608502</v>
      </c>
      <c r="AEA31" s="40">
        <v>275.34782715449302</v>
      </c>
      <c r="AEC31" s="39">
        <v>-3007.5148020472402</v>
      </c>
      <c r="AED31" s="40">
        <v>284.318284283781</v>
      </c>
      <c r="AEF31" s="39">
        <v>-362.85012912100598</v>
      </c>
      <c r="AEG31" s="40">
        <v>350.97243939229202</v>
      </c>
      <c r="AEI31" s="39">
        <v>-2514.0560780228302</v>
      </c>
      <c r="AEJ31" s="40">
        <v>371.92146304798399</v>
      </c>
      <c r="AEL31" s="39">
        <v>-3632.78530934018</v>
      </c>
      <c r="AEM31" s="40">
        <v>383.99932009842303</v>
      </c>
      <c r="AEO31" s="39">
        <v>-431.03028426932599</v>
      </c>
      <c r="AEP31" s="40">
        <v>461.19818400851301</v>
      </c>
      <c r="AER31" s="39">
        <v>-2990.8443579687801</v>
      </c>
      <c r="AES31" s="40">
        <v>489.63432291928899</v>
      </c>
      <c r="AEU31" s="39">
        <v>-4309.0307999586203</v>
      </c>
      <c r="AEV31" s="40">
        <v>504.14063976387598</v>
      </c>
      <c r="AEX31" s="39">
        <v>-505.20084294039202</v>
      </c>
      <c r="AEY31" s="40">
        <v>592.48073782077199</v>
      </c>
      <c r="AFA31" s="39">
        <v>-3500.6457319946599</v>
      </c>
      <c r="AFB31" s="40">
        <v>628.31052733360298</v>
      </c>
      <c r="AFD31" s="39">
        <v>-5047.8860000000004</v>
      </c>
      <c r="AFE31" s="40">
        <v>647.60617313578803</v>
      </c>
      <c r="AFG31" s="39">
        <v>28.2819</v>
      </c>
      <c r="AFH31" s="40">
        <v>44.988579635072703</v>
      </c>
      <c r="AFI31" s="61"/>
      <c r="AFJ31" s="39">
        <v>-235.55890656996399</v>
      </c>
      <c r="AFK31" s="40">
        <v>50.688013171196701</v>
      </c>
      <c r="AFL31" s="61"/>
      <c r="AFM31" s="39">
        <v>-405.00799341230203</v>
      </c>
      <c r="AFN31" s="40">
        <v>51.526768174196903</v>
      </c>
      <c r="AFP31" s="39">
        <v>0</v>
      </c>
      <c r="AFQ31" s="40">
        <v>64.865394896742302</v>
      </c>
      <c r="AFR31" s="61"/>
      <c r="AFS31" s="39">
        <v>-293.37221627204002</v>
      </c>
      <c r="AFT31" s="40">
        <v>73.184572786778602</v>
      </c>
      <c r="AFU31" s="61"/>
      <c r="AFV31" s="39">
        <v>-582.42215870653195</v>
      </c>
      <c r="AFW31" s="40">
        <v>74.347431591869906</v>
      </c>
      <c r="AFY31" s="39">
        <v>0</v>
      </c>
      <c r="AFZ31" s="40">
        <v>92.902753796080702</v>
      </c>
      <c r="AGA31" s="61"/>
      <c r="AGB31" s="39">
        <v>-391.620613754234</v>
      </c>
      <c r="AGC31" s="40">
        <v>105.597355450015</v>
      </c>
      <c r="AGD31" s="61"/>
      <c r="AGE31" s="39">
        <v>-747.93164976061803</v>
      </c>
      <c r="AGF31" s="40">
        <v>109.19636061782499</v>
      </c>
      <c r="AGH31" s="39">
        <v>17.4858000000002</v>
      </c>
      <c r="AGI31" s="40">
        <v>127.056775952683</v>
      </c>
      <c r="AGJ31" s="61"/>
      <c r="AGK31" s="39">
        <v>-524.33639269173898</v>
      </c>
      <c r="AGL31" s="40">
        <v>144.6954646998</v>
      </c>
      <c r="AGM31" s="61"/>
      <c r="AGN31" s="39">
        <v>-861.85226560883802</v>
      </c>
      <c r="AGO31" s="40">
        <v>146.91938842288201</v>
      </c>
      <c r="AGQ31" s="39">
        <v>78.554770940897697</v>
      </c>
      <c r="AGR31" s="40">
        <v>177.58710203953501</v>
      </c>
      <c r="AGS31" s="61"/>
      <c r="AGT31" s="39">
        <v>-549.63744866324998</v>
      </c>
      <c r="AGU31" s="40">
        <v>201.68835146918201</v>
      </c>
      <c r="AGV31" s="61"/>
      <c r="AGW31" s="39">
        <v>-945.01865129537305</v>
      </c>
      <c r="AGX31" s="40">
        <v>204.597778420944</v>
      </c>
      <c r="AGZ31" s="39">
        <v>120.69225</v>
      </c>
      <c r="AHA31" s="40">
        <v>297.49913101508298</v>
      </c>
      <c r="AHB31" s="61"/>
      <c r="AHC31" s="39">
        <v>-835.995908441761</v>
      </c>
      <c r="AHD31" s="40">
        <v>333.448549619088</v>
      </c>
      <c r="AHE31" s="61"/>
      <c r="AHF31" s="39">
        <v>-1399.50672900171</v>
      </c>
      <c r="AHG31" s="40">
        <v>338.62252797455699</v>
      </c>
      <c r="AHI31" s="39">
        <v>190.707446680174</v>
      </c>
      <c r="AHJ31" s="40">
        <v>457.25025407093199</v>
      </c>
      <c r="AHK31" s="80"/>
      <c r="AHL31" s="39">
        <v>-884.17899404151797</v>
      </c>
      <c r="AHM31" s="40">
        <v>522.27443753714203</v>
      </c>
      <c r="AHN31" s="80"/>
      <c r="AHO31" s="39">
        <v>-1702.4193058845899</v>
      </c>
      <c r="AHP31" s="40">
        <v>538.41816080226397</v>
      </c>
      <c r="AHR31" s="39">
        <v>160.37739999999999</v>
      </c>
      <c r="AHS31" s="40">
        <v>647.48763307748004</v>
      </c>
      <c r="AHT31" s="61"/>
      <c r="AHU31" s="39">
        <v>-1278.0854054625199</v>
      </c>
      <c r="AHV31" s="40">
        <v>736.67848843632896</v>
      </c>
      <c r="AHW31" s="61"/>
      <c r="AHX31" s="39">
        <v>-2181.2483819440099</v>
      </c>
      <c r="AHY31" s="40">
        <v>747.67217960331504</v>
      </c>
      <c r="AIA31" s="39">
        <v>171.271597621072</v>
      </c>
      <c r="AIB31" s="40">
        <v>900.43661334733997</v>
      </c>
      <c r="AIC31" s="61"/>
      <c r="AID31" s="39">
        <v>-1454.8913427047701</v>
      </c>
      <c r="AIE31" s="40">
        <v>1059.66672951645</v>
      </c>
      <c r="AIF31" s="61"/>
      <c r="AIG31" s="39">
        <v>-2756.6019571799702</v>
      </c>
      <c r="AIH31" s="40">
        <v>1041.03226753902</v>
      </c>
      <c r="AIJ31" s="39">
        <v>223.3896</v>
      </c>
      <c r="AIK31" s="40">
        <v>1210.1763098275301</v>
      </c>
      <c r="AIL31" s="61"/>
      <c r="AIM31" s="39">
        <v>-1727.00120576826</v>
      </c>
      <c r="AIN31" s="40">
        <v>1425.78239315732</v>
      </c>
      <c r="AIO31" s="61"/>
      <c r="AIP31" s="39">
        <v>-3289.5440315924602</v>
      </c>
      <c r="AIQ31" s="40">
        <v>1398.6420113701799</v>
      </c>
      <c r="AIS31" s="39">
        <v>314.21870000000001</v>
      </c>
      <c r="AIT31" s="40">
        <v>1583.3484574102799</v>
      </c>
      <c r="AIU31" s="61"/>
      <c r="AIV31" s="39">
        <v>-2203.5085946529998</v>
      </c>
      <c r="AIW31" s="40">
        <v>1802.55429787662</v>
      </c>
      <c r="AIX31" s="61"/>
      <c r="AIY31" s="39">
        <v>-3656.0246051814902</v>
      </c>
      <c r="AIZ31" s="40">
        <v>1825.59235522632</v>
      </c>
      <c r="AJB31" s="39">
        <v>340.744145035457</v>
      </c>
      <c r="AJC31" s="40">
        <v>2028.16814402507</v>
      </c>
      <c r="AJD31" s="61"/>
      <c r="AJE31" s="39">
        <v>-2388.5335093589802</v>
      </c>
      <c r="AJF31" s="40">
        <v>2302.0488981645899</v>
      </c>
      <c r="AJG31" s="61"/>
      <c r="AJH31" s="39">
        <v>-4228.1940000000004</v>
      </c>
      <c r="AJI31" s="40">
        <v>2464.6311268166901</v>
      </c>
      <c r="AJK31" s="39">
        <v>-64.628107896370196</v>
      </c>
      <c r="AJL31" s="40">
        <v>8.4655355212668297</v>
      </c>
      <c r="AJN31" s="39">
        <v>-296.64768553366599</v>
      </c>
      <c r="AJO31" s="40">
        <v>8.8647916857464502</v>
      </c>
      <c r="AJQ31" s="39">
        <v>-416.84067435231401</v>
      </c>
      <c r="AJR31" s="40">
        <v>9.0839461679862801</v>
      </c>
      <c r="AJT31" s="39">
        <v>-78.253997041447207</v>
      </c>
      <c r="AJU31" s="40">
        <v>12.5938768050642</v>
      </c>
      <c r="AJW31" s="39">
        <v>-357.96418668651302</v>
      </c>
      <c r="AJX31" s="40">
        <v>13.149078916315901</v>
      </c>
      <c r="AJZ31" s="39">
        <v>-506.307481509046</v>
      </c>
      <c r="AKA31" s="40">
        <v>13.561948814799001</v>
      </c>
      <c r="AKC31" s="39">
        <v>-97.927452044684799</v>
      </c>
      <c r="AKD31" s="40">
        <v>18.3011367706128</v>
      </c>
      <c r="AKF31" s="39">
        <v>-448.43513420108201</v>
      </c>
      <c r="AKG31" s="40">
        <v>19.119757780907602</v>
      </c>
      <c r="AKI31" s="39">
        <v>-633.57157527927995</v>
      </c>
      <c r="AKJ31" s="40">
        <v>19.691560698555001</v>
      </c>
      <c r="AKL31" s="39">
        <v>-119.580110419684</v>
      </c>
      <c r="AKM31" s="40">
        <v>25.486618865226799</v>
      </c>
      <c r="AKO31" s="39">
        <v>-549.75289688857697</v>
      </c>
      <c r="AKP31" s="40">
        <v>26.7431079670387</v>
      </c>
      <c r="AKR31" s="39">
        <v>-773.20569012302303</v>
      </c>
      <c r="AKS31" s="40">
        <v>27.436621317944699</v>
      </c>
      <c r="AKU31" s="39">
        <v>-150.79891842486401</v>
      </c>
      <c r="AKV31" s="40">
        <v>35.4502040503694</v>
      </c>
      <c r="AKX31" s="39">
        <v>-692.70713291188599</v>
      </c>
      <c r="AKY31" s="40">
        <v>37.201157540657498</v>
      </c>
      <c r="ALA31" s="39">
        <v>-972.628240155399</v>
      </c>
      <c r="ALB31" s="40">
        <v>38.121287635801401</v>
      </c>
      <c r="ALD31" s="39">
        <v>-205.75954391968</v>
      </c>
      <c r="ALE31" s="40">
        <v>59.135622256348</v>
      </c>
      <c r="ALG31" s="39">
        <v>-948.01834763856004</v>
      </c>
      <c r="ALH31" s="40">
        <v>62.240646696802102</v>
      </c>
      <c r="ALJ31" s="39">
        <v>-1331.7421494979999</v>
      </c>
      <c r="ALK31" s="40">
        <v>63.8084365170292</v>
      </c>
      <c r="ALM31" s="39">
        <v>-269.16898290154199</v>
      </c>
      <c r="ALN31" s="40">
        <v>91.472695341034296</v>
      </c>
      <c r="ALP31" s="39">
        <v>-1234.99882305694</v>
      </c>
      <c r="ALQ31" s="40">
        <v>95.866342602094605</v>
      </c>
      <c r="ALS31" s="39">
        <v>-1737.2561431346401</v>
      </c>
      <c r="ALT31" s="40">
        <v>98.413684432624905</v>
      </c>
      <c r="ALV31" s="39">
        <v>-340.85923537045102</v>
      </c>
      <c r="ALW31" s="40">
        <v>133.73046899024001</v>
      </c>
      <c r="ALY31" s="39">
        <v>-1565.5177591670299</v>
      </c>
      <c r="ALZ31" s="40">
        <v>140.29161423996899</v>
      </c>
      <c r="AMB31" s="39">
        <v>-2198.41022106532</v>
      </c>
      <c r="AMC31" s="40">
        <v>143.767696864833</v>
      </c>
      <c r="AME31" s="39">
        <v>-420.46630132640701</v>
      </c>
      <c r="AMF31" s="40">
        <v>187.05560147577501</v>
      </c>
      <c r="AMH31" s="39">
        <v>-1928.1343559688301</v>
      </c>
      <c r="AMI31" s="40">
        <v>195.920604961214</v>
      </c>
      <c r="AMK31" s="39">
        <v>-2712.9643832900401</v>
      </c>
      <c r="AML31" s="40">
        <v>201.1685973706</v>
      </c>
      <c r="AMN31" s="39">
        <v>-507.99018076940803</v>
      </c>
      <c r="AMO31" s="40">
        <v>252.70015636245</v>
      </c>
      <c r="AMQ31" s="39">
        <v>-2329.1990134623302</v>
      </c>
      <c r="AMR31" s="40">
        <v>264.63642563029703</v>
      </c>
      <c r="AMT31" s="39">
        <v>-3276.9986298088002</v>
      </c>
      <c r="AMU31" s="40">
        <v>271.69739354421898</v>
      </c>
      <c r="AMW31" s="39">
        <v>-603.44207369945502</v>
      </c>
      <c r="AMX31" s="40">
        <v>332.06272817489202</v>
      </c>
      <c r="AMZ31" s="39">
        <v>-2770.92933164755</v>
      </c>
      <c r="ANA31" s="40">
        <v>348.39365284641701</v>
      </c>
      <c r="ANC31" s="39">
        <v>-3887.0129606215901</v>
      </c>
      <c r="AND31" s="40">
        <v>356.70317518218002</v>
      </c>
      <c r="ANF31" s="39">
        <v>-707.28118011654999</v>
      </c>
      <c r="ANG31" s="40">
        <v>426.58613123095603</v>
      </c>
      <c r="ANI31" s="39">
        <v>-3243.2453105244699</v>
      </c>
      <c r="ANJ31" s="40">
        <v>447.06710598737101</v>
      </c>
      <c r="ANL31" s="39">
        <v>-4553.5073757284299</v>
      </c>
      <c r="ANM31" s="40">
        <v>458.21155336557803</v>
      </c>
      <c r="ANO31" s="39">
        <v>22.157879204156401</v>
      </c>
      <c r="ANP31" s="40">
        <v>15.2379471679589</v>
      </c>
      <c r="ANR31" s="39">
        <v>-216.599897373788</v>
      </c>
      <c r="ANS31" s="40">
        <v>17.7295833714929</v>
      </c>
      <c r="ANU31" s="39">
        <v>-357.28839472984203</v>
      </c>
      <c r="ANV31" s="40">
        <v>18.168075994838201</v>
      </c>
      <c r="ANX31" s="39">
        <v>26.829941842781899</v>
      </c>
      <c r="ANY31" s="40">
        <v>22.668978249115501</v>
      </c>
      <c r="AOA31" s="39">
        <v>-261.37067599332698</v>
      </c>
      <c r="AOB31" s="40">
        <v>26.298157832631901</v>
      </c>
      <c r="AOD31" s="39">
        <v>-433.077841293468</v>
      </c>
      <c r="AOE31" s="40">
        <v>27.069833343883602</v>
      </c>
      <c r="AOG31" s="39">
        <v>33.575126415320398</v>
      </c>
      <c r="AOH31" s="40">
        <v>32.942046187103102</v>
      </c>
      <c r="AOJ31" s="39">
        <v>-327.42882814682099</v>
      </c>
      <c r="AOK31" s="40">
        <v>38.239515561815303</v>
      </c>
      <c r="AOM31" s="39">
        <v>-543.05891980849299</v>
      </c>
      <c r="AON31" s="40">
        <v>39.383297653355697</v>
      </c>
      <c r="AOP31" s="39">
        <v>40.998895001034398</v>
      </c>
      <c r="AOQ31" s="40">
        <v>45.875913957408301</v>
      </c>
      <c r="AOS31" s="39">
        <v>-401.40687709324698</v>
      </c>
      <c r="AOT31" s="40">
        <v>53.4862159340774</v>
      </c>
      <c r="AOV31" s="39">
        <v>-662.74773439116302</v>
      </c>
      <c r="AOW31" s="40">
        <v>54.873242635889298</v>
      </c>
      <c r="AOY31" s="39">
        <v>51.702318143031597</v>
      </c>
      <c r="AOZ31" s="40">
        <v>63.810351916020899</v>
      </c>
      <c r="APB31" s="39">
        <v>-505.78616053883798</v>
      </c>
      <c r="APC31" s="40">
        <v>74.402315081314896</v>
      </c>
      <c r="APE31" s="39">
        <v>-833.67892103629799</v>
      </c>
      <c r="APF31" s="40">
        <v>76.2427972889068</v>
      </c>
      <c r="APH31" s="39">
        <v>70.545878713248399</v>
      </c>
      <c r="API31" s="40">
        <v>106.44409204911901</v>
      </c>
      <c r="APK31" s="39">
        <v>-692.203872878948</v>
      </c>
      <c r="APL31" s="40">
        <v>124.48129339360401</v>
      </c>
      <c r="APN31" s="39">
        <v>-1141.49327099829</v>
      </c>
      <c r="APO31" s="40">
        <v>127.616873034058</v>
      </c>
      <c r="APQ31" s="39">
        <v>92.2860666839846</v>
      </c>
      <c r="APR31" s="40">
        <v>164.65079323466199</v>
      </c>
      <c r="APT31" s="39">
        <v>-901.74517239078205</v>
      </c>
      <c r="APU31" s="40">
        <v>191.73268520419001</v>
      </c>
      <c r="APW31" s="39">
        <v>-1489.0736447076799</v>
      </c>
      <c r="APX31" s="40">
        <v>196.82777193844399</v>
      </c>
      <c r="APZ31" s="39">
        <v>116.866023555583</v>
      </c>
      <c r="AQA31" s="40">
        <v>240.71484418243199</v>
      </c>
      <c r="AQC31" s="39">
        <v>-1143.0764590743399</v>
      </c>
      <c r="AQD31" s="40">
        <v>280.58322847993799</v>
      </c>
      <c r="AQF31" s="39">
        <v>-1884.34870555521</v>
      </c>
      <c r="AQG31" s="40">
        <v>287.53583815153098</v>
      </c>
      <c r="AQI31" s="39">
        <v>144.15962482701599</v>
      </c>
      <c r="AQJ31" s="40">
        <v>336.70003941947903</v>
      </c>
      <c r="AQL31" s="39">
        <v>-1407.8441816608499</v>
      </c>
      <c r="AQM31" s="40">
        <v>391.84120149123498</v>
      </c>
      <c r="AQO31" s="39">
        <v>-2325.3980428200298</v>
      </c>
      <c r="AQP31" s="40">
        <v>402.33719474119903</v>
      </c>
      <c r="AQR31" s="39">
        <v>174.16806197808199</v>
      </c>
      <c r="AQS31" s="40">
        <v>454.86028145241102</v>
      </c>
      <c r="AQU31" s="39">
        <v>-1700.68499395662</v>
      </c>
      <c r="AQV31" s="40">
        <v>529.27285126059303</v>
      </c>
      <c r="AQX31" s="39">
        <v>-2808.8542252739699</v>
      </c>
      <c r="AQY31" s="40">
        <v>543.39512431103299</v>
      </c>
      <c r="ARA31" s="39">
        <v>206.89411257212501</v>
      </c>
      <c r="ARB31" s="40">
        <v>597.71284379837596</v>
      </c>
      <c r="ARD31" s="39">
        <v>-2023.21824215535</v>
      </c>
      <c r="ARE31" s="40">
        <v>696.78730569283402</v>
      </c>
      <c r="ARG31" s="39">
        <v>-3331.7246841451902</v>
      </c>
      <c r="ARH31" s="40">
        <v>713.40650253742206</v>
      </c>
      <c r="ARJ31" s="39">
        <v>242.49640461138699</v>
      </c>
      <c r="ARK31" s="40">
        <v>767.85503621572002</v>
      </c>
      <c r="ARM31" s="39">
        <v>-2368.0838775257998</v>
      </c>
      <c r="ARN31" s="40">
        <v>894.13421197474202</v>
      </c>
      <c r="ARP31" s="39">
        <v>-3903.0039999999999</v>
      </c>
      <c r="ARQ31" s="40">
        <v>916.42365194753404</v>
      </c>
      <c r="ARS31" s="39">
        <v>184.47329999999999</v>
      </c>
      <c r="ART31" s="40">
        <v>63.520747021664903</v>
      </c>
      <c r="ARU31" s="61"/>
      <c r="ARV31" s="39">
        <v>-58.259153276115399</v>
      </c>
      <c r="ARW31" s="40">
        <v>71.600217088782898</v>
      </c>
      <c r="ARX31" s="61"/>
      <c r="ARY31" s="39">
        <v>-225.611990118454</v>
      </c>
      <c r="ARZ31" s="40">
        <v>72.442436201516401</v>
      </c>
      <c r="ASB31" s="39">
        <v>185.65569031931099</v>
      </c>
      <c r="ASC31" s="40">
        <v>90.769810277030899</v>
      </c>
      <c r="ASD31" s="61"/>
      <c r="ASE31" s="39">
        <v>-79.624545625306396</v>
      </c>
      <c r="ASF31" s="40">
        <v>105.947718456487</v>
      </c>
      <c r="ASG31" s="61"/>
      <c r="ASH31" s="39">
        <v>-364.43323805979799</v>
      </c>
      <c r="ASI31" s="40">
        <v>104.34900937346499</v>
      </c>
      <c r="ASK31" s="39">
        <v>232.907240040402</v>
      </c>
      <c r="ASL31" s="40">
        <v>130.18483925836901</v>
      </c>
      <c r="ASM31" s="61"/>
      <c r="ASN31" s="39">
        <v>-123.828688634543</v>
      </c>
      <c r="ASO31" s="40">
        <v>152.71225344070101</v>
      </c>
      <c r="ASP31" s="61"/>
      <c r="ASQ31" s="39">
        <v>-454.657974640926</v>
      </c>
      <c r="ASR31" s="40">
        <v>149.591682899143</v>
      </c>
      <c r="AST31" s="39">
        <v>306.411</v>
      </c>
      <c r="ASU31" s="40">
        <v>179.22697306017099</v>
      </c>
      <c r="ASV31" s="61"/>
      <c r="ASW31" s="39">
        <v>-195.655025496158</v>
      </c>
      <c r="ASX31" s="40">
        <v>203.41363185085001</v>
      </c>
      <c r="ASY31" s="61"/>
      <c r="ASZ31" s="39">
        <v>-528.97839841325504</v>
      </c>
      <c r="ATA31" s="40">
        <v>206.30591841912201</v>
      </c>
      <c r="ATC31" s="39">
        <v>442.85509999999999</v>
      </c>
      <c r="ATD31" s="40">
        <v>250.35005549601999</v>
      </c>
      <c r="ATE31" s="61"/>
      <c r="ATF31" s="39">
        <v>-135.93802431093599</v>
      </c>
      <c r="ATG31" s="40">
        <v>283.51806960412398</v>
      </c>
      <c r="ATH31" s="61"/>
      <c r="ATI31" s="39">
        <v>-526.42797694306</v>
      </c>
      <c r="ATJ31" s="40">
        <v>287.33552504548402</v>
      </c>
      <c r="ATL31" s="39">
        <v>563.17629999999997</v>
      </c>
      <c r="ATM31" s="40">
        <v>413.01757541824799</v>
      </c>
      <c r="ATN31" s="61"/>
      <c r="ATO31" s="39">
        <v>-269.73677294261898</v>
      </c>
      <c r="ATP31" s="40">
        <v>468.80664931284599</v>
      </c>
      <c r="ATQ31" s="61"/>
      <c r="ATR31" s="39">
        <v>-826.26009350257198</v>
      </c>
      <c r="ATS31" s="40">
        <v>475.53798758686997</v>
      </c>
      <c r="ATU31" s="39">
        <v>840.65670903210605</v>
      </c>
      <c r="ATV31" s="40">
        <v>657.42248476986799</v>
      </c>
      <c r="ATW31" s="61"/>
      <c r="ATX31" s="39">
        <v>-146.705646983815</v>
      </c>
      <c r="ATY31" s="40">
        <v>749.26082670337803</v>
      </c>
      <c r="ATZ31" s="61"/>
      <c r="AUA31" s="39">
        <v>-954.74095882689096</v>
      </c>
      <c r="AUB31" s="40">
        <v>769.74535457404795</v>
      </c>
      <c r="AUD31" s="39">
        <v>983.50476087561401</v>
      </c>
      <c r="AUE31" s="40">
        <v>914.49565976632095</v>
      </c>
      <c r="AUF31" s="61"/>
      <c r="AUG31" s="39">
        <v>-343.08959643452403</v>
      </c>
      <c r="AUH31" s="40">
        <v>1037.1762040246399</v>
      </c>
      <c r="AUI31" s="61"/>
      <c r="AUJ31" s="39">
        <v>-1235.0725729160199</v>
      </c>
      <c r="AUK31" s="40">
        <v>1051.50339659155</v>
      </c>
      <c r="AUM31" s="39">
        <v>1186.6615999999999</v>
      </c>
      <c r="AUN31" s="40">
        <v>1272.2118586522899</v>
      </c>
      <c r="AUO31" s="61"/>
      <c r="AUP31" s="39">
        <v>-474.72532129475002</v>
      </c>
      <c r="AUQ31" s="40">
        <v>1443.9028555431801</v>
      </c>
      <c r="AUR31" s="61"/>
      <c r="AUS31" s="39">
        <v>-1588.9029357699501</v>
      </c>
      <c r="AUT31" s="40">
        <v>1464.23680312033</v>
      </c>
      <c r="AUV31" s="39">
        <v>1450.1283000000001</v>
      </c>
      <c r="AUW31" s="40">
        <v>1710.4339021298699</v>
      </c>
      <c r="AUX31" s="61"/>
      <c r="AUY31" s="39">
        <v>-541.61282156448999</v>
      </c>
      <c r="AUZ31" s="40">
        <v>1940.92578478529</v>
      </c>
      <c r="AVA31" s="61"/>
      <c r="AVB31" s="39">
        <v>-1879.11604738869</v>
      </c>
      <c r="AVC31" s="40">
        <v>1968.00554869903</v>
      </c>
      <c r="AVE31" s="39">
        <v>1771.4204</v>
      </c>
      <c r="AVF31" s="40">
        <v>2238.1531114630402</v>
      </c>
      <c r="AVG31" s="61"/>
      <c r="AVH31" s="39">
        <v>-548.64589724374298</v>
      </c>
      <c r="AVI31" s="40">
        <v>2539.68950432157</v>
      </c>
      <c r="AVJ31" s="61"/>
      <c r="AVK31" s="39">
        <v>-1983.2869077722401</v>
      </c>
      <c r="AVL31" s="40">
        <v>2569.9624800779602</v>
      </c>
      <c r="AVN31" s="39">
        <v>2048.7219899592801</v>
      </c>
      <c r="AVO31" s="40">
        <v>2867.02239418003</v>
      </c>
      <c r="AVP31" s="61"/>
      <c r="AVQ31" s="39">
        <v>-451.78034833251297</v>
      </c>
      <c r="AVR31" s="40">
        <v>3244.6345742009598</v>
      </c>
      <c r="AVS31" s="61"/>
      <c r="AVT31" s="39">
        <v>-2391.1155169205899</v>
      </c>
      <c r="AVU31" s="40">
        <v>3296.3523696903699</v>
      </c>
      <c r="AVW31" s="39">
        <v>-83.202005470851105</v>
      </c>
      <c r="AVX31" s="40">
        <v>13.054193058644501</v>
      </c>
      <c r="AVZ31" s="39">
        <v>-380.23022461883102</v>
      </c>
      <c r="AWA31" s="40">
        <v>13.622181732495701</v>
      </c>
      <c r="AWC31" s="39">
        <v>-536.18253419281996</v>
      </c>
      <c r="AWD31" s="40">
        <v>14.0144127694214</v>
      </c>
      <c r="AWF31" s="39">
        <v>-109.362849303752</v>
      </c>
      <c r="AWG31" s="40">
        <v>19.545348833103802</v>
      </c>
      <c r="AWI31" s="39">
        <v>-499.894421866882</v>
      </c>
      <c r="AWJ31" s="40">
        <v>20.398531289578901</v>
      </c>
      <c r="AWL31" s="39">
        <v>-705.04280814844697</v>
      </c>
      <c r="AWM31" s="40">
        <v>20.9876149303165</v>
      </c>
      <c r="AWO31" s="39">
        <v>-132.774799564761</v>
      </c>
      <c r="AWP31" s="40">
        <v>27.184963853757498</v>
      </c>
      <c r="AWR31" s="39">
        <v>-609.12899804142398</v>
      </c>
      <c r="AWS31" s="40">
        <v>28.4886292052507</v>
      </c>
      <c r="AWU31" s="39">
        <v>-855.67249727975604</v>
      </c>
      <c r="AWV31" s="40">
        <v>29.205730680997299</v>
      </c>
      <c r="AWX31" s="39">
        <v>-178.947588601028</v>
      </c>
      <c r="AWY31" s="40">
        <v>39.170653999938999</v>
      </c>
      <c r="AXA31" s="39">
        <v>-819.37614870462698</v>
      </c>
      <c r="AXB31" s="40">
        <v>41.024953322159597</v>
      </c>
      <c r="AXD31" s="39">
        <v>-1148.55742875643</v>
      </c>
      <c r="AXE31" s="40">
        <v>41.996756333269701</v>
      </c>
      <c r="AXG31" s="39">
        <v>-240.94538163988599</v>
      </c>
      <c r="AXH31" s="40">
        <v>65.182559795977596</v>
      </c>
      <c r="AXJ31" s="39">
        <v>-1106.35461737949</v>
      </c>
      <c r="AXK31" s="40">
        <v>68.455554723643601</v>
      </c>
      <c r="AXM31" s="39">
        <v>-1551.6536352492799</v>
      </c>
      <c r="AXN31" s="40">
        <v>70.107329787476701</v>
      </c>
      <c r="AXP31" s="39">
        <v>-311.39198816578897</v>
      </c>
      <c r="AXQ31" s="40">
        <v>100.422249069085</v>
      </c>
      <c r="AXS31" s="39">
        <v>-1425.0023467460501</v>
      </c>
      <c r="AXT31" s="40">
        <v>105.064495044813</v>
      </c>
      <c r="AXV31" s="39">
        <v>-2001.14992603618</v>
      </c>
      <c r="AXW31" s="40">
        <v>107.736136232677</v>
      </c>
      <c r="AXY31" s="39">
        <v>-390.11940817873898</v>
      </c>
      <c r="AXZ31" s="40">
        <v>146.15986616490301</v>
      </c>
      <c r="AYB31" s="39">
        <v>-1787.1885368043299</v>
      </c>
      <c r="AYC31" s="40">
        <v>153.06627244726101</v>
      </c>
      <c r="AYE31" s="39">
        <v>-2506.2863011171198</v>
      </c>
      <c r="AYF31" s="40">
        <v>156.71498558843999</v>
      </c>
      <c r="AYH31" s="39">
        <v>-476.76364167873498</v>
      </c>
      <c r="AYI31" s="40">
        <v>203.54267972181501</v>
      </c>
      <c r="AYK31" s="39">
        <v>-2181.47238755431</v>
      </c>
      <c r="AYL31" s="40">
        <v>212.865657602977</v>
      </c>
      <c r="AYN31" s="39">
        <v>-3064.8227604920899</v>
      </c>
      <c r="AYO31" s="40">
        <v>218.34263721022401</v>
      </c>
      <c r="AYQ31" s="39">
        <v>-571.32468866577801</v>
      </c>
      <c r="AYR31" s="40">
        <v>273.823119524574</v>
      </c>
      <c r="AYT31" s="39">
        <v>-2614.204298996</v>
      </c>
      <c r="AYU31" s="40">
        <v>286.34613776914603</v>
      </c>
      <c r="AYW31" s="39">
        <v>-3672.8393041611098</v>
      </c>
      <c r="AYX31" s="40">
        <v>293.70048017143199</v>
      </c>
      <c r="AYZ31" s="39">
        <v>-673.81374913986701</v>
      </c>
      <c r="AZA31" s="40">
        <v>358.40001314686299</v>
      </c>
      <c r="AZC31" s="39">
        <v>-2906.2665231424298</v>
      </c>
      <c r="AZD31" s="40">
        <v>413.008781974371</v>
      </c>
      <c r="AZF31" s="39">
        <v>-4326.8359321241696</v>
      </c>
      <c r="AZG31" s="40">
        <v>384.13784702798199</v>
      </c>
      <c r="AZI31" s="39">
        <v>-784.690023101002</v>
      </c>
      <c r="AZJ31" s="40">
        <v>458.71633027257297</v>
      </c>
      <c r="AZL31" s="39">
        <v>-3591.58510395451</v>
      </c>
      <c r="AZM31" s="40">
        <v>480.08981055792202</v>
      </c>
      <c r="AZO31" s="39">
        <v>-5037.3126443812498</v>
      </c>
      <c r="AZP31" s="40">
        <v>491.68051070059801</v>
      </c>
      <c r="AZR31" s="39">
        <v>28.526378663680401</v>
      </c>
      <c r="AZS31" s="40">
        <v>23.497546089260702</v>
      </c>
      <c r="AZU31" s="39">
        <v>-277.62841797565397</v>
      </c>
      <c r="AZV31" s="40">
        <v>27.244363464991501</v>
      </c>
      <c r="AZX31" s="39">
        <v>-459.58497655349498</v>
      </c>
      <c r="AZY31" s="40">
        <v>28.028828756202699</v>
      </c>
      <c r="BAA31" s="39">
        <v>37.495834047000599</v>
      </c>
      <c r="BAB31" s="40">
        <v>35.1816278995868</v>
      </c>
      <c r="BAD31" s="39">
        <v>-365.00227628375501</v>
      </c>
      <c r="BAE31" s="40">
        <v>40.797062579157803</v>
      </c>
      <c r="BAG31" s="39">
        <v>-604.31807441249305</v>
      </c>
      <c r="BAH31" s="40">
        <v>41.975530793874697</v>
      </c>
      <c r="BAJ31" s="39">
        <v>45.522481697432497</v>
      </c>
      <c r="BAK31" s="40">
        <v>48.932910514411198</v>
      </c>
      <c r="BAM31" s="39">
        <v>-444.76085571278497</v>
      </c>
      <c r="BAN31" s="40">
        <v>56.977258410501499</v>
      </c>
      <c r="BAP31" s="39">
        <v>-733.43356909693398</v>
      </c>
      <c r="BAQ31" s="40">
        <v>58.411461361994697</v>
      </c>
      <c r="BAS31" s="39">
        <v>61.353404455989804</v>
      </c>
      <c r="BAT31" s="40">
        <v>70.507172561143094</v>
      </c>
      <c r="BAV31" s="39">
        <v>-598.27464826052096</v>
      </c>
      <c r="BAW31" s="40">
        <v>82.049906644319194</v>
      </c>
      <c r="BAY31" s="39">
        <v>-984.47779607693701</v>
      </c>
      <c r="BAZ31" s="40">
        <v>83.993512666539701</v>
      </c>
      <c r="BBB31" s="39">
        <v>82.609511604446595</v>
      </c>
      <c r="BBC31" s="40">
        <v>117.32857254365901</v>
      </c>
      <c r="BBE31" s="39">
        <v>-807.81448253105202</v>
      </c>
      <c r="BBF31" s="40">
        <v>136.911109447287</v>
      </c>
      <c r="BBH31" s="39">
        <v>-1329.9888302136701</v>
      </c>
      <c r="BBI31" s="40">
        <v>140.214659574953</v>
      </c>
      <c r="BBK31" s="39">
        <v>106.762967371128</v>
      </c>
      <c r="BBL31" s="40">
        <v>180.760048324352</v>
      </c>
      <c r="BBN31" s="39">
        <v>-1040.47790397331</v>
      </c>
      <c r="BBO31" s="40">
        <v>210.128990089626</v>
      </c>
      <c r="BBQ31" s="39">
        <v>-1715.2689078609001</v>
      </c>
      <c r="BBR31" s="40">
        <v>215.47258115284299</v>
      </c>
      <c r="BBT31" s="39">
        <v>133.75490810291799</v>
      </c>
      <c r="BBU31" s="40">
        <v>263.08771282893701</v>
      </c>
      <c r="BBW31" s="39">
        <v>-1304.93131258728</v>
      </c>
      <c r="BBX31" s="40">
        <v>306.13254489452203</v>
      </c>
      <c r="BBZ31" s="39">
        <v>-2148.2446792339802</v>
      </c>
      <c r="BCA31" s="40">
        <v>313.43007647667201</v>
      </c>
      <c r="BCC31" s="39">
        <v>163.46179745293301</v>
      </c>
      <c r="BCD31" s="40">
        <v>366.376819755165</v>
      </c>
      <c r="BCF31" s="39">
        <v>-1592.82110837299</v>
      </c>
      <c r="BCG31" s="40">
        <v>425.73131520595302</v>
      </c>
      <c r="BCI31" s="39">
        <v>-2626.9892499482798</v>
      </c>
      <c r="BCJ31" s="40">
        <v>436.685554953284</v>
      </c>
      <c r="BCL31" s="39">
        <v>195.882750399695</v>
      </c>
      <c r="BCM31" s="40">
        <v>492.88161514423302</v>
      </c>
      <c r="BCO31" s="39">
        <v>-1908.7840913304101</v>
      </c>
      <c r="BCP31" s="40">
        <v>572.69227553829205</v>
      </c>
      <c r="BCR31" s="39">
        <v>-3148.14797499524</v>
      </c>
      <c r="BCS31" s="40">
        <v>587.40096034286296</v>
      </c>
      <c r="BCU31" s="39">
        <v>231.02185684795401</v>
      </c>
      <c r="BCV31" s="40">
        <v>645.12002366435399</v>
      </c>
      <c r="BCX31" s="39">
        <v>-2254.4394614595599</v>
      </c>
      <c r="BCY31" s="40">
        <v>750.92505813521996</v>
      </c>
      <c r="BDA31" s="39">
        <v>-3708.71378940058</v>
      </c>
      <c r="BDB31" s="40">
        <v>768.27625831229204</v>
      </c>
      <c r="BDD31" s="39">
        <v>269.03657934891402</v>
      </c>
      <c r="BDE31" s="40">
        <v>825.68939449063305</v>
      </c>
      <c r="BDG31" s="39">
        <v>-2622.42318340985</v>
      </c>
      <c r="BDH31" s="40">
        <v>960.18053956775896</v>
      </c>
      <c r="BDJ31" s="39">
        <v>-4317.6940000000004</v>
      </c>
      <c r="BDK31" s="40">
        <v>983.36160269694994</v>
      </c>
      <c r="BDM31" s="39">
        <v>223.3486</v>
      </c>
      <c r="BDN31" s="40">
        <v>95.948467963893705</v>
      </c>
      <c r="BDO31" s="61"/>
      <c r="BDP31" s="39">
        <v>-39.1569052562526</v>
      </c>
      <c r="BDQ31" s="40">
        <v>111.164655321696</v>
      </c>
      <c r="BDR31" s="61"/>
      <c r="BDS31" s="39">
        <v>-324.67245603780202</v>
      </c>
      <c r="BDT31" s="40">
        <v>109.922329062187</v>
      </c>
      <c r="BDV31" s="39">
        <v>320.02010000000001</v>
      </c>
      <c r="BDW31" s="40">
        <v>143.842923625011</v>
      </c>
      <c r="BDX31" s="61"/>
      <c r="BDY31" s="39">
        <v>-30.303475337174199</v>
      </c>
      <c r="BDZ31" s="40">
        <v>166.551291452051</v>
      </c>
      <c r="BEA31" s="61"/>
      <c r="BEB31" s="39">
        <v>-362.76638952342398</v>
      </c>
      <c r="BEC31" s="40">
        <v>164.284080551887</v>
      </c>
      <c r="BEE31" s="39">
        <v>406.92632025583902</v>
      </c>
      <c r="BEF31" s="40">
        <v>196.893383686243</v>
      </c>
      <c r="BEG31" s="61"/>
      <c r="BEH31" s="39">
        <v>-87.741317845348505</v>
      </c>
      <c r="BEI31" s="40">
        <v>222.51862912452199</v>
      </c>
      <c r="BEJ31" s="61"/>
      <c r="BEK31" s="39">
        <v>-422.949646354599</v>
      </c>
      <c r="BEL31" s="40">
        <v>225.34573114222701</v>
      </c>
      <c r="BEN31" s="39">
        <v>657.28729999999996</v>
      </c>
      <c r="BEO31" s="40">
        <v>291.42407362695798</v>
      </c>
      <c r="BEP31" s="61"/>
      <c r="BEQ31" s="39">
        <v>0</v>
      </c>
      <c r="BER31" s="40">
        <v>309.82799808652499</v>
      </c>
      <c r="BES31" s="61"/>
      <c r="BET31" s="39">
        <v>-300.23330588459498</v>
      </c>
      <c r="BEU31" s="40">
        <v>331.37013443413599</v>
      </c>
      <c r="BEW31" s="39">
        <v>831.21699999999998</v>
      </c>
      <c r="BEX31" s="40">
        <v>475.21257660807498</v>
      </c>
      <c r="BEY31" s="61"/>
      <c r="BEZ31" s="39">
        <v>0</v>
      </c>
      <c r="BFA31" s="40">
        <v>531.77666482157997</v>
      </c>
      <c r="BFB31" s="61"/>
      <c r="BFC31" s="39">
        <v>-543.51675467948996</v>
      </c>
      <c r="BFD31" s="40">
        <v>542.39436479166102</v>
      </c>
      <c r="BFF31" s="39">
        <v>1162.3053</v>
      </c>
      <c r="BFG31" s="40">
        <v>744.50705357675395</v>
      </c>
      <c r="BFH31" s="61"/>
      <c r="BFI31" s="39">
        <v>0</v>
      </c>
      <c r="BFJ31" s="40">
        <v>789.10110091544698</v>
      </c>
      <c r="BFK31" s="61"/>
      <c r="BFL31" s="39">
        <v>-615.44895223919605</v>
      </c>
      <c r="BFM31" s="40">
        <v>859.23267949329102</v>
      </c>
      <c r="BFO31" s="39">
        <v>1358.7616</v>
      </c>
      <c r="BFP31" s="40">
        <v>1030.98504329447</v>
      </c>
      <c r="BFQ31" s="61"/>
      <c r="BFR31" s="39">
        <v>0</v>
      </c>
      <c r="BFS31" s="40">
        <v>1144.3823708549901</v>
      </c>
      <c r="BFT31" s="61"/>
      <c r="BFU31" s="39">
        <v>-839.23189856370595</v>
      </c>
      <c r="BFV31" s="40">
        <v>1176.7731661402099</v>
      </c>
      <c r="BFX31" s="39">
        <v>1615.5269000000001</v>
      </c>
      <c r="BFY31" s="40">
        <v>1422.7150818524999</v>
      </c>
      <c r="BFZ31" s="61"/>
      <c r="BGA31" s="39">
        <v>-14.2935019846302</v>
      </c>
      <c r="BGB31" s="40">
        <v>1606.60101670481</v>
      </c>
      <c r="BGC31" s="61"/>
      <c r="BGD31" s="39">
        <v>-1136.5135936530201</v>
      </c>
      <c r="BGE31" s="40">
        <v>1626.25154672443</v>
      </c>
      <c r="BGG31" s="39">
        <v>1932.6012000000001</v>
      </c>
      <c r="BGH31" s="40">
        <v>1898.9700762775899</v>
      </c>
      <c r="BGI31" s="61"/>
      <c r="BGJ31" s="39">
        <v>-23.6270248406036</v>
      </c>
      <c r="BGK31" s="40">
        <v>2144.80913751658</v>
      </c>
      <c r="BGL31" s="61"/>
      <c r="BGM31" s="39">
        <v>-1370.1780375071401</v>
      </c>
      <c r="BGN31" s="40">
        <v>2171.01362051458</v>
      </c>
      <c r="BGP31" s="39">
        <v>2307.5018</v>
      </c>
      <c r="BGQ31" s="40">
        <v>2468.5274213021698</v>
      </c>
      <c r="BGR31" s="61"/>
      <c r="BGS31" s="39">
        <v>0</v>
      </c>
      <c r="BGT31" s="40">
        <v>2777.0766254469399</v>
      </c>
      <c r="BGU31" s="61"/>
      <c r="BGV31" s="39">
        <v>-1540.2252301260701</v>
      </c>
      <c r="BGW31" s="40">
        <v>2988.0056102009098</v>
      </c>
      <c r="BGY31" s="39">
        <v>2638.4114974087001</v>
      </c>
      <c r="BGZ31" s="40">
        <v>3144.1902512819802</v>
      </c>
      <c r="BHA31" s="61"/>
      <c r="BHB31" s="39">
        <v>0</v>
      </c>
      <c r="BHC31" s="40">
        <v>3456.6964173412298</v>
      </c>
      <c r="BHD31" s="61"/>
      <c r="BHE31" s="39">
        <v>-1769.08017150981</v>
      </c>
      <c r="BHF31" s="40">
        <v>3593.8317414631401</v>
      </c>
    </row>
    <row r="32" spans="2:1023 1025:1566" x14ac:dyDescent="0.15">
      <c r="B32" s="95">
        <v>-73.399065396591894</v>
      </c>
      <c r="C32" s="96">
        <v>8.0187433687555192</v>
      </c>
      <c r="E32" s="101">
        <v>-305.12333369177099</v>
      </c>
      <c r="F32" s="102">
        <v>8.43353154968311</v>
      </c>
      <c r="H32" s="503">
        <v>-425.17748783936003</v>
      </c>
      <c r="I32" s="504">
        <v>8.6600286801469206</v>
      </c>
      <c r="K32" s="115">
        <v>-88.874182354215193</v>
      </c>
      <c r="L32" s="116">
        <v>11.929199973685799</v>
      </c>
      <c r="N32" s="121">
        <v>-368.19173487755597</v>
      </c>
      <c r="O32" s="122">
        <v>12.5093939960627</v>
      </c>
      <c r="Q32" s="131">
        <v>-515.36263113922598</v>
      </c>
      <c r="R32" s="132">
        <v>12.9032872272512</v>
      </c>
      <c r="T32" s="145">
        <v>-111.217606250749</v>
      </c>
      <c r="U32" s="146">
        <v>17.3352434410527</v>
      </c>
      <c r="W32" s="151">
        <v>-461.24756660682698</v>
      </c>
      <c r="X32" s="152">
        <v>18.189607402377</v>
      </c>
      <c r="Z32" s="513">
        <v>-646.24300678486497</v>
      </c>
      <c r="AA32" s="514">
        <v>18.772621199289102</v>
      </c>
      <c r="AC32" s="165">
        <v>-135.80883969092599</v>
      </c>
      <c r="AD32" s="166">
        <v>24.141491758451</v>
      </c>
      <c r="AF32" s="171">
        <v>-565.46012251396496</v>
      </c>
      <c r="AG32" s="172">
        <v>25.4420919037773</v>
      </c>
      <c r="AI32" s="523">
        <v>-788.66980392548498</v>
      </c>
      <c r="AJ32" s="524">
        <v>26.1562456564405</v>
      </c>
      <c r="AL32" s="185">
        <v>-171.264485925381</v>
      </c>
      <c r="AM32" s="186">
        <v>33.5792210588221</v>
      </c>
      <c r="AO32" s="533">
        <v>-712.49876528079801</v>
      </c>
      <c r="AP32" s="534">
        <v>35.391371498139002</v>
      </c>
      <c r="AR32" s="543">
        <v>-992.08080495850595</v>
      </c>
      <c r="AS32" s="544">
        <v>36.342294212797398</v>
      </c>
      <c r="AU32" s="195">
        <v>-233.684053451636</v>
      </c>
      <c r="AV32" s="196">
        <v>56.014575526151901</v>
      </c>
      <c r="AX32" s="553">
        <v>-975.104586142519</v>
      </c>
      <c r="AY32" s="554">
        <v>59.212723343984699</v>
      </c>
      <c r="BA32" s="563">
        <v>-1358.37699248796</v>
      </c>
      <c r="BB32" s="564">
        <v>60.830709479567702</v>
      </c>
      <c r="BD32" s="205">
        <v>-305.69905915246602</v>
      </c>
      <c r="BE32" s="206">
        <v>86.6449697535909</v>
      </c>
      <c r="BG32" s="211">
        <v>-1270.2845037157099</v>
      </c>
      <c r="BH32" s="212">
        <v>91.202574583614506</v>
      </c>
      <c r="BJ32" s="221">
        <v>-1772.0012659973299</v>
      </c>
      <c r="BK32" s="222">
        <v>93.821045825769104</v>
      </c>
      <c r="BM32" s="577">
        <v>-387.118703027869</v>
      </c>
      <c r="BN32" s="578">
        <v>126.67247201575501</v>
      </c>
      <c r="BP32" s="583">
        <v>-1610.24683800037</v>
      </c>
      <c r="BQ32" s="584">
        <v>133.46661679045701</v>
      </c>
      <c r="BS32" s="593">
        <v>-2242.37842548663</v>
      </c>
      <c r="BT32" s="594">
        <v>137.058537677808</v>
      </c>
      <c r="BV32" s="607">
        <v>-477.529585077847</v>
      </c>
      <c r="BW32" s="608">
        <v>177.183222508998</v>
      </c>
      <c r="BY32" s="235">
        <v>-1983.2239089965101</v>
      </c>
      <c r="BZ32" s="236">
        <v>186.38933228742499</v>
      </c>
      <c r="CB32" s="613">
        <v>-2767.2236709558401</v>
      </c>
      <c r="CC32" s="614">
        <v>191.78072949330499</v>
      </c>
      <c r="CE32" s="627">
        <v>-576.93170530239797</v>
      </c>
      <c r="CF32" s="628">
        <v>239.36320366554301</v>
      </c>
      <c r="CH32" s="245">
        <v>-2395.7475567041101</v>
      </c>
      <c r="CI32" s="246">
        <v>251.76222114017401</v>
      </c>
      <c r="CK32" s="633">
        <v>-3342.5386024049699</v>
      </c>
      <c r="CL32" s="634">
        <v>259.01818184548898</v>
      </c>
      <c r="CN32" s="647">
        <v>-685.33778370152402</v>
      </c>
      <c r="CO32" s="648">
        <v>314.53719529899502</v>
      </c>
      <c r="CQ32" s="653">
        <v>-2850.0987411231899</v>
      </c>
      <c r="CR32" s="654">
        <v>331.44477243767301</v>
      </c>
      <c r="CT32" s="663">
        <v>-3964.75321983402</v>
      </c>
      <c r="CU32" s="664">
        <v>340.05702700701198</v>
      </c>
      <c r="CW32" s="677">
        <v>-803.26934027522395</v>
      </c>
      <c r="CX32" s="678">
        <v>404.07186319376598</v>
      </c>
      <c r="CZ32" s="683">
        <v>-3335.90946225374</v>
      </c>
      <c r="DA32" s="684">
        <v>425.317895425823</v>
      </c>
      <c r="DC32" s="255">
        <v>-4644.5775232429896</v>
      </c>
      <c r="DD32" s="256">
        <v>436.82834754185302</v>
      </c>
      <c r="DF32" s="261">
        <v>9.2321552568578404</v>
      </c>
      <c r="DG32" s="262">
        <v>14.5795114127937</v>
      </c>
      <c r="DI32" s="693">
        <v>-233.72975368999701</v>
      </c>
      <c r="DJ32" s="694">
        <v>16.879228219366201</v>
      </c>
      <c r="DL32" s="703">
        <v>-373.96206183568898</v>
      </c>
      <c r="DM32" s="704">
        <v>17.320238978505401</v>
      </c>
      <c r="DO32" s="271">
        <v>11.179142434492499</v>
      </c>
      <c r="DP32" s="272">
        <v>21.689454497610502</v>
      </c>
      <c r="DR32" s="281">
        <v>-281.82577237541301</v>
      </c>
      <c r="DS32" s="282">
        <v>25.0187879921254</v>
      </c>
      <c r="DU32" s="291">
        <v>-453.28814055382998</v>
      </c>
      <c r="DV32" s="292">
        <v>25.8065744545024</v>
      </c>
      <c r="DX32" s="301">
        <v>13.989636006383501</v>
      </c>
      <c r="DY32" s="302">
        <v>31.518624438277701</v>
      </c>
      <c r="EA32" s="311">
        <v>-353.05369295831099</v>
      </c>
      <c r="EB32" s="312">
        <v>36.379214804754</v>
      </c>
      <c r="ED32" s="713">
        <v>-568.40180982445304</v>
      </c>
      <c r="EE32" s="714">
        <v>37.5454166964211</v>
      </c>
      <c r="EG32" s="321">
        <v>17.082431238362702</v>
      </c>
      <c r="EH32" s="322">
        <v>43.893584770218098</v>
      </c>
      <c r="EJ32" s="331">
        <v>-432.82132834402302</v>
      </c>
      <c r="EK32" s="332">
        <v>50.884183807554699</v>
      </c>
      <c r="EM32" s="723">
        <v>-693.67596199608397</v>
      </c>
      <c r="EN32" s="724">
        <v>52.3124913128811</v>
      </c>
      <c r="EP32" s="341">
        <v>21.542702632123401</v>
      </c>
      <c r="EQ32" s="342">
        <v>61.053129197858397</v>
      </c>
      <c r="ES32" s="733">
        <v>-545.36942527665997</v>
      </c>
      <c r="ET32" s="734">
        <v>70.782742996277904</v>
      </c>
      <c r="EV32" s="743">
        <v>-872.58407761660601</v>
      </c>
      <c r="EW32" s="744">
        <v>72.684807976039707</v>
      </c>
      <c r="EY32" s="351">
        <v>29.394044881234802</v>
      </c>
      <c r="EZ32" s="352">
        <v>101.844663139687</v>
      </c>
      <c r="FB32" s="753">
        <v>-746.37634988686705</v>
      </c>
      <c r="FC32" s="754">
        <v>118.425446687969</v>
      </c>
      <c r="FE32" s="763">
        <v>-1194.76295697821</v>
      </c>
      <c r="FF32" s="764">
        <v>121.661418959136</v>
      </c>
      <c r="FH32" s="361">
        <v>38.452711843077502</v>
      </c>
      <c r="FI32" s="362">
        <v>157.53630864289201</v>
      </c>
      <c r="FK32" s="371">
        <v>-972.31653370831998</v>
      </c>
      <c r="FL32" s="372">
        <v>182.40514916722901</v>
      </c>
      <c r="FN32" s="381">
        <v>-1558.5639243153701</v>
      </c>
      <c r="FO32" s="382">
        <v>187.64249024614199</v>
      </c>
      <c r="FQ32" s="773">
        <v>48.694176481493102</v>
      </c>
      <c r="FR32" s="774">
        <v>230.31358548319099</v>
      </c>
      <c r="FT32" s="783">
        <v>-1232.53461674103</v>
      </c>
      <c r="FU32" s="784">
        <v>266.93323358091402</v>
      </c>
      <c r="FW32" s="793">
        <v>-1972.2851467589401</v>
      </c>
      <c r="FX32" s="794">
        <v>274.11751483945801</v>
      </c>
      <c r="FZ32" s="803">
        <v>60.066409169576801</v>
      </c>
      <c r="GA32" s="804">
        <v>322.15127813330099</v>
      </c>
      <c r="GC32" s="391">
        <v>-1518.02323898498</v>
      </c>
      <c r="GD32" s="392">
        <v>372.77866457484998</v>
      </c>
      <c r="GF32" s="813">
        <v>-2433.9166181516298</v>
      </c>
      <c r="GG32" s="814">
        <v>383.56145898660998</v>
      </c>
      <c r="GI32" s="823">
        <v>72.570025824200997</v>
      </c>
      <c r="GJ32" s="824">
        <v>435.20582484644302</v>
      </c>
      <c r="GL32" s="401">
        <v>-1833.7825990123299</v>
      </c>
      <c r="GM32" s="402">
        <v>503.524341959536</v>
      </c>
      <c r="GO32" s="833">
        <v>-2939.9341898344701</v>
      </c>
      <c r="GP32" s="834">
        <v>518.03669716665399</v>
      </c>
      <c r="GR32" s="843">
        <v>86.205715730673802</v>
      </c>
      <c r="GS32" s="844">
        <v>571.88574654833997</v>
      </c>
      <c r="GU32" s="853">
        <v>-2181.55706110664</v>
      </c>
      <c r="GV32" s="854">
        <v>662.889544875345</v>
      </c>
      <c r="GX32" s="863">
        <v>-3487.2052104664299</v>
      </c>
      <c r="GY32" s="864">
        <v>680.11420449627303</v>
      </c>
      <c r="HA32" s="873">
        <v>101.040168588078</v>
      </c>
      <c r="HB32" s="874">
        <v>734.67611489775697</v>
      </c>
      <c r="HD32" s="883">
        <v>-2553.41218098435</v>
      </c>
      <c r="HE32" s="884">
        <v>850.63579085164599</v>
      </c>
      <c r="HG32" s="411">
        <v>-4085.1444999999999</v>
      </c>
      <c r="HH32" s="412">
        <v>873.65719217306901</v>
      </c>
      <c r="HJ32" s="900">
        <v>161.68899999999999</v>
      </c>
      <c r="HK32" s="901">
        <v>60.820530765195997</v>
      </c>
      <c r="HL32" s="891"/>
      <c r="HM32" s="900">
        <v>-88.562341961236001</v>
      </c>
      <c r="HN32" s="901">
        <v>68.052571995487597</v>
      </c>
      <c r="HO32" s="891"/>
      <c r="HP32" s="900">
        <v>-255.503137487809</v>
      </c>
      <c r="HQ32" s="901">
        <v>68.967160659766805</v>
      </c>
      <c r="HS32" s="912">
        <v>158.471</v>
      </c>
      <c r="HT32" s="913">
        <v>87.018461357091994</v>
      </c>
      <c r="HU32" s="51"/>
      <c r="HV32" s="425">
        <v>-116.047571119827</v>
      </c>
      <c r="HW32" s="426">
        <v>98.306962830180296</v>
      </c>
      <c r="HX32" s="51"/>
      <c r="HY32" s="922">
        <v>-399.76420779776799</v>
      </c>
      <c r="HZ32" s="923">
        <v>99.544690999510706</v>
      </c>
      <c r="IB32" s="934">
        <v>198.88261832236901</v>
      </c>
      <c r="IC32" s="935">
        <v>124.798022782149</v>
      </c>
      <c r="ID32" s="51"/>
      <c r="IE32" s="436">
        <v>-169.196779059438</v>
      </c>
      <c r="IF32" s="437">
        <v>141.822460295978</v>
      </c>
      <c r="IG32" s="429"/>
      <c r="IH32" s="436">
        <v>-518.91641866646103</v>
      </c>
      <c r="II32" s="437">
        <v>146.35096202600701</v>
      </c>
      <c r="IK32" s="947">
        <v>264.64299999999997</v>
      </c>
      <c r="IL32" s="948">
        <v>171.76672258146701</v>
      </c>
      <c r="IM32" s="938"/>
      <c r="IN32" s="947">
        <v>-250.870429872838</v>
      </c>
      <c r="IO32" s="948">
        <v>193.65393006244099</v>
      </c>
      <c r="IP32" s="938"/>
      <c r="IQ32" s="947">
        <v>-583.23149008164603</v>
      </c>
      <c r="IR32" s="948">
        <v>196.73029466979199</v>
      </c>
      <c r="IT32" s="960">
        <v>389.57588292223102</v>
      </c>
      <c r="IU32" s="961">
        <v>239.828442060241</v>
      </c>
      <c r="IV32" s="951"/>
      <c r="IW32" s="960">
        <v>-206.64546457621699</v>
      </c>
      <c r="IX32" s="961">
        <v>269.686478626373</v>
      </c>
      <c r="IY32" s="951"/>
      <c r="IZ32" s="960">
        <v>-596.17398747155198</v>
      </c>
      <c r="JA32" s="961">
        <v>273.70209396069703</v>
      </c>
      <c r="JC32" s="448">
        <v>544.70013827769105</v>
      </c>
      <c r="JD32" s="449">
        <v>403.24433820374901</v>
      </c>
      <c r="JE32" s="51"/>
      <c r="JF32" s="971">
        <v>-365.60147312644</v>
      </c>
      <c r="JG32" s="972">
        <v>446.12470375982599</v>
      </c>
      <c r="JH32" s="964"/>
      <c r="JI32" s="971">
        <v>-920.61937574239005</v>
      </c>
      <c r="JJ32" s="972">
        <v>453.23223029976998</v>
      </c>
      <c r="JL32" s="461">
        <v>745.05094807541298</v>
      </c>
      <c r="JM32" s="462">
        <v>619.295954630918</v>
      </c>
      <c r="JN32" s="452"/>
      <c r="JO32" s="461">
        <v>-273.79946317181702</v>
      </c>
      <c r="JP32" s="462">
        <v>699.12688289924699</v>
      </c>
      <c r="JQ32" s="452"/>
      <c r="JR32" s="461">
        <v>-1079.1614061992</v>
      </c>
      <c r="JS32" s="462">
        <v>718.85900388262201</v>
      </c>
      <c r="JU32" s="984">
        <v>863.30791231539695</v>
      </c>
      <c r="JV32" s="985">
        <v>875.87489072428605</v>
      </c>
      <c r="JW32" s="975"/>
      <c r="JX32" s="984">
        <v>-502.501204712348</v>
      </c>
      <c r="JY32" s="985">
        <v>986.43117724130104</v>
      </c>
      <c r="JZ32" s="975"/>
      <c r="KA32" s="984">
        <v>-1392.23007884199</v>
      </c>
      <c r="KB32" s="985">
        <v>1001.5222801934</v>
      </c>
      <c r="KD32" s="996">
        <v>1038.6790000000001</v>
      </c>
      <c r="KE32" s="997">
        <v>1218.5329144105399</v>
      </c>
      <c r="KF32" s="51"/>
      <c r="KG32" s="473">
        <v>-501.06371774803301</v>
      </c>
      <c r="KH32" s="474">
        <v>1417.8239101644201</v>
      </c>
      <c r="KI32" s="51"/>
      <c r="KJ32" s="1006">
        <v>-1782.1453936707501</v>
      </c>
      <c r="KK32" s="1007">
        <v>1394.8602162933901</v>
      </c>
      <c r="KM32" s="1018">
        <v>1271.164</v>
      </c>
      <c r="KN32" s="1019">
        <v>1638.1344990433799</v>
      </c>
      <c r="KO32" s="51"/>
      <c r="KP32" s="485">
        <v>-575.13030000000003</v>
      </c>
      <c r="KQ32" s="486">
        <v>1907.73626226953</v>
      </c>
      <c r="KR32" s="51"/>
      <c r="KS32" s="1028">
        <v>-2112.9673506854901</v>
      </c>
      <c r="KT32" s="1029">
        <v>1874.4799055599301</v>
      </c>
      <c r="KV32" s="1041">
        <v>1558.30353168892</v>
      </c>
      <c r="KW32" s="1042">
        <v>2143.2755004135201</v>
      </c>
      <c r="KX32" s="1032"/>
      <c r="KY32" s="1041">
        <v>-831.43333830486995</v>
      </c>
      <c r="KZ32" s="1042">
        <v>2414.8941302181902</v>
      </c>
      <c r="LA32" s="1032"/>
      <c r="LB32" s="1041">
        <v>-2263.3209498862102</v>
      </c>
      <c r="LC32" s="1042">
        <v>2446.5092867482599</v>
      </c>
      <c r="LE32" s="1054">
        <v>1799.2285136979599</v>
      </c>
      <c r="LF32" s="1055">
        <v>2745.60748496317</v>
      </c>
      <c r="LG32" s="1045"/>
      <c r="LH32" s="1054">
        <v>-784.82500582601699</v>
      </c>
      <c r="LI32" s="1055">
        <v>3084.0421631321201</v>
      </c>
      <c r="LJ32" s="51"/>
      <c r="LK32" s="497">
        <v>-2597.3312000000001</v>
      </c>
      <c r="LL32" s="498">
        <v>3287.6510218040298</v>
      </c>
      <c r="LN32" s="1064">
        <v>-94.493706213323904</v>
      </c>
      <c r="LO32" s="1065">
        <v>12.3652217583272</v>
      </c>
      <c r="LP32" s="61"/>
      <c r="LQ32" s="1070">
        <v>-391.09394532222598</v>
      </c>
      <c r="LR32" s="1071">
        <v>12.9594809995635</v>
      </c>
      <c r="LS32" s="61"/>
      <c r="LT32" s="1080">
        <v>-546.90618487667598</v>
      </c>
      <c r="LU32" s="1081">
        <v>13.3604068401817</v>
      </c>
      <c r="LW32" s="1094">
        <v>-124.204950280689</v>
      </c>
      <c r="LX32" s="1095">
        <v>18.513788755801102</v>
      </c>
      <c r="LY32" s="61"/>
      <c r="LZ32" s="1100">
        <v>-514.17711963450699</v>
      </c>
      <c r="MA32" s="1101">
        <v>19.406170307923698</v>
      </c>
      <c r="MB32" s="61"/>
      <c r="MC32" s="39">
        <v>-719.14366431141696</v>
      </c>
      <c r="MD32" s="40">
        <v>20.008192900234999</v>
      </c>
      <c r="MF32" s="1114">
        <v>-150.79423664855</v>
      </c>
      <c r="MG32" s="1115">
        <v>25.750201872586899</v>
      </c>
      <c r="MH32" s="61"/>
      <c r="MI32" s="1120">
        <v>-626.53268369975001</v>
      </c>
      <c r="MJ32" s="1121">
        <v>27.102695892562899</v>
      </c>
      <c r="MK32" s="61"/>
      <c r="ML32" s="39">
        <v>-872.78594722535104</v>
      </c>
      <c r="MM32" s="40">
        <v>27.8427965825508</v>
      </c>
      <c r="MO32" s="1134">
        <v>-203.23333276831099</v>
      </c>
      <c r="MP32" s="1135">
        <v>37.103313927720002</v>
      </c>
      <c r="MQ32" s="61"/>
      <c r="MR32" s="1140">
        <v>-844.212495810473</v>
      </c>
      <c r="MS32" s="1141">
        <v>39.100738062162698</v>
      </c>
      <c r="MT32" s="61"/>
      <c r="MU32" s="39">
        <v>-1171.52857733156</v>
      </c>
      <c r="MV32" s="40">
        <v>40.0369077043838</v>
      </c>
      <c r="MX32" s="1154">
        <v>-273.64511200529898</v>
      </c>
      <c r="MY32" s="1155">
        <v>61.7423691400788</v>
      </c>
      <c r="MZ32" s="61"/>
      <c r="NA32" s="39">
        <v>-1137.96474930461</v>
      </c>
      <c r="NB32" s="40">
        <v>65.125284493844703</v>
      </c>
      <c r="NC32" s="61"/>
      <c r="ND32" s="39">
        <v>-1582.6867079542701</v>
      </c>
      <c r="NE32" s="40">
        <v>66.835654397394507</v>
      </c>
      <c r="NG32" s="1164">
        <v>-353.65232941686099</v>
      </c>
      <c r="NH32" s="1165">
        <v>95.122185923771795</v>
      </c>
      <c r="NI32" s="61"/>
      <c r="NJ32" s="1170">
        <v>-1465.71669951022</v>
      </c>
      <c r="NK32" s="1171">
        <v>99.953249339930196</v>
      </c>
      <c r="NL32" s="61"/>
      <c r="NM32" s="1180">
        <v>-2041.1729245569099</v>
      </c>
      <c r="NN32" s="1181">
        <v>102.70844987515299</v>
      </c>
      <c r="NP32" s="39">
        <v>-443.064185002996</v>
      </c>
      <c r="NQ32" s="40">
        <v>138.44587322842199</v>
      </c>
      <c r="NR32" s="61"/>
      <c r="NS32" s="39">
        <v>-1838.25106642731</v>
      </c>
      <c r="NT32" s="40">
        <v>145.61980513901599</v>
      </c>
      <c r="NU32" s="61"/>
      <c r="NV32" s="39">
        <v>-2556.41202713946</v>
      </c>
      <c r="NW32" s="40">
        <v>149.40161959431299</v>
      </c>
      <c r="NY32" s="39">
        <v>-477.27518507784703</v>
      </c>
      <c r="NZ32" s="40">
        <v>177.088636686776</v>
      </c>
      <c r="OA32" s="61"/>
      <c r="OB32" s="39">
        <v>-1982.7832689965101</v>
      </c>
      <c r="OC32" s="40">
        <v>186.34783657187</v>
      </c>
      <c r="OD32" s="61"/>
      <c r="OE32" s="39">
        <v>-2760.0836709558398</v>
      </c>
      <c r="OF32" s="40">
        <v>191.284916715527</v>
      </c>
      <c r="OH32" s="39">
        <v>-648.86161069898901</v>
      </c>
      <c r="OI32" s="40">
        <v>259.37134377188801</v>
      </c>
      <c r="OJ32" s="61"/>
      <c r="OK32" s="1194">
        <v>-2688.8958503958902</v>
      </c>
      <c r="OL32" s="1195">
        <v>272.41578512091701</v>
      </c>
      <c r="OM32" s="61"/>
      <c r="ON32" s="39">
        <v>-3746.2960902443301</v>
      </c>
      <c r="OO32" s="40">
        <v>279.99445776343202</v>
      </c>
      <c r="OQ32" s="39">
        <v>-765.25990080884799</v>
      </c>
      <c r="OR32" s="40">
        <v>339.48445689744602</v>
      </c>
      <c r="OS32" s="61"/>
      <c r="OT32" s="39">
        <v>-3175.8190674473799</v>
      </c>
      <c r="OU32" s="40">
        <v>357.19678441026701</v>
      </c>
      <c r="OV32" s="61"/>
      <c r="OW32" s="39">
        <v>-4413.3726507666397</v>
      </c>
      <c r="OX32" s="40">
        <v>366.21141416667803</v>
      </c>
      <c r="OZ32" s="39">
        <v>-891.18366909327995</v>
      </c>
      <c r="PA32" s="40">
        <v>434.50630173040997</v>
      </c>
      <c r="PB32" s="61"/>
      <c r="PC32" s="39">
        <v>-3694.2018212103499</v>
      </c>
      <c r="PD32" s="40">
        <v>456.73409004429402</v>
      </c>
      <c r="PE32" s="61"/>
      <c r="PF32" s="1204">
        <v>-5138.0588972688902</v>
      </c>
      <c r="PG32" s="1205">
        <v>468.73542020123602</v>
      </c>
      <c r="PI32" s="1210">
        <v>11.8859788981453</v>
      </c>
      <c r="PJ32" s="1211">
        <v>22.482220043544899</v>
      </c>
      <c r="PK32" s="61"/>
      <c r="PL32" s="1220">
        <v>-299.35585938244401</v>
      </c>
      <c r="PM32" s="1221">
        <v>25.918961999126999</v>
      </c>
      <c r="PN32" s="61"/>
      <c r="PO32" s="1230">
        <v>-481.03227850737102</v>
      </c>
      <c r="PP32" s="1231">
        <v>26.720816861974999</v>
      </c>
      <c r="PR32" s="1240">
        <v>15.6228669712439</v>
      </c>
      <c r="PS32" s="1241">
        <v>33.661406494102103</v>
      </c>
      <c r="PT32" s="61"/>
      <c r="PU32" s="1250">
        <v>-393.56767181900602</v>
      </c>
      <c r="PV32" s="1251">
        <v>38.812340615847397</v>
      </c>
      <c r="PW32" s="61"/>
      <c r="PX32" s="39">
        <v>-632.51983487811901</v>
      </c>
      <c r="PY32" s="40">
        <v>40.016683390009099</v>
      </c>
      <c r="QA32" s="1260">
        <v>18.967630250208</v>
      </c>
      <c r="QB32" s="1261">
        <v>46.818533073265399</v>
      </c>
      <c r="QC32" s="61"/>
      <c r="QD32" s="1270">
        <v>-479.56822702943799</v>
      </c>
      <c r="QE32" s="1271">
        <v>54.205391785125798</v>
      </c>
      <c r="QF32" s="61"/>
      <c r="QG32" s="39">
        <v>-767.66046898812397</v>
      </c>
      <c r="QH32" s="40">
        <v>55.6855931651017</v>
      </c>
      <c r="QJ32" s="1284">
        <v>25.563586824605501</v>
      </c>
      <c r="QK32" s="1285">
        <v>67.460540608787696</v>
      </c>
      <c r="QL32" s="61"/>
      <c r="QM32" s="39">
        <v>-645.09614247221498</v>
      </c>
      <c r="QN32" s="40">
        <v>78.058289564325193</v>
      </c>
      <c r="QO32" s="61"/>
      <c r="QP32" s="39">
        <v>-1030.4200932271999</v>
      </c>
      <c r="QQ32" s="40">
        <v>80.0738154087677</v>
      </c>
      <c r="QS32" s="1294">
        <v>34.420768805698302</v>
      </c>
      <c r="QT32" s="1295">
        <v>112.25885298196199</v>
      </c>
      <c r="QU32" s="61"/>
      <c r="QV32" s="39">
        <v>-871.03474638130797</v>
      </c>
      <c r="QW32" s="40">
        <v>130.25056898769</v>
      </c>
      <c r="QX32" s="61"/>
      <c r="QY32" s="39">
        <v>-1392.0549756236401</v>
      </c>
      <c r="QZ32" s="40">
        <v>133.67130879478901</v>
      </c>
      <c r="RB32" s="1304">
        <v>44.4845697379697</v>
      </c>
      <c r="RC32" s="1305">
        <v>172.94942895231199</v>
      </c>
      <c r="RD32" s="61"/>
      <c r="RE32" s="1314">
        <v>-1121.9066095016501</v>
      </c>
      <c r="RF32" s="1315">
        <v>199.90649867986099</v>
      </c>
      <c r="RG32" s="61"/>
      <c r="RH32" s="1324">
        <v>-1795.31493220583</v>
      </c>
      <c r="RI32" s="1325">
        <v>205.41720500793201</v>
      </c>
      <c r="RK32" s="39">
        <v>55.731344025534199</v>
      </c>
      <c r="RL32" s="40">
        <v>251.71976950622101</v>
      </c>
      <c r="RM32" s="61"/>
      <c r="RN32" s="39">
        <v>-1407.0563718332501</v>
      </c>
      <c r="RO32" s="40">
        <v>291.23961027803199</v>
      </c>
      <c r="RP32" s="61"/>
      <c r="RQ32" s="39">
        <v>-2248.4961392978098</v>
      </c>
      <c r="RR32" s="40">
        <v>298.80334331841999</v>
      </c>
      <c r="RT32" s="39">
        <v>60.034409169576101</v>
      </c>
      <c r="RU32" s="40">
        <v>321.979303911118</v>
      </c>
      <c r="RV32" s="61"/>
      <c r="RW32" s="39">
        <v>-1517.6859589849801</v>
      </c>
      <c r="RX32" s="40">
        <v>372.69567314373899</v>
      </c>
      <c r="RY32" s="61"/>
      <c r="RZ32" s="39">
        <v>-2427.63661815163</v>
      </c>
      <c r="SA32" s="40">
        <v>382.56983343105401</v>
      </c>
      <c r="SC32" s="39">
        <v>81.617812666539805</v>
      </c>
      <c r="SD32" s="40">
        <v>471.584261403433</v>
      </c>
      <c r="SE32" s="61"/>
      <c r="SF32" s="1334">
        <v>-2058.1671941301802</v>
      </c>
      <c r="SG32" s="1335">
        <v>544.83157024183402</v>
      </c>
      <c r="SH32" s="61"/>
      <c r="SI32" s="39">
        <v>-3295.0615471616802</v>
      </c>
      <c r="SJ32" s="40">
        <v>559.988915526862</v>
      </c>
      <c r="SL32" s="39">
        <v>96.2591070199813</v>
      </c>
      <c r="SM32" s="40">
        <v>617.24446708626499</v>
      </c>
      <c r="SN32" s="61"/>
      <c r="SO32" s="39">
        <v>-2430.8738540955301</v>
      </c>
      <c r="SP32" s="40">
        <v>714.39356882053301</v>
      </c>
      <c r="SQ32" s="61"/>
      <c r="SR32" s="39">
        <v>-3881.7872569505298</v>
      </c>
      <c r="SS32" s="40">
        <v>732.42338632016504</v>
      </c>
      <c r="SU32" s="39">
        <v>112.098482324709</v>
      </c>
      <c r="SV32" s="40">
        <v>790.01143668473401</v>
      </c>
      <c r="SW32" s="61"/>
      <c r="SX32" s="39">
        <v>-2827.6606532721198</v>
      </c>
      <c r="SY32" s="40">
        <v>913.46818008858895</v>
      </c>
      <c r="SZ32" s="61"/>
      <c r="TA32" s="39">
        <v>-4519.1866999999902</v>
      </c>
      <c r="TB32" s="40">
        <v>937.47137746328997</v>
      </c>
      <c r="TD32" s="39">
        <v>194.167839468284</v>
      </c>
      <c r="TE32" s="40">
        <v>91.938483437704207</v>
      </c>
      <c r="TF32" s="61"/>
      <c r="TG32" s="39">
        <v>-140.70965830429901</v>
      </c>
      <c r="TH32" s="40">
        <v>103.21894585506099</v>
      </c>
      <c r="TI32" s="61"/>
      <c r="TJ32" s="39">
        <v>-362.83085916400398</v>
      </c>
      <c r="TK32" s="40">
        <v>104.760425378119</v>
      </c>
      <c r="TM32" s="39">
        <v>281.380841405637</v>
      </c>
      <c r="TN32" s="40">
        <v>137.78629624910201</v>
      </c>
      <c r="TO32" s="61"/>
      <c r="TP32" s="39">
        <v>-82.042715663550595</v>
      </c>
      <c r="TQ32" s="40">
        <v>154.28990724597901</v>
      </c>
      <c r="TR32" s="61"/>
      <c r="TS32" s="39">
        <v>-413.52744626842502</v>
      </c>
      <c r="TT32" s="40">
        <v>156.44493167048401</v>
      </c>
      <c r="TV32" s="39">
        <v>331.40300000000002</v>
      </c>
      <c r="TW32" s="40">
        <v>191.28856920800899</v>
      </c>
      <c r="TX32" s="61"/>
      <c r="TY32" s="39">
        <v>-150.30804903142999</v>
      </c>
      <c r="TZ32" s="40">
        <v>211.605133032277</v>
      </c>
      <c r="UA32" s="61"/>
      <c r="UB32" s="39">
        <v>-484.74256039160599</v>
      </c>
      <c r="UC32" s="40">
        <v>214.59201063120199</v>
      </c>
      <c r="UE32" s="39">
        <v>592.64800000000002</v>
      </c>
      <c r="UF32" s="40">
        <v>278.96591403126303</v>
      </c>
      <c r="UG32" s="61"/>
      <c r="UH32" s="39">
        <v>0</v>
      </c>
      <c r="UI32" s="40">
        <v>309.71966481941098</v>
      </c>
      <c r="UJ32" s="61"/>
      <c r="UK32" s="39">
        <v>-386.06427079946798</v>
      </c>
      <c r="UL32" s="40">
        <v>314.97608983430001</v>
      </c>
      <c r="UN32" s="39">
        <v>798.54049999999995</v>
      </c>
      <c r="UO32" s="40">
        <v>460.19573040436501</v>
      </c>
      <c r="UP32" s="61"/>
      <c r="UQ32" s="39">
        <v>-97.435124216015595</v>
      </c>
      <c r="UR32" s="40">
        <v>509.23918030815503</v>
      </c>
      <c r="US32" s="61"/>
      <c r="UT32" s="39">
        <v>-657.98222990228396</v>
      </c>
      <c r="UU32" s="40">
        <v>515.97123961806699</v>
      </c>
      <c r="UW32" s="39">
        <v>1049.6597717674799</v>
      </c>
      <c r="UX32" s="40">
        <v>699.81860768194304</v>
      </c>
      <c r="UY32" s="61"/>
      <c r="UZ32" s="39">
        <v>0</v>
      </c>
      <c r="VA32" s="40">
        <v>770.00725080108396</v>
      </c>
      <c r="VB32" s="61"/>
      <c r="VC32" s="39">
        <v>-763.99683119107306</v>
      </c>
      <c r="VD32" s="40">
        <v>799.52096490611405</v>
      </c>
      <c r="VF32" s="39">
        <v>1218.68487328947</v>
      </c>
      <c r="VG32" s="40">
        <v>986.95455311870205</v>
      </c>
      <c r="VH32" s="61"/>
      <c r="VI32" s="39">
        <v>-127.068316237752</v>
      </c>
      <c r="VJ32" s="40">
        <v>1104.76158855157</v>
      </c>
      <c r="VK32" s="61"/>
      <c r="VL32" s="39">
        <v>-1024.53807466584</v>
      </c>
      <c r="VM32" s="40">
        <v>1119.03293122182</v>
      </c>
      <c r="VO32" s="39">
        <v>1444.8240000000001</v>
      </c>
      <c r="VP32" s="40">
        <v>1362.0054138631499</v>
      </c>
      <c r="VQ32" s="61"/>
      <c r="VR32" s="39">
        <v>-71.997559491354295</v>
      </c>
      <c r="VS32" s="40">
        <v>1562.1216280823601</v>
      </c>
      <c r="VT32" s="61"/>
      <c r="VU32" s="39">
        <v>-1361.92596032658</v>
      </c>
      <c r="VV32" s="40">
        <v>1546.7983001602299</v>
      </c>
      <c r="VX32" s="39">
        <v>1728.0775396602501</v>
      </c>
      <c r="VY32" s="40">
        <v>1817.8185632975999</v>
      </c>
      <c r="VZ32" s="61"/>
      <c r="WA32" s="39">
        <v>-92.430814240108901</v>
      </c>
      <c r="WB32" s="40">
        <v>2089.2692495650599</v>
      </c>
      <c r="WC32" s="61"/>
      <c r="WD32" s="39">
        <v>-1640.2204881733001</v>
      </c>
      <c r="WE32" s="40">
        <v>2064.8256414408102</v>
      </c>
      <c r="WG32" s="39">
        <v>2065.98490450903</v>
      </c>
      <c r="WH32" s="40">
        <v>2362.7925333568301</v>
      </c>
      <c r="WI32" s="61"/>
      <c r="WJ32" s="39">
        <v>-295.10064048401898</v>
      </c>
      <c r="WK32" s="40">
        <v>2648.9460733349301</v>
      </c>
      <c r="WL32" s="61"/>
      <c r="WM32" s="39">
        <v>-1738.0466582060001</v>
      </c>
      <c r="WN32" s="40">
        <v>2678.1948756070901</v>
      </c>
      <c r="WP32" s="39">
        <v>2357.6779999999999</v>
      </c>
      <c r="WQ32" s="40">
        <v>3009.68500054367</v>
      </c>
      <c r="WR32" s="61"/>
      <c r="WS32" s="39">
        <v>-194.85903822308501</v>
      </c>
      <c r="WT32" s="40">
        <v>3364.1026267996299</v>
      </c>
      <c r="WU32" s="61"/>
      <c r="WV32" s="39">
        <v>-2019.5298</v>
      </c>
      <c r="WW32" s="40">
        <v>3549.7137615266502</v>
      </c>
      <c r="WY32" s="39">
        <v>-103.866601976309</v>
      </c>
      <c r="WZ32" s="40">
        <v>6.4667285231899401</v>
      </c>
      <c r="XB32" s="39">
        <v>-335.80087027148801</v>
      </c>
      <c r="XC32" s="40">
        <v>6.8445567041175401</v>
      </c>
      <c r="XE32" s="39">
        <v>-456.61918441907699</v>
      </c>
      <c r="XF32" s="40">
        <v>7.0612541545813299</v>
      </c>
      <c r="XH32" s="39">
        <v>-125.76535238804</v>
      </c>
      <c r="XI32" s="40">
        <v>9.6203225594240003</v>
      </c>
      <c r="XK32" s="39">
        <v>-405.692744911381</v>
      </c>
      <c r="XL32" s="40">
        <v>10.163882621800999</v>
      </c>
      <c r="XN32" s="39">
        <v>-553.47348117305103</v>
      </c>
      <c r="XO32" s="40">
        <v>10.521141892989499</v>
      </c>
      <c r="XQ32" s="39">
        <v>-157.38340507181499</v>
      </c>
      <c r="XR32" s="40">
        <v>13.980035033107001</v>
      </c>
      <c r="XT32" s="39">
        <v>-508.22648542789199</v>
      </c>
      <c r="XU32" s="40">
        <v>14.779056014431299</v>
      </c>
      <c r="XW32" s="39">
        <v>-694.03240560593099</v>
      </c>
      <c r="XX32" s="40">
        <v>15.306906516343499</v>
      </c>
      <c r="XZ32" s="39">
        <v>-192.182320317349</v>
      </c>
      <c r="YA32" s="40">
        <v>19.4689449664927</v>
      </c>
      <c r="YC32" s="39">
        <v>-623.05328314038695</v>
      </c>
      <c r="YD32" s="40">
        <v>20.671699671819098</v>
      </c>
      <c r="YF32" s="39">
        <v>-846.99160455190702</v>
      </c>
      <c r="YG32" s="40">
        <v>21.3274003044823</v>
      </c>
      <c r="YI32" s="39">
        <v>-242.355404611388</v>
      </c>
      <c r="YJ32" s="40">
        <v>27.080016982921101</v>
      </c>
      <c r="YL32" s="39">
        <v>-785.06808396680503</v>
      </c>
      <c r="YM32" s="40">
        <v>28.755489342237901</v>
      </c>
      <c r="YO32" s="39">
        <v>-1065.44476364451</v>
      </c>
      <c r="YP32" s="40">
        <v>29.6329475888964</v>
      </c>
      <c r="YR32" s="39">
        <v>-330.684981299485</v>
      </c>
      <c r="YS32" s="40">
        <v>45.1730447791548</v>
      </c>
      <c r="YU32" s="39">
        <v>-1074.4207939903699</v>
      </c>
      <c r="YV32" s="40">
        <v>48.110337716987701</v>
      </c>
      <c r="YX32" s="39">
        <v>-1458.8284003358101</v>
      </c>
      <c r="YY32" s="40">
        <v>49.600424652570801</v>
      </c>
      <c r="ZA32" s="39">
        <v>-432.59300823462098</v>
      </c>
      <c r="ZB32" s="40">
        <v>69.874975607734498</v>
      </c>
      <c r="ZD32" s="39">
        <v>-1399.66533279787</v>
      </c>
      <c r="ZE32" s="40">
        <v>74.102091849186706</v>
      </c>
      <c r="ZG32" s="39">
        <v>-1903.0400150794901</v>
      </c>
      <c r="ZH32" s="40">
        <v>76.500237365627001</v>
      </c>
      <c r="ZJ32" s="39">
        <v>-547.80948541679595</v>
      </c>
      <c r="ZK32" s="40">
        <v>102.15521936754401</v>
      </c>
      <c r="ZM32" s="39">
        <v>-1774.2534603893</v>
      </c>
      <c r="ZN32" s="40">
        <v>108.44162614224599</v>
      </c>
      <c r="ZP32" s="39">
        <v>-2408.2013678755502</v>
      </c>
      <c r="ZQ32" s="40">
        <v>111.755423029597</v>
      </c>
      <c r="ZS32" s="39">
        <v>-675.74941284600902</v>
      </c>
      <c r="ZT32" s="40">
        <v>142.88969557177299</v>
      </c>
      <c r="ZV32" s="39">
        <v>-2185.2189367646702</v>
      </c>
      <c r="ZW32" s="40">
        <v>151.44133248353299</v>
      </c>
      <c r="ZY32" s="39">
        <v>-2971.8586987240001</v>
      </c>
      <c r="ZZ32" s="40">
        <v>156.375056356079</v>
      </c>
      <c r="AAB32" s="39">
        <v>-816.41279052226196</v>
      </c>
      <c r="AAC32" s="40">
        <v>193.03484166576101</v>
      </c>
      <c r="AAE32" s="39">
        <v>-2639.75888192398</v>
      </c>
      <c r="AAF32" s="40">
        <v>204.55680467639101</v>
      </c>
      <c r="AAH32" s="39">
        <v>-3589.7179276248398</v>
      </c>
      <c r="AAI32" s="40">
        <v>211.199440581706</v>
      </c>
      <c r="AAK32" s="39">
        <v>-969.81761844555194</v>
      </c>
      <c r="AAL32" s="40">
        <v>253.659028466932</v>
      </c>
      <c r="AAN32" s="39">
        <v>-3140.38657586722</v>
      </c>
      <c r="AAO32" s="40">
        <v>269.29887760560899</v>
      </c>
      <c r="AAQ32" s="39">
        <v>-4257.9450545780501</v>
      </c>
      <c r="AAR32" s="40">
        <v>277.27726817494897</v>
      </c>
      <c r="AAT32" s="39">
        <v>-1136.7018966158801</v>
      </c>
      <c r="AAU32" s="40">
        <v>325.86440580142499</v>
      </c>
      <c r="AAW32" s="39">
        <v>-3675.6780185943999</v>
      </c>
      <c r="AAX32" s="40">
        <v>345.57079003348099</v>
      </c>
      <c r="AAZ32" s="39">
        <v>-4988.0420795836599</v>
      </c>
      <c r="ABA32" s="40">
        <v>356.18311414951</v>
      </c>
      <c r="ABC32" s="39">
        <v>-23.0814671058465</v>
      </c>
      <c r="ABD32" s="40">
        <v>12.9334570463799</v>
      </c>
      <c r="ABF32" s="39">
        <v>-295.35426684943201</v>
      </c>
      <c r="ABG32" s="40">
        <v>13.6891134082351</v>
      </c>
      <c r="ABI32" s="39">
        <v>-436.84545499512399</v>
      </c>
      <c r="ABJ32" s="40">
        <v>14.122689927374299</v>
      </c>
      <c r="ABL32" s="39">
        <v>-27.948003000948901</v>
      </c>
      <c r="ABM32" s="40">
        <v>19.240635924016999</v>
      </c>
      <c r="ABO32" s="39">
        <v>-356.827792443063</v>
      </c>
      <c r="ABP32" s="40">
        <v>20.327765243601899</v>
      </c>
      <c r="ABR32" s="39">
        <v>-529.50984062147995</v>
      </c>
      <c r="ABS32" s="40">
        <v>21.042283785978899</v>
      </c>
      <c r="ABU32" s="39">
        <v>-34.9740900159589</v>
      </c>
      <c r="ABV32" s="40">
        <v>27.960070066214001</v>
      </c>
      <c r="ABX32" s="39">
        <v>-447.011530600443</v>
      </c>
      <c r="ABY32" s="40">
        <v>29.558112028862599</v>
      </c>
      <c r="ACA32" s="39">
        <v>-663.98060746658302</v>
      </c>
      <c r="ACB32" s="40">
        <v>30.613987330529799</v>
      </c>
      <c r="ACD32" s="39">
        <v>-42.707406886507997</v>
      </c>
      <c r="ACE32" s="40">
        <v>38.937871317408401</v>
      </c>
      <c r="ACG32" s="39">
        <v>-548.00764959686796</v>
      </c>
      <c r="ACH32" s="40">
        <v>41.343399343638197</v>
      </c>
      <c r="ACJ32" s="39">
        <v>-810.31956324892894</v>
      </c>
      <c r="ACK32" s="40">
        <v>42.6548006089645</v>
      </c>
      <c r="ACM32" s="39">
        <v>-53.8572602776946</v>
      </c>
      <c r="ACN32" s="40">
        <v>54.159987917314901</v>
      </c>
      <c r="ACP32" s="39">
        <v>-690.50806264867504</v>
      </c>
      <c r="ACQ32" s="40">
        <v>57.510978684475802</v>
      </c>
      <c r="ACS32" s="39">
        <v>-1019.31199498862</v>
      </c>
      <c r="ACT32" s="40">
        <v>59.266114728237604</v>
      </c>
      <c r="ACV32" s="39">
        <v>-73.485551399885495</v>
      </c>
      <c r="ACW32" s="40">
        <v>90.346089558309501</v>
      </c>
      <c r="ACY32" s="39">
        <v>-945.00876558256505</v>
      </c>
      <c r="ACZ32" s="40">
        <v>96.220675433975202</v>
      </c>
      <c r="ADB32" s="39">
        <v>-1395.6657726738999</v>
      </c>
      <c r="ADC32" s="40">
        <v>99.200849305141503</v>
      </c>
      <c r="ADE32" s="39">
        <v>-96.131779607693502</v>
      </c>
      <c r="ADF32" s="40">
        <v>139.749951215469</v>
      </c>
      <c r="ADH32" s="39">
        <v>-1231.07819187263</v>
      </c>
      <c r="ADI32" s="40">
        <v>148.20418369837299</v>
      </c>
      <c r="ADK32" s="39">
        <v>-1820.6414224796799</v>
      </c>
      <c r="ADL32" s="40">
        <v>153.00087332585801</v>
      </c>
      <c r="ADN32" s="39">
        <v>-121.73544120373199</v>
      </c>
      <c r="ADO32" s="40">
        <v>204.31043873508901</v>
      </c>
      <c r="ADQ32" s="39">
        <v>-1560.5478615188799</v>
      </c>
      <c r="ADR32" s="40">
        <v>216.88325228449199</v>
      </c>
      <c r="ADT32" s="39">
        <v>-2303.9310315368002</v>
      </c>
      <c r="ADU32" s="40">
        <v>223.51128554303699</v>
      </c>
      <c r="ADW32" s="39">
        <v>-150.166536188002</v>
      </c>
      <c r="ADX32" s="40">
        <v>285.77939114354598</v>
      </c>
      <c r="ADZ32" s="39">
        <v>-1922.01361297573</v>
      </c>
      <c r="AEA32" s="40">
        <v>302.88260986994197</v>
      </c>
      <c r="AEC32" s="39">
        <v>-2843.1866736879601</v>
      </c>
      <c r="AED32" s="40">
        <v>312.75011271215902</v>
      </c>
      <c r="AEF32" s="39">
        <v>-181.42506456050299</v>
      </c>
      <c r="AEG32" s="40">
        <v>386.06968333152099</v>
      </c>
      <c r="AEI32" s="39">
        <v>-2321.80473087991</v>
      </c>
      <c r="AEJ32" s="40">
        <v>409.11360935278299</v>
      </c>
      <c r="AEL32" s="39">
        <v>-3434.2928402742</v>
      </c>
      <c r="AEM32" s="40">
        <v>422.399214639089</v>
      </c>
      <c r="AEO32" s="39">
        <v>-215.51528111077801</v>
      </c>
      <c r="AEP32" s="40">
        <v>507.31800240936502</v>
      </c>
      <c r="AER32" s="39">
        <v>-2762.1327305947002</v>
      </c>
      <c r="AES32" s="40">
        <v>538.59775521121799</v>
      </c>
      <c r="AEU32" s="39">
        <v>-4073.58887995449</v>
      </c>
      <c r="AEV32" s="40">
        <v>554.55468683214497</v>
      </c>
      <c r="AEX32" s="39">
        <v>-252.60042147019601</v>
      </c>
      <c r="AEY32" s="40">
        <v>651.72881160284896</v>
      </c>
      <c r="AFA32" s="39">
        <v>-3232.9492936656602</v>
      </c>
      <c r="AFB32" s="40">
        <v>691.141580066963</v>
      </c>
      <c r="AFD32" s="39">
        <v>-4772.0735999999997</v>
      </c>
      <c r="AFE32" s="40">
        <v>712.36672836594903</v>
      </c>
      <c r="AFG32" s="39">
        <v>69.290999999999997</v>
      </c>
      <c r="AFH32" s="40">
        <v>49.1783585488051</v>
      </c>
      <c r="AFI32" s="61"/>
      <c r="AFJ32" s="39">
        <v>-192.23279722696</v>
      </c>
      <c r="AFK32" s="40">
        <v>54.7729903384826</v>
      </c>
      <c r="AFL32" s="61"/>
      <c r="AFM32" s="39">
        <v>-360.308792753533</v>
      </c>
      <c r="AFN32" s="40">
        <v>55.794831314005101</v>
      </c>
      <c r="AFP32" s="39">
        <v>46.583999999999897</v>
      </c>
      <c r="AFQ32" s="40">
        <v>71.358635238512207</v>
      </c>
      <c r="AFR32" s="61"/>
      <c r="AFS32" s="39">
        <v>-241.05093789924399</v>
      </c>
      <c r="AFT32" s="40">
        <v>79.296641350567896</v>
      </c>
      <c r="AFU32" s="61"/>
      <c r="AFV32" s="39">
        <v>-527.06437457718505</v>
      </c>
      <c r="AFW32" s="40">
        <v>81.995631311822095</v>
      </c>
      <c r="AFY32" s="39">
        <v>58.866</v>
      </c>
      <c r="AFZ32" s="40">
        <v>102.33243900196599</v>
      </c>
      <c r="AGA32" s="61"/>
      <c r="AGB32" s="39">
        <v>-325.79317512965702</v>
      </c>
      <c r="AGC32" s="40">
        <v>114.503846772675</v>
      </c>
      <c r="AGD32" s="61"/>
      <c r="AGE32" s="39">
        <v>-678.37281473667997</v>
      </c>
      <c r="AGF32" s="40">
        <v>118.277967631384</v>
      </c>
      <c r="AGH32" s="39">
        <v>93.742000000000203</v>
      </c>
      <c r="AGI32" s="40">
        <v>140.87583685172501</v>
      </c>
      <c r="AGJ32" s="61"/>
      <c r="AGK32" s="39">
        <v>-443.00603196091299</v>
      </c>
      <c r="AGL32" s="40">
        <v>159.28075803423599</v>
      </c>
      <c r="AGM32" s="61"/>
      <c r="AGN32" s="39">
        <v>-777.63749216972099</v>
      </c>
      <c r="AGO32" s="40">
        <v>162.04911201222899</v>
      </c>
      <c r="AGQ32" s="39">
        <v>174.060856600997</v>
      </c>
      <c r="AGR32" s="40">
        <v>196.74109103443001</v>
      </c>
      <c r="AGS32" s="61"/>
      <c r="AGT32" s="39">
        <v>-448.54319352957498</v>
      </c>
      <c r="AGU32" s="40">
        <v>221.760482011508</v>
      </c>
      <c r="AGV32" s="61"/>
      <c r="AGW32" s="39">
        <v>-840.72051642490999</v>
      </c>
      <c r="AGX32" s="40">
        <v>225.352759137291</v>
      </c>
      <c r="AGZ32" s="39">
        <v>250.75749999999999</v>
      </c>
      <c r="AHA32" s="40">
        <v>326.61114856163198</v>
      </c>
      <c r="AHB32" s="61"/>
      <c r="AHC32" s="39">
        <v>-696.65549928593703</v>
      </c>
      <c r="AHD32" s="40">
        <v>366.95687013192799</v>
      </c>
      <c r="AHE32" s="61"/>
      <c r="AHF32" s="39">
        <v>-1255.4574019018901</v>
      </c>
      <c r="AHG32" s="40">
        <v>373.31304528637099</v>
      </c>
      <c r="AHI32" s="39">
        <v>360.523829644638</v>
      </c>
      <c r="AHJ32" s="40">
        <v>502.325719053851</v>
      </c>
      <c r="AHK32" s="80"/>
      <c r="AHL32" s="39">
        <v>-705.068893445669</v>
      </c>
      <c r="AHM32" s="40">
        <v>567.75881144051198</v>
      </c>
      <c r="AHN32" s="80"/>
      <c r="AHO32" s="39">
        <v>-1515.95723647305</v>
      </c>
      <c r="AHP32" s="40">
        <v>585.08376671453902</v>
      </c>
      <c r="AHR32" s="39">
        <v>376.36599999999999</v>
      </c>
      <c r="AHS32" s="40">
        <v>718.08966543562599</v>
      </c>
      <c r="AHT32" s="61"/>
      <c r="AHU32" s="39">
        <v>-1049.18994600877</v>
      </c>
      <c r="AHV32" s="40">
        <v>810.82174134042702</v>
      </c>
      <c r="AHW32" s="61"/>
      <c r="AHX32" s="39">
        <v>-1944.9732201384099</v>
      </c>
      <c r="AHY32" s="40">
        <v>824.21631978040296</v>
      </c>
      <c r="AIA32" s="39">
        <v>438.01288624563603</v>
      </c>
      <c r="AIB32" s="40">
        <v>998.88173342678999</v>
      </c>
      <c r="AIC32" s="61"/>
      <c r="AID32" s="39">
        <v>-1174.3804769752401</v>
      </c>
      <c r="AIE32" s="40">
        <v>1152.7037950262099</v>
      </c>
      <c r="AIF32" s="61"/>
      <c r="AIG32" s="39">
        <v>-2464.2621528979598</v>
      </c>
      <c r="AIH32" s="40">
        <v>1147.9248572214501</v>
      </c>
      <c r="AIJ32" s="39">
        <v>545.46400000000006</v>
      </c>
      <c r="AIK32" s="40">
        <v>1342.5812822129401</v>
      </c>
      <c r="AIL32" s="61"/>
      <c r="AIM32" s="39">
        <v>-1388.5013263450801</v>
      </c>
      <c r="AIN32" s="40">
        <v>1551.3763140429501</v>
      </c>
      <c r="AIO32" s="61"/>
      <c r="AIP32" s="39">
        <v>-2936.8984347517098</v>
      </c>
      <c r="AIQ32" s="40">
        <v>1542.24817643505</v>
      </c>
      <c r="AIS32" s="39">
        <v>696.24300000000005</v>
      </c>
      <c r="AIT32" s="40">
        <v>1756.43456066559</v>
      </c>
      <c r="AIU32" s="61"/>
      <c r="AIV32" s="39">
        <v>-1799.0594541183</v>
      </c>
      <c r="AIW32" s="40">
        <v>1984.2865646396499</v>
      </c>
      <c r="AIX32" s="61"/>
      <c r="AIY32" s="39">
        <v>-3240.6270656996398</v>
      </c>
      <c r="AIZ32" s="40">
        <v>2012.08266870225</v>
      </c>
      <c r="AJB32" s="39">
        <v>788.82682781717403</v>
      </c>
      <c r="AJC32" s="40">
        <v>2250.0757367001602</v>
      </c>
      <c r="AJD32" s="61"/>
      <c r="AJE32" s="39">
        <v>-1917.3868602948801</v>
      </c>
      <c r="AJF32" s="40">
        <v>2533.38077058318</v>
      </c>
      <c r="AJG32" s="61"/>
      <c r="AJH32" s="39">
        <v>-3742.2134000000001</v>
      </c>
      <c r="AJI32" s="40">
        <v>2682.0236961555102</v>
      </c>
      <c r="AJK32" s="39">
        <v>-48.0094515801607</v>
      </c>
      <c r="AJL32" s="40">
        <v>9.3120890733935102</v>
      </c>
      <c r="AJN32" s="39">
        <v>-279.22551987534001</v>
      </c>
      <c r="AJO32" s="40">
        <v>9.7512708543211009</v>
      </c>
      <c r="AJQ32" s="39">
        <v>-398.97607402292903</v>
      </c>
      <c r="AJR32" s="40">
        <v>9.9923407847849095</v>
      </c>
      <c r="AJT32" s="39">
        <v>-58.131540659360802</v>
      </c>
      <c r="AJU32" s="40">
        <v>13.8532644855706</v>
      </c>
      <c r="AJW32" s="39">
        <v>-336.94089318270198</v>
      </c>
      <c r="AJX32" s="40">
        <v>14.463986807947499</v>
      </c>
      <c r="AJZ32" s="39">
        <v>-484.608589444372</v>
      </c>
      <c r="AKA32" s="40">
        <v>14.9181436962789</v>
      </c>
      <c r="AKC32" s="39">
        <v>-72.746107233194394</v>
      </c>
      <c r="AKD32" s="40">
        <v>20.131250447674098</v>
      </c>
      <c r="AKF32" s="39">
        <v>-422.09846758927199</v>
      </c>
      <c r="AKG32" s="40">
        <v>21.0317335589984</v>
      </c>
      <c r="AKI32" s="39">
        <v>-606.41850776731098</v>
      </c>
      <c r="AKJ32" s="40">
        <v>21.660716768410499</v>
      </c>
      <c r="AKL32" s="39">
        <v>-88.830939168908102</v>
      </c>
      <c r="AKM32" s="40">
        <v>28.0352807517495</v>
      </c>
      <c r="AKO32" s="39">
        <v>-517.465821991947</v>
      </c>
      <c r="AKP32" s="40">
        <v>29.4174187637425</v>
      </c>
      <c r="AKR32" s="39">
        <v>-740.06830340346505</v>
      </c>
      <c r="AKS32" s="40">
        <v>30.1802834497391</v>
      </c>
      <c r="AKU32" s="39">
        <v>-112.02205368704099</v>
      </c>
      <c r="AKV32" s="40">
        <v>38.995224455406401</v>
      </c>
      <c r="AKX32" s="39">
        <v>-652.02433304245801</v>
      </c>
      <c r="AKY32" s="40">
        <v>40.9212732947232</v>
      </c>
      <c r="ALA32" s="39">
        <v>-930.94417272016699</v>
      </c>
      <c r="ALB32" s="40">
        <v>41.933416399381599</v>
      </c>
      <c r="ALD32" s="39">
        <v>-152.849946911762</v>
      </c>
      <c r="ALE32" s="40">
        <v>65.049184481982806</v>
      </c>
      <c r="ALG32" s="39">
        <v>-892.34107960264396</v>
      </c>
      <c r="ALH32" s="40">
        <v>68.464711366482405</v>
      </c>
      <c r="ALJ32" s="39">
        <v>-1274.66748594809</v>
      </c>
      <c r="ALK32" s="40">
        <v>70.189280168732097</v>
      </c>
      <c r="ALM32" s="39">
        <v>-199.95410158400301</v>
      </c>
      <c r="ALN32" s="40">
        <v>100.619964875138</v>
      </c>
      <c r="ALP32" s="39">
        <v>-1162.4671461472501</v>
      </c>
      <c r="ALQ32" s="40">
        <v>105.452976862304</v>
      </c>
      <c r="ALS32" s="39">
        <v>-1662.80230842887</v>
      </c>
      <c r="ALT32" s="40">
        <v>108.255052875887</v>
      </c>
      <c r="ALV32" s="39">
        <v>-253.209717703764</v>
      </c>
      <c r="ALW32" s="40">
        <v>147.103515889264</v>
      </c>
      <c r="ALY32" s="39">
        <v>-1473.57465267627</v>
      </c>
      <c r="ALZ32" s="40">
        <v>154.320775663966</v>
      </c>
      <c r="AMB32" s="39">
        <v>-2104.1926401625201</v>
      </c>
      <c r="AMC32" s="40">
        <v>158.14446655131701</v>
      </c>
      <c r="AME32" s="39">
        <v>-312.34639527104503</v>
      </c>
      <c r="AMF32" s="40">
        <v>205.76116162335299</v>
      </c>
      <c r="AMH32" s="39">
        <v>-1814.89471918971</v>
      </c>
      <c r="AMI32" s="40">
        <v>215.512665457335</v>
      </c>
      <c r="AMK32" s="39">
        <v>-2596.6944811490398</v>
      </c>
      <c r="AML32" s="40">
        <v>221.28545710765999</v>
      </c>
      <c r="AMN32" s="39">
        <v>-377.36413428584598</v>
      </c>
      <c r="AMO32" s="40">
        <v>277.97017199869498</v>
      </c>
      <c r="AMQ32" s="39">
        <v>-2192.40478568756</v>
      </c>
      <c r="AMR32" s="40">
        <v>291.10006819332602</v>
      </c>
      <c r="AMT32" s="39">
        <v>-3136.5558313884198</v>
      </c>
      <c r="AMU32" s="40">
        <v>298.86713289864099</v>
      </c>
      <c r="AMW32" s="39">
        <v>-448.271254748167</v>
      </c>
      <c r="AMX32" s="40">
        <v>365.26900099238202</v>
      </c>
      <c r="AMZ32" s="39">
        <v>-2608.1922121698399</v>
      </c>
      <c r="ANA32" s="40">
        <v>383.233018131059</v>
      </c>
      <c r="ANC32" s="39">
        <v>-3720.4266908806699</v>
      </c>
      <c r="AND32" s="40">
        <v>392.373492700398</v>
      </c>
      <c r="ANF32" s="39">
        <v>-525.40887665800904</v>
      </c>
      <c r="ANG32" s="40">
        <v>469.24474435405102</v>
      </c>
      <c r="ANI32" s="39">
        <v>-3052.7689986365299</v>
      </c>
      <c r="ANJ32" s="40">
        <v>491.77381658610801</v>
      </c>
      <c r="ANL32" s="39">
        <v>-4358.3570596257896</v>
      </c>
      <c r="ANM32" s="40">
        <v>504.03270870213601</v>
      </c>
      <c r="ANO32" s="39">
        <v>55.395155256857997</v>
      </c>
      <c r="ANP32" s="40">
        <v>16.9310524088433</v>
      </c>
      <c r="ANR32" s="39">
        <v>-181.75556605713501</v>
      </c>
      <c r="ANS32" s="40">
        <v>19.502541708642202</v>
      </c>
      <c r="ANU32" s="39">
        <v>-321.55923420282602</v>
      </c>
      <c r="ANV32" s="40">
        <v>19.9848631877814</v>
      </c>
      <c r="ANX32" s="39">
        <v>67.074854606954801</v>
      </c>
      <c r="ANY32" s="40">
        <v>25.187753610128301</v>
      </c>
      <c r="AOA32" s="39">
        <v>-219.324088985705</v>
      </c>
      <c r="AOB32" s="40">
        <v>28.927973615895102</v>
      </c>
      <c r="AOD32" s="39">
        <v>-389.770057164121</v>
      </c>
      <c r="AOE32" s="40">
        <v>29.776816678271999</v>
      </c>
      <c r="AOG32" s="39">
        <v>83.937816038301193</v>
      </c>
      <c r="AOH32" s="40">
        <v>36.602273541225699</v>
      </c>
      <c r="AOJ32" s="39">
        <v>-274.75549492320198</v>
      </c>
      <c r="AOK32" s="40">
        <v>42.063467117996801</v>
      </c>
      <c r="AOM32" s="39">
        <v>-488.75281178934301</v>
      </c>
      <c r="AON32" s="40">
        <v>43.321607834664</v>
      </c>
      <c r="AOP32" s="39">
        <v>102.497237502586</v>
      </c>
      <c r="AOQ32" s="40">
        <v>50.973237730453697</v>
      </c>
      <c r="AOS32" s="39">
        <v>-336.83272729998498</v>
      </c>
      <c r="AOT32" s="40">
        <v>58.834837527485099</v>
      </c>
      <c r="AOV32" s="39">
        <v>-596.47296095204604</v>
      </c>
      <c r="AOW32" s="40">
        <v>60.360566899478201</v>
      </c>
      <c r="AOY32" s="39">
        <v>129.25602893266901</v>
      </c>
      <c r="AOZ32" s="40">
        <v>70.900391017800999</v>
      </c>
      <c r="APB32" s="39">
        <v>-424.42056079998201</v>
      </c>
      <c r="APC32" s="40">
        <v>81.8425465894463</v>
      </c>
      <c r="APE32" s="39">
        <v>-750.31081313992797</v>
      </c>
      <c r="APF32" s="40">
        <v>83.867052349208095</v>
      </c>
      <c r="APH32" s="39">
        <v>176.36504488123501</v>
      </c>
      <c r="API32" s="40">
        <v>118.27121338791</v>
      </c>
      <c r="APK32" s="39">
        <v>-580.84933680711697</v>
      </c>
      <c r="APL32" s="40">
        <v>136.92942273296501</v>
      </c>
      <c r="APN32" s="39">
        <v>-1027.3439438984601</v>
      </c>
      <c r="APO32" s="40">
        <v>140.37856033746399</v>
      </c>
      <c r="APQ32" s="39">
        <v>230.71578023690799</v>
      </c>
      <c r="APR32" s="40">
        <v>182.94532581629099</v>
      </c>
      <c r="APT32" s="39">
        <v>-756.68181857139496</v>
      </c>
      <c r="APU32" s="40">
        <v>210.905953724608</v>
      </c>
      <c r="APW32" s="39">
        <v>-1340.1660091784399</v>
      </c>
      <c r="APX32" s="40">
        <v>216.51050434637801</v>
      </c>
      <c r="APZ32" s="39">
        <v>292.16505888895801</v>
      </c>
      <c r="AQA32" s="40">
        <v>267.46093798048003</v>
      </c>
      <c r="AQC32" s="39">
        <v>-959.19024609281405</v>
      </c>
      <c r="AQD32" s="40">
        <v>308.64155132793201</v>
      </c>
      <c r="AQF32" s="39">
        <v>-1695.91357611073</v>
      </c>
      <c r="AQG32" s="40">
        <v>316.28937258647699</v>
      </c>
      <c r="AQI32" s="39">
        <v>360.39940916957602</v>
      </c>
      <c r="AQJ32" s="40">
        <v>374.11115491053198</v>
      </c>
      <c r="AQL32" s="39">
        <v>-1181.36491297573</v>
      </c>
      <c r="AQM32" s="40">
        <v>431.02532164035898</v>
      </c>
      <c r="AQO32" s="39">
        <v>-2092.85823853803</v>
      </c>
      <c r="AQP32" s="40">
        <v>442.57091421531902</v>
      </c>
      <c r="AQR32" s="39">
        <v>435.42015494520598</v>
      </c>
      <c r="AQS32" s="40">
        <v>505.40031272490103</v>
      </c>
      <c r="AQU32" s="39">
        <v>-1427.0965384070801</v>
      </c>
      <c r="AQV32" s="40">
        <v>582.20013638665205</v>
      </c>
      <c r="AQX32" s="39">
        <v>-2527.96864780136</v>
      </c>
      <c r="AQY32" s="40">
        <v>597.73459927295903</v>
      </c>
      <c r="ARA32" s="39">
        <v>517.23571573067295</v>
      </c>
      <c r="ARB32" s="40">
        <v>664.12538199819596</v>
      </c>
      <c r="ARD32" s="39">
        <v>-1697.7440031999299</v>
      </c>
      <c r="ARE32" s="40">
        <v>766.466036262118</v>
      </c>
      <c r="ARG32" s="39">
        <v>-2998.5521525597101</v>
      </c>
      <c r="ARH32" s="40">
        <v>784.74713588304598</v>
      </c>
      <c r="ARJ32" s="39">
        <v>606.24101152846902</v>
      </c>
      <c r="ARK32" s="40">
        <v>853.17226246191103</v>
      </c>
      <c r="ARM32" s="39">
        <v>-1987.13125374991</v>
      </c>
      <c r="ARN32" s="40">
        <v>983.54763317221705</v>
      </c>
      <c r="ARP32" s="39">
        <v>-3512.7033999999999</v>
      </c>
      <c r="ARQ32" s="40">
        <v>1008.06595505887</v>
      </c>
      <c r="ARS32" s="39">
        <v>242.83699999999999</v>
      </c>
      <c r="ART32" s="40">
        <v>70.249115227160999</v>
      </c>
      <c r="ARU32" s="61"/>
      <c r="ARV32" s="39">
        <v>0</v>
      </c>
      <c r="ARW32" s="40">
        <v>78.223640135188901</v>
      </c>
      <c r="ARX32" s="61"/>
      <c r="ARY32" s="39">
        <v>-162.9731891303</v>
      </c>
      <c r="ARZ32" s="40">
        <v>79.562868481370899</v>
      </c>
      <c r="ASB32" s="39">
        <v>256.77298924367898</v>
      </c>
      <c r="ASC32" s="40">
        <v>100.49752559930199</v>
      </c>
      <c r="ASD32" s="61"/>
      <c r="ASE32" s="39">
        <v>-5.9285001878369901</v>
      </c>
      <c r="ASF32" s="40">
        <v>115.094248218077</v>
      </c>
      <c r="ASG32" s="61"/>
      <c r="ASH32" s="39">
        <v>-287.27656186577798</v>
      </c>
      <c r="ASI32" s="40">
        <v>114.767551876121</v>
      </c>
      <c r="ASK32" s="39">
        <v>321.89693337822501</v>
      </c>
      <c r="ASL32" s="40">
        <v>144.17813540162399</v>
      </c>
      <c r="ASM32" s="61"/>
      <c r="ASN32" s="39">
        <v>-31.2220574979969</v>
      </c>
      <c r="ASO32" s="40">
        <v>165.97428272081501</v>
      </c>
      <c r="ASP32" s="61"/>
      <c r="ASQ32" s="39">
        <v>-358.12377210501899</v>
      </c>
      <c r="ASR32" s="40">
        <v>164.57104688590599</v>
      </c>
      <c r="AST32" s="39">
        <v>414.77</v>
      </c>
      <c r="ASU32" s="40">
        <v>198.47258819838299</v>
      </c>
      <c r="ASV32" s="61"/>
      <c r="ASW32" s="39">
        <v>-81.456528045773595</v>
      </c>
      <c r="ASX32" s="40">
        <v>223.48372224536701</v>
      </c>
      <c r="ASY32" s="61"/>
      <c r="ASZ32" s="39">
        <v>-411.47623825458101</v>
      </c>
      <c r="ATA32" s="40">
        <v>226.92932437210001</v>
      </c>
      <c r="ATC32" s="39">
        <v>578.83900000000006</v>
      </c>
      <c r="ATD32" s="40">
        <v>277.05326339400898</v>
      </c>
      <c r="ATE32" s="61"/>
      <c r="ATF32" s="39">
        <v>0</v>
      </c>
      <c r="ATG32" s="40">
        <v>309.95854016142999</v>
      </c>
      <c r="ATH32" s="61"/>
      <c r="ATI32" s="39">
        <v>-380.270774637366</v>
      </c>
      <c r="ATJ32" s="40">
        <v>315.73946955905001</v>
      </c>
      <c r="ATL32" s="39">
        <v>749.60699999999997</v>
      </c>
      <c r="ATM32" s="40">
        <v>457.309004987305</v>
      </c>
      <c r="ATN32" s="61"/>
      <c r="ATO32" s="39">
        <v>-73.770450236880507</v>
      </c>
      <c r="ATP32" s="40">
        <v>514.91576632859801</v>
      </c>
      <c r="ATQ32" s="61"/>
      <c r="ATR32" s="39">
        <v>-624.88610285282903</v>
      </c>
      <c r="ATS32" s="40">
        <v>522.87474222232902</v>
      </c>
      <c r="ATU32" s="39">
        <v>1082.68967670234</v>
      </c>
      <c r="ATV32" s="40">
        <v>722.61113644640295</v>
      </c>
      <c r="ATW32" s="61"/>
      <c r="ATX32" s="39">
        <v>0</v>
      </c>
      <c r="ATY32" s="40">
        <v>787.82552235778303</v>
      </c>
      <c r="ATZ32" s="61"/>
      <c r="AUA32" s="39">
        <v>-693.511054709581</v>
      </c>
      <c r="AUB32" s="40">
        <v>837.63481597165298</v>
      </c>
      <c r="AUD32" s="39">
        <v>1290.95195652846</v>
      </c>
      <c r="AUE32" s="40">
        <v>1012.7594121958</v>
      </c>
      <c r="AUF32" s="61"/>
      <c r="AUG32" s="39">
        <v>-20.6945560779766</v>
      </c>
      <c r="AUH32" s="40">
        <v>1139.2550538384801</v>
      </c>
      <c r="AUI32" s="61"/>
      <c r="AUJ32" s="39">
        <v>-904.17983020761994</v>
      </c>
      <c r="AUK32" s="40">
        <v>1156.17469892297</v>
      </c>
      <c r="AUM32" s="39">
        <v>1566.2239999999999</v>
      </c>
      <c r="AUN32" s="40">
        <v>1409.1754862888599</v>
      </c>
      <c r="AUO32" s="61"/>
      <c r="AUP32" s="39">
        <v>-76.317853424224793</v>
      </c>
      <c r="AUQ32" s="40">
        <v>1586.32445067702</v>
      </c>
      <c r="AUR32" s="61"/>
      <c r="AUS32" s="39">
        <v>-1179.7932293469501</v>
      </c>
      <c r="AUT32" s="40">
        <v>1610.33636055238</v>
      </c>
      <c r="AUV32" s="39">
        <v>1908.5070000000001</v>
      </c>
      <c r="AUW32" s="40">
        <v>1894.6964585273599</v>
      </c>
      <c r="AUX32" s="61"/>
      <c r="AUY32" s="39">
        <v>-60.718103720939297</v>
      </c>
      <c r="AUZ32" s="40">
        <v>2132.43227270439</v>
      </c>
      <c r="AVA32" s="61"/>
      <c r="AVB32" s="39">
        <v>-1385.4276521275599</v>
      </c>
      <c r="AVC32" s="40">
        <v>2164.4232596216202</v>
      </c>
      <c r="AVE32" s="39">
        <v>2315.3560000000002</v>
      </c>
      <c r="AVF32" s="40">
        <v>2479.10788496126</v>
      </c>
      <c r="AVG32" s="61"/>
      <c r="AVH32" s="39">
        <v>0</v>
      </c>
      <c r="AVI32" s="40">
        <v>2780.5753965527801</v>
      </c>
      <c r="AVJ32" s="61"/>
      <c r="AVK32" s="39">
        <v>-1400.6155985494599</v>
      </c>
      <c r="AVL32" s="40">
        <v>2825.49710502779</v>
      </c>
      <c r="AVN32" s="39">
        <v>2686.57998884364</v>
      </c>
      <c r="AVO32" s="40">
        <v>3175.8637554315001</v>
      </c>
      <c r="AVP32" s="61"/>
      <c r="AVQ32" s="39">
        <v>0</v>
      </c>
      <c r="AVR32" s="40">
        <v>3461.5532294657201</v>
      </c>
      <c r="AVS32" s="61"/>
      <c r="AVT32" s="39">
        <v>-1707.2270686126501</v>
      </c>
      <c r="AVU32" s="40">
        <v>3624.2858340226098</v>
      </c>
      <c r="AVW32" s="39">
        <v>-61.807204064060798</v>
      </c>
      <c r="AVX32" s="40">
        <v>14.359612364508999</v>
      </c>
      <c r="AVZ32" s="39">
        <v>-357.899243172963</v>
      </c>
      <c r="AWA32" s="40">
        <v>14.984399905745301</v>
      </c>
      <c r="AWC32" s="39">
        <v>-513.20328272741301</v>
      </c>
      <c r="AWD32" s="40">
        <v>15.415854046363499</v>
      </c>
      <c r="AWF32" s="39">
        <v>-81.240973768501107</v>
      </c>
      <c r="AWG32" s="40">
        <v>21.4998837164142</v>
      </c>
      <c r="AWI32" s="39">
        <v>-470.53554312231898</v>
      </c>
      <c r="AWJ32" s="40">
        <v>22.438384418536799</v>
      </c>
      <c r="AWL32" s="39">
        <v>-674.82668779922801</v>
      </c>
      <c r="AWM32" s="40">
        <v>23.086376423348099</v>
      </c>
      <c r="AWO32" s="39">
        <v>-98.632708248108202</v>
      </c>
      <c r="AWP32" s="40">
        <v>29.903460239133199</v>
      </c>
      <c r="AWR32" s="39">
        <v>-573.35475529930898</v>
      </c>
      <c r="AWS32" s="40">
        <v>31.3374921257758</v>
      </c>
      <c r="AWU32" s="39">
        <v>-819.00081882490895</v>
      </c>
      <c r="AWV32" s="40">
        <v>32.126303749097097</v>
      </c>
      <c r="AWX32" s="39">
        <v>-132.93249438933501</v>
      </c>
      <c r="AWY32" s="40">
        <v>43.087719399932901</v>
      </c>
      <c r="AXA32" s="39">
        <v>-771.25405743149804</v>
      </c>
      <c r="AXB32" s="40">
        <v>45.127448654375598</v>
      </c>
      <c r="AXD32" s="39">
        <v>-1099.3335389525801</v>
      </c>
      <c r="AXE32" s="40">
        <v>46.196431966596698</v>
      </c>
      <c r="AXG32" s="39">
        <v>-178.98799778962899</v>
      </c>
      <c r="AXH32" s="40">
        <v>71.700815775575407</v>
      </c>
      <c r="AXJ32" s="39">
        <v>-1041.3782350889401</v>
      </c>
      <c r="AXK32" s="40">
        <v>75.301110196007997</v>
      </c>
      <c r="AXM32" s="39">
        <v>-1485.1541937386</v>
      </c>
      <c r="AXN32" s="40">
        <v>77.118062766224398</v>
      </c>
      <c r="AXP32" s="39">
        <v>-231.31976263744301</v>
      </c>
      <c r="AXQ32" s="40">
        <v>110.464473975993</v>
      </c>
      <c r="AXS32" s="39">
        <v>-1341.31173273081</v>
      </c>
      <c r="AXT32" s="40">
        <v>115.57094454929501</v>
      </c>
      <c r="AXV32" s="39">
        <v>-1915.38635777749</v>
      </c>
      <c r="AXW32" s="40">
        <v>118.509749855945</v>
      </c>
      <c r="AXY32" s="39">
        <v>-289.802988932777</v>
      </c>
      <c r="AXZ32" s="40">
        <v>160.77585278139301</v>
      </c>
      <c r="AYB32" s="39">
        <v>-1682.2266703570899</v>
      </c>
      <c r="AYC32" s="40">
        <v>168.37289969198699</v>
      </c>
      <c r="AYE32" s="39">
        <v>-2398.8740310692401</v>
      </c>
      <c r="AYF32" s="40">
        <v>172.38648414728399</v>
      </c>
      <c r="AYH32" s="39">
        <v>-354.16727667563202</v>
      </c>
      <c r="AYI32" s="40">
        <v>223.896947693996</v>
      </c>
      <c r="AYK32" s="39">
        <v>-2053.3541679677801</v>
      </c>
      <c r="AYL32" s="40">
        <v>234.152223363274</v>
      </c>
      <c r="AYN32" s="39">
        <v>-2933.47321361386</v>
      </c>
      <c r="AYO32" s="40">
        <v>240.176900931246</v>
      </c>
      <c r="AYQ32" s="39">
        <v>-424.41262586600698</v>
      </c>
      <c r="AYR32" s="40">
        <v>301.20543147703199</v>
      </c>
      <c r="AYT32" s="39">
        <v>-2460.6716655629002</v>
      </c>
      <c r="AYU32" s="40">
        <v>314.98075154605999</v>
      </c>
      <c r="AYW32" s="39">
        <v>-3515.4319054113398</v>
      </c>
      <c r="AYX32" s="40">
        <v>323.070528188575</v>
      </c>
      <c r="AYZ32" s="39">
        <v>-500.54735650390103</v>
      </c>
      <c r="AZA32" s="40">
        <v>394.24001446155</v>
      </c>
      <c r="AZC32" s="39">
        <v>-2724.9311751554701</v>
      </c>
      <c r="AZD32" s="40">
        <v>450.55503488113197</v>
      </c>
      <c r="AZF32" s="39">
        <v>-4141.4001064616996</v>
      </c>
      <c r="AZG32" s="40">
        <v>422.55163173078</v>
      </c>
      <c r="AZI32" s="39">
        <v>-582.91258858931599</v>
      </c>
      <c r="AZJ32" s="40">
        <v>504.58796329983102</v>
      </c>
      <c r="AZL32" s="39">
        <v>-3380.65074070639</v>
      </c>
      <c r="AZM32" s="40">
        <v>528.09879161371498</v>
      </c>
      <c r="AZO32" s="39">
        <v>-4821.4278167649099</v>
      </c>
      <c r="AZP32" s="40">
        <v>540.84856177065797</v>
      </c>
      <c r="AZR32" s="39">
        <v>71.315978898145502</v>
      </c>
      <c r="AZS32" s="40">
        <v>26.108384543623</v>
      </c>
      <c r="AZU32" s="39">
        <v>-232.96645508391799</v>
      </c>
      <c r="AZV32" s="40">
        <v>29.968799811490602</v>
      </c>
      <c r="AZX32" s="39">
        <v>-413.62647420884502</v>
      </c>
      <c r="AZY32" s="40">
        <v>30.831711274338598</v>
      </c>
      <c r="BAA32" s="39">
        <v>93.739585117501406</v>
      </c>
      <c r="BAB32" s="40">
        <v>39.090697666207603</v>
      </c>
      <c r="BAD32" s="39">
        <v>-306.28451879463</v>
      </c>
      <c r="BAE32" s="40">
        <v>44.876768837073598</v>
      </c>
      <c r="BAG32" s="39">
        <v>-543.88588185374203</v>
      </c>
      <c r="BAH32" s="40">
        <v>46.1730504362353</v>
      </c>
      <c r="BAJ32" s="39">
        <v>113.806630250208</v>
      </c>
      <c r="BAK32" s="40">
        <v>54.369900571568003</v>
      </c>
      <c r="BAM32" s="39">
        <v>-373.21237022855502</v>
      </c>
      <c r="BAN32" s="40">
        <v>62.674984251551699</v>
      </c>
      <c r="BAP32" s="39">
        <v>-660.09021218724104</v>
      </c>
      <c r="BAQ32" s="40">
        <v>64.252607498194195</v>
      </c>
      <c r="BAS32" s="39">
        <v>153.383586824605</v>
      </c>
      <c r="BAT32" s="40">
        <v>78.341302845714594</v>
      </c>
      <c r="BAV32" s="39">
        <v>-502.03046571426302</v>
      </c>
      <c r="BAW32" s="40">
        <v>90.254897308751097</v>
      </c>
      <c r="BAY32" s="39">
        <v>-886.03001646924304</v>
      </c>
      <c r="BAZ32" s="40">
        <v>92.392863933193595</v>
      </c>
      <c r="BBB32" s="39">
        <v>206.52424224615601</v>
      </c>
      <c r="BBC32" s="40">
        <v>130.36508060406601</v>
      </c>
      <c r="BBE32" s="39">
        <v>-677.86171794996903</v>
      </c>
      <c r="BBF32" s="40">
        <v>150.60222039201599</v>
      </c>
      <c r="BBH32" s="39">
        <v>-1196.98994719231</v>
      </c>
      <c r="BBI32" s="40">
        <v>154.23612553244899</v>
      </c>
      <c r="BBK32" s="39">
        <v>266.90741842781898</v>
      </c>
      <c r="BBL32" s="40">
        <v>200.844498138169</v>
      </c>
      <c r="BBN32" s="39">
        <v>-873.09667594281802</v>
      </c>
      <c r="BBO32" s="40">
        <v>231.14188909858899</v>
      </c>
      <c r="BBQ32" s="39">
        <v>-1543.74179864699</v>
      </c>
      <c r="BBR32" s="40">
        <v>237.019804969517</v>
      </c>
      <c r="BBT32" s="39">
        <v>334.38771131057803</v>
      </c>
      <c r="BBU32" s="40">
        <v>292.31968092104103</v>
      </c>
      <c r="BBW32" s="39">
        <v>-1095.0075796928099</v>
      </c>
      <c r="BBX32" s="40">
        <v>336.74579938397397</v>
      </c>
      <c r="BBZ32" s="39">
        <v>-1933.4201471573699</v>
      </c>
      <c r="BCA32" s="40">
        <v>344.773072424362</v>
      </c>
      <c r="BCC32" s="39">
        <v>408.65452495344999</v>
      </c>
      <c r="BCD32" s="40">
        <v>407.08535528351598</v>
      </c>
      <c r="BCF32" s="39">
        <v>-1336.58466919994</v>
      </c>
      <c r="BCG32" s="40">
        <v>468.30444672654801</v>
      </c>
      <c r="BCI32" s="39">
        <v>-2364.2901749431098</v>
      </c>
      <c r="BCJ32" s="40">
        <v>480.35407927829698</v>
      </c>
      <c r="BCL32" s="39">
        <v>489.70687599923701</v>
      </c>
      <c r="BCM32" s="40">
        <v>547.64623904914799</v>
      </c>
      <c r="BCO32" s="39">
        <v>-1601.71882446421</v>
      </c>
      <c r="BCP32" s="40">
        <v>629.96150309212101</v>
      </c>
      <c r="BCR32" s="39">
        <v>-2833.3331774957101</v>
      </c>
      <c r="BCS32" s="40">
        <v>646.14105637714897</v>
      </c>
      <c r="BCU32" s="39">
        <v>577.55464211988499</v>
      </c>
      <c r="BCV32" s="40">
        <v>716.800026293727</v>
      </c>
      <c r="BCX32" s="39">
        <v>-1891.76876548563</v>
      </c>
      <c r="BCY32" s="40">
        <v>826.01756394874201</v>
      </c>
      <c r="BDA32" s="39">
        <v>-3337.84216834063</v>
      </c>
      <c r="BDB32" s="40">
        <v>845.10382144837399</v>
      </c>
      <c r="BDD32" s="39">
        <v>672.59144837228598</v>
      </c>
      <c r="BDE32" s="40">
        <v>917.43266054514697</v>
      </c>
      <c r="BDG32" s="39">
        <v>-2200.5545017508398</v>
      </c>
      <c r="BDH32" s="40">
        <v>1056.19849147432</v>
      </c>
      <c r="BDJ32" s="39">
        <v>-3885.9243999999999</v>
      </c>
      <c r="BDK32" s="40">
        <v>1081.6976922577601</v>
      </c>
      <c r="BDM32" s="39">
        <v>298.654</v>
      </c>
      <c r="BDN32" s="40">
        <v>106.14942572149999</v>
      </c>
      <c r="BDO32" s="61"/>
      <c r="BDP32" s="39">
        <v>0</v>
      </c>
      <c r="BDQ32" s="40">
        <v>115.990943611012</v>
      </c>
      <c r="BDR32" s="61"/>
      <c r="BDS32" s="39">
        <v>-243.53970164158301</v>
      </c>
      <c r="BDT32" s="40">
        <v>120.77740597713399</v>
      </c>
      <c r="BDV32" s="39">
        <v>418.68900000000002</v>
      </c>
      <c r="BDW32" s="40">
        <v>159.083420183632</v>
      </c>
      <c r="BDX32" s="61"/>
      <c r="BDY32" s="39">
        <v>0</v>
      </c>
      <c r="BDZ32" s="40">
        <v>170.826977786204</v>
      </c>
      <c r="BEA32" s="61"/>
      <c r="BEB32" s="39">
        <v>-257.04302847576702</v>
      </c>
      <c r="BEC32" s="40">
        <v>180.415140323663</v>
      </c>
      <c r="BEE32" s="39">
        <v>526.453689173155</v>
      </c>
      <c r="BEF32" s="40">
        <v>217.756081276797</v>
      </c>
      <c r="BEG32" s="61"/>
      <c r="BEH32" s="39">
        <v>0</v>
      </c>
      <c r="BEI32" s="40">
        <v>237.696712830622</v>
      </c>
      <c r="BEJ32" s="61"/>
      <c r="BEK32" s="39">
        <v>-294.84461099005898</v>
      </c>
      <c r="BEL32" s="40">
        <v>247.46829358979599</v>
      </c>
      <c r="BEN32" s="39">
        <v>817.09699999999998</v>
      </c>
      <c r="BEO32" s="40">
        <v>321.85885920332299</v>
      </c>
      <c r="BEP32" s="61"/>
      <c r="BEQ32" s="39">
        <v>94.2778853441243</v>
      </c>
      <c r="BER32" s="40">
        <v>327.73991936937898</v>
      </c>
      <c r="BES32" s="61"/>
      <c r="BET32" s="39">
        <v>-131.456636473054</v>
      </c>
      <c r="BEU32" s="40">
        <v>363.21208771397602</v>
      </c>
      <c r="BEW32" s="39">
        <v>1047.43</v>
      </c>
      <c r="BEX32" s="40">
        <v>525.19611414649205</v>
      </c>
      <c r="BEY32" s="61"/>
      <c r="BEZ32" s="39">
        <v>18.033114126206499</v>
      </c>
      <c r="BFA32" s="40">
        <v>535.92602202098101</v>
      </c>
      <c r="BFB32" s="61"/>
      <c r="BFC32" s="39">
        <v>-313.86843014743999</v>
      </c>
      <c r="BFD32" s="40">
        <v>595.00110390080397</v>
      </c>
      <c r="BFF32" s="39">
        <v>1440.077</v>
      </c>
      <c r="BFG32" s="40">
        <v>817.06092008302198</v>
      </c>
      <c r="BFH32" s="61"/>
      <c r="BFI32" s="39">
        <v>198.61821749877501</v>
      </c>
      <c r="BFJ32" s="40">
        <v>840.49685113513101</v>
      </c>
      <c r="BFK32" s="61"/>
      <c r="BFL32" s="39">
        <v>-320.289847463115</v>
      </c>
      <c r="BFM32" s="40">
        <v>933.63167826663403</v>
      </c>
      <c r="BFO32" s="39">
        <v>1707.904</v>
      </c>
      <c r="BFP32" s="40">
        <v>1140.1034228205699</v>
      </c>
      <c r="BFQ32" s="61"/>
      <c r="BFR32" s="39">
        <v>59.788245461829398</v>
      </c>
      <c r="BFS32" s="40">
        <v>1162.9913745372701</v>
      </c>
      <c r="BFT32" s="61"/>
      <c r="BFU32" s="39">
        <v>-468.75508842007599</v>
      </c>
      <c r="BFV32" s="40">
        <v>1291.5225594787601</v>
      </c>
      <c r="BFX32" s="39">
        <v>2042.741</v>
      </c>
      <c r="BFY32" s="40">
        <v>1573.7815651523499</v>
      </c>
      <c r="BFZ32" s="61"/>
      <c r="BGA32" s="39">
        <v>0</v>
      </c>
      <c r="BGB32" s="40">
        <v>1611.6290411136399</v>
      </c>
      <c r="BGC32" s="61"/>
      <c r="BGD32" s="39">
        <v>-682.16495301832197</v>
      </c>
      <c r="BGE32" s="40">
        <v>1785.4589726541201</v>
      </c>
      <c r="BGG32" s="39">
        <v>2444.5880000000002</v>
      </c>
      <c r="BGH32" s="40">
        <v>2100.98928093422</v>
      </c>
      <c r="BGI32" s="61"/>
      <c r="BGJ32" s="39">
        <v>0</v>
      </c>
      <c r="BGK32" s="40">
        <v>2154.0849188649299</v>
      </c>
      <c r="BGL32" s="61"/>
      <c r="BGM32" s="39">
        <v>-825.59584125785898</v>
      </c>
      <c r="BGN32" s="40">
        <v>2383.94005196432</v>
      </c>
      <c r="BGP32" s="39">
        <v>2911.002</v>
      </c>
      <c r="BGQ32" s="40">
        <v>2731.27784529567</v>
      </c>
      <c r="BGR32" s="61"/>
      <c r="BGS32" s="39">
        <v>26.8938768939054</v>
      </c>
      <c r="BGT32" s="40">
        <v>2788.7240129209999</v>
      </c>
      <c r="BGU32" s="61"/>
      <c r="BGV32" s="39">
        <v>-899.04775313868197</v>
      </c>
      <c r="BGW32" s="40">
        <v>3251.3436750117498</v>
      </c>
      <c r="BGY32" s="39">
        <v>3341.7905526763302</v>
      </c>
      <c r="BGZ32" s="40">
        <v>3479.3529886788601</v>
      </c>
      <c r="BHA32" s="61"/>
      <c r="BHB32" s="39">
        <v>181.31340321890099</v>
      </c>
      <c r="BHC32" s="40">
        <v>3542.68719782675</v>
      </c>
      <c r="BHD32" s="61"/>
      <c r="BHE32" s="39">
        <v>-1022.98818866079</v>
      </c>
      <c r="BHF32" s="40">
        <v>3946.2193910148499</v>
      </c>
    </row>
    <row r="33" spans="2:1023 1025:1566" x14ac:dyDescent="0.15">
      <c r="B33" s="95">
        <v>-59.088555790967099</v>
      </c>
      <c r="C33" s="96">
        <v>8.7477200386423899</v>
      </c>
      <c r="E33" s="101">
        <v>-290.05551474402898</v>
      </c>
      <c r="F33" s="102">
        <v>9.2002162360179405</v>
      </c>
      <c r="H33" s="503">
        <v>-409.69483422055998</v>
      </c>
      <c r="I33" s="504">
        <v>9.4473040147057308</v>
      </c>
      <c r="K33" s="115">
        <v>-71.546511580751897</v>
      </c>
      <c r="L33" s="116">
        <v>13.0136726985663</v>
      </c>
      <c r="N33" s="121">
        <v>-350.00942698236798</v>
      </c>
      <c r="O33" s="122">
        <v>13.646611632068399</v>
      </c>
      <c r="Q33" s="131">
        <v>-496.59592468317601</v>
      </c>
      <c r="R33" s="132">
        <v>14.076313338819499</v>
      </c>
      <c r="T33" s="145">
        <v>-89.533670440854706</v>
      </c>
      <c r="U33" s="146">
        <v>18.911174662966602</v>
      </c>
      <c r="W33" s="151">
        <v>-438.46990899661301</v>
      </c>
      <c r="X33" s="152">
        <v>19.843208075320302</v>
      </c>
      <c r="Z33" s="513">
        <v>-622.71034827449205</v>
      </c>
      <c r="AA33" s="514">
        <v>20.4792231264972</v>
      </c>
      <c r="AC33" s="165">
        <v>-109.330386669425</v>
      </c>
      <c r="AD33" s="166">
        <v>26.3361728274011</v>
      </c>
      <c r="AF33" s="171">
        <v>-537.53616584660904</v>
      </c>
      <c r="AG33" s="172">
        <v>27.7550093495753</v>
      </c>
      <c r="AI33" s="523">
        <v>-759.95073543520095</v>
      </c>
      <c r="AJ33" s="524">
        <v>28.534086170662398</v>
      </c>
      <c r="AL33" s="185">
        <v>-137.87329684558901</v>
      </c>
      <c r="AM33" s="186">
        <v>36.6318775187151</v>
      </c>
      <c r="AO33" s="533">
        <v>-677.31364106939998</v>
      </c>
      <c r="AP33" s="534">
        <v>38.6087689070607</v>
      </c>
      <c r="AR33" s="543">
        <v>-955.95461318130504</v>
      </c>
      <c r="AS33" s="544">
        <v>39.646139141233597</v>
      </c>
      <c r="AU33" s="195">
        <v>-188.12301158370701</v>
      </c>
      <c r="AV33" s="196">
        <v>61.106809664892999</v>
      </c>
      <c r="AX33" s="553">
        <v>-926.951273246592</v>
      </c>
      <c r="AY33" s="554">
        <v>64.595698193437798</v>
      </c>
      <c r="BA33" s="563">
        <v>-1308.9122840780301</v>
      </c>
      <c r="BB33" s="564">
        <v>66.360773977710295</v>
      </c>
      <c r="BD33" s="205">
        <v>-246.09735579569499</v>
      </c>
      <c r="BE33" s="206">
        <v>94.521785185735496</v>
      </c>
      <c r="BG33" s="211">
        <v>-1207.55440476679</v>
      </c>
      <c r="BH33" s="212">
        <v>99.493717727579494</v>
      </c>
      <c r="BJ33" s="221">
        <v>-1707.4746092523301</v>
      </c>
      <c r="BK33" s="222">
        <v>102.35023180992999</v>
      </c>
      <c r="BM33" s="577">
        <v>-311.64272948155502</v>
      </c>
      <c r="BN33" s="578">
        <v>138.188151289915</v>
      </c>
      <c r="BP33" s="583">
        <v>-1530.72847562999</v>
      </c>
      <c r="BQ33" s="584">
        <v>145.599945589589</v>
      </c>
      <c r="BS33" s="593">
        <v>-2160.7231887041999</v>
      </c>
      <c r="BT33" s="594">
        <v>149.51840473942701</v>
      </c>
      <c r="BV33" s="607">
        <v>-384.42633264128602</v>
      </c>
      <c r="BW33" s="608">
        <v>193.29078819163499</v>
      </c>
      <c r="BY33" s="235">
        <v>-1885.28692583619</v>
      </c>
      <c r="BZ33" s="236">
        <v>203.333817040827</v>
      </c>
      <c r="CB33" s="613">
        <v>-2666.45642243364</v>
      </c>
      <c r="CC33" s="614">
        <v>209.215341265424</v>
      </c>
      <c r="CE33" s="627">
        <v>-464.44816527488598</v>
      </c>
      <c r="CF33" s="628">
        <v>261.12349490786602</v>
      </c>
      <c r="CH33" s="245">
        <v>-2277.4390353853901</v>
      </c>
      <c r="CI33" s="246">
        <v>274.649695789281</v>
      </c>
      <c r="CK33" s="633">
        <v>-3220.8215104406399</v>
      </c>
      <c r="CL33" s="634">
        <v>282.565289285988</v>
      </c>
      <c r="CN33" s="647">
        <v>-551.71846738235899</v>
      </c>
      <c r="CO33" s="648">
        <v>343.13148578072202</v>
      </c>
      <c r="CQ33" s="653">
        <v>-2709.3531242775998</v>
      </c>
      <c r="CR33" s="654">
        <v>361.57611538655198</v>
      </c>
      <c r="CT33" s="663">
        <v>-3820.3784527252201</v>
      </c>
      <c r="CU33" s="664">
        <v>370.971302189467</v>
      </c>
      <c r="CW33" s="677">
        <v>-646.65707896370202</v>
      </c>
      <c r="CX33" s="678">
        <v>440.80566893865398</v>
      </c>
      <c r="CZ33" s="683">
        <v>-3171.1731925128202</v>
      </c>
      <c r="DA33" s="684">
        <v>463.98315864635202</v>
      </c>
      <c r="DC33" s="255">
        <v>-4475.4472492873701</v>
      </c>
      <c r="DD33" s="256">
        <v>476.54001550020303</v>
      </c>
      <c r="DF33" s="261">
        <v>37.853131309559402</v>
      </c>
      <c r="DG33" s="262">
        <v>16.037462554073102</v>
      </c>
      <c r="DI33" s="693">
        <v>-203.571075794514</v>
      </c>
      <c r="DJ33" s="694">
        <v>18.413703512035902</v>
      </c>
      <c r="DL33" s="703">
        <v>-342.99679472984201</v>
      </c>
      <c r="DM33" s="704">
        <v>18.894787606969</v>
      </c>
      <c r="DO33" s="271">
        <v>45.834483981419098</v>
      </c>
      <c r="DP33" s="272">
        <v>23.858399947371499</v>
      </c>
      <c r="DR33" s="281">
        <v>-245.461156585037</v>
      </c>
      <c r="DS33" s="282">
        <v>27.293223264136898</v>
      </c>
      <c r="DU33" s="291">
        <v>-415.754727641729</v>
      </c>
      <c r="DV33" s="292">
        <v>28.152626677638999</v>
      </c>
      <c r="DX33" s="301">
        <v>57.357507626172499</v>
      </c>
      <c r="DY33" s="302">
        <v>34.670486882105401</v>
      </c>
      <c r="EA33" s="311">
        <v>-307.49837773788403</v>
      </c>
      <c r="EB33" s="312">
        <v>39.686416150640703</v>
      </c>
      <c r="ED33" s="713">
        <v>-521.33651980849402</v>
      </c>
      <c r="EE33" s="714">
        <v>40.958618592434597</v>
      </c>
      <c r="EG33" s="321">
        <v>70.039293113492107</v>
      </c>
      <c r="EH33" s="322">
        <v>48.282943247239899</v>
      </c>
      <c r="EJ33" s="331">
        <v>-376.97341500930997</v>
      </c>
      <c r="EK33" s="332">
        <v>55.510018699150599</v>
      </c>
      <c r="EM33" s="723">
        <v>-636.23782501551705</v>
      </c>
      <c r="EN33" s="724">
        <v>57.068172341324797</v>
      </c>
      <c r="EP33" s="341">
        <v>88.325080791705901</v>
      </c>
      <c r="EQ33" s="342">
        <v>67.158442117644199</v>
      </c>
      <c r="ES33" s="733">
        <v>-474.99917685386498</v>
      </c>
      <c r="ET33" s="734">
        <v>77.2175378141214</v>
      </c>
      <c r="EV33" s="743">
        <v>-800.33172103629795</v>
      </c>
      <c r="EW33" s="744">
        <v>79.292495366053004</v>
      </c>
      <c r="EY33" s="351">
        <v>120.516111049221</v>
      </c>
      <c r="EZ33" s="352">
        <v>112.029129453656</v>
      </c>
      <c r="FB33" s="753">
        <v>-650.06972409501304</v>
      </c>
      <c r="FC33" s="754">
        <v>129.19139638687599</v>
      </c>
      <c r="FE33" s="763">
        <v>-1095.8335401583499</v>
      </c>
      <c r="FF33" s="764">
        <v>132.72154795542099</v>
      </c>
      <c r="FH33" s="361">
        <v>157.656118556618</v>
      </c>
      <c r="FI33" s="362">
        <v>173.289939507182</v>
      </c>
      <c r="FK33" s="371">
        <v>-846.85633581047205</v>
      </c>
      <c r="FL33" s="372">
        <v>198.98743545515899</v>
      </c>
      <c r="FN33" s="381">
        <v>-1429.5106447076801</v>
      </c>
      <c r="FO33" s="382">
        <v>204.70085773587201</v>
      </c>
      <c r="FQ33" s="773">
        <v>199.64612357412099</v>
      </c>
      <c r="FR33" s="774">
        <v>253.34494403151001</v>
      </c>
      <c r="FT33" s="783">
        <v>-1073.49789200025</v>
      </c>
      <c r="FU33" s="784">
        <v>291.19989117917902</v>
      </c>
      <c r="FW33" s="793">
        <v>-1808.97470555521</v>
      </c>
      <c r="FX33" s="794">
        <v>299.03724402467498</v>
      </c>
      <c r="FZ33" s="803">
        <v>246.27289351213699</v>
      </c>
      <c r="GA33" s="804">
        <v>354.36640594663101</v>
      </c>
      <c r="GC33" s="391">
        <v>-1322.1492726643401</v>
      </c>
      <c r="GD33" s="392">
        <v>406.66763408165502</v>
      </c>
      <c r="GF33" s="813">
        <v>-2232.38212110723</v>
      </c>
      <c r="GG33" s="814">
        <v>418.43068253084698</v>
      </c>
      <c r="GI33" s="823">
        <v>297.53710587922399</v>
      </c>
      <c r="GJ33" s="824">
        <v>478.72640733108699</v>
      </c>
      <c r="GL33" s="401">
        <v>-1597.16560351781</v>
      </c>
      <c r="GM33" s="402">
        <v>549.29928213767505</v>
      </c>
      <c r="GO33" s="833">
        <v>-2696.5000252739701</v>
      </c>
      <c r="GP33" s="834">
        <v>565.13090830073497</v>
      </c>
      <c r="GR33" s="843">
        <v>353.44431888922202</v>
      </c>
      <c r="GS33" s="844">
        <v>629.07432120317401</v>
      </c>
      <c r="GU33" s="853">
        <v>-1900.06582741546</v>
      </c>
      <c r="GV33" s="854">
        <v>723.15223077310395</v>
      </c>
      <c r="GX33" s="863">
        <v>-3198.4556841451899</v>
      </c>
      <c r="GY33" s="864">
        <v>741.94275317037295</v>
      </c>
      <c r="HA33" s="873">
        <v>414.26469121112098</v>
      </c>
      <c r="HB33" s="874">
        <v>808.14372638753298</v>
      </c>
      <c r="HD33" s="883">
        <v>-2223.9396415024999</v>
      </c>
      <c r="HE33" s="884">
        <v>927.96631729270496</v>
      </c>
      <c r="HG33" s="411">
        <v>-3746.884</v>
      </c>
      <c r="HH33" s="412">
        <v>953.08051684024099</v>
      </c>
      <c r="HJ33" s="900">
        <v>211.93790000000001</v>
      </c>
      <c r="HK33" s="901">
        <v>66.167538401176202</v>
      </c>
      <c r="HL33" s="891"/>
      <c r="HM33" s="900">
        <v>-35.811645775893801</v>
      </c>
      <c r="HN33" s="901">
        <v>73.197711411218705</v>
      </c>
      <c r="HO33" s="891"/>
      <c r="HP33" s="900">
        <v>-201.27614998670001</v>
      </c>
      <c r="HQ33" s="901">
        <v>74.515274330692407</v>
      </c>
      <c r="HS33" s="912">
        <v>219.75810000000001</v>
      </c>
      <c r="HT33" s="913">
        <v>95.381549137368694</v>
      </c>
      <c r="HU33" s="51"/>
      <c r="HV33" s="425">
        <v>-52.362350312538297</v>
      </c>
      <c r="HW33" s="426">
        <v>105.803114894906</v>
      </c>
      <c r="HX33" s="51"/>
      <c r="HY33" s="922">
        <v>-332.83368123392898</v>
      </c>
      <c r="HZ33" s="923">
        <v>108.58138615117799</v>
      </c>
      <c r="IB33" s="934">
        <v>275.57088015460602</v>
      </c>
      <c r="IC33" s="935">
        <v>136.84909224213399</v>
      </c>
      <c r="ID33" s="51"/>
      <c r="IE33" s="436">
        <v>-89.133304428477999</v>
      </c>
      <c r="IF33" s="437">
        <v>152.724034561754</v>
      </c>
      <c r="IG33" s="429"/>
      <c r="IH33" s="436">
        <v>-434.86154763613899</v>
      </c>
      <c r="II33" s="437">
        <v>157.474254891068</v>
      </c>
      <c r="IK33" s="947">
        <v>357.98930000000001</v>
      </c>
      <c r="IL33" s="948">
        <v>188.373601606026</v>
      </c>
      <c r="IM33" s="938"/>
      <c r="IN33" s="947">
        <v>-152.07319622491499</v>
      </c>
      <c r="IO33" s="948">
        <v>211.044378849281</v>
      </c>
      <c r="IP33" s="938"/>
      <c r="IQ33" s="947">
        <v>-481.343443725432</v>
      </c>
      <c r="IR33" s="948">
        <v>214.66531479348299</v>
      </c>
      <c r="IT33" s="960">
        <v>506.633471214454</v>
      </c>
      <c r="IU33" s="961">
        <v>262.861871648624</v>
      </c>
      <c r="IV33" s="951"/>
      <c r="IW33" s="960">
        <v>-83.560506810418701</v>
      </c>
      <c r="IX33" s="961">
        <v>293.66484223691401</v>
      </c>
      <c r="IY33" s="951"/>
      <c r="IZ33" s="960">
        <v>-469.64434996896603</v>
      </c>
      <c r="JA33" s="961">
        <v>298.366901228865</v>
      </c>
      <c r="JC33" s="448">
        <v>704.15965210546005</v>
      </c>
      <c r="JD33" s="449">
        <v>438.56930288050501</v>
      </c>
      <c r="JE33" s="51"/>
      <c r="JF33" s="971">
        <v>-196.16524341066199</v>
      </c>
      <c r="JG33" s="972">
        <v>486.120693889574</v>
      </c>
      <c r="JH33" s="964"/>
      <c r="JI33" s="971">
        <v>-746.130228082607</v>
      </c>
      <c r="JJ33" s="972">
        <v>494.40717346004499</v>
      </c>
      <c r="JL33" s="461">
        <v>953.320042882954</v>
      </c>
      <c r="JM33" s="462">
        <v>673.940350410012</v>
      </c>
      <c r="JN33" s="452"/>
      <c r="JO33" s="461">
        <v>-55.483050732891002</v>
      </c>
      <c r="JP33" s="462">
        <v>754.29931758549105</v>
      </c>
      <c r="JQ33" s="452"/>
      <c r="JR33" s="461">
        <v>-852.99062494458497</v>
      </c>
      <c r="JS33" s="462">
        <v>775.348593175514</v>
      </c>
      <c r="JU33" s="984">
        <v>1127.99070354694</v>
      </c>
      <c r="JV33" s="985">
        <v>960.76534583811303</v>
      </c>
      <c r="JW33" s="975"/>
      <c r="JX33" s="984">
        <v>-223.906768777107</v>
      </c>
      <c r="JY33" s="985">
        <v>1074.99294405507</v>
      </c>
      <c r="JZ33" s="975"/>
      <c r="KA33" s="984">
        <v>-1105.7055405548999</v>
      </c>
      <c r="KB33" s="985">
        <v>1092.51349764305</v>
      </c>
      <c r="KD33" s="996">
        <v>1365.4869000000001</v>
      </c>
      <c r="KE33" s="997">
        <v>1336.8656408312399</v>
      </c>
      <c r="KF33" s="51"/>
      <c r="KG33" s="473">
        <v>-159.34223754330901</v>
      </c>
      <c r="KH33" s="474">
        <v>1530.5597555750601</v>
      </c>
      <c r="KI33" s="51"/>
      <c r="KJ33" s="1006">
        <v>-1427.79497491355</v>
      </c>
      <c r="KK33" s="1007">
        <v>1521.89181561635</v>
      </c>
      <c r="KM33" s="1018">
        <v>1665.8083999999999</v>
      </c>
      <c r="KN33" s="1019">
        <v>1797.2976215282199</v>
      </c>
      <c r="KO33" s="51"/>
      <c r="KP33" s="485">
        <v>-162.687600000001</v>
      </c>
      <c r="KQ33" s="486">
        <v>2059.8686195969599</v>
      </c>
      <c r="KR33" s="51"/>
      <c r="KS33" s="1028">
        <v>-1685.4189280205401</v>
      </c>
      <c r="KT33" s="1029">
        <v>2045.2279070890399</v>
      </c>
      <c r="KV33" s="1041">
        <v>2026.5338848578201</v>
      </c>
      <c r="KW33" s="1042">
        <v>2351.3765596071298</v>
      </c>
      <c r="KX33" s="1032"/>
      <c r="KY33" s="1041">
        <v>-339.018187241676</v>
      </c>
      <c r="KZ33" s="1042">
        <v>2631.92567372133</v>
      </c>
      <c r="LA33" s="1032"/>
      <c r="LB33" s="1041">
        <v>-1759.07739987587</v>
      </c>
      <c r="LC33" s="1042">
        <v>2668.5109054948298</v>
      </c>
      <c r="LE33" s="1054">
        <v>2348.3513650677601</v>
      </c>
      <c r="LF33" s="1055">
        <v>3012.3741801168399</v>
      </c>
      <c r="LG33" s="1045"/>
      <c r="LH33" s="1054">
        <v>-210.71818817383601</v>
      </c>
      <c r="LI33" s="1055">
        <v>3360.4948554337102</v>
      </c>
      <c r="LJ33" s="51"/>
      <c r="LK33" s="497">
        <v>-2007.2704000000001</v>
      </c>
      <c r="LL33" s="498">
        <v>3550.1388868098702</v>
      </c>
      <c r="LN33" s="1064">
        <v>-76.070405001921202</v>
      </c>
      <c r="LO33" s="1065">
        <v>13.489332827266001</v>
      </c>
      <c r="LP33" s="61"/>
      <c r="LQ33" s="1070">
        <v>-371.78066407174498</v>
      </c>
      <c r="LR33" s="1071">
        <v>14.137615635887499</v>
      </c>
      <c r="LS33" s="61"/>
      <c r="LT33" s="1080">
        <v>-526.99083360665702</v>
      </c>
      <c r="LU33" s="1081">
        <v>14.574989280198301</v>
      </c>
      <c r="LW33" s="1094">
        <v>-99.988890792001499</v>
      </c>
      <c r="LX33" s="1095">
        <v>20.1968604608739</v>
      </c>
      <c r="LY33" s="61"/>
      <c r="LZ33" s="1100">
        <v>-488.785656936507</v>
      </c>
      <c r="MA33" s="1101">
        <v>21.170367608644099</v>
      </c>
      <c r="MB33" s="61"/>
      <c r="MC33" s="39">
        <v>-692.95636000876004</v>
      </c>
      <c r="MD33" s="40">
        <v>21.827119527529099</v>
      </c>
      <c r="MF33" s="1114">
        <v>-121.39410245921</v>
      </c>
      <c r="MG33" s="1115">
        <v>28.091129315549399</v>
      </c>
      <c r="MH33" s="61"/>
      <c r="MI33" s="1120">
        <v>-595.59279808494796</v>
      </c>
      <c r="MJ33" s="1121">
        <v>29.5665773373413</v>
      </c>
      <c r="MK33" s="61"/>
      <c r="ML33" s="39">
        <v>-841.00382589781702</v>
      </c>
      <c r="MM33" s="40">
        <v>30.3739599082373</v>
      </c>
      <c r="MO33" s="1134">
        <v>-163.60922386379701</v>
      </c>
      <c r="MP33" s="1135">
        <v>40.476342466603697</v>
      </c>
      <c r="MQ33" s="61"/>
      <c r="MR33" s="1140">
        <v>-802.52298984452398</v>
      </c>
      <c r="MS33" s="1141">
        <v>42.655350613268403</v>
      </c>
      <c r="MT33" s="61"/>
      <c r="MU33" s="39">
        <v>-1128.86787283489</v>
      </c>
      <c r="MV33" s="40">
        <v>43.676626586600598</v>
      </c>
      <c r="MX33" s="1154">
        <v>-220.29292035646699</v>
      </c>
      <c r="MY33" s="1155">
        <v>67.355311789176895</v>
      </c>
      <c r="MZ33" s="61"/>
      <c r="NA33" s="39">
        <v>-1081.7689592155</v>
      </c>
      <c r="NB33" s="40">
        <v>71.045764902376007</v>
      </c>
      <c r="NC33" s="61"/>
      <c r="ND33" s="39">
        <v>-1525.05385864501</v>
      </c>
      <c r="NE33" s="40">
        <v>72.911622978975799</v>
      </c>
      <c r="NG33" s="1164">
        <v>-284.70124632300701</v>
      </c>
      <c r="NH33" s="1165">
        <v>103.769657371387</v>
      </c>
      <c r="NI33" s="61"/>
      <c r="NJ33" s="1170">
        <v>-1393.3356279294701</v>
      </c>
      <c r="NK33" s="1171">
        <v>109.039908370833</v>
      </c>
      <c r="NL33" s="61"/>
      <c r="NM33" s="1180">
        <v>-1966.8444987327</v>
      </c>
      <c r="NN33" s="1181">
        <v>112.045581681985</v>
      </c>
      <c r="NP33" s="39">
        <v>-356.680601763418</v>
      </c>
      <c r="NQ33" s="40">
        <v>151.031861703733</v>
      </c>
      <c r="NR33" s="61"/>
      <c r="NS33" s="39">
        <v>-1747.4732359864499</v>
      </c>
      <c r="NT33" s="40">
        <v>158.857969242563</v>
      </c>
      <c r="NU33" s="61"/>
      <c r="NV33" s="39">
        <v>-2463.32139309797</v>
      </c>
      <c r="NW33" s="40">
        <v>162.98358501197799</v>
      </c>
      <c r="NY33" s="39">
        <v>-384.22153264128502</v>
      </c>
      <c r="NZ33" s="40">
        <v>193.18760365830099</v>
      </c>
      <c r="OA33" s="61"/>
      <c r="OB33" s="39">
        <v>-1884.86804583619</v>
      </c>
      <c r="OC33" s="40">
        <v>203.28854898749401</v>
      </c>
      <c r="OD33" s="61"/>
      <c r="OE33" s="39">
        <v>-2659.5764224336399</v>
      </c>
      <c r="OF33" s="40">
        <v>208.67445459875699</v>
      </c>
      <c r="OH33" s="39">
        <v>-522.35400106585303</v>
      </c>
      <c r="OI33" s="40">
        <v>282.95055684206</v>
      </c>
      <c r="OJ33" s="61"/>
      <c r="OK33" s="1194">
        <v>-2556.1108701294202</v>
      </c>
      <c r="OL33" s="1195">
        <v>297.18085649554502</v>
      </c>
      <c r="OM33" s="61"/>
      <c r="ON33" s="39">
        <v>-3609.8763446612002</v>
      </c>
      <c r="OO33" s="40">
        <v>305.448499378289</v>
      </c>
      <c r="OQ33" s="39">
        <v>-616.05828492787805</v>
      </c>
      <c r="OR33" s="40">
        <v>370.34668025175898</v>
      </c>
      <c r="OS33" s="61"/>
      <c r="OT33" s="39">
        <v>-3018.9884962154101</v>
      </c>
      <c r="OU33" s="40">
        <v>389.66921935665499</v>
      </c>
      <c r="OV33" s="61"/>
      <c r="OW33" s="39">
        <v>-4252.6616018591703</v>
      </c>
      <c r="OX33" s="40">
        <v>399.50336090910298</v>
      </c>
      <c r="OZ33" s="39">
        <v>-717.43087826377302</v>
      </c>
      <c r="PA33" s="40">
        <v>474.00687461499302</v>
      </c>
      <c r="PB33" s="61"/>
      <c r="PC33" s="39">
        <v>-3511.7721016444102</v>
      </c>
      <c r="PD33" s="40">
        <v>498.25537095741203</v>
      </c>
      <c r="PE33" s="61"/>
      <c r="PF33" s="1204">
        <v>-4950.9587133347304</v>
      </c>
      <c r="PG33" s="1205">
        <v>511.34773112862098</v>
      </c>
      <c r="PI33" s="1210">
        <v>48.732579132610397</v>
      </c>
      <c r="PJ33" s="1211">
        <v>24.730442047899398</v>
      </c>
      <c r="PK33" s="61"/>
      <c r="PL33" s="1220">
        <v>-260.729296881484</v>
      </c>
      <c r="PM33" s="1221">
        <v>28.275231271774999</v>
      </c>
      <c r="PN33" s="61"/>
      <c r="PO33" s="1230">
        <v>-441.20157655349499</v>
      </c>
      <c r="PP33" s="1231">
        <v>29.149981706259599</v>
      </c>
      <c r="PR33" s="1240">
        <v>64.054946227118904</v>
      </c>
      <c r="PS33" s="1241">
        <v>37.027547143512301</v>
      </c>
      <c r="PT33" s="61"/>
      <c r="PU33" s="1250">
        <v>-342.784746423005</v>
      </c>
      <c r="PV33" s="1251">
        <v>42.340735217288099</v>
      </c>
      <c r="PW33" s="61"/>
      <c r="PX33" s="39">
        <v>-580.14527441249299</v>
      </c>
      <c r="PY33" s="40">
        <v>43.654533300894599</v>
      </c>
      <c r="QA33" s="1260">
        <v>77.767878802983503</v>
      </c>
      <c r="QB33" s="1261">
        <v>51.500386380591898</v>
      </c>
      <c r="QC33" s="61"/>
      <c r="QD33" s="1270">
        <v>-417.68845579983298</v>
      </c>
      <c r="QE33" s="1271">
        <v>59.1331546746827</v>
      </c>
      <c r="QF33" s="61"/>
      <c r="QG33" s="39">
        <v>-704.09622633305605</v>
      </c>
      <c r="QH33" s="40">
        <v>60.7479198164745</v>
      </c>
      <c r="QJ33" s="1284">
        <v>104.811769193221</v>
      </c>
      <c r="QK33" s="1285">
        <v>74.206594669666501</v>
      </c>
      <c r="QL33" s="61"/>
      <c r="QM33" s="39">
        <v>-561.85793054031603</v>
      </c>
      <c r="QN33" s="40">
        <v>85.154497706536603</v>
      </c>
      <c r="QO33" s="61"/>
      <c r="QP33" s="39">
        <v>-945.09868423386104</v>
      </c>
      <c r="QQ33" s="40">
        <v>87.353253173201097</v>
      </c>
      <c r="QS33" s="1294">
        <v>141.12515210336201</v>
      </c>
      <c r="QT33" s="1295">
        <v>123.484738280158</v>
      </c>
      <c r="QU33" s="61"/>
      <c r="QV33" s="39">
        <v>-758.643166203075</v>
      </c>
      <c r="QW33" s="40">
        <v>142.09152980475201</v>
      </c>
      <c r="QX33" s="61"/>
      <c r="QY33" s="39">
        <v>-1276.7892770051201</v>
      </c>
      <c r="QZ33" s="40">
        <v>145.823245957952</v>
      </c>
      <c r="RB33" s="1304">
        <v>182.38673592567599</v>
      </c>
      <c r="RC33" s="1305">
        <v>190.24437184754399</v>
      </c>
      <c r="RD33" s="61"/>
      <c r="RE33" s="1314">
        <v>-977.14446634014996</v>
      </c>
      <c r="RF33" s="1315">
        <v>218.07981674166601</v>
      </c>
      <c r="RG33" s="61"/>
      <c r="RH33" s="1324">
        <v>-1646.6581078608999</v>
      </c>
      <c r="RI33" s="1325">
        <v>224.09146519173501</v>
      </c>
      <c r="RK33" s="39">
        <v>228.49851050468999</v>
      </c>
      <c r="RL33" s="40">
        <v>276.89174645684301</v>
      </c>
      <c r="RM33" s="61"/>
      <c r="RN33" s="39">
        <v>-1225.50071095154</v>
      </c>
      <c r="RO33" s="40">
        <v>317.71593848512498</v>
      </c>
      <c r="RP33" s="61"/>
      <c r="RQ33" s="39">
        <v>-2062.3148792339698</v>
      </c>
      <c r="RR33" s="40">
        <v>325.96727298375203</v>
      </c>
      <c r="RT33" s="39">
        <v>246.14169351213599</v>
      </c>
      <c r="RU33" s="40">
        <v>354.17723430222901</v>
      </c>
      <c r="RV33" s="61"/>
      <c r="RW33" s="39">
        <v>-1321.85551266434</v>
      </c>
      <c r="RX33" s="40">
        <v>406.57709797498802</v>
      </c>
      <c r="RY33" s="61"/>
      <c r="RZ33" s="39">
        <v>-2226.6221211072302</v>
      </c>
      <c r="SA33" s="40">
        <v>417.34890919751399</v>
      </c>
      <c r="SC33" s="39">
        <v>334.63303193281303</v>
      </c>
      <c r="SD33" s="40">
        <v>518.74268754377704</v>
      </c>
      <c r="SE33" s="61"/>
      <c r="SF33" s="1334">
        <v>-1792.5972335972599</v>
      </c>
      <c r="SG33" s="1335">
        <v>594.36171299109105</v>
      </c>
      <c r="SH33" s="61"/>
      <c r="SI33" s="39">
        <v>-3022.2220559954299</v>
      </c>
      <c r="SJ33" s="40">
        <v>610.89699875657698</v>
      </c>
      <c r="SL33" s="39">
        <v>394.66233878192202</v>
      </c>
      <c r="SM33" s="40">
        <v>678.96891379489102</v>
      </c>
      <c r="SN33" s="61"/>
      <c r="SO33" s="39">
        <v>-2117.2127116315901</v>
      </c>
      <c r="SP33" s="40">
        <v>779.33843871330805</v>
      </c>
      <c r="SQ33" s="61"/>
      <c r="SR33" s="39">
        <v>-3560.3651894005802</v>
      </c>
      <c r="SS33" s="40">
        <v>799.00727353550099</v>
      </c>
      <c r="SU33" s="39">
        <v>459.60405474332299</v>
      </c>
      <c r="SV33" s="40">
        <v>869.012580353207</v>
      </c>
      <c r="SW33" s="61"/>
      <c r="SX33" s="39">
        <v>-2462.8012141402301</v>
      </c>
      <c r="SY33" s="40">
        <v>996.51074191482405</v>
      </c>
      <c r="SZ33" s="61"/>
      <c r="TA33" s="39">
        <v>-4144.9863999999898</v>
      </c>
      <c r="TB33" s="40">
        <v>1022.69598386096</v>
      </c>
      <c r="TD33" s="39">
        <v>259.02462341511199</v>
      </c>
      <c r="TE33" s="40">
        <v>100.68146514633</v>
      </c>
      <c r="TF33" s="61"/>
      <c r="TG33" s="39">
        <v>-72.432354513780197</v>
      </c>
      <c r="TH33" s="40">
        <v>112.309933526272</v>
      </c>
      <c r="TI33" s="61"/>
      <c r="TJ33" s="39">
        <v>-292.54275545164001</v>
      </c>
      <c r="TK33" s="40">
        <v>114.13780949414</v>
      </c>
      <c r="TM33" s="39">
        <v>366.31892554619998</v>
      </c>
      <c r="TN33" s="40">
        <v>150.84143478906799</v>
      </c>
      <c r="TO33" s="61"/>
      <c r="TP33" s="39">
        <v>0</v>
      </c>
      <c r="TQ33" s="40">
        <v>165.124475321109</v>
      </c>
      <c r="TR33" s="61"/>
      <c r="TS33" s="39">
        <v>-322.02994138373703</v>
      </c>
      <c r="TT33" s="40">
        <v>170.352862089822</v>
      </c>
      <c r="TV33" s="39">
        <v>434.53629999999998</v>
      </c>
      <c r="TW33" s="40">
        <v>207.64518261449999</v>
      </c>
      <c r="TX33" s="61"/>
      <c r="TY33" s="39">
        <v>-42.3687807615594</v>
      </c>
      <c r="TZ33" s="40">
        <v>230.209157494306</v>
      </c>
      <c r="UA33" s="61"/>
      <c r="UB33" s="39">
        <v>-373.900974972661</v>
      </c>
      <c r="UC33" s="40">
        <v>233.723636072121</v>
      </c>
      <c r="UE33" s="39">
        <v>730.01279999999997</v>
      </c>
      <c r="UF33" s="40">
        <v>305.05113529437699</v>
      </c>
      <c r="UG33" s="61"/>
      <c r="UH33" s="39">
        <v>7.88761455212284</v>
      </c>
      <c r="UI33" s="40">
        <v>311.21157680236797</v>
      </c>
      <c r="UJ33" s="61"/>
      <c r="UK33" s="39">
        <v>-240.43374996305599</v>
      </c>
      <c r="UL33" s="40">
        <v>342.36779441582001</v>
      </c>
      <c r="UN33" s="39">
        <v>983.38405</v>
      </c>
      <c r="UO33" s="40">
        <v>499.61410990673897</v>
      </c>
      <c r="UP33" s="61"/>
      <c r="UQ33" s="39">
        <v>0</v>
      </c>
      <c r="UR33" s="40">
        <v>531.59779858395802</v>
      </c>
      <c r="US33" s="61"/>
      <c r="UT33" s="39">
        <v>-459.61697807521898</v>
      </c>
      <c r="UU33" s="40">
        <v>561.41890267378301</v>
      </c>
      <c r="UW33" s="39">
        <v>1288.38974894423</v>
      </c>
      <c r="UX33" s="40">
        <v>760.37285496590403</v>
      </c>
      <c r="UY33" s="61"/>
      <c r="UZ33" s="39">
        <v>48.000155520691898</v>
      </c>
      <c r="VA33" s="40">
        <v>781.917927259934</v>
      </c>
      <c r="VB33" s="61"/>
      <c r="VC33" s="39">
        <v>-509.17472493571597</v>
      </c>
      <c r="VD33" s="40">
        <v>861.05072659046198</v>
      </c>
      <c r="VF33" s="39">
        <v>1518.90536061842</v>
      </c>
      <c r="VG33" s="40">
        <v>1081.0767648815699</v>
      </c>
      <c r="VH33" s="61"/>
      <c r="VI33" s="39">
        <v>0</v>
      </c>
      <c r="VJ33" s="40">
        <v>1144.35417935904</v>
      </c>
      <c r="VK33" s="61"/>
      <c r="VL33" s="39">
        <v>-704.58699054455303</v>
      </c>
      <c r="VM33" s="40">
        <v>1218.48676099921</v>
      </c>
      <c r="VO33" s="39">
        <v>1812.2464</v>
      </c>
      <c r="VP33" s="40">
        <v>1492.39210837626</v>
      </c>
      <c r="VQ33" s="61"/>
      <c r="VR33" s="39">
        <v>0</v>
      </c>
      <c r="VS33" s="40">
        <v>1585.48899822317</v>
      </c>
      <c r="VT33" s="61"/>
      <c r="VU33" s="39">
        <v>-969.37377490172696</v>
      </c>
      <c r="VV33" s="40">
        <v>1684.9097758202599</v>
      </c>
      <c r="VX33" s="39">
        <v>2168.4132936262799</v>
      </c>
      <c r="VY33" s="40">
        <v>1992.2026851401599</v>
      </c>
      <c r="VZ33" s="61"/>
      <c r="WA33" s="39">
        <v>0</v>
      </c>
      <c r="WB33" s="40">
        <v>2122.8883685190799</v>
      </c>
      <c r="WC33" s="61"/>
      <c r="WD33" s="39">
        <v>-1169.69507800724</v>
      </c>
      <c r="WE33" s="40">
        <v>2249.5696043674402</v>
      </c>
      <c r="WG33" s="39">
        <v>2584.9833949599401</v>
      </c>
      <c r="WH33" s="40">
        <v>2589.5868900512801</v>
      </c>
      <c r="WI33" s="61"/>
      <c r="WJ33" s="39">
        <v>0</v>
      </c>
      <c r="WK33" s="40">
        <v>2777.0766255212802</v>
      </c>
      <c r="WL33" s="61"/>
      <c r="WM33" s="39">
        <v>-1186.0508998610901</v>
      </c>
      <c r="WN33" s="40">
        <v>2917.3702632509398</v>
      </c>
      <c r="WP33" s="39">
        <v>2962.6457999999998</v>
      </c>
      <c r="WQ33" s="40">
        <v>3299.0091222880101</v>
      </c>
      <c r="WR33" s="61"/>
      <c r="WS33" s="39">
        <v>0</v>
      </c>
      <c r="WT33" s="40">
        <v>3456.6964173821798</v>
      </c>
      <c r="WU33" s="61"/>
      <c r="WV33" s="39">
        <v>-1376.9416000000001</v>
      </c>
      <c r="WW33" s="40">
        <v>3830.1529173622598</v>
      </c>
      <c r="WY33" s="39">
        <v>-92.325868423385899</v>
      </c>
      <c r="WZ33" s="40">
        <v>7.0546129343890298</v>
      </c>
      <c r="XB33" s="39">
        <v>-323.572827376448</v>
      </c>
      <c r="XC33" s="40">
        <v>7.4667891317645898</v>
      </c>
      <c r="XE33" s="39">
        <v>-443.99486685297899</v>
      </c>
      <c r="XF33" s="40">
        <v>7.7031863504523601</v>
      </c>
      <c r="XH33" s="39">
        <v>-111.79142434492501</v>
      </c>
      <c r="XI33" s="40">
        <v>10.4948973375535</v>
      </c>
      <c r="XK33" s="39">
        <v>-390.919619746541</v>
      </c>
      <c r="XL33" s="40">
        <v>11.0878719510556</v>
      </c>
      <c r="XN33" s="39">
        <v>-538.171397447348</v>
      </c>
      <c r="XO33" s="40">
        <v>11.477609337806699</v>
      </c>
      <c r="XQ33" s="39">
        <v>-139.896360063835</v>
      </c>
      <c r="XR33" s="40">
        <v>15.250947308843999</v>
      </c>
      <c r="XT33" s="39">
        <v>-489.71963861959301</v>
      </c>
      <c r="XU33" s="40">
        <v>16.122606561197799</v>
      </c>
      <c r="XW33" s="39">
        <v>-674.84423789747302</v>
      </c>
      <c r="XX33" s="40">
        <v>16.698443472374699</v>
      </c>
      <c r="XZ33" s="39">
        <v>-170.828729170977</v>
      </c>
      <c r="YA33" s="40">
        <v>21.2388490543557</v>
      </c>
      <c r="YC33" s="39">
        <v>-600.36506834815998</v>
      </c>
      <c r="YD33" s="40">
        <v>22.550945096529901</v>
      </c>
      <c r="YF33" s="39">
        <v>-823.57451793675204</v>
      </c>
      <c r="YG33" s="40">
        <v>23.266254877617001</v>
      </c>
      <c r="YI33" s="39">
        <v>-215.427026321234</v>
      </c>
      <c r="YJ33" s="40">
        <v>29.541836708641199</v>
      </c>
      <c r="YL33" s="39">
        <v>-756.48017054504498</v>
      </c>
      <c r="YM33" s="40">
        <v>31.3696247369868</v>
      </c>
      <c r="YO33" s="39">
        <v>-1035.9880226569501</v>
      </c>
      <c r="YP33" s="40">
        <v>32.3268519151597</v>
      </c>
      <c r="YR33" s="39">
        <v>-293.94220559954198</v>
      </c>
      <c r="YS33" s="40">
        <v>49.279685213623402</v>
      </c>
      <c r="YU33" s="39">
        <v>-1035.29622726243</v>
      </c>
      <c r="YV33" s="40">
        <v>52.484004782168398</v>
      </c>
      <c r="YX33" s="39">
        <v>-1418.49563809387</v>
      </c>
      <c r="YY33" s="40">
        <v>54.109554166440802</v>
      </c>
      <c r="ZA33" s="39">
        <v>-384.52711843077498</v>
      </c>
      <c r="ZB33" s="40">
        <v>76.227246117528594</v>
      </c>
      <c r="ZD33" s="39">
        <v>-1348.6971274018699</v>
      </c>
      <c r="ZE33" s="40">
        <v>80.838645653658205</v>
      </c>
      <c r="ZG33" s="39">
        <v>-1850.42597188741</v>
      </c>
      <c r="ZH33" s="40">
        <v>83.454804398865903</v>
      </c>
      <c r="ZJ33" s="39">
        <v>-486.94176481493002</v>
      </c>
      <c r="ZK33" s="40">
        <v>111.442057491867</v>
      </c>
      <c r="ZM33" s="39">
        <v>-1709.64479096336</v>
      </c>
      <c r="ZN33" s="40">
        <v>118.299955791542</v>
      </c>
      <c r="ZP33" s="39">
        <v>-2341.6209440375701</v>
      </c>
      <c r="ZQ33" s="40">
        <v>121.915006941379</v>
      </c>
      <c r="ZS33" s="39">
        <v>-600.66614475200799</v>
      </c>
      <c r="ZT33" s="40">
        <v>155.87966789647999</v>
      </c>
      <c r="ZV33" s="39">
        <v>-2105.6451379469099</v>
      </c>
      <c r="ZW33" s="40">
        <v>165.20872634567201</v>
      </c>
      <c r="ZY33" s="39">
        <v>-2889.6946345443598</v>
      </c>
      <c r="ZZ33" s="40">
        <v>170.59097057026801</v>
      </c>
      <c r="AAB33" s="39">
        <v>-725.70025824201105</v>
      </c>
      <c r="AAC33" s="40">
        <v>210.58346363537501</v>
      </c>
      <c r="AAE33" s="39">
        <v>-2543.6332083525099</v>
      </c>
      <c r="AAF33" s="40">
        <v>223.15287782879099</v>
      </c>
      <c r="AAH33" s="39">
        <v>-3490.4716834077699</v>
      </c>
      <c r="AAI33" s="40">
        <v>230.399389725498</v>
      </c>
      <c r="AAK33" s="39">
        <v>-862.06010528493505</v>
      </c>
      <c r="AAL33" s="40">
        <v>276.718940145744</v>
      </c>
      <c r="AAN33" s="39">
        <v>-3026.0307621801799</v>
      </c>
      <c r="AAO33" s="40">
        <v>293.78059375157301</v>
      </c>
      <c r="AAQ33" s="39">
        <v>-4140.2240906277902</v>
      </c>
      <c r="AAR33" s="40">
        <v>302.48429255449003</v>
      </c>
      <c r="AAT33" s="39">
        <v>-1010.40168588078</v>
      </c>
      <c r="AAU33" s="40">
        <v>355.48844269246302</v>
      </c>
      <c r="AAW33" s="39">
        <v>-3541.8297994299</v>
      </c>
      <c r="AAX33" s="40">
        <v>376.986316400161</v>
      </c>
      <c r="AAZ33" s="39">
        <v>-4850.1358562044497</v>
      </c>
      <c r="ABA33" s="40">
        <v>388.56339725401102</v>
      </c>
      <c r="ABC33" s="39">
        <v>-4.9737991503207E-14</v>
      </c>
      <c r="ABD33" s="40">
        <v>14.109225868777999</v>
      </c>
      <c r="ABF33" s="39">
        <v>-270.89818105935097</v>
      </c>
      <c r="ABG33" s="40">
        <v>14.933578263529199</v>
      </c>
      <c r="ABI33" s="39">
        <v>-411.59685999468002</v>
      </c>
      <c r="ABJ33" s="40">
        <v>15.4065522784623</v>
      </c>
      <c r="ABL33" s="39">
        <v>-1.60270601192281E-4</v>
      </c>
      <c r="ABM33" s="40">
        <v>20.989784644382201</v>
      </c>
      <c r="ABO33" s="39">
        <v>-327.28154211338301</v>
      </c>
      <c r="ABP33" s="40">
        <v>22.175743902111201</v>
      </c>
      <c r="ABR33" s="39">
        <v>-498.90567317007498</v>
      </c>
      <c r="ABS33" s="40">
        <v>22.955218675613299</v>
      </c>
      <c r="ABU33" s="39">
        <v>-4.2632564145605999E-14</v>
      </c>
      <c r="ABV33" s="40">
        <v>30.501894617687999</v>
      </c>
      <c r="ABX33" s="39">
        <v>-409.99783698384601</v>
      </c>
      <c r="ABY33" s="40">
        <v>32.245213122395498</v>
      </c>
      <c r="ACA33" s="39">
        <v>-625.60429905445505</v>
      </c>
      <c r="ACB33" s="40">
        <v>33.397059284189602</v>
      </c>
      <c r="ACD33" s="39">
        <v>-2.4501137868071499E-4</v>
      </c>
      <c r="ACE33" s="40">
        <v>42.477677800809197</v>
      </c>
      <c r="ACG33" s="39">
        <v>-502.63122001241402</v>
      </c>
      <c r="ACH33" s="40">
        <v>45.101890193059802</v>
      </c>
      <c r="ACJ33" s="39">
        <v>-763.48539001862002</v>
      </c>
      <c r="ACK33" s="40">
        <v>46.532509755234003</v>
      </c>
      <c r="ACM33" s="39">
        <v>-5.4948805757248898E-4</v>
      </c>
      <c r="ACN33" s="40">
        <v>59.0836231825254</v>
      </c>
      <c r="ACP33" s="39">
        <v>-633.33223580515403</v>
      </c>
      <c r="ACQ33" s="40">
        <v>62.739249473973601</v>
      </c>
      <c r="ACS33" s="39">
        <v>-960.39853998758701</v>
      </c>
      <c r="ACT33" s="40">
        <v>64.653920913905196</v>
      </c>
      <c r="ACV33" s="39">
        <v>2.2737367544323201E-13</v>
      </c>
      <c r="ACW33" s="40">
        <v>98.559370427246705</v>
      </c>
      <c r="ACY33" s="39">
        <v>-866.75963212668398</v>
      </c>
      <c r="ACZ33" s="40">
        <v>104.968009564337</v>
      </c>
      <c r="ADB33" s="39">
        <v>-1315.0002481900201</v>
      </c>
      <c r="ADC33" s="40">
        <v>108.219108332882</v>
      </c>
      <c r="ADE33" s="39">
        <v>1.98951966012828E-13</v>
      </c>
      <c r="ADF33" s="40">
        <v>152.45449223505699</v>
      </c>
      <c r="ADH33" s="39">
        <v>-1129.1417810806299</v>
      </c>
      <c r="ADI33" s="40">
        <v>161.67729130731701</v>
      </c>
      <c r="ADK33" s="39">
        <v>-1715.4133699778299</v>
      </c>
      <c r="ADL33" s="40">
        <v>166.91000291374499</v>
      </c>
      <c r="ADN33" s="39">
        <v>1.98951966012828E-13</v>
      </c>
      <c r="ADO33" s="40">
        <v>222.88411498373301</v>
      </c>
      <c r="ADQ33" s="39">
        <v>-1431.330522667</v>
      </c>
      <c r="ADR33" s="40">
        <v>236.59991158308301</v>
      </c>
      <c r="ADT33" s="39">
        <v>-2170.7702162219598</v>
      </c>
      <c r="ADU33" s="40">
        <v>243.83044842858001</v>
      </c>
      <c r="ADW33" s="39">
        <v>1.13686837721616E-13</v>
      </c>
      <c r="ADX33" s="40">
        <v>311.75933579295901</v>
      </c>
      <c r="ADZ33" s="39">
        <v>-1762.86604429061</v>
      </c>
      <c r="AEA33" s="40">
        <v>330.41739258539099</v>
      </c>
      <c r="AEC33" s="39">
        <v>-2678.8585453286801</v>
      </c>
      <c r="AED33" s="40">
        <v>341.18194114053699</v>
      </c>
      <c r="AEF33" s="39">
        <v>-6.8212102632969598E-13</v>
      </c>
      <c r="AEG33" s="40">
        <v>421.16692727075099</v>
      </c>
      <c r="AEI33" s="39">
        <v>-2129.5533837369899</v>
      </c>
      <c r="AEJ33" s="40">
        <v>446.30575565758102</v>
      </c>
      <c r="AEL33" s="39">
        <v>-3235.80037120822</v>
      </c>
      <c r="AEM33" s="40">
        <v>460.799109179754</v>
      </c>
      <c r="AEO33" s="39">
        <v>-2.77952229737366E-4</v>
      </c>
      <c r="AEP33" s="40">
        <v>553.43782081021595</v>
      </c>
      <c r="AER33" s="39">
        <v>-2533.4211032206199</v>
      </c>
      <c r="AES33" s="40">
        <v>587.56118750314602</v>
      </c>
      <c r="AEU33" s="39">
        <v>-3838.1469599503498</v>
      </c>
      <c r="AEV33" s="40">
        <v>604.96873390041503</v>
      </c>
      <c r="AEX33" s="39">
        <v>-5.6843418860808002E-14</v>
      </c>
      <c r="AEY33" s="40">
        <v>710.97688538492605</v>
      </c>
      <c r="AFA33" s="39">
        <v>-2965.2528553366601</v>
      </c>
      <c r="AFB33" s="40">
        <v>753.97263280032405</v>
      </c>
      <c r="AFD33" s="39">
        <v>-4496.2611999999999</v>
      </c>
      <c r="AFE33" s="40">
        <v>777.12728359610901</v>
      </c>
      <c r="AFG33" s="39">
        <v>110.3001</v>
      </c>
      <c r="AFH33" s="40">
        <v>53.313494862684401</v>
      </c>
      <c r="AFI33" s="61"/>
      <c r="AFJ33" s="39">
        <v>-148.90668788395701</v>
      </c>
      <c r="AFK33" s="40">
        <v>58.835701803568298</v>
      </c>
      <c r="AFL33" s="61"/>
      <c r="AFM33" s="39">
        <v>-315.609592094763</v>
      </c>
      <c r="AFN33" s="40">
        <v>59.839771834571103</v>
      </c>
      <c r="AFP33" s="39">
        <v>96.682399999999902</v>
      </c>
      <c r="AFQ33" s="40">
        <v>77.370457962497795</v>
      </c>
      <c r="AFR33" s="61"/>
      <c r="AFS33" s="39">
        <v>-188.72965952644799</v>
      </c>
      <c r="AFT33" s="40">
        <v>85.034899117649601</v>
      </c>
      <c r="AFU33" s="61"/>
      <c r="AFV33" s="39">
        <v>-471.70659044783901</v>
      </c>
      <c r="AFW33" s="40">
        <v>88.761935580320895</v>
      </c>
      <c r="AFY33" s="39">
        <v>121.5526</v>
      </c>
      <c r="AFZ33" s="40">
        <v>111.420856763909</v>
      </c>
      <c r="AGA33" s="61"/>
      <c r="AGB33" s="39">
        <v>-259.96573650507997</v>
      </c>
      <c r="AGC33" s="40">
        <v>122.92058945506101</v>
      </c>
      <c r="AGD33" s="61"/>
      <c r="AGE33" s="39">
        <v>-608.813979712741</v>
      </c>
      <c r="AGF33" s="40">
        <v>126.82599751351</v>
      </c>
      <c r="AGH33" s="39">
        <v>169.9982</v>
      </c>
      <c r="AGI33" s="40">
        <v>154.36837233835701</v>
      </c>
      <c r="AGJ33" s="61"/>
      <c r="AGK33" s="39">
        <v>-361.675671230087</v>
      </c>
      <c r="AGL33" s="40">
        <v>173.40580775985501</v>
      </c>
      <c r="AGM33" s="61"/>
      <c r="AGN33" s="39">
        <v>-693.42271873060497</v>
      </c>
      <c r="AGO33" s="40">
        <v>176.970516623138</v>
      </c>
      <c r="AGQ33" s="39">
        <v>269.56694226109698</v>
      </c>
      <c r="AGR33" s="40">
        <v>215.622776356759</v>
      </c>
      <c r="AGS33" s="61"/>
      <c r="AGT33" s="39">
        <v>-347.44893839589997</v>
      </c>
      <c r="AGU33" s="40">
        <v>241.21405734968101</v>
      </c>
      <c r="AGV33" s="61"/>
      <c r="AGW33" s="39">
        <v>-736.42238155444704</v>
      </c>
      <c r="AGX33" s="40">
        <v>245.820129008366</v>
      </c>
      <c r="AGZ33" s="39">
        <v>380.82274999999998</v>
      </c>
      <c r="AHA33" s="40">
        <v>354.968805491029</v>
      </c>
      <c r="AHB33" s="61"/>
      <c r="AHC33" s="39">
        <v>-557.31509013011305</v>
      </c>
      <c r="AHD33" s="40">
        <v>400.04496981865799</v>
      </c>
      <c r="AHE33" s="61"/>
      <c r="AHF33" s="39">
        <v>-1111.4080748020599</v>
      </c>
      <c r="AHG33" s="40">
        <v>407.58209661522</v>
      </c>
      <c r="AHI33" s="39">
        <v>530.34021260910094</v>
      </c>
      <c r="AHJ33" s="40">
        <v>546.36365425144197</v>
      </c>
      <c r="AHK33" s="80"/>
      <c r="AHL33" s="39">
        <v>-525.95879284982095</v>
      </c>
      <c r="AHM33" s="40">
        <v>611.91397930718199</v>
      </c>
      <c r="AHN33" s="80"/>
      <c r="AHO33" s="39">
        <v>-1329.4951670615101</v>
      </c>
      <c r="AHP33" s="40">
        <v>630.30511968673602</v>
      </c>
      <c r="AHR33" s="39">
        <v>592.3546</v>
      </c>
      <c r="AHS33" s="40">
        <v>787.92994663214904</v>
      </c>
      <c r="AHT33" s="61"/>
      <c r="AHU33" s="39">
        <v>-820.29448655502301</v>
      </c>
      <c r="AHV33" s="40">
        <v>884.17419043627297</v>
      </c>
      <c r="AHW33" s="61"/>
      <c r="AHX33" s="39">
        <v>-1708.69805833282</v>
      </c>
      <c r="AHY33" s="40">
        <v>900.01481656571298</v>
      </c>
      <c r="AIA33" s="39">
        <v>704.75417487019899</v>
      </c>
      <c r="AIB33" s="40">
        <v>1096.3338818084101</v>
      </c>
      <c r="AIC33" s="61"/>
      <c r="AID33" s="39">
        <v>-893.86961124572099</v>
      </c>
      <c r="AIE33" s="40">
        <v>1243.2685371697401</v>
      </c>
      <c r="AIF33" s="61"/>
      <c r="AIG33" s="39">
        <v>-2171.9223486159599</v>
      </c>
      <c r="AIH33" s="40">
        <v>1253.8780196468499</v>
      </c>
      <c r="AIJ33" s="39">
        <v>867.53840000000002</v>
      </c>
      <c r="AIK33" s="40">
        <v>1473.76304674529</v>
      </c>
      <c r="AIL33" s="61"/>
      <c r="AIM33" s="39">
        <v>-1050.00144692191</v>
      </c>
      <c r="AIN33" s="40">
        <v>1673.75416439384</v>
      </c>
      <c r="AIO33" s="61"/>
      <c r="AIP33" s="39">
        <v>-2584.2528379109499</v>
      </c>
      <c r="AIQ33" s="40">
        <v>1684.7049146240299</v>
      </c>
      <c r="AIS33" s="39">
        <v>1078.2673</v>
      </c>
      <c r="AIT33" s="40">
        <v>1928.0760149565999</v>
      </c>
      <c r="AIU33" s="61"/>
      <c r="AIV33" s="39">
        <v>-1394.6103135835999</v>
      </c>
      <c r="AIW33" s="40">
        <v>2164.46446879123</v>
      </c>
      <c r="AIX33" s="61"/>
      <c r="AIY33" s="39">
        <v>-2825.22952621779</v>
      </c>
      <c r="AIZ33" s="40">
        <v>2197.2030582000002</v>
      </c>
      <c r="AJB33" s="39">
        <v>1236.9095105988899</v>
      </c>
      <c r="AJC33" s="40">
        <v>2470.2410084374901</v>
      </c>
      <c r="AJD33" s="61"/>
      <c r="AJE33" s="39">
        <v>-1446.24021123078</v>
      </c>
      <c r="AJF33" s="40">
        <v>2762.8839670725301</v>
      </c>
      <c r="AJG33" s="61"/>
      <c r="AJH33" s="39">
        <v>-3256.2328000000002</v>
      </c>
      <c r="AJI33" s="40">
        <v>2893.90780516215</v>
      </c>
      <c r="AJK33" s="39">
        <v>-31.390795263951301</v>
      </c>
      <c r="AJL33" s="40">
        <v>10.1586426255202</v>
      </c>
      <c r="AJN33" s="39">
        <v>-261.80335421701301</v>
      </c>
      <c r="AJO33" s="40">
        <v>10.6377500228957</v>
      </c>
      <c r="AJQ33" s="39">
        <v>-381.11147369354399</v>
      </c>
      <c r="AJR33" s="40">
        <v>10.9007354015835</v>
      </c>
      <c r="AJT33" s="39">
        <v>-38.009084277274297</v>
      </c>
      <c r="AJU33" s="40">
        <v>15.112652166077</v>
      </c>
      <c r="AJW33" s="39">
        <v>-315.91759967889101</v>
      </c>
      <c r="AJX33" s="40">
        <v>15.7788946995791</v>
      </c>
      <c r="AJZ33" s="39">
        <v>-462.90969737969903</v>
      </c>
      <c r="AKA33" s="40">
        <v>16.274338577758801</v>
      </c>
      <c r="AKC33" s="39">
        <v>-47.564762421704103</v>
      </c>
      <c r="AKD33" s="40">
        <v>21.9613641247354</v>
      </c>
      <c r="AKF33" s="39">
        <v>-395.761800977463</v>
      </c>
      <c r="AKG33" s="40">
        <v>22.9437093370891</v>
      </c>
      <c r="AKI33" s="39">
        <v>-579.26544025534201</v>
      </c>
      <c r="AKJ33" s="40">
        <v>23.629872838265999</v>
      </c>
      <c r="AKL33" s="39">
        <v>-58.081767918132201</v>
      </c>
      <c r="AKM33" s="40">
        <v>30.583942638272202</v>
      </c>
      <c r="AKO33" s="39">
        <v>-485.178747095316</v>
      </c>
      <c r="AKP33" s="40">
        <v>32.091729560446403</v>
      </c>
      <c r="AKR33" s="39">
        <v>-706.93091668390696</v>
      </c>
      <c r="AKS33" s="40">
        <v>32.923945581533602</v>
      </c>
      <c r="AKU33" s="39">
        <v>-73.245188949219397</v>
      </c>
      <c r="AKV33" s="40">
        <v>42.540244860443302</v>
      </c>
      <c r="AKX33" s="39">
        <v>-611.34153317303003</v>
      </c>
      <c r="AKY33" s="40">
        <v>44.641389048789001</v>
      </c>
      <c r="ALA33" s="39">
        <v>-889.260105284936</v>
      </c>
      <c r="ALB33" s="40">
        <v>45.745545162961697</v>
      </c>
      <c r="ALD33" s="39">
        <v>-99.940349903844506</v>
      </c>
      <c r="ALE33" s="40">
        <v>70.962746707617598</v>
      </c>
      <c r="ALG33" s="39">
        <v>-836.66381156672901</v>
      </c>
      <c r="ALH33" s="40">
        <v>74.688776036162594</v>
      </c>
      <c r="ALJ33" s="39">
        <v>-1217.59282239817</v>
      </c>
      <c r="ALK33" s="40">
        <v>76.570123820435001</v>
      </c>
      <c r="ALM33" s="39">
        <v>-130.73922026646301</v>
      </c>
      <c r="ALN33" s="40">
        <v>109.767234409241</v>
      </c>
      <c r="ALP33" s="39">
        <v>-1089.93546923755</v>
      </c>
      <c r="ALQ33" s="40">
        <v>115.039611122514</v>
      </c>
      <c r="ALS33" s="39">
        <v>-1588.3484737230999</v>
      </c>
      <c r="ALT33" s="40">
        <v>118.09642131915</v>
      </c>
      <c r="ALV33" s="39">
        <v>-165.56020003707599</v>
      </c>
      <c r="ALW33" s="40">
        <v>160.47656278828799</v>
      </c>
      <c r="ALY33" s="39">
        <v>-1381.6315461854999</v>
      </c>
      <c r="ALZ33" s="40">
        <v>168.34993708796301</v>
      </c>
      <c r="AMB33" s="39">
        <v>-2009.97505925972</v>
      </c>
      <c r="AMC33" s="40">
        <v>172.5212362378</v>
      </c>
      <c r="AME33" s="39">
        <v>-204.22648921568299</v>
      </c>
      <c r="AMF33" s="40">
        <v>224.46672177093001</v>
      </c>
      <c r="AMH33" s="39">
        <v>-1701.65508241058</v>
      </c>
      <c r="AMI33" s="40">
        <v>235.10472595345601</v>
      </c>
      <c r="AMK33" s="39">
        <v>-2480.4245790080299</v>
      </c>
      <c r="AML33" s="40">
        <v>241.40231684471999</v>
      </c>
      <c r="AMN33" s="39">
        <v>-246.73808780228401</v>
      </c>
      <c r="AMO33" s="40">
        <v>303.24018763494001</v>
      </c>
      <c r="AMQ33" s="39">
        <v>-2055.6105579127898</v>
      </c>
      <c r="AMR33" s="40">
        <v>317.56371075635599</v>
      </c>
      <c r="AMT33" s="39">
        <v>-2996.11303296804</v>
      </c>
      <c r="AMU33" s="40">
        <v>326.036872253063</v>
      </c>
      <c r="AMW33" s="39">
        <v>-293.10043579687903</v>
      </c>
      <c r="AMX33" s="40">
        <v>398.475273809871</v>
      </c>
      <c r="AMZ33" s="39">
        <v>-2445.4550926921202</v>
      </c>
      <c r="ANA33" s="40">
        <v>418.07238341570002</v>
      </c>
      <c r="ANC33" s="39">
        <v>-3553.8404211397401</v>
      </c>
      <c r="AND33" s="40">
        <v>428.04381021861599</v>
      </c>
      <c r="ANF33" s="39">
        <v>-343.53657319946802</v>
      </c>
      <c r="ANG33" s="40">
        <v>511.90335747714698</v>
      </c>
      <c r="ANI33" s="39">
        <v>-2862.2926867485799</v>
      </c>
      <c r="ANJ33" s="40">
        <v>536.48052718484496</v>
      </c>
      <c r="ANL33" s="39">
        <v>-4163.2067435231402</v>
      </c>
      <c r="ANM33" s="40">
        <v>549.85386403869404</v>
      </c>
      <c r="ANO33" s="39">
        <v>88.632431309559607</v>
      </c>
      <c r="ANP33" s="40">
        <v>18.6241576497276</v>
      </c>
      <c r="ANR33" s="39">
        <v>-146.911234740482</v>
      </c>
      <c r="ANS33" s="40">
        <v>21.2755000457915</v>
      </c>
      <c r="ANU33" s="39">
        <v>-285.83007367581098</v>
      </c>
      <c r="ANV33" s="40">
        <v>21.801650380724599</v>
      </c>
      <c r="ANX33" s="39">
        <v>107.31976737112799</v>
      </c>
      <c r="ANY33" s="40">
        <v>27.7065289711411</v>
      </c>
      <c r="AOA33" s="39">
        <v>-177.277501978082</v>
      </c>
      <c r="AOB33" s="40">
        <v>31.557789399158199</v>
      </c>
      <c r="AOD33" s="39">
        <v>-346.462273034774</v>
      </c>
      <c r="AOE33" s="40">
        <v>32.483800012660403</v>
      </c>
      <c r="AOG33" s="39">
        <v>134.30050566128199</v>
      </c>
      <c r="AOH33" s="40">
        <v>40.262500895348197</v>
      </c>
      <c r="AOJ33" s="39">
        <v>-222.082161699583</v>
      </c>
      <c r="AOK33" s="40">
        <v>45.887418674178299</v>
      </c>
      <c r="AOM33" s="39">
        <v>-434.44670377019202</v>
      </c>
      <c r="AON33" s="40">
        <v>47.259918015972303</v>
      </c>
      <c r="AOP33" s="39">
        <v>163.99558000413799</v>
      </c>
      <c r="AOQ33" s="40">
        <v>56.070561503499</v>
      </c>
      <c r="AOS33" s="39">
        <v>-272.25857750672401</v>
      </c>
      <c r="AOT33" s="40">
        <v>64.183459120892906</v>
      </c>
      <c r="AOV33" s="39">
        <v>-530.19818751292996</v>
      </c>
      <c r="AOW33" s="40">
        <v>65.847891163067104</v>
      </c>
      <c r="AOY33" s="39">
        <v>206.80973972230601</v>
      </c>
      <c r="AOZ33" s="40">
        <v>77.990430119581106</v>
      </c>
      <c r="APB33" s="39">
        <v>-343.05496106112503</v>
      </c>
      <c r="APC33" s="40">
        <v>89.282778097577804</v>
      </c>
      <c r="APE33" s="39">
        <v>-666.94270524355795</v>
      </c>
      <c r="APF33" s="40">
        <v>91.491307409509503</v>
      </c>
      <c r="APH33" s="39">
        <v>282.18421104922101</v>
      </c>
      <c r="API33" s="40">
        <v>130.09833472670101</v>
      </c>
      <c r="APK33" s="39">
        <v>-469.49480073528701</v>
      </c>
      <c r="APL33" s="40">
        <v>149.37755207232499</v>
      </c>
      <c r="APN33" s="39">
        <v>-913.19461679862798</v>
      </c>
      <c r="APO33" s="40">
        <v>153.14024764087</v>
      </c>
      <c r="APQ33" s="39">
        <v>369.14549378983099</v>
      </c>
      <c r="APR33" s="40">
        <v>201.23985839791999</v>
      </c>
      <c r="APT33" s="39">
        <v>-611.61846475200798</v>
      </c>
      <c r="APU33" s="40">
        <v>230.07922224502701</v>
      </c>
      <c r="APW33" s="39">
        <v>-1191.2583736492099</v>
      </c>
      <c r="APX33" s="40">
        <v>236.19323675431201</v>
      </c>
      <c r="APZ33" s="39">
        <v>467.46409422233302</v>
      </c>
      <c r="AQA33" s="40">
        <v>294.20703177852801</v>
      </c>
      <c r="AQC33" s="39">
        <v>-775.30403311128998</v>
      </c>
      <c r="AQD33" s="40">
        <v>336.699874175925</v>
      </c>
      <c r="AQF33" s="39">
        <v>-1507.47844666625</v>
      </c>
      <c r="AQG33" s="40">
        <v>345.04290702142202</v>
      </c>
      <c r="AQI33" s="39">
        <v>576.63919351213599</v>
      </c>
      <c r="AQJ33" s="40">
        <v>411.52227040158601</v>
      </c>
      <c r="AQL33" s="39">
        <v>-954.885644290605</v>
      </c>
      <c r="AQM33" s="40">
        <v>470.20944178948201</v>
      </c>
      <c r="AQO33" s="39">
        <v>-1860.3184342560201</v>
      </c>
      <c r="AQP33" s="40">
        <v>482.80463368943902</v>
      </c>
      <c r="AQR33" s="39">
        <v>696.672247912329</v>
      </c>
      <c r="AQS33" s="40">
        <v>555.94034399739098</v>
      </c>
      <c r="AQU33" s="39">
        <v>-1153.5080828575401</v>
      </c>
      <c r="AQV33" s="40">
        <v>635.12742151271095</v>
      </c>
      <c r="AQX33" s="39">
        <v>-2247.0830703287602</v>
      </c>
      <c r="AQY33" s="40">
        <v>652.07407423488496</v>
      </c>
      <c r="ARA33" s="39">
        <v>827.57731888922103</v>
      </c>
      <c r="ARB33" s="40">
        <v>730.53792019801494</v>
      </c>
      <c r="ARD33" s="39">
        <v>-1372.2697642445</v>
      </c>
      <c r="ARE33" s="40">
        <v>836.14476683140094</v>
      </c>
      <c r="ARG33" s="39">
        <v>-2665.37962097423</v>
      </c>
      <c r="ARH33" s="40">
        <v>856.08776922867003</v>
      </c>
      <c r="ARJ33" s="39">
        <v>969.98561844555104</v>
      </c>
      <c r="ARK33" s="40">
        <v>938.48948870810204</v>
      </c>
      <c r="ARM33" s="39">
        <v>-1606.1786299740199</v>
      </c>
      <c r="ARN33" s="40">
        <v>1072.9610543696899</v>
      </c>
      <c r="ARP33" s="39">
        <v>-3122.4027999999998</v>
      </c>
      <c r="ARQ33" s="40">
        <v>1099.70825817021</v>
      </c>
      <c r="ARS33" s="39">
        <v>301.20069999999998</v>
      </c>
      <c r="ART33" s="40">
        <v>76.878581755688899</v>
      </c>
      <c r="ARU33" s="61"/>
      <c r="ARV33" s="39">
        <v>2.7969313962730502</v>
      </c>
      <c r="ARW33" s="40">
        <v>78.538964534114996</v>
      </c>
      <c r="ARX33" s="61"/>
      <c r="ARY33" s="39">
        <v>-100.334388142145</v>
      </c>
      <c r="ARZ33" s="40">
        <v>86.583092573734604</v>
      </c>
      <c r="ASB33" s="39">
        <v>327.89028816804699</v>
      </c>
      <c r="ASC33" s="40">
        <v>110.144464278185</v>
      </c>
      <c r="ASD33" s="61"/>
      <c r="ASE33" s="39">
        <v>0</v>
      </c>
      <c r="ASF33" s="40">
        <v>115.819625627702</v>
      </c>
      <c r="ASG33" s="61"/>
      <c r="ASH33" s="39">
        <v>-210.119885671758</v>
      </c>
      <c r="ASI33" s="40">
        <v>125.10446772197101</v>
      </c>
      <c r="ASK33" s="39">
        <v>410.88662671604698</v>
      </c>
      <c r="ASL33" s="40">
        <v>158.06507133979599</v>
      </c>
      <c r="ASM33" s="61"/>
      <c r="ASN33" s="39">
        <v>0</v>
      </c>
      <c r="ASO33" s="40">
        <v>170.37253712287901</v>
      </c>
      <c r="ASP33" s="61"/>
      <c r="ASQ33" s="39">
        <v>-261.58956956911197</v>
      </c>
      <c r="ASR33" s="40">
        <v>179.441056122753</v>
      </c>
      <c r="AST33" s="39">
        <v>523.12900000000002</v>
      </c>
      <c r="ASU33" s="40">
        <v>217.576323116651</v>
      </c>
      <c r="ASV33" s="61"/>
      <c r="ASW33" s="39">
        <v>0</v>
      </c>
      <c r="ASX33" s="40">
        <v>237.711922108864</v>
      </c>
      <c r="ASY33" s="61"/>
      <c r="ASZ33" s="39">
        <v>-293.97407809590601</v>
      </c>
      <c r="ATA33" s="40">
        <v>247.404827632793</v>
      </c>
      <c r="ATC33" s="39">
        <v>714.8229</v>
      </c>
      <c r="ATD33" s="40">
        <v>303.55310727158599</v>
      </c>
      <c r="ATE33" s="61"/>
      <c r="ATF33" s="39">
        <v>6.5261732579708696</v>
      </c>
      <c r="ATG33" s="40">
        <v>311.22275598866401</v>
      </c>
      <c r="ATH33" s="61"/>
      <c r="ATI33" s="39">
        <v>-234.113572331672</v>
      </c>
      <c r="ATJ33" s="40">
        <v>343.93374928729202</v>
      </c>
      <c r="ATL33" s="39">
        <v>936.03769999999997</v>
      </c>
      <c r="ATM33" s="40">
        <v>501.27680942997898</v>
      </c>
      <c r="ATN33" s="61"/>
      <c r="ATO33" s="39">
        <v>0</v>
      </c>
      <c r="ATP33" s="40">
        <v>532.18654371839898</v>
      </c>
      <c r="ATQ33" s="61"/>
      <c r="ATR33" s="39">
        <v>-423.51211220308699</v>
      </c>
      <c r="ATS33" s="40">
        <v>569.87618247994703</v>
      </c>
      <c r="ATU33" s="39">
        <v>1324.7226443725699</v>
      </c>
      <c r="ATV33" s="40">
        <v>786.588276087758</v>
      </c>
      <c r="ATW33" s="61"/>
      <c r="ATX33" s="39">
        <v>106.15178831780401</v>
      </c>
      <c r="ATY33" s="40">
        <v>815.45237645671898</v>
      </c>
      <c r="ATZ33" s="61"/>
      <c r="AUA33" s="39">
        <v>-432.28115059227002</v>
      </c>
      <c r="AUB33" s="40">
        <v>904.04962687712498</v>
      </c>
      <c r="AUD33" s="39">
        <v>1598.39915218131</v>
      </c>
      <c r="AUE33" s="40">
        <v>1110.33252328768</v>
      </c>
      <c r="AUF33" s="61"/>
      <c r="AUG33" s="39">
        <v>0</v>
      </c>
      <c r="AUH33" s="40">
        <v>1145.78357495573</v>
      </c>
      <c r="AUI33" s="61"/>
      <c r="AUJ33" s="39">
        <v>-573.28708749922203</v>
      </c>
      <c r="AUK33" s="40">
        <v>1260.1317050243699</v>
      </c>
      <c r="AUM33" s="39">
        <v>1945.7864</v>
      </c>
      <c r="AUN33" s="40">
        <v>1545.1886033905701</v>
      </c>
      <c r="AUO33" s="61"/>
      <c r="AUP33" s="39">
        <v>0</v>
      </c>
      <c r="AUQ33" s="40">
        <v>1613.49094382306</v>
      </c>
      <c r="AUR33" s="61"/>
      <c r="AUS33" s="39">
        <v>-770.68352292394104</v>
      </c>
      <c r="AUT33" s="40">
        <v>1755.45059440615</v>
      </c>
      <c r="AUV33" s="39">
        <v>2366.8856999999998</v>
      </c>
      <c r="AUW33" s="40">
        <v>2077.6795014831901</v>
      </c>
      <c r="AUX33" s="61"/>
      <c r="AUY33" s="39">
        <v>0</v>
      </c>
      <c r="AUZ33" s="40">
        <v>2156.5249191494199</v>
      </c>
      <c r="AVA33" s="61"/>
      <c r="AVB33" s="39">
        <v>-891.73925686642997</v>
      </c>
      <c r="AVC33" s="40">
        <v>2359.51384119563</v>
      </c>
      <c r="AVE33" s="39">
        <v>2859.2916</v>
      </c>
      <c r="AVF33" s="40">
        <v>2718.39045018763</v>
      </c>
      <c r="AVG33" s="61"/>
      <c r="AVH33" s="39">
        <v>21.289513031883001</v>
      </c>
      <c r="AVI33" s="40">
        <v>2789.8927475475898</v>
      </c>
      <c r="AVJ33" s="61"/>
      <c r="AVK33" s="39">
        <v>-817.94428932668302</v>
      </c>
      <c r="AVL33" s="40">
        <v>3079.3097373491701</v>
      </c>
      <c r="AVN33" s="39">
        <v>3324.4379877280098</v>
      </c>
      <c r="AVO33" s="40">
        <v>3482.5776728272299</v>
      </c>
      <c r="AVP33" s="61"/>
      <c r="AVQ33" s="39">
        <v>213.04161683423601</v>
      </c>
      <c r="AVR33" s="40">
        <v>3563.4928157478298</v>
      </c>
      <c r="AVS33" s="61"/>
      <c r="AVT33" s="39">
        <v>-1023.33862030471</v>
      </c>
      <c r="AVU33" s="40">
        <v>3950.00540991757</v>
      </c>
      <c r="AVW33" s="39">
        <v>-40.412402657270498</v>
      </c>
      <c r="AVX33" s="40">
        <v>15.6650316703734</v>
      </c>
      <c r="AVZ33" s="39">
        <v>-335.56826172709498</v>
      </c>
      <c r="AWA33" s="40">
        <v>16.346618078994901</v>
      </c>
      <c r="AWC33" s="39">
        <v>-490.22403126200697</v>
      </c>
      <c r="AWD33" s="40">
        <v>16.8172953233057</v>
      </c>
      <c r="AWF33" s="39">
        <v>-53.119098233250703</v>
      </c>
      <c r="AWG33" s="40">
        <v>23.454418599724601</v>
      </c>
      <c r="AWI33" s="39">
        <v>-441.17666437775603</v>
      </c>
      <c r="AWJ33" s="40">
        <v>24.4782375474947</v>
      </c>
      <c r="AWL33" s="39">
        <v>-644.61056745000894</v>
      </c>
      <c r="AWM33" s="40">
        <v>25.185137916379801</v>
      </c>
      <c r="AWO33" s="39">
        <v>-64.490616931455406</v>
      </c>
      <c r="AWP33" s="40">
        <v>32.621956624508996</v>
      </c>
      <c r="AWR33" s="39">
        <v>-537.58051255719397</v>
      </c>
      <c r="AWS33" s="40">
        <v>34.186355046300903</v>
      </c>
      <c r="AWU33" s="39">
        <v>-782.32914037006299</v>
      </c>
      <c r="AWV33" s="40">
        <v>35.046876817196797</v>
      </c>
      <c r="AWX33" s="39">
        <v>-86.917400177642193</v>
      </c>
      <c r="AWY33" s="40">
        <v>47.004784799926803</v>
      </c>
      <c r="AXA33" s="39">
        <v>-723.13196615836898</v>
      </c>
      <c r="AXB33" s="40">
        <v>49.229943986591501</v>
      </c>
      <c r="AXD33" s="39">
        <v>-1050.1096491487301</v>
      </c>
      <c r="AXE33" s="40">
        <v>50.396107599923702</v>
      </c>
      <c r="AXG33" s="39">
        <v>-117.030613939373</v>
      </c>
      <c r="AXH33" s="40">
        <v>78.219071755173204</v>
      </c>
      <c r="AXJ33" s="39">
        <v>-976.40185279840398</v>
      </c>
      <c r="AXK33" s="40">
        <v>82.146665668372293</v>
      </c>
      <c r="AXM33" s="39">
        <v>-1418.65475222792</v>
      </c>
      <c r="AXN33" s="40">
        <v>84.128795744972095</v>
      </c>
      <c r="AXP33" s="39">
        <v>-151.24753710909701</v>
      </c>
      <c r="AXQ33" s="40">
        <v>120.506698882902</v>
      </c>
      <c r="AXS33" s="39">
        <v>-1257.62111871556</v>
      </c>
      <c r="AXT33" s="40">
        <v>126.077394053776</v>
      </c>
      <c r="AXV33" s="39">
        <v>-1829.6227895187999</v>
      </c>
      <c r="AXW33" s="40">
        <v>129.28336347921299</v>
      </c>
      <c r="AXY33" s="39">
        <v>-189.48656968681601</v>
      </c>
      <c r="AXZ33" s="40">
        <v>175.39183939788299</v>
      </c>
      <c r="AYB33" s="39">
        <v>-1577.2648039098499</v>
      </c>
      <c r="AYC33" s="40">
        <v>183.67952693671299</v>
      </c>
      <c r="AYE33" s="39">
        <v>-2291.46176102137</v>
      </c>
      <c r="AYF33" s="40">
        <v>188.057982706128</v>
      </c>
      <c r="AYH33" s="39">
        <v>-231.57091167252901</v>
      </c>
      <c r="AYI33" s="40">
        <v>244.25121566617801</v>
      </c>
      <c r="AYK33" s="39">
        <v>-1925.23594838126</v>
      </c>
      <c r="AYL33" s="40">
        <v>255.43878912357201</v>
      </c>
      <c r="AYN33" s="39">
        <v>-2802.1236667356302</v>
      </c>
      <c r="AYO33" s="40">
        <v>262.01116465226897</v>
      </c>
      <c r="AYQ33" s="39">
        <v>-277.50056306623497</v>
      </c>
      <c r="AYR33" s="40">
        <v>328.58774342948902</v>
      </c>
      <c r="AYT33" s="39">
        <v>-2307.1390321297999</v>
      </c>
      <c r="AYU33" s="40">
        <v>343.61536532297498</v>
      </c>
      <c r="AYW33" s="39">
        <v>-3358.0245066615798</v>
      </c>
      <c r="AYX33" s="40">
        <v>352.440576205718</v>
      </c>
      <c r="AYZ33" s="39">
        <v>-327.28096386793499</v>
      </c>
      <c r="AZA33" s="40">
        <v>430.080015776236</v>
      </c>
      <c r="AZC33" s="39">
        <v>-2543.5958271684999</v>
      </c>
      <c r="AZD33" s="40">
        <v>488.101287787893</v>
      </c>
      <c r="AZF33" s="39">
        <v>-3955.96428079924</v>
      </c>
      <c r="AZG33" s="40">
        <v>460.96541643357801</v>
      </c>
      <c r="AZI33" s="39">
        <v>-381.13515407762998</v>
      </c>
      <c r="AZJ33" s="40">
        <v>550.45959632708798</v>
      </c>
      <c r="AZL33" s="39">
        <v>-3169.71637745826</v>
      </c>
      <c r="AZM33" s="40">
        <v>576.10777266950697</v>
      </c>
      <c r="AZO33" s="39">
        <v>-4605.5429891485701</v>
      </c>
      <c r="AZP33" s="40">
        <v>590.01661284071804</v>
      </c>
      <c r="AZR33" s="39">
        <v>114.105579132611</v>
      </c>
      <c r="AZS33" s="40">
        <v>28.719222997985302</v>
      </c>
      <c r="AZU33" s="39">
        <v>-188.30449219218301</v>
      </c>
      <c r="AZV33" s="40">
        <v>32.693236157989801</v>
      </c>
      <c r="AZX33" s="39">
        <v>-367.66797186419399</v>
      </c>
      <c r="AZY33" s="40">
        <v>33.634593792474398</v>
      </c>
      <c r="BAA33" s="39">
        <v>149.983336188002</v>
      </c>
      <c r="BAB33" s="40">
        <v>42.999767432828399</v>
      </c>
      <c r="BAD33" s="39">
        <v>-247.566761305504</v>
      </c>
      <c r="BAE33" s="40">
        <v>48.956475094989401</v>
      </c>
      <c r="BAG33" s="39">
        <v>-483.45368929499199</v>
      </c>
      <c r="BAH33" s="40">
        <v>50.370570078595897</v>
      </c>
      <c r="BAJ33" s="39">
        <v>182.09077880298301</v>
      </c>
      <c r="BAK33" s="40">
        <v>59.806890628724801</v>
      </c>
      <c r="BAM33" s="39">
        <v>-301.66388474432398</v>
      </c>
      <c r="BAN33" s="40">
        <v>68.372710092601807</v>
      </c>
      <c r="BAP33" s="39">
        <v>-586.74685527754696</v>
      </c>
      <c r="BAQ33" s="40">
        <v>70.093753634393593</v>
      </c>
      <c r="BAS33" s="39">
        <v>245.41376919322099</v>
      </c>
      <c r="BAT33" s="40">
        <v>86.175433130285995</v>
      </c>
      <c r="BAV33" s="39">
        <v>-405.78628316800501</v>
      </c>
      <c r="BAW33" s="40">
        <v>98.459887973183001</v>
      </c>
      <c r="BAY33" s="39">
        <v>-787.58223686154895</v>
      </c>
      <c r="BAZ33" s="40">
        <v>100.792215199848</v>
      </c>
      <c r="BBB33" s="39">
        <v>330.43897288786502</v>
      </c>
      <c r="BBC33" s="40">
        <v>143.401588664472</v>
      </c>
      <c r="BBE33" s="39">
        <v>-547.90895336888696</v>
      </c>
      <c r="BBF33" s="40">
        <v>164.29333133674501</v>
      </c>
      <c r="BBH33" s="39">
        <v>-1063.99106417094</v>
      </c>
      <c r="BBI33" s="40">
        <v>168.25759148994399</v>
      </c>
      <c r="BBK33" s="39">
        <v>427.05186948451097</v>
      </c>
      <c r="BBL33" s="40">
        <v>220.928947951986</v>
      </c>
      <c r="BBN33" s="39">
        <v>-705.71544791232998</v>
      </c>
      <c r="BBO33" s="40">
        <v>252.15478810755201</v>
      </c>
      <c r="BBQ33" s="39">
        <v>-1372.2146894330799</v>
      </c>
      <c r="BBR33" s="40">
        <v>258.567028786192</v>
      </c>
      <c r="BBT33" s="39">
        <v>535.020514518239</v>
      </c>
      <c r="BBU33" s="40">
        <v>321.551649013146</v>
      </c>
      <c r="BBW33" s="39">
        <v>-885.08384679833205</v>
      </c>
      <c r="BBX33" s="40">
        <v>367.359053873427</v>
      </c>
      <c r="BBZ33" s="39">
        <v>-1718.5956150807699</v>
      </c>
      <c r="BCA33" s="40">
        <v>376.11606837205301</v>
      </c>
      <c r="BCC33" s="39">
        <v>653.84725245396805</v>
      </c>
      <c r="BCD33" s="40">
        <v>447.79389081186798</v>
      </c>
      <c r="BCF33" s="39">
        <v>-1080.3482300269</v>
      </c>
      <c r="BCG33" s="40">
        <v>510.87757824714299</v>
      </c>
      <c r="BCI33" s="39">
        <v>-2101.5910999379298</v>
      </c>
      <c r="BCJ33" s="40">
        <v>524.02260360331002</v>
      </c>
      <c r="BCL33" s="39">
        <v>783.53100159877999</v>
      </c>
      <c r="BCM33" s="40">
        <v>602.41086295406296</v>
      </c>
      <c r="BCO33" s="39">
        <v>-1294.6535575980199</v>
      </c>
      <c r="BCP33" s="40">
        <v>687.23073064594996</v>
      </c>
      <c r="BCR33" s="39">
        <v>-2518.5183799961901</v>
      </c>
      <c r="BCS33" s="40">
        <v>704.88115241143498</v>
      </c>
      <c r="BCU33" s="39">
        <v>924.08742739181605</v>
      </c>
      <c r="BCV33" s="40">
        <v>788.48002892309898</v>
      </c>
      <c r="BCX33" s="39">
        <v>-1529.0980695117</v>
      </c>
      <c r="BCY33" s="40">
        <v>901.11006976226395</v>
      </c>
      <c r="BDA33" s="39">
        <v>-2966.97054728069</v>
      </c>
      <c r="BDB33" s="40">
        <v>921.93138458445605</v>
      </c>
      <c r="BDD33" s="39">
        <v>1076.1463173956599</v>
      </c>
      <c r="BDE33" s="40">
        <v>1009.17592659966</v>
      </c>
      <c r="BDG33" s="39">
        <v>-1778.68582009182</v>
      </c>
      <c r="BDH33" s="40">
        <v>1152.21644338089</v>
      </c>
      <c r="BDJ33" s="39">
        <v>-3454.1547999999998</v>
      </c>
      <c r="BDK33" s="40">
        <v>1180.0337818185601</v>
      </c>
      <c r="BDM33" s="39">
        <v>373.95940000000002</v>
      </c>
      <c r="BDN33" s="40">
        <v>116.246223555318</v>
      </c>
      <c r="BDO33" s="61"/>
      <c r="BDP33" s="39">
        <v>38.585904218122103</v>
      </c>
      <c r="BDQ33" s="40">
        <v>120.679081906573</v>
      </c>
      <c r="BDR33" s="61"/>
      <c r="BDS33" s="39">
        <v>-162.406947245363</v>
      </c>
      <c r="BDT33" s="40">
        <v>131.52974888835499</v>
      </c>
      <c r="BDV33" s="39">
        <v>517.35789999999997</v>
      </c>
      <c r="BDW33" s="40">
        <v>174.16770462401499</v>
      </c>
      <c r="BDX33" s="61"/>
      <c r="BDY33" s="39">
        <v>71.655677129108298</v>
      </c>
      <c r="BDZ33" s="40">
        <v>180.79310297606901</v>
      </c>
      <c r="BEA33" s="61"/>
      <c r="BEB33" s="39">
        <v>-151.319667428109</v>
      </c>
      <c r="BEC33" s="40">
        <v>196.38796424208601</v>
      </c>
      <c r="BEE33" s="39">
        <v>645.98105809047001</v>
      </c>
      <c r="BEF33" s="40">
        <v>238.44433507219</v>
      </c>
      <c r="BEG33" s="61"/>
      <c r="BEH33" s="39">
        <v>37.248550370116703</v>
      </c>
      <c r="BEI33" s="40">
        <v>244.11370648190501</v>
      </c>
      <c r="BEJ33" s="61"/>
      <c r="BEK33" s="39">
        <v>-166.739575625519</v>
      </c>
      <c r="BEL33" s="40">
        <v>269.41126501845901</v>
      </c>
      <c r="BEN33" s="39">
        <v>976.9067</v>
      </c>
      <c r="BEO33" s="40">
        <v>351.989859904566</v>
      </c>
      <c r="BEP33" s="61"/>
      <c r="BEQ33" s="39">
        <v>259.76367387853702</v>
      </c>
      <c r="BER33" s="40">
        <v>358.94359918906503</v>
      </c>
      <c r="BES33" s="61"/>
      <c r="BET33" s="39">
        <v>0</v>
      </c>
      <c r="BEU33" s="40">
        <v>387.799691577766</v>
      </c>
      <c r="BEW33" s="39">
        <v>1263.643</v>
      </c>
      <c r="BEX33" s="40">
        <v>574.75365906793502</v>
      </c>
      <c r="BEY33" s="61"/>
      <c r="BEZ33" s="39">
        <v>242.776425538827</v>
      </c>
      <c r="BFA33" s="40">
        <v>587.40040812064899</v>
      </c>
      <c r="BFB33" s="61"/>
      <c r="BFC33" s="39">
        <v>-84.220105615388604</v>
      </c>
      <c r="BFD33" s="40">
        <v>647.17651706110303</v>
      </c>
      <c r="BFF33" s="39">
        <v>1717.8487</v>
      </c>
      <c r="BFG33" s="40">
        <v>888.00103641435703</v>
      </c>
      <c r="BFH33" s="61"/>
      <c r="BFI33" s="39">
        <v>486.00803924865198</v>
      </c>
      <c r="BFJ33" s="40">
        <v>913.36654597653603</v>
      </c>
      <c r="BFK33" s="61"/>
      <c r="BFL33" s="39">
        <v>-25.130742687034601</v>
      </c>
      <c r="BFM33" s="40">
        <v>1006.22965343102</v>
      </c>
      <c r="BFO33" s="39">
        <v>2057.0464000000002</v>
      </c>
      <c r="BFP33" s="40">
        <v>1248.3725628377399</v>
      </c>
      <c r="BFQ33" s="61"/>
      <c r="BFR33" s="39">
        <v>422.47107000801202</v>
      </c>
      <c r="BFS33" s="40">
        <v>1275.3300208297301</v>
      </c>
      <c r="BFT33" s="61"/>
      <c r="BFU33" s="39">
        <v>-98.278278276446599</v>
      </c>
      <c r="BFV33" s="40">
        <v>1405.412263641</v>
      </c>
      <c r="BFX33" s="39">
        <v>2469.9551000000001</v>
      </c>
      <c r="BFY33" s="40">
        <v>1723.7103100396</v>
      </c>
      <c r="BFZ33" s="61"/>
      <c r="BGA33" s="39">
        <v>430.15714781690701</v>
      </c>
      <c r="BGB33" s="40">
        <v>1762.3757232194</v>
      </c>
      <c r="BGC33" s="61"/>
      <c r="BGD33" s="39">
        <v>-227.81631238362399</v>
      </c>
      <c r="BGE33" s="40">
        <v>1943.5075543396499</v>
      </c>
      <c r="BGG33" s="39">
        <v>2956.5747999999999</v>
      </c>
      <c r="BGH33" s="40">
        <v>2301.5105410461001</v>
      </c>
      <c r="BGI33" s="61"/>
      <c r="BGJ33" s="39">
        <v>509.06627267533599</v>
      </c>
      <c r="BGK33" s="40">
        <v>2353.1495703505402</v>
      </c>
      <c r="BGL33" s="61"/>
      <c r="BGM33" s="39">
        <v>-281.01364500857397</v>
      </c>
      <c r="BGN33" s="40">
        <v>2595.3434899373701</v>
      </c>
      <c r="BGP33" s="39">
        <v>3514.5021999999999</v>
      </c>
      <c r="BGQ33" s="40">
        <v>2992.0994955330102</v>
      </c>
      <c r="BGR33" s="61"/>
      <c r="BGS33" s="39">
        <v>654.38326458329595</v>
      </c>
      <c r="BGT33" s="40">
        <v>3059.5944162424798</v>
      </c>
      <c r="BGU33" s="61"/>
      <c r="BGV33" s="39">
        <v>-257.87027615128898</v>
      </c>
      <c r="BGW33" s="40">
        <v>3509.1584545314699</v>
      </c>
      <c r="BGY33" s="39">
        <v>4045.1696079439698</v>
      </c>
      <c r="BGZ33" s="40">
        <v>3812.0768407176702</v>
      </c>
      <c r="BHA33" s="61"/>
      <c r="BHB33" s="39">
        <v>909.44474354079102</v>
      </c>
      <c r="BHC33" s="40">
        <v>3886.4317543628799</v>
      </c>
      <c r="BHD33" s="61"/>
      <c r="BHE33" s="39">
        <v>-276.89620581177599</v>
      </c>
      <c r="BHF33" s="40">
        <v>4296.1087094997902</v>
      </c>
    </row>
    <row r="34" spans="2:1023 1025:1566" x14ac:dyDescent="0.15">
      <c r="B34" s="95">
        <v>-44.778046185342298</v>
      </c>
      <c r="C34" s="96">
        <v>9.4766967085292499</v>
      </c>
      <c r="E34" s="101">
        <v>-274.98769579628703</v>
      </c>
      <c r="F34" s="102">
        <v>9.9669009223527691</v>
      </c>
      <c r="H34" s="503">
        <v>-394.21218060175897</v>
      </c>
      <c r="I34" s="504">
        <v>10.2345793492645</v>
      </c>
      <c r="K34" s="115">
        <v>-54.218840807288501</v>
      </c>
      <c r="L34" s="116">
        <v>14.0981454234468</v>
      </c>
      <c r="N34" s="121">
        <v>-331.82711908717999</v>
      </c>
      <c r="O34" s="122">
        <v>14.783829268074101</v>
      </c>
      <c r="Q34" s="131">
        <v>-477.82921822712501</v>
      </c>
      <c r="R34" s="132">
        <v>15.249339450387801</v>
      </c>
      <c r="T34" s="145">
        <v>-67.849734630960199</v>
      </c>
      <c r="U34" s="146">
        <v>20.487105884880499</v>
      </c>
      <c r="W34" s="151">
        <v>-415.69225138640002</v>
      </c>
      <c r="X34" s="152">
        <v>21.4968087482637</v>
      </c>
      <c r="Z34" s="513">
        <v>-599.17768976411901</v>
      </c>
      <c r="AA34" s="514">
        <v>22.1858250537054</v>
      </c>
      <c r="AC34" s="165">
        <v>-82.851933647923602</v>
      </c>
      <c r="AD34" s="166">
        <v>28.5308538963512</v>
      </c>
      <c r="AF34" s="171">
        <v>-509.612209179253</v>
      </c>
      <c r="AG34" s="172">
        <v>30.0679267953732</v>
      </c>
      <c r="AI34" s="523">
        <v>-731.23166694491704</v>
      </c>
      <c r="AJ34" s="524">
        <v>30.9119266848842</v>
      </c>
      <c r="AL34" s="185">
        <v>-104.48210776579801</v>
      </c>
      <c r="AM34" s="186">
        <v>39.684533978608002</v>
      </c>
      <c r="AO34" s="533">
        <v>-642.12851685800297</v>
      </c>
      <c r="AP34" s="534">
        <v>41.826166315982398</v>
      </c>
      <c r="AR34" s="543">
        <v>-919.82842140410503</v>
      </c>
      <c r="AS34" s="544">
        <v>42.949984069669704</v>
      </c>
      <c r="AU34" s="195">
        <v>-142.56196971577799</v>
      </c>
      <c r="AV34" s="196">
        <v>66.199043803634098</v>
      </c>
      <c r="AX34" s="553">
        <v>-878.79796035066602</v>
      </c>
      <c r="AY34" s="554">
        <v>69.978673042891003</v>
      </c>
      <c r="BA34" s="563">
        <v>-1259.4475756681099</v>
      </c>
      <c r="BB34" s="564">
        <v>71.890838475852803</v>
      </c>
      <c r="BD34" s="205">
        <v>-186.49565243892499</v>
      </c>
      <c r="BE34" s="206">
        <v>102.39860061788001</v>
      </c>
      <c r="BG34" s="211">
        <v>-1144.82430581786</v>
      </c>
      <c r="BH34" s="212">
        <v>107.784860871544</v>
      </c>
      <c r="BJ34" s="221">
        <v>-1642.94795250733</v>
      </c>
      <c r="BK34" s="222">
        <v>110.879417794091</v>
      </c>
      <c r="BM34" s="577">
        <v>-236.16675593524101</v>
      </c>
      <c r="BN34" s="578">
        <v>149.703830564074</v>
      </c>
      <c r="BP34" s="583">
        <v>-1451.2101132595999</v>
      </c>
      <c r="BQ34" s="584">
        <v>157.73327438872201</v>
      </c>
      <c r="BS34" s="593">
        <v>-2079.0679519217701</v>
      </c>
      <c r="BT34" s="594">
        <v>161.978271801045</v>
      </c>
      <c r="BV34" s="607">
        <v>-291.32308020472402</v>
      </c>
      <c r="BW34" s="608">
        <v>209.39835387427101</v>
      </c>
      <c r="BY34" s="235">
        <v>-1787.3499426758699</v>
      </c>
      <c r="BZ34" s="236">
        <v>220.27830179422901</v>
      </c>
      <c r="CB34" s="613">
        <v>-2565.6891739114299</v>
      </c>
      <c r="CC34" s="614">
        <v>226.64995303754199</v>
      </c>
      <c r="CE34" s="627">
        <v>-351.96462524737501</v>
      </c>
      <c r="CF34" s="628">
        <v>282.88378615018797</v>
      </c>
      <c r="CH34" s="245">
        <v>-2159.13051406667</v>
      </c>
      <c r="CI34" s="246">
        <v>297.53717043838799</v>
      </c>
      <c r="CK34" s="633">
        <v>-3099.10441847632</v>
      </c>
      <c r="CL34" s="634">
        <v>306.11239672648702</v>
      </c>
      <c r="CN34" s="647">
        <v>-418.09915106319397</v>
      </c>
      <c r="CO34" s="648">
        <v>371.72577626244902</v>
      </c>
      <c r="CQ34" s="653">
        <v>-2568.6075074320102</v>
      </c>
      <c r="CR34" s="654">
        <v>391.707458335431</v>
      </c>
      <c r="CT34" s="663">
        <v>-3676.0036856164202</v>
      </c>
      <c r="CU34" s="664">
        <v>401.88557737192298</v>
      </c>
      <c r="CW34" s="677">
        <v>-490.044817652181</v>
      </c>
      <c r="CX34" s="678">
        <v>477.53947468354198</v>
      </c>
      <c r="CZ34" s="683">
        <v>-3006.4369227718898</v>
      </c>
      <c r="DA34" s="684">
        <v>502.64842186688202</v>
      </c>
      <c r="DC34" s="255">
        <v>-4306.3169753317397</v>
      </c>
      <c r="DD34" s="256">
        <v>516.25168345855298</v>
      </c>
      <c r="DF34" s="261">
        <v>66.474107362260995</v>
      </c>
      <c r="DG34" s="262">
        <v>17.4954136953525</v>
      </c>
      <c r="DI34" s="693">
        <v>-173.41239789903</v>
      </c>
      <c r="DJ34" s="694">
        <v>19.948178804705599</v>
      </c>
      <c r="DL34" s="703">
        <v>-312.031527623996</v>
      </c>
      <c r="DM34" s="704">
        <v>20.4693362354326</v>
      </c>
      <c r="DO34" s="271">
        <v>80.489825528345804</v>
      </c>
      <c r="DP34" s="272">
        <v>26.027345397132599</v>
      </c>
      <c r="DR34" s="281">
        <v>-209.096540794661</v>
      </c>
      <c r="DS34" s="282">
        <v>29.567658536148301</v>
      </c>
      <c r="DU34" s="291">
        <v>-378.22131472962798</v>
      </c>
      <c r="DV34" s="292">
        <v>30.498678900775602</v>
      </c>
      <c r="DX34" s="301">
        <v>100.72537924596099</v>
      </c>
      <c r="DY34" s="302">
        <v>37.822349325933203</v>
      </c>
      <c r="EA34" s="311">
        <v>-261.94306251745701</v>
      </c>
      <c r="EB34" s="312">
        <v>42.993617496527499</v>
      </c>
      <c r="ED34" s="713">
        <v>-474.271229792535</v>
      </c>
      <c r="EE34" s="714">
        <v>44.371820488448101</v>
      </c>
      <c r="EG34" s="321">
        <v>122.996154988621</v>
      </c>
      <c r="EH34" s="322">
        <v>52.6723017242618</v>
      </c>
      <c r="EJ34" s="331">
        <v>-321.12550167459801</v>
      </c>
      <c r="EK34" s="332">
        <v>60.1358535907464</v>
      </c>
      <c r="EM34" s="723">
        <v>-578.79968803494899</v>
      </c>
      <c r="EN34" s="724">
        <v>61.8238533697685</v>
      </c>
      <c r="EP34" s="341">
        <v>155.10745895128801</v>
      </c>
      <c r="EQ34" s="342">
        <v>73.263755037430101</v>
      </c>
      <c r="ES34" s="733">
        <v>-404.62892843106999</v>
      </c>
      <c r="ET34" s="734">
        <v>83.652332631964796</v>
      </c>
      <c r="EV34" s="743">
        <v>-728.07936445598898</v>
      </c>
      <c r="EW34" s="744">
        <v>85.9001827560664</v>
      </c>
      <c r="EY34" s="351">
        <v>211.63817721720699</v>
      </c>
      <c r="EZ34" s="352">
        <v>122.21359576762499</v>
      </c>
      <c r="FB34" s="753">
        <v>-553.76309830315904</v>
      </c>
      <c r="FC34" s="754">
        <v>139.95734608578201</v>
      </c>
      <c r="FE34" s="763">
        <v>-996.90412333850202</v>
      </c>
      <c r="FF34" s="764">
        <v>143.781676951706</v>
      </c>
      <c r="FH34" s="361">
        <v>276.85952527015797</v>
      </c>
      <c r="FI34" s="362">
        <v>189.04357037147099</v>
      </c>
      <c r="FK34" s="371">
        <v>-721.396137912624</v>
      </c>
      <c r="FL34" s="372">
        <v>215.56972174308899</v>
      </c>
      <c r="FN34" s="381">
        <v>-1300.4573650999801</v>
      </c>
      <c r="FO34" s="382">
        <v>221.75922522560299</v>
      </c>
      <c r="FQ34" s="773">
        <v>350.59807066675</v>
      </c>
      <c r="FR34" s="774">
        <v>276.37630257982897</v>
      </c>
      <c r="FT34" s="783">
        <v>-914.46116725947195</v>
      </c>
      <c r="FU34" s="784">
        <v>315.46654877744299</v>
      </c>
      <c r="FW34" s="793">
        <v>-1645.6642643514799</v>
      </c>
      <c r="FX34" s="794">
        <v>323.95697320989302</v>
      </c>
      <c r="FZ34" s="803">
        <v>432.47937785469702</v>
      </c>
      <c r="GA34" s="804">
        <v>386.58153375996102</v>
      </c>
      <c r="GC34" s="391">
        <v>-1126.2753063436901</v>
      </c>
      <c r="GD34" s="392">
        <v>440.55660358845898</v>
      </c>
      <c r="GF34" s="813">
        <v>-2030.8476240628299</v>
      </c>
      <c r="GG34" s="814">
        <v>453.299906075085</v>
      </c>
      <c r="GI34" s="823">
        <v>522.50418593424797</v>
      </c>
      <c r="GJ34" s="824">
        <v>522.24698981573101</v>
      </c>
      <c r="GL34" s="401">
        <v>-1360.5486080232899</v>
      </c>
      <c r="GM34" s="402">
        <v>595.07422231581495</v>
      </c>
      <c r="GO34" s="833">
        <v>-2453.0658607134601</v>
      </c>
      <c r="GP34" s="834">
        <v>612.22511943481504</v>
      </c>
      <c r="GR34" s="843">
        <v>620.68292204777003</v>
      </c>
      <c r="GS34" s="844">
        <v>686.26289585800805</v>
      </c>
      <c r="GU34" s="853">
        <v>-1618.57459372428</v>
      </c>
      <c r="GV34" s="854">
        <v>783.414916670862</v>
      </c>
      <c r="GX34" s="863">
        <v>-2909.70615782396</v>
      </c>
      <c r="GY34" s="864">
        <v>803.77130184447196</v>
      </c>
      <c r="HA34" s="873">
        <v>727.48921383416405</v>
      </c>
      <c r="HB34" s="874">
        <v>881.61133787730796</v>
      </c>
      <c r="HD34" s="883">
        <v>-1894.4671020206399</v>
      </c>
      <c r="HE34" s="884">
        <v>1005.2968437337601</v>
      </c>
      <c r="HG34" s="411">
        <v>-3408.6235000000001</v>
      </c>
      <c r="HH34" s="412">
        <v>1032.50384150741</v>
      </c>
      <c r="HJ34" s="900">
        <v>262.18680000000001</v>
      </c>
      <c r="HK34" s="901">
        <v>71.142702165280198</v>
      </c>
      <c r="HL34" s="891"/>
      <c r="HM34" s="900">
        <v>0</v>
      </c>
      <c r="HN34" s="901">
        <v>76.534740593558297</v>
      </c>
      <c r="HO34" s="891"/>
      <c r="HP34" s="900">
        <v>-147.04916248559201</v>
      </c>
      <c r="HQ34" s="901">
        <v>79.423972438439407</v>
      </c>
      <c r="HS34" s="912">
        <v>281.04520000000002</v>
      </c>
      <c r="HT34" s="913">
        <v>103.273497472526</v>
      </c>
      <c r="HU34" s="51"/>
      <c r="HV34" s="425">
        <v>0</v>
      </c>
      <c r="HW34" s="426">
        <v>111.74290305532</v>
      </c>
      <c r="HX34" s="51"/>
      <c r="HY34" s="922">
        <v>-265.90315467008901</v>
      </c>
      <c r="HZ34" s="923">
        <v>117.37437257366</v>
      </c>
      <c r="IB34" s="934">
        <v>352.259141986842</v>
      </c>
      <c r="IC34" s="935">
        <v>148.744038135946</v>
      </c>
      <c r="ID34" s="51"/>
      <c r="IE34" s="436">
        <v>-9.0698297975178495</v>
      </c>
      <c r="IF34" s="437">
        <v>163.225259075308</v>
      </c>
      <c r="IG34" s="429"/>
      <c r="IH34" s="436">
        <v>-350.80667660581702</v>
      </c>
      <c r="II34" s="437">
        <v>168.121350022397</v>
      </c>
      <c r="IK34" s="947">
        <v>451.3356</v>
      </c>
      <c r="IL34" s="948">
        <v>204.78519121289901</v>
      </c>
      <c r="IM34" s="938"/>
      <c r="IN34" s="947">
        <v>-53.275962576990899</v>
      </c>
      <c r="IO34" s="948">
        <v>228.22806582879801</v>
      </c>
      <c r="IP34" s="938"/>
      <c r="IQ34" s="947">
        <v>-379.45539736921802</v>
      </c>
      <c r="IR34" s="948">
        <v>232.40157688881499</v>
      </c>
      <c r="IT34" s="960">
        <v>623.69105950667699</v>
      </c>
      <c r="IU34" s="961">
        <v>285.625243267484</v>
      </c>
      <c r="IV34" s="951"/>
      <c r="IW34" s="960">
        <v>0</v>
      </c>
      <c r="IX34" s="961">
        <v>309.77977734306501</v>
      </c>
      <c r="IY34" s="951"/>
      <c r="IZ34" s="960">
        <v>-343.11471246638001</v>
      </c>
      <c r="JA34" s="961">
        <v>322.75119993643898</v>
      </c>
      <c r="JC34" s="448">
        <v>863.61916593322906</v>
      </c>
      <c r="JD34" s="449">
        <v>473.097836693668</v>
      </c>
      <c r="JE34" s="51"/>
      <c r="JF34" s="971">
        <v>-26.7290136948839</v>
      </c>
      <c r="JG34" s="972">
        <v>525.69095482912098</v>
      </c>
      <c r="JH34" s="964"/>
      <c r="JI34" s="971">
        <v>-571.64108042282498</v>
      </c>
      <c r="JJ34" s="972">
        <v>535.19351322188004</v>
      </c>
      <c r="JL34" s="461">
        <v>1161.5891376904999</v>
      </c>
      <c r="JM34" s="462">
        <v>727.43599416849804</v>
      </c>
      <c r="JN34" s="452"/>
      <c r="JO34" s="461">
        <v>0</v>
      </c>
      <c r="JP34" s="462">
        <v>768.09994372355402</v>
      </c>
      <c r="JQ34" s="452"/>
      <c r="JR34" s="461">
        <v>-626.819843689967</v>
      </c>
      <c r="JS34" s="462">
        <v>830.27537658923904</v>
      </c>
      <c r="JU34" s="984">
        <v>1392.6734947784801</v>
      </c>
      <c r="JV34" s="985">
        <v>1045.00179469215</v>
      </c>
      <c r="JW34" s="975"/>
      <c r="JX34" s="984">
        <v>0</v>
      </c>
      <c r="JY34" s="985">
        <v>1145.65900745311</v>
      </c>
      <c r="JZ34" s="975"/>
      <c r="KA34" s="984">
        <v>-819.18100226780803</v>
      </c>
      <c r="KB34" s="985">
        <v>1182.8591986658901</v>
      </c>
      <c r="KD34" s="996">
        <v>1692.2947999999999</v>
      </c>
      <c r="KE34" s="997">
        <v>1454.3624495106401</v>
      </c>
      <c r="KF34" s="51"/>
      <c r="KG34" s="473">
        <v>0</v>
      </c>
      <c r="KH34" s="474">
        <v>1582.1945513696201</v>
      </c>
      <c r="KI34" s="51"/>
      <c r="KJ34" s="1006">
        <v>-1073.44455615634</v>
      </c>
      <c r="KK34" s="1007">
        <v>1648.0920852149</v>
      </c>
      <c r="KM34" s="1018">
        <v>2060.4528</v>
      </c>
      <c r="KN34" s="1019">
        <v>1955.4239196716101</v>
      </c>
      <c r="KO34" s="51"/>
      <c r="KP34" s="485">
        <v>0</v>
      </c>
      <c r="KQ34" s="486">
        <v>2118.9002955744099</v>
      </c>
      <c r="KR34" s="51"/>
      <c r="KS34" s="1028">
        <v>-1257.87050535558</v>
      </c>
      <c r="KT34" s="1029">
        <v>2214.9116269720998</v>
      </c>
      <c r="KV34" s="1041">
        <v>2494.7642380267098</v>
      </c>
      <c r="KW34" s="1042">
        <v>2558.1829818461501</v>
      </c>
      <c r="KX34" s="1032"/>
      <c r="KY34" s="1041">
        <v>0</v>
      </c>
      <c r="KZ34" s="1042">
        <v>2780.5617092559201</v>
      </c>
      <c r="LA34" s="1032"/>
      <c r="LB34" s="1041">
        <v>-1254.8338498655201</v>
      </c>
      <c r="LC34" s="1042">
        <v>2889.14578688345</v>
      </c>
      <c r="LE34" s="1054">
        <v>2897.4742164375498</v>
      </c>
      <c r="LF34" s="1055">
        <v>3277.50311439189</v>
      </c>
      <c r="LG34" s="1045"/>
      <c r="LH34" s="1054">
        <v>0</v>
      </c>
      <c r="LI34" s="1055">
        <v>3461.5532294660902</v>
      </c>
      <c r="LJ34" s="51"/>
      <c r="LK34" s="497">
        <v>-1417.2095999999999</v>
      </c>
      <c r="LL34" s="498">
        <v>3806.3991687092498</v>
      </c>
      <c r="LN34" s="1064">
        <v>-57.647103790518401</v>
      </c>
      <c r="LO34" s="1065">
        <v>14.613443896204799</v>
      </c>
      <c r="LP34" s="61"/>
      <c r="LQ34" s="1070">
        <v>-352.46738282126501</v>
      </c>
      <c r="LR34" s="1071">
        <v>15.3157502722114</v>
      </c>
      <c r="LS34" s="61"/>
      <c r="LT34" s="1080">
        <v>-507.075482336638</v>
      </c>
      <c r="LU34" s="1081">
        <v>15.7895717202148</v>
      </c>
      <c r="LW34" s="1094">
        <v>-75.772831303313595</v>
      </c>
      <c r="LX34" s="1095">
        <v>21.879932165946801</v>
      </c>
      <c r="LY34" s="61"/>
      <c r="LZ34" s="1100">
        <v>-463.39419423850597</v>
      </c>
      <c r="MA34" s="1101">
        <v>22.934564909364401</v>
      </c>
      <c r="MB34" s="61"/>
      <c r="MC34" s="39">
        <v>-666.76905570610404</v>
      </c>
      <c r="MD34" s="40">
        <v>23.6460461548232</v>
      </c>
      <c r="MF34" s="1114">
        <v>-91.993968269870194</v>
      </c>
      <c r="MG34" s="1115">
        <v>30.432056758511798</v>
      </c>
      <c r="MH34" s="61"/>
      <c r="MI34" s="1120">
        <v>-564.652912470145</v>
      </c>
      <c r="MJ34" s="1121">
        <v>32.030458782119801</v>
      </c>
      <c r="MK34" s="61"/>
      <c r="ML34" s="39">
        <v>-809.22170457028301</v>
      </c>
      <c r="MM34" s="40">
        <v>32.905123233923703</v>
      </c>
      <c r="MO34" s="1134">
        <v>-123.985114959284</v>
      </c>
      <c r="MP34" s="1135">
        <v>43.849371005487299</v>
      </c>
      <c r="MQ34" s="61"/>
      <c r="MR34" s="1140">
        <v>-760.83348387857404</v>
      </c>
      <c r="MS34" s="1141">
        <v>46.209963164374003</v>
      </c>
      <c r="MT34" s="61"/>
      <c r="MU34" s="39">
        <v>-1086.2071683382201</v>
      </c>
      <c r="MV34" s="40">
        <v>47.316345468817303</v>
      </c>
      <c r="MX34" s="1154">
        <v>-166.940728707635</v>
      </c>
      <c r="MY34" s="1155">
        <v>72.968254438274997</v>
      </c>
      <c r="MZ34" s="61"/>
      <c r="NA34" s="39">
        <v>-1025.57316912638</v>
      </c>
      <c r="NB34" s="40">
        <v>76.966245310907397</v>
      </c>
      <c r="NC34" s="61"/>
      <c r="ND34" s="39">
        <v>-1467.4210093357501</v>
      </c>
      <c r="NE34" s="40">
        <v>78.987591560557206</v>
      </c>
      <c r="NG34" s="1164">
        <v>-215.750163229154</v>
      </c>
      <c r="NH34" s="1165">
        <v>112.417128819003</v>
      </c>
      <c r="NI34" s="61"/>
      <c r="NJ34" s="1170">
        <v>-1320.95455634872</v>
      </c>
      <c r="NK34" s="1171">
        <v>118.126567401736</v>
      </c>
      <c r="NL34" s="61"/>
      <c r="NM34" s="1180">
        <v>-1892.5160729085001</v>
      </c>
      <c r="NN34" s="1181">
        <v>121.382713488817</v>
      </c>
      <c r="NP34" s="39">
        <v>-270.29701852383999</v>
      </c>
      <c r="NQ34" s="40">
        <v>163.61785017904401</v>
      </c>
      <c r="NR34" s="61"/>
      <c r="NS34" s="39">
        <v>-1656.6954055455999</v>
      </c>
      <c r="NT34" s="40">
        <v>172.09613334611001</v>
      </c>
      <c r="NU34" s="61"/>
      <c r="NV34" s="39">
        <v>-2370.2307590564701</v>
      </c>
      <c r="NW34" s="40">
        <v>176.565550429643</v>
      </c>
      <c r="NY34" s="39">
        <v>-291.16788020472399</v>
      </c>
      <c r="NZ34" s="40">
        <v>209.286570629827</v>
      </c>
      <c r="OA34" s="61"/>
      <c r="OB34" s="39">
        <v>-1786.95282267586</v>
      </c>
      <c r="OC34" s="40">
        <v>220.22926140311901</v>
      </c>
      <c r="OD34" s="61"/>
      <c r="OE34" s="39">
        <v>-2559.06917391144</v>
      </c>
      <c r="OF34" s="40">
        <v>226.06399248198599</v>
      </c>
      <c r="OH34" s="39">
        <v>-395.84639143271698</v>
      </c>
      <c r="OI34" s="40">
        <v>306.52976991223198</v>
      </c>
      <c r="OJ34" s="61"/>
      <c r="OK34" s="1194">
        <v>-2423.3258898629601</v>
      </c>
      <c r="OL34" s="1195">
        <v>321.94592787017399</v>
      </c>
      <c r="OM34" s="61"/>
      <c r="ON34" s="39">
        <v>-3473.4565990780802</v>
      </c>
      <c r="OO34" s="40">
        <v>330.90254099314598</v>
      </c>
      <c r="OQ34" s="39">
        <v>-466.85666904690697</v>
      </c>
      <c r="OR34" s="40">
        <v>401.208903606072</v>
      </c>
      <c r="OS34" s="61"/>
      <c r="OT34" s="39">
        <v>-2862.1579249834399</v>
      </c>
      <c r="OU34" s="40">
        <v>422.14165430304303</v>
      </c>
      <c r="OV34" s="61"/>
      <c r="OW34" s="39">
        <v>-4091.9505529517</v>
      </c>
      <c r="OX34" s="40">
        <v>432.79530765152901</v>
      </c>
      <c r="OZ34" s="39">
        <v>-543.67808743426497</v>
      </c>
      <c r="PA34" s="40">
        <v>513.50744749957596</v>
      </c>
      <c r="PB34" s="61"/>
      <c r="PC34" s="39">
        <v>-3329.3423820784601</v>
      </c>
      <c r="PD34" s="40">
        <v>539.77665187052901</v>
      </c>
      <c r="PE34" s="61"/>
      <c r="PF34" s="1204">
        <v>-4763.8585294005597</v>
      </c>
      <c r="PG34" s="1205">
        <v>553.96004205600605</v>
      </c>
      <c r="PI34" s="1210">
        <v>85.579179367075497</v>
      </c>
      <c r="PJ34" s="1211">
        <v>26.978664052253801</v>
      </c>
      <c r="PK34" s="61"/>
      <c r="PL34" s="1220">
        <v>-222.102734380523</v>
      </c>
      <c r="PM34" s="1221">
        <v>30.631500544422899</v>
      </c>
      <c r="PN34" s="61"/>
      <c r="PO34" s="1230">
        <v>-401.37087459961998</v>
      </c>
      <c r="PP34" s="1231">
        <v>31.579146550544198</v>
      </c>
      <c r="PR34" s="1240">
        <v>112.487025482994</v>
      </c>
      <c r="PS34" s="1241">
        <v>40.393687792922499</v>
      </c>
      <c r="PT34" s="61"/>
      <c r="PU34" s="1250">
        <v>-292.00182102700501</v>
      </c>
      <c r="PV34" s="1251">
        <v>45.869129818728801</v>
      </c>
      <c r="PW34" s="61"/>
      <c r="PX34" s="39">
        <v>-527.770713946868</v>
      </c>
      <c r="PY34" s="40">
        <v>47.292383211780098</v>
      </c>
      <c r="QA34" s="1260">
        <v>136.568127355759</v>
      </c>
      <c r="QB34" s="1261">
        <v>56.182239687918504</v>
      </c>
      <c r="QC34" s="61"/>
      <c r="QD34" s="1270">
        <v>-355.80868457022802</v>
      </c>
      <c r="QE34" s="1271">
        <v>64.060917564239503</v>
      </c>
      <c r="QF34" s="61"/>
      <c r="QG34" s="39">
        <v>-640.53198367798802</v>
      </c>
      <c r="QH34" s="40">
        <v>65.810246467847406</v>
      </c>
      <c r="QJ34" s="1284">
        <v>184.05995156183701</v>
      </c>
      <c r="QK34" s="1285">
        <v>80.952648730545306</v>
      </c>
      <c r="QL34" s="61"/>
      <c r="QM34" s="39">
        <v>-478.61971860841697</v>
      </c>
      <c r="QN34" s="40">
        <v>92.250705848747998</v>
      </c>
      <c r="QO34" s="61"/>
      <c r="QP34" s="39">
        <v>-859.77727524052602</v>
      </c>
      <c r="QQ34" s="40">
        <v>94.632690937634607</v>
      </c>
      <c r="QS34" s="1294">
        <v>247.829535401025</v>
      </c>
      <c r="QT34" s="1295">
        <v>134.71062357835399</v>
      </c>
      <c r="QU34" s="61"/>
      <c r="QV34" s="39">
        <v>-646.25158602484203</v>
      </c>
      <c r="QW34" s="40">
        <v>153.93249062181499</v>
      </c>
      <c r="QX34" s="61"/>
      <c r="QY34" s="39">
        <v>-1161.5235783866101</v>
      </c>
      <c r="QZ34" s="40">
        <v>157.97518312111399</v>
      </c>
      <c r="RB34" s="1304">
        <v>320.28890211338302</v>
      </c>
      <c r="RC34" s="1305">
        <v>207.53931474277499</v>
      </c>
      <c r="RD34" s="61"/>
      <c r="RE34" s="1314">
        <v>-832.38232317864595</v>
      </c>
      <c r="RF34" s="1315">
        <v>236.25313480347199</v>
      </c>
      <c r="RG34" s="61"/>
      <c r="RH34" s="1324">
        <v>-1498.00128351598</v>
      </c>
      <c r="RI34" s="1325">
        <v>242.76572537553801</v>
      </c>
      <c r="RK34" s="39">
        <v>401.26567698384599</v>
      </c>
      <c r="RL34" s="40">
        <v>302.06372340746498</v>
      </c>
      <c r="RM34" s="61"/>
      <c r="RN34" s="39">
        <v>-1043.9450500698299</v>
      </c>
      <c r="RO34" s="40">
        <v>344.19226669221899</v>
      </c>
      <c r="RP34" s="61"/>
      <c r="RQ34" s="39">
        <v>-1876.13361917014</v>
      </c>
      <c r="RR34" s="40">
        <v>353.131202649084</v>
      </c>
      <c r="RT34" s="39">
        <v>432.24897785469699</v>
      </c>
      <c r="RU34" s="40">
        <v>386.37516469334099</v>
      </c>
      <c r="RV34" s="61"/>
      <c r="RW34" s="39">
        <v>-1126.0250663437</v>
      </c>
      <c r="RX34" s="40">
        <v>440.458522806237</v>
      </c>
      <c r="RY34" s="61"/>
      <c r="RZ34" s="39">
        <v>-2025.6076240628299</v>
      </c>
      <c r="SA34" s="40">
        <v>452.12798496397301</v>
      </c>
      <c r="SC34" s="39">
        <v>587.64825119908596</v>
      </c>
      <c r="SD34" s="40">
        <v>565.90111368411999</v>
      </c>
      <c r="SE34" s="61"/>
      <c r="SF34" s="1334">
        <v>-1527.0272730643301</v>
      </c>
      <c r="SG34" s="1335">
        <v>643.891855740349</v>
      </c>
      <c r="SH34" s="61"/>
      <c r="SI34" s="39">
        <v>-2749.38256482918</v>
      </c>
      <c r="SJ34" s="40">
        <v>661.80508198629195</v>
      </c>
      <c r="SL34" s="39">
        <v>693.06557054386303</v>
      </c>
      <c r="SM34" s="40">
        <v>740.69336050351797</v>
      </c>
      <c r="SN34" s="61"/>
      <c r="SO34" s="39">
        <v>-1803.5515691676501</v>
      </c>
      <c r="SP34" s="40">
        <v>844.28330860608401</v>
      </c>
      <c r="SQ34" s="61"/>
      <c r="SR34" s="39">
        <v>-3238.9431218506202</v>
      </c>
      <c r="SS34" s="40">
        <v>865.59116075083705</v>
      </c>
      <c r="SU34" s="39">
        <v>807.10962716193706</v>
      </c>
      <c r="SV34" s="40">
        <v>948.01372402168101</v>
      </c>
      <c r="SW34" s="61"/>
      <c r="SX34" s="39">
        <v>-2097.9417750083398</v>
      </c>
      <c r="SY34" s="40">
        <v>1079.5533037410601</v>
      </c>
      <c r="SZ34" s="61"/>
      <c r="TA34" s="39">
        <v>-3770.7860999999898</v>
      </c>
      <c r="TB34" s="40">
        <v>1107.92059025863</v>
      </c>
      <c r="TD34" s="39">
        <v>323.881407361941</v>
      </c>
      <c r="TE34" s="40">
        <v>108.437006989518</v>
      </c>
      <c r="TF34" s="61"/>
      <c r="TG34" s="39">
        <v>-4.1550507232618399</v>
      </c>
      <c r="TH34" s="40">
        <v>119.79320386472</v>
      </c>
      <c r="TI34" s="61"/>
      <c r="TJ34" s="39">
        <v>-222.25465173927699</v>
      </c>
      <c r="TK34" s="40">
        <v>122.26487747145499</v>
      </c>
      <c r="TM34" s="39">
        <v>451.25700968676398</v>
      </c>
      <c r="TN34" s="40">
        <v>162.46562441303101</v>
      </c>
      <c r="TO34" s="61"/>
      <c r="TP34" s="39">
        <v>5.9438556397629698</v>
      </c>
      <c r="TQ34" s="40">
        <v>165.892973773531</v>
      </c>
      <c r="TR34" s="61"/>
      <c r="TS34" s="39">
        <v>-230.532436499048</v>
      </c>
      <c r="TT34" s="40">
        <v>182.22130291634701</v>
      </c>
      <c r="TV34" s="39">
        <v>537.66959999999995</v>
      </c>
      <c r="TW34" s="40">
        <v>223.484331373999</v>
      </c>
      <c r="TX34" s="61"/>
      <c r="TY34" s="39">
        <v>0</v>
      </c>
      <c r="TZ34" s="40">
        <v>237.43941677759301</v>
      </c>
      <c r="UA34" s="61"/>
      <c r="UB34" s="39">
        <v>-263.05938955371602</v>
      </c>
      <c r="UC34" s="40">
        <v>252.235949614519</v>
      </c>
      <c r="UE34" s="39">
        <v>867.37760000000003</v>
      </c>
      <c r="UF34" s="40">
        <v>329.544855849545</v>
      </c>
      <c r="UG34" s="61"/>
      <c r="UH34" s="39">
        <v>150.47557951140701</v>
      </c>
      <c r="UI34" s="40">
        <v>337.96516587683601</v>
      </c>
      <c r="UJ34" s="61"/>
      <c r="UK34" s="39">
        <v>-94.803229126644297</v>
      </c>
      <c r="UL34" s="40">
        <v>366.75368698657002</v>
      </c>
      <c r="UN34" s="39">
        <v>1168.2275999999999</v>
      </c>
      <c r="UO34" s="40">
        <v>537.99744357275802</v>
      </c>
      <c r="UP34" s="61"/>
      <c r="UQ34" s="39">
        <v>96.379864491619401</v>
      </c>
      <c r="UR34" s="40">
        <v>553.56240054601506</v>
      </c>
      <c r="US34" s="61"/>
      <c r="UT34" s="39">
        <v>-261.25172624815298</v>
      </c>
      <c r="UU34" s="40">
        <v>606.23275610816302</v>
      </c>
      <c r="UW34" s="39">
        <v>1527.11972612097</v>
      </c>
      <c r="UX34" s="40">
        <v>819.51150721870602</v>
      </c>
      <c r="UY34" s="61"/>
      <c r="UZ34" s="39">
        <v>295.57107874984598</v>
      </c>
      <c r="VA34" s="40">
        <v>842.38276893635305</v>
      </c>
      <c r="VB34" s="61"/>
      <c r="VC34" s="39">
        <v>-254.35261868036</v>
      </c>
      <c r="VD34" s="40">
        <v>920.63986235249104</v>
      </c>
      <c r="VF34" s="39">
        <v>1819.1258479473699</v>
      </c>
      <c r="VG34" s="40">
        <v>1174.1517456935101</v>
      </c>
      <c r="VH34" s="61"/>
      <c r="VI34" s="39">
        <v>185.65638228608901</v>
      </c>
      <c r="VJ34" s="40">
        <v>1201.88728225103</v>
      </c>
      <c r="VK34" s="61"/>
      <c r="VL34" s="39">
        <v>-384.63590642326602</v>
      </c>
      <c r="VM34" s="40">
        <v>1316.8267871973801</v>
      </c>
      <c r="VO34" s="39">
        <v>2179.6687999999999</v>
      </c>
      <c r="VP34" s="40">
        <v>1621.45984595962</v>
      </c>
      <c r="VQ34" s="61"/>
      <c r="VR34" s="39">
        <v>308.72993510034098</v>
      </c>
      <c r="VS34" s="40">
        <v>1684.48917532566</v>
      </c>
      <c r="VT34" s="61"/>
      <c r="VU34" s="39">
        <v>-576.82158947687105</v>
      </c>
      <c r="VV34" s="40">
        <v>1821.6315981150999</v>
      </c>
      <c r="VX34" s="39">
        <v>2608.7490475923</v>
      </c>
      <c r="VY34" s="40">
        <v>2165.02752961858</v>
      </c>
      <c r="VZ34" s="61"/>
      <c r="WA34" s="39">
        <v>363.89365719260798</v>
      </c>
      <c r="WB34" s="40">
        <v>2253.70337542166</v>
      </c>
      <c r="WC34" s="61"/>
      <c r="WD34" s="39">
        <v>-699.16966784117801</v>
      </c>
      <c r="WE34" s="40">
        <v>2432.6502065116401</v>
      </c>
      <c r="WG34" s="39">
        <v>3103.9818854108398</v>
      </c>
      <c r="WH34" s="40">
        <v>2814.6111620523602</v>
      </c>
      <c r="WI34" s="61"/>
      <c r="WJ34" s="39">
        <v>246.07202856288799</v>
      </c>
      <c r="WK34" s="40">
        <v>2883.5485613730302</v>
      </c>
      <c r="WL34" s="61"/>
      <c r="WM34" s="39">
        <v>-634.05514151617899</v>
      </c>
      <c r="WN34" s="40">
        <v>3154.6804402083699</v>
      </c>
      <c r="WP34" s="39">
        <v>3567.6136000000001</v>
      </c>
      <c r="WQ34" s="40">
        <v>3586.2535189627001</v>
      </c>
      <c r="WR34" s="61"/>
      <c r="WS34" s="39">
        <v>432.88104921118003</v>
      </c>
      <c r="WT34" s="40">
        <v>3661.74501874924</v>
      </c>
      <c r="WU34" s="61"/>
      <c r="WV34" s="39">
        <v>-734.35339999999803</v>
      </c>
      <c r="WW34" s="40">
        <v>4103.6864760920798</v>
      </c>
      <c r="WY34" s="39">
        <v>-80.785134870462599</v>
      </c>
      <c r="WZ34" s="40">
        <v>7.6424973455881204</v>
      </c>
      <c r="XB34" s="39">
        <v>-311.34478448140698</v>
      </c>
      <c r="XC34" s="40">
        <v>8.0890215594116395</v>
      </c>
      <c r="XE34" s="39">
        <v>-431.37054928688002</v>
      </c>
      <c r="XF34" s="40">
        <v>8.3451185463233895</v>
      </c>
      <c r="XH34" s="39">
        <v>-97.817496301809101</v>
      </c>
      <c r="XI34" s="40">
        <v>11.3694721156829</v>
      </c>
      <c r="XK34" s="39">
        <v>-376.14649458170101</v>
      </c>
      <c r="XL34" s="40">
        <v>12.0118612803102</v>
      </c>
      <c r="XN34" s="39">
        <v>-522.86931372164599</v>
      </c>
      <c r="XO34" s="40">
        <v>12.434076782623899</v>
      </c>
      <c r="XQ34" s="39">
        <v>-122.409315055856</v>
      </c>
      <c r="XR34" s="40">
        <v>16.521859584581001</v>
      </c>
      <c r="XT34" s="39">
        <v>-471.21279181129501</v>
      </c>
      <c r="XU34" s="40">
        <v>17.4661571079643</v>
      </c>
      <c r="XW34" s="39">
        <v>-655.65607018901403</v>
      </c>
      <c r="XX34" s="40">
        <v>18.089980428405902</v>
      </c>
      <c r="XZ34" s="39">
        <v>-149.475138024605</v>
      </c>
      <c r="YA34" s="40">
        <v>23.008753142218701</v>
      </c>
      <c r="YC34" s="39">
        <v>-577.67685355593301</v>
      </c>
      <c r="YD34" s="40">
        <v>24.4301905212407</v>
      </c>
      <c r="YF34" s="39">
        <v>-800.15743132159798</v>
      </c>
      <c r="YG34" s="40">
        <v>25.205109450751799</v>
      </c>
      <c r="YI34" s="39">
        <v>-188.49864803107999</v>
      </c>
      <c r="YJ34" s="40">
        <v>32.003656434361297</v>
      </c>
      <c r="YL34" s="39">
        <v>-727.89225712328403</v>
      </c>
      <c r="YM34" s="40">
        <v>33.9837601317357</v>
      </c>
      <c r="YO34" s="39">
        <v>-1006.53128166939</v>
      </c>
      <c r="YP34" s="40">
        <v>35.020756241423001</v>
      </c>
      <c r="YR34" s="39">
        <v>-257.19942989959998</v>
      </c>
      <c r="YS34" s="40">
        <v>53.386325648091997</v>
      </c>
      <c r="YU34" s="39">
        <v>-996.171660534485</v>
      </c>
      <c r="YV34" s="40">
        <v>56.857671847349103</v>
      </c>
      <c r="YX34" s="39">
        <v>-1378.16287585193</v>
      </c>
      <c r="YY34" s="40">
        <v>58.618683680310902</v>
      </c>
      <c r="ZA34" s="39">
        <v>-336.461228626928</v>
      </c>
      <c r="ZB34" s="40">
        <v>82.579516627322604</v>
      </c>
      <c r="ZD34" s="39">
        <v>-1297.7289220058601</v>
      </c>
      <c r="ZE34" s="40">
        <v>87.575199458129802</v>
      </c>
      <c r="ZG34" s="39">
        <v>-1797.8119286953299</v>
      </c>
      <c r="ZH34" s="40">
        <v>90.409371432104706</v>
      </c>
      <c r="ZJ34" s="39">
        <v>-426.07404421306398</v>
      </c>
      <c r="ZK34" s="40">
        <v>120.72889561618901</v>
      </c>
      <c r="ZM34" s="39">
        <v>-1645.0361215374201</v>
      </c>
      <c r="ZN34" s="40">
        <v>128.15828544083701</v>
      </c>
      <c r="ZP34" s="39">
        <v>-2275.0405201996</v>
      </c>
      <c r="ZQ34" s="40">
        <v>132.07459085316</v>
      </c>
      <c r="ZS34" s="39">
        <v>-525.58287665800697</v>
      </c>
      <c r="ZT34" s="40">
        <v>168.86964022118599</v>
      </c>
      <c r="ZV34" s="39">
        <v>-2026.0713391291499</v>
      </c>
      <c r="ZW34" s="40">
        <v>178.97612020781099</v>
      </c>
      <c r="ZY34" s="39">
        <v>-2807.53057036472</v>
      </c>
      <c r="ZZ34" s="40">
        <v>184.80688478445799</v>
      </c>
      <c r="AAB34" s="39">
        <v>-634.98772596176002</v>
      </c>
      <c r="AAC34" s="40">
        <v>228.13208560499001</v>
      </c>
      <c r="AAE34" s="39">
        <v>-2447.5075347810498</v>
      </c>
      <c r="AAF34" s="40">
        <v>241.74895098119001</v>
      </c>
      <c r="AAH34" s="39">
        <v>-3391.2254391906999</v>
      </c>
      <c r="AAI34" s="40">
        <v>249.599338869289</v>
      </c>
      <c r="AAK34" s="39">
        <v>-754.30259212431804</v>
      </c>
      <c r="AAL34" s="40">
        <v>299.778851824556</v>
      </c>
      <c r="AAN34" s="39">
        <v>-2911.6749484931402</v>
      </c>
      <c r="AAO34" s="40">
        <v>318.26230989753799</v>
      </c>
      <c r="AAQ34" s="39">
        <v>-4022.50312667754</v>
      </c>
      <c r="AAR34" s="40">
        <v>327.69131693403</v>
      </c>
      <c r="AAT34" s="39">
        <v>-884.10147514568496</v>
      </c>
      <c r="AAU34" s="40">
        <v>385.11247958350202</v>
      </c>
      <c r="AAW34" s="39">
        <v>-3407.9815802653902</v>
      </c>
      <c r="AAX34" s="40">
        <v>408.40184276684198</v>
      </c>
      <c r="AAZ34" s="39">
        <v>-4712.2296328252496</v>
      </c>
      <c r="ABA34" s="40">
        <v>420.94368035851198</v>
      </c>
      <c r="ABC34" s="39">
        <v>0</v>
      </c>
      <c r="ABD34" s="40">
        <v>14.1092258687781</v>
      </c>
      <c r="ABF34" s="39">
        <v>-246.44209526927099</v>
      </c>
      <c r="ABG34" s="40">
        <v>16.1780431188233</v>
      </c>
      <c r="ABI34" s="39">
        <v>-386.34826499423701</v>
      </c>
      <c r="ABJ34" s="40">
        <v>16.6904146295503</v>
      </c>
      <c r="ABL34" s="39">
        <v>0</v>
      </c>
      <c r="ABM34" s="40">
        <v>20.9897946751069</v>
      </c>
      <c r="ABO34" s="39">
        <v>-297.735291783702</v>
      </c>
      <c r="ABP34" s="40">
        <v>24.023722560620499</v>
      </c>
      <c r="ABR34" s="39">
        <v>-468.30150571867</v>
      </c>
      <c r="ABS34" s="40">
        <v>24.868153565247798</v>
      </c>
      <c r="ABU34" s="39">
        <v>0</v>
      </c>
      <c r="ABV34" s="40">
        <v>30.501894617688102</v>
      </c>
      <c r="ABX34" s="39">
        <v>-372.98414336724898</v>
      </c>
      <c r="ABY34" s="40">
        <v>34.9323142159285</v>
      </c>
      <c r="ACA34" s="39">
        <v>-587.22799064232595</v>
      </c>
      <c r="ACB34" s="40">
        <v>36.180131237849302</v>
      </c>
      <c r="ACD34" s="39">
        <v>0</v>
      </c>
      <c r="ACE34" s="40">
        <v>42.477698108711401</v>
      </c>
      <c r="ACG34" s="39">
        <v>-457.25479042796002</v>
      </c>
      <c r="ACH34" s="40">
        <v>48.860381042481499</v>
      </c>
      <c r="ACJ34" s="39">
        <v>-716.65121678831201</v>
      </c>
      <c r="ACK34" s="40">
        <v>50.410218901503498</v>
      </c>
      <c r="ACM34" s="39">
        <v>0</v>
      </c>
      <c r="ACN34" s="40">
        <v>59.083673417282299</v>
      </c>
      <c r="ACP34" s="39">
        <v>-576.15640896163302</v>
      </c>
      <c r="ACQ34" s="40">
        <v>67.9675202634714</v>
      </c>
      <c r="ACS34" s="39">
        <v>-901.48508498655201</v>
      </c>
      <c r="ACT34" s="40">
        <v>70.041727099572896</v>
      </c>
      <c r="ACV34" s="39">
        <v>73.485551399885907</v>
      </c>
      <c r="ACW34" s="40">
        <v>106.77265129618399</v>
      </c>
      <c r="ACY34" s="39">
        <v>-788.51049867080201</v>
      </c>
      <c r="ACZ34" s="40">
        <v>113.71534369469801</v>
      </c>
      <c r="ADB34" s="39">
        <v>-1234.33472370614</v>
      </c>
      <c r="ADC34" s="40">
        <v>117.237367360622</v>
      </c>
      <c r="ADE34" s="39">
        <v>96.1317796076939</v>
      </c>
      <c r="ADF34" s="40">
        <v>165.15903325464501</v>
      </c>
      <c r="ADH34" s="39">
        <v>-1027.2053702886301</v>
      </c>
      <c r="ADI34" s="40">
        <v>175.15039891626</v>
      </c>
      <c r="ADK34" s="39">
        <v>-1610.1853174759899</v>
      </c>
      <c r="ADL34" s="40">
        <v>180.819132501631</v>
      </c>
      <c r="ADN34" s="39">
        <v>121.735441203733</v>
      </c>
      <c r="ADO34" s="40">
        <v>241.45779123237801</v>
      </c>
      <c r="ADQ34" s="39">
        <v>-1302.11318381512</v>
      </c>
      <c r="ADR34" s="40">
        <v>256.31657088167299</v>
      </c>
      <c r="ADT34" s="39">
        <v>-2037.6094009071201</v>
      </c>
      <c r="ADU34" s="40">
        <v>264.14961131412201</v>
      </c>
      <c r="ADW34" s="39">
        <v>150.166536188002</v>
      </c>
      <c r="ADX34" s="40">
        <v>337.73928044237198</v>
      </c>
      <c r="ADZ34" s="39">
        <v>-1603.7184756054901</v>
      </c>
      <c r="AEA34" s="40">
        <v>357.95217530084</v>
      </c>
      <c r="AEC34" s="39">
        <v>-2514.53041696939</v>
      </c>
      <c r="AED34" s="40">
        <v>369.61376956891502</v>
      </c>
      <c r="AEF34" s="39">
        <v>0</v>
      </c>
      <c r="AEG34" s="40">
        <v>421.16692727075099</v>
      </c>
      <c r="AEI34" s="39">
        <v>-1937.3020365940699</v>
      </c>
      <c r="AEJ34" s="40">
        <v>483.49790196238001</v>
      </c>
      <c r="AEL34" s="39">
        <v>-3037.30790214224</v>
      </c>
      <c r="AEM34" s="40">
        <v>499.199003720419</v>
      </c>
      <c r="AEO34" s="39">
        <v>0</v>
      </c>
      <c r="AEP34" s="40">
        <v>553.43788029148698</v>
      </c>
      <c r="AER34" s="39">
        <v>-2304.70947584653</v>
      </c>
      <c r="AES34" s="40">
        <v>636.52461979507495</v>
      </c>
      <c r="AEU34" s="39">
        <v>-3602.70503994621</v>
      </c>
      <c r="AEV34" s="40">
        <v>655.38278096868498</v>
      </c>
      <c r="AEX34" s="39">
        <v>0</v>
      </c>
      <c r="AEY34" s="40">
        <v>710.97688538492605</v>
      </c>
      <c r="AFA34" s="39">
        <v>-2697.55641700765</v>
      </c>
      <c r="AFB34" s="40">
        <v>816.80368553368396</v>
      </c>
      <c r="AFD34" s="39">
        <v>-4220.4488000000001</v>
      </c>
      <c r="AFE34" s="40">
        <v>841.88783882627001</v>
      </c>
      <c r="AFG34" s="39">
        <v>151.3092</v>
      </c>
      <c r="AFH34" s="40">
        <v>57.3833073804336</v>
      </c>
      <c r="AFI34" s="61"/>
      <c r="AFJ34" s="39">
        <v>-105.580578540953</v>
      </c>
      <c r="AFK34" s="40">
        <v>62.859649016536601</v>
      </c>
      <c r="AFL34" s="61"/>
      <c r="AFM34" s="39">
        <v>-270.91039143599301</v>
      </c>
      <c r="AFN34" s="40">
        <v>63.866101687114003</v>
      </c>
      <c r="AFP34" s="39">
        <v>146.7808</v>
      </c>
      <c r="AFQ34" s="40">
        <v>83.277408541329393</v>
      </c>
      <c r="AFR34" s="61"/>
      <c r="AFS34" s="39">
        <v>-136.40838115365199</v>
      </c>
      <c r="AFT34" s="40">
        <v>90.671733811287794</v>
      </c>
      <c r="AFU34" s="61"/>
      <c r="AFV34" s="39">
        <v>-416.348806318492</v>
      </c>
      <c r="AFW34" s="40">
        <v>94.565840853318605</v>
      </c>
      <c r="AFY34" s="39">
        <v>184.23920000000001</v>
      </c>
      <c r="AFZ34" s="40">
        <v>119.944179934931</v>
      </c>
      <c r="AGA34" s="61"/>
      <c r="AGB34" s="39">
        <v>-194.13829788050401</v>
      </c>
      <c r="AGC34" s="40">
        <v>131.03213870619999</v>
      </c>
      <c r="AGD34" s="61"/>
      <c r="AGE34" s="39">
        <v>-539.25514468880306</v>
      </c>
      <c r="AGF34" s="40">
        <v>134.81316326315701</v>
      </c>
      <c r="AGH34" s="39">
        <v>246.2544</v>
      </c>
      <c r="AGI34" s="40">
        <v>166.16164777184301</v>
      </c>
      <c r="AGJ34" s="61"/>
      <c r="AGK34" s="39">
        <v>-280.34531049926102</v>
      </c>
      <c r="AGL34" s="40">
        <v>184.998309965879</v>
      </c>
      <c r="AGM34" s="61"/>
      <c r="AGN34" s="39">
        <v>-609.20794529148895</v>
      </c>
      <c r="AGO34" s="40">
        <v>189.655699539495</v>
      </c>
      <c r="AGQ34" s="39">
        <v>365.07302792119702</v>
      </c>
      <c r="AGR34" s="40">
        <v>232.09809495628301</v>
      </c>
      <c r="AGS34" s="61"/>
      <c r="AGT34" s="39">
        <v>-246.354683262225</v>
      </c>
      <c r="AGU34" s="40">
        <v>257.40578697222799</v>
      </c>
      <c r="AGV34" s="61"/>
      <c r="AGW34" s="39">
        <v>-632.12424668398501</v>
      </c>
      <c r="AGX34" s="40">
        <v>263.22025468938102</v>
      </c>
      <c r="AGZ34" s="39">
        <v>510.88799999999998</v>
      </c>
      <c r="AHA34" s="40">
        <v>382.38485053037499</v>
      </c>
      <c r="AHB34" s="61"/>
      <c r="AHC34" s="39">
        <v>-417.97468097428902</v>
      </c>
      <c r="AHD34" s="40">
        <v>429.32127944947098</v>
      </c>
      <c r="AHE34" s="61"/>
      <c r="AHF34" s="39">
        <v>-967.35874770222802</v>
      </c>
      <c r="AHG34" s="40">
        <v>440.42103502741401</v>
      </c>
      <c r="AHI34" s="39">
        <v>700.15659557356503</v>
      </c>
      <c r="AHJ34" s="40">
        <v>589.18145522510702</v>
      </c>
      <c r="AHK34" s="80"/>
      <c r="AHL34" s="39">
        <v>-346.84869225397301</v>
      </c>
      <c r="AHM34" s="40">
        <v>654.17810915525899</v>
      </c>
      <c r="AHN34" s="80"/>
      <c r="AHO34" s="39">
        <v>-1143.0330976499699</v>
      </c>
      <c r="AHP34" s="40">
        <v>673.70597305626404</v>
      </c>
      <c r="AHR34" s="39">
        <v>808.34320000000002</v>
      </c>
      <c r="AHS34" s="40">
        <v>856.951256644105</v>
      </c>
      <c r="AHT34" s="61"/>
      <c r="AHU34" s="39">
        <v>-591.39902710127399</v>
      </c>
      <c r="AHV34" s="40">
        <v>956.65657175487695</v>
      </c>
      <c r="AHW34" s="61"/>
      <c r="AHX34" s="39">
        <v>-1472.42289652722</v>
      </c>
      <c r="AHY34" s="40">
        <v>974.95274141230902</v>
      </c>
      <c r="AIA34" s="39">
        <v>971.49546349476304</v>
      </c>
      <c r="AIB34" s="40">
        <v>1192.6840472066301</v>
      </c>
      <c r="AIC34" s="61"/>
      <c r="AID34" s="39">
        <v>-613.35874551619702</v>
      </c>
      <c r="AIE34" s="40">
        <v>1330.8456373465301</v>
      </c>
      <c r="AIF34" s="61"/>
      <c r="AIG34" s="39">
        <v>-1879.58254433396</v>
      </c>
      <c r="AIH34" s="40">
        <v>1358.6792295069599</v>
      </c>
      <c r="AIJ34" s="39">
        <v>1189.6128000000001</v>
      </c>
      <c r="AIK34" s="40">
        <v>1603.4860965957701</v>
      </c>
      <c r="AIL34" s="61"/>
      <c r="AIM34" s="39">
        <v>-711.50156749873599</v>
      </c>
      <c r="AIN34" s="40">
        <v>1792.3338473157601</v>
      </c>
      <c r="AIO34" s="61"/>
      <c r="AIP34" s="39">
        <v>-2231.6072410702</v>
      </c>
      <c r="AIQ34" s="40">
        <v>1825.6550657272801</v>
      </c>
      <c r="AIS34" s="39">
        <v>1460.2916</v>
      </c>
      <c r="AIT34" s="40">
        <v>2097.8815288180899</v>
      </c>
      <c r="AIU34" s="61"/>
      <c r="AIV34" s="39">
        <v>-990.16117304889895</v>
      </c>
      <c r="AIW34" s="40">
        <v>2342.70907480499</v>
      </c>
      <c r="AIX34" s="61"/>
      <c r="AIY34" s="39">
        <v>-2409.8319867359401</v>
      </c>
      <c r="AIZ34" s="40">
        <v>2380.4671924088502</v>
      </c>
      <c r="AJB34" s="39">
        <v>1684.9921933806099</v>
      </c>
      <c r="AJC34" s="40">
        <v>2688.1690254298401</v>
      </c>
      <c r="AJD34" s="61"/>
      <c r="AJE34" s="39">
        <v>-975.093562166678</v>
      </c>
      <c r="AJF34" s="40">
        <v>2990.0184492684002</v>
      </c>
      <c r="AJG34" s="61"/>
      <c r="AJH34" s="39">
        <v>-2770.2521999999999</v>
      </c>
      <c r="AJI34" s="40">
        <v>3099.6319152832698</v>
      </c>
      <c r="AJK34" s="39">
        <v>-14.7721389477418</v>
      </c>
      <c r="AJL34" s="40">
        <v>11.0051961776469</v>
      </c>
      <c r="AJN34" s="39">
        <v>-244.381188558687</v>
      </c>
      <c r="AJO34" s="40">
        <v>11.5242291914704</v>
      </c>
      <c r="AJQ34" s="39">
        <v>-363.246873364159</v>
      </c>
      <c r="AJR34" s="40">
        <v>11.8091300183822</v>
      </c>
      <c r="AJT34" s="39">
        <v>-17.8866278951879</v>
      </c>
      <c r="AJU34" s="40">
        <v>16.372039846583402</v>
      </c>
      <c r="AJW34" s="39">
        <v>-294.89430617507901</v>
      </c>
      <c r="AJX34" s="40">
        <v>17.0938025912107</v>
      </c>
      <c r="AJZ34" s="39">
        <v>-441.21080531502503</v>
      </c>
      <c r="AKA34" s="40">
        <v>17.630533459238599</v>
      </c>
      <c r="AKC34" s="39">
        <v>-22.383417610213701</v>
      </c>
      <c r="AKD34" s="40">
        <v>23.791477801796699</v>
      </c>
      <c r="AKF34" s="39">
        <v>-369.42513436565298</v>
      </c>
      <c r="AKG34" s="40">
        <v>24.855685115179899</v>
      </c>
      <c r="AKI34" s="39">
        <v>-552.11237274337304</v>
      </c>
      <c r="AKJ34" s="40">
        <v>25.5990289081215</v>
      </c>
      <c r="AKL34" s="39">
        <v>-27.332596667356398</v>
      </c>
      <c r="AKM34" s="40">
        <v>33.1326045247949</v>
      </c>
      <c r="AKO34" s="39">
        <v>-452.891672198685</v>
      </c>
      <c r="AKP34" s="40">
        <v>34.766040357150302</v>
      </c>
      <c r="AKR34" s="39">
        <v>-673.79352996434795</v>
      </c>
      <c r="AKS34" s="40">
        <v>35.667607713328103</v>
      </c>
      <c r="AKU34" s="39">
        <v>-34.468324211397302</v>
      </c>
      <c r="AKV34" s="40">
        <v>46.085265265480203</v>
      </c>
      <c r="AKX34" s="39">
        <v>-570.65873330360102</v>
      </c>
      <c r="AKY34" s="40">
        <v>48.361504802854697</v>
      </c>
      <c r="ALA34" s="39">
        <v>-847.57603784970502</v>
      </c>
      <c r="ALB34" s="40">
        <v>49.557673926541902</v>
      </c>
      <c r="ALD34" s="39">
        <v>-47.030752895926902</v>
      </c>
      <c r="ALE34" s="40">
        <v>76.876308933252403</v>
      </c>
      <c r="ALG34" s="39">
        <v>-780.98654353081304</v>
      </c>
      <c r="ALH34" s="40">
        <v>80.912840705842797</v>
      </c>
      <c r="ALJ34" s="39">
        <v>-1160.5181588482601</v>
      </c>
      <c r="ALK34" s="40">
        <v>82.950967472137904</v>
      </c>
      <c r="ALM34" s="39">
        <v>-61.524338948923599</v>
      </c>
      <c r="ALN34" s="40">
        <v>118.914503943345</v>
      </c>
      <c r="ALP34" s="39">
        <v>-1017.4037923278599</v>
      </c>
      <c r="ALQ34" s="40">
        <v>124.626245382723</v>
      </c>
      <c r="ALS34" s="39">
        <v>-1513.8946390173301</v>
      </c>
      <c r="ALT34" s="40">
        <v>127.937789762412</v>
      </c>
      <c r="ALV34" s="39">
        <v>-77.910682370388898</v>
      </c>
      <c r="ALW34" s="40">
        <v>173.84960968731201</v>
      </c>
      <c r="ALY34" s="39">
        <v>-1289.6884396947401</v>
      </c>
      <c r="ALZ34" s="40">
        <v>182.37909851196</v>
      </c>
      <c r="AMB34" s="39">
        <v>-1915.75747835692</v>
      </c>
      <c r="AMC34" s="40">
        <v>186.89800592428301</v>
      </c>
      <c r="AME34" s="39">
        <v>-96.106583160321904</v>
      </c>
      <c r="AMF34" s="40">
        <v>243.17228191850799</v>
      </c>
      <c r="AMH34" s="39">
        <v>-1588.41544563146</v>
      </c>
      <c r="AMI34" s="40">
        <v>254.69678644957801</v>
      </c>
      <c r="AMK34" s="39">
        <v>-2364.15467686703</v>
      </c>
      <c r="AML34" s="40">
        <v>261.51917658178002</v>
      </c>
      <c r="AMN34" s="39">
        <v>-116.11204131872201</v>
      </c>
      <c r="AMO34" s="40">
        <v>328.51020327118601</v>
      </c>
      <c r="AMQ34" s="39">
        <v>-1918.81633013802</v>
      </c>
      <c r="AMR34" s="40">
        <v>344.02735331938601</v>
      </c>
      <c r="AMT34" s="39">
        <v>-2855.6702345476601</v>
      </c>
      <c r="AMU34" s="40">
        <v>353.206611607485</v>
      </c>
      <c r="AMW34" s="39">
        <v>-137.92961684559</v>
      </c>
      <c r="AMX34" s="40">
        <v>431.68154662735998</v>
      </c>
      <c r="AMZ34" s="39">
        <v>-2282.71797321441</v>
      </c>
      <c r="ANA34" s="40">
        <v>452.911748700342</v>
      </c>
      <c r="ANC34" s="39">
        <v>-3387.2541513988199</v>
      </c>
      <c r="AND34" s="40">
        <v>463.71412773683397</v>
      </c>
      <c r="ANF34" s="39">
        <v>-161.66426974092599</v>
      </c>
      <c r="ANG34" s="40">
        <v>554.56197060024203</v>
      </c>
      <c r="ANI34" s="39">
        <v>-2671.8163748606398</v>
      </c>
      <c r="ANJ34" s="40">
        <v>581.18723778358196</v>
      </c>
      <c r="ANL34" s="39">
        <v>-3968.0564274204899</v>
      </c>
      <c r="ANM34" s="40">
        <v>595.67501937525196</v>
      </c>
      <c r="ANO34" s="39">
        <v>121.869707362261</v>
      </c>
      <c r="ANP34" s="40">
        <v>20.3172628906119</v>
      </c>
      <c r="ANR34" s="39">
        <v>-112.066903423829</v>
      </c>
      <c r="ANS34" s="40">
        <v>23.048458382940801</v>
      </c>
      <c r="ANU34" s="39">
        <v>-250.100913148795</v>
      </c>
      <c r="ANV34" s="40">
        <v>23.618437573667801</v>
      </c>
      <c r="ANX34" s="39">
        <v>147.56468013530099</v>
      </c>
      <c r="ANY34" s="40">
        <v>30.225304332154</v>
      </c>
      <c r="AOA34" s="39">
        <v>-135.23091497045999</v>
      </c>
      <c r="AOB34" s="40">
        <v>34.1876051824214</v>
      </c>
      <c r="AOD34" s="39">
        <v>-303.15448890542802</v>
      </c>
      <c r="AOE34" s="40">
        <v>35.190783347048701</v>
      </c>
      <c r="AOG34" s="39">
        <v>184.663195284263</v>
      </c>
      <c r="AOH34" s="40">
        <v>43.922728249470801</v>
      </c>
      <c r="AOJ34" s="39">
        <v>-169.40882847596399</v>
      </c>
      <c r="AOK34" s="40">
        <v>49.711370230359897</v>
      </c>
      <c r="AOM34" s="39">
        <v>-380.14059575104199</v>
      </c>
      <c r="AON34" s="40">
        <v>51.198228197280599</v>
      </c>
      <c r="AOP34" s="39">
        <v>225.493922505689</v>
      </c>
      <c r="AOQ34" s="40">
        <v>61.167885276544403</v>
      </c>
      <c r="AOS34" s="39">
        <v>-207.68442771346199</v>
      </c>
      <c r="AOT34" s="40">
        <v>69.532080714300605</v>
      </c>
      <c r="AOV34" s="39">
        <v>-463.923414073814</v>
      </c>
      <c r="AOW34" s="40">
        <v>71.335215426656106</v>
      </c>
      <c r="AOY34" s="39">
        <v>284.36345051194297</v>
      </c>
      <c r="AOZ34" s="40">
        <v>85.080469221361199</v>
      </c>
      <c r="APB34" s="39">
        <v>-261.68936132226901</v>
      </c>
      <c r="APC34" s="40">
        <v>96.723009605709294</v>
      </c>
      <c r="APE34" s="39">
        <v>-583.57459734718702</v>
      </c>
      <c r="APF34" s="40">
        <v>99.115562469810897</v>
      </c>
      <c r="APH34" s="39">
        <v>388.003377217207</v>
      </c>
      <c r="API34" s="40">
        <v>141.925456065492</v>
      </c>
      <c r="APK34" s="39">
        <v>-358.14026466345598</v>
      </c>
      <c r="APL34" s="40">
        <v>161.82568141168599</v>
      </c>
      <c r="APN34" s="39">
        <v>-799.04528969880005</v>
      </c>
      <c r="APO34" s="40">
        <v>165.90193494427601</v>
      </c>
      <c r="APQ34" s="39">
        <v>507.57520734275403</v>
      </c>
      <c r="APR34" s="40">
        <v>219.53439097955001</v>
      </c>
      <c r="APT34" s="39">
        <v>-466.55511093262197</v>
      </c>
      <c r="APU34" s="40">
        <v>249.252490765446</v>
      </c>
      <c r="APW34" s="39">
        <v>-1042.35073811998</v>
      </c>
      <c r="APX34" s="40">
        <v>255.87596916224601</v>
      </c>
      <c r="APZ34" s="39">
        <v>642.76312955570802</v>
      </c>
      <c r="AQA34" s="40">
        <v>320.95312557657599</v>
      </c>
      <c r="AQC34" s="39">
        <v>-591.41782012976603</v>
      </c>
      <c r="AQD34" s="40">
        <v>364.75819702391902</v>
      </c>
      <c r="AQF34" s="39">
        <v>-1319.0433172217699</v>
      </c>
      <c r="AQG34" s="40">
        <v>373.79644145636797</v>
      </c>
      <c r="AQI34" s="39">
        <v>792.87897785469704</v>
      </c>
      <c r="AQJ34" s="40">
        <v>448.93338589263902</v>
      </c>
      <c r="AQL34" s="39">
        <v>-728.40637560548498</v>
      </c>
      <c r="AQM34" s="40">
        <v>509.39356193860601</v>
      </c>
      <c r="AQO34" s="39">
        <v>-1627.7786299740201</v>
      </c>
      <c r="AQP34" s="40">
        <v>523.03835316355901</v>
      </c>
      <c r="AQR34" s="39">
        <v>957.92434087945298</v>
      </c>
      <c r="AQS34" s="40">
        <v>606.48037526988105</v>
      </c>
      <c r="AQU34" s="39">
        <v>-879.91962730799196</v>
      </c>
      <c r="AQV34" s="40">
        <v>688.05470663877099</v>
      </c>
      <c r="AQX34" s="39">
        <v>-1966.1974928561599</v>
      </c>
      <c r="AQY34" s="40">
        <v>706.413549196811</v>
      </c>
      <c r="ARA34" s="39">
        <v>1137.9189220477699</v>
      </c>
      <c r="ARB34" s="40">
        <v>796.95045839783495</v>
      </c>
      <c r="ARD34" s="39">
        <v>-1046.7955252890699</v>
      </c>
      <c r="ARE34" s="40">
        <v>905.82349740068503</v>
      </c>
      <c r="ARG34" s="39">
        <v>-2332.2070893887499</v>
      </c>
      <c r="ARH34" s="40">
        <v>927.42840257429395</v>
      </c>
      <c r="ARJ34" s="39">
        <v>1333.7302253626301</v>
      </c>
      <c r="ARK34" s="40">
        <v>1023.80671495429</v>
      </c>
      <c r="ARM34" s="39">
        <v>-1225.2260061981301</v>
      </c>
      <c r="ARN34" s="40">
        <v>1162.3744755671701</v>
      </c>
      <c r="ARP34" s="39">
        <v>-2732.1021999999998</v>
      </c>
      <c r="ARQ34" s="40">
        <v>1191.35056128154</v>
      </c>
      <c r="ARS34" s="39">
        <v>359.56439999999998</v>
      </c>
      <c r="ART34" s="40">
        <v>83.404929773987107</v>
      </c>
      <c r="ARU34" s="61"/>
      <c r="ARV34" s="39">
        <v>63.853016068661503</v>
      </c>
      <c r="ARW34" s="40">
        <v>85.376399093672106</v>
      </c>
      <c r="ARX34" s="61"/>
      <c r="ARY34" s="39">
        <v>-37.695587153990502</v>
      </c>
      <c r="ARZ34" s="40">
        <v>93.496572296287496</v>
      </c>
      <c r="ASB34" s="39">
        <v>399.00758709241501</v>
      </c>
      <c r="ASC34" s="40">
        <v>119.68686663696199</v>
      </c>
      <c r="ASD34" s="61"/>
      <c r="ASE34" s="39">
        <v>67.767545249632406</v>
      </c>
      <c r="ASF34" s="40">
        <v>124.005451342162</v>
      </c>
      <c r="ASG34" s="61"/>
      <c r="ASH34" s="39">
        <v>-132.96320947773799</v>
      </c>
      <c r="ASI34" s="40">
        <v>135.33782309887999</v>
      </c>
      <c r="ASK34" s="39">
        <v>499.87632005387002</v>
      </c>
      <c r="ASL34" s="40">
        <v>171.82394857761301</v>
      </c>
      <c r="ASM34" s="61"/>
      <c r="ASN34" s="39">
        <v>61.384573638548801</v>
      </c>
      <c r="ASO34" s="40">
        <v>178.91116132326201</v>
      </c>
      <c r="ASP34" s="61"/>
      <c r="ASQ34" s="39">
        <v>-165.05536703320399</v>
      </c>
      <c r="ASR34" s="40">
        <v>194.183792480135</v>
      </c>
      <c r="AST34" s="39">
        <v>631.48800000000006</v>
      </c>
      <c r="ASU34" s="40">
        <v>236.53715458871599</v>
      </c>
      <c r="ASV34" s="61"/>
      <c r="ASW34" s="39">
        <v>32.7419694046106</v>
      </c>
      <c r="ASX34" s="40">
        <v>243.41164628494801</v>
      </c>
      <c r="ASY34" s="61"/>
      <c r="ASZ34" s="39">
        <v>-176.47191793723201</v>
      </c>
      <c r="ATA34" s="40">
        <v>267.73483007901501</v>
      </c>
      <c r="ATC34" s="39">
        <v>850.80679999999995</v>
      </c>
      <c r="ATD34" s="40">
        <v>329.856979216941</v>
      </c>
      <c r="ATE34" s="61"/>
      <c r="ATF34" s="39">
        <v>148.99037082687701</v>
      </c>
      <c r="ATG34" s="40">
        <v>338.726644043097</v>
      </c>
      <c r="ATH34" s="61"/>
      <c r="ATI34" s="39">
        <v>-87.956370025977805</v>
      </c>
      <c r="ATJ34" s="40">
        <v>371.92324731759601</v>
      </c>
      <c r="ATL34" s="39">
        <v>1122.4684</v>
      </c>
      <c r="ATM34" s="40">
        <v>544.944500615675</v>
      </c>
      <c r="ATN34" s="61"/>
      <c r="ATO34" s="39">
        <v>122.195872468858</v>
      </c>
      <c r="ATP34" s="40">
        <v>560.69955447090797</v>
      </c>
      <c r="ATQ34" s="61"/>
      <c r="ATR34" s="39">
        <v>-222.13812155334401</v>
      </c>
      <c r="ATS34" s="40">
        <v>616.56522731982398</v>
      </c>
      <c r="ATU34" s="39">
        <v>1566.7556120428101</v>
      </c>
      <c r="ATV34" s="40">
        <v>849.33695406997595</v>
      </c>
      <c r="ATW34" s="61"/>
      <c r="ATX34" s="39">
        <v>359.00922361942202</v>
      </c>
      <c r="ATY34" s="40">
        <v>880.27733393568701</v>
      </c>
      <c r="ATZ34" s="61"/>
      <c r="AUA34" s="39">
        <v>-171.05124647495899</v>
      </c>
      <c r="AUB34" s="40">
        <v>968.91801898781296</v>
      </c>
      <c r="AUD34" s="39">
        <v>1905.84634783415</v>
      </c>
      <c r="AUE34" s="40">
        <v>1207.25499324712</v>
      </c>
      <c r="AUF34" s="61"/>
      <c r="AUG34" s="39">
        <v>301.70048427857103</v>
      </c>
      <c r="AUH34" s="40">
        <v>1240.6382795060299</v>
      </c>
      <c r="AUI34" s="61"/>
      <c r="AUJ34" s="39">
        <v>-242.39434479082399</v>
      </c>
      <c r="AUK34" s="40">
        <v>1363.41760571792</v>
      </c>
      <c r="AUM34" s="39">
        <v>2325.3488000000002</v>
      </c>
      <c r="AUN34" s="40">
        <v>1680.3107382189501</v>
      </c>
      <c r="AUO34" s="61"/>
      <c r="AUP34" s="39">
        <v>322.0896144463</v>
      </c>
      <c r="AUQ34" s="40">
        <v>1727.78609869662</v>
      </c>
      <c r="AUR34" s="61"/>
      <c r="AUS34" s="39">
        <v>-361.573816500936</v>
      </c>
      <c r="AUT34" s="40">
        <v>1899.6372659091001</v>
      </c>
      <c r="AUV34" s="39">
        <v>2825.2644</v>
      </c>
      <c r="AUW34" s="40">
        <v>2259.46693621946</v>
      </c>
      <c r="AUX34" s="61"/>
      <c r="AUY34" s="39">
        <v>420.17661412261202</v>
      </c>
      <c r="AUZ34" s="40">
        <v>2322.6613020703999</v>
      </c>
      <c r="AVA34" s="61"/>
      <c r="AVB34" s="39">
        <v>-398.05086160529902</v>
      </c>
      <c r="AVC34" s="40">
        <v>2553.3619983513199</v>
      </c>
      <c r="AVE34" s="39">
        <v>3403.2271999999998</v>
      </c>
      <c r="AVF34" s="40">
        <v>2956.1068882045702</v>
      </c>
      <c r="AVG34" s="61"/>
      <c r="AVH34" s="39">
        <v>591.22492330750902</v>
      </c>
      <c r="AVI34" s="40">
        <v>3038.4253876228399</v>
      </c>
      <c r="AVJ34" s="61"/>
      <c r="AVK34" s="39">
        <v>-235.272980103907</v>
      </c>
      <c r="AVL34" s="40">
        <v>3331.4995632160098</v>
      </c>
      <c r="AVN34" s="39">
        <v>3962.2959866123701</v>
      </c>
      <c r="AVO34" s="40">
        <v>3787.2968096070399</v>
      </c>
      <c r="AVP34" s="61"/>
      <c r="AVQ34" s="39">
        <v>877.86358200098402</v>
      </c>
      <c r="AVR34" s="40">
        <v>3880.2311514207499</v>
      </c>
      <c r="AVS34" s="61"/>
      <c r="AVT34" s="39">
        <v>-339.45017199676698</v>
      </c>
      <c r="AVU34" s="40">
        <v>4273.6541727746198</v>
      </c>
      <c r="AVW34" s="39">
        <v>-19.017601250480201</v>
      </c>
      <c r="AVX34" s="40">
        <v>16.970450976237899</v>
      </c>
      <c r="AVZ34" s="39">
        <v>-313.23728028122702</v>
      </c>
      <c r="AWA34" s="40">
        <v>17.708836252244399</v>
      </c>
      <c r="AWC34" s="39">
        <v>-467.24477979660003</v>
      </c>
      <c r="AWD34" s="40">
        <v>18.218736600247802</v>
      </c>
      <c r="AWF34" s="39">
        <v>-24.9972226980003</v>
      </c>
      <c r="AWG34" s="40">
        <v>25.4089534830349</v>
      </c>
      <c r="AWI34" s="39">
        <v>-411.81778563319301</v>
      </c>
      <c r="AWJ34" s="40">
        <v>26.518090676452601</v>
      </c>
      <c r="AWL34" s="39">
        <v>-614.39444710078999</v>
      </c>
      <c r="AWM34" s="40">
        <v>27.283899409411401</v>
      </c>
      <c r="AWO34" s="39">
        <v>-30.3485256148026</v>
      </c>
      <c r="AWP34" s="40">
        <v>35.340453009884698</v>
      </c>
      <c r="AWR34" s="39">
        <v>-501.806269815078</v>
      </c>
      <c r="AWS34" s="40">
        <v>37.035217966825897</v>
      </c>
      <c r="AWU34" s="39">
        <v>-745.657461915216</v>
      </c>
      <c r="AWV34" s="40">
        <v>37.967449885296503</v>
      </c>
      <c r="AWX34" s="39">
        <v>-40.902305965949203</v>
      </c>
      <c r="AWY34" s="40">
        <v>50.921850199920698</v>
      </c>
      <c r="AXA34" s="39">
        <v>-675.00987488524004</v>
      </c>
      <c r="AXB34" s="40">
        <v>53.332439318807502</v>
      </c>
      <c r="AXD34" s="39">
        <v>-1000.8857593448899</v>
      </c>
      <c r="AXE34" s="40">
        <v>54.5957832332507</v>
      </c>
      <c r="AXG34" s="39">
        <v>-55.073230089116699</v>
      </c>
      <c r="AXH34" s="40">
        <v>84.737327734770901</v>
      </c>
      <c r="AXJ34" s="39">
        <v>-911.42547050786197</v>
      </c>
      <c r="AXK34" s="40">
        <v>88.992221140736703</v>
      </c>
      <c r="AXM34" s="39">
        <v>-1352.1553107172299</v>
      </c>
      <c r="AXN34" s="40">
        <v>91.139528723719806</v>
      </c>
      <c r="AXP34" s="39">
        <v>-71.175311580751597</v>
      </c>
      <c r="AXQ34" s="40">
        <v>130.54892378981</v>
      </c>
      <c r="AXS34" s="39">
        <v>-1173.9305047003199</v>
      </c>
      <c r="AXT34" s="40">
        <v>136.583843558257</v>
      </c>
      <c r="AXV34" s="39">
        <v>-1743.8592212601</v>
      </c>
      <c r="AXW34" s="40">
        <v>140.05697710248</v>
      </c>
      <c r="AXY34" s="39">
        <v>-89.170150440854499</v>
      </c>
      <c r="AXZ34" s="40">
        <v>190.00782601437299</v>
      </c>
      <c r="AYB34" s="39">
        <v>-1472.3029374626101</v>
      </c>
      <c r="AYC34" s="40">
        <v>198.98615418143899</v>
      </c>
      <c r="AYE34" s="39">
        <v>-2184.0494909734898</v>
      </c>
      <c r="AYF34" s="40">
        <v>203.72948126497201</v>
      </c>
      <c r="AYH34" s="39">
        <v>-108.974546669425</v>
      </c>
      <c r="AYI34" s="40">
        <v>264.60548363835898</v>
      </c>
      <c r="AYK34" s="39">
        <v>-1797.1177287947401</v>
      </c>
      <c r="AYL34" s="40">
        <v>276.72535488387001</v>
      </c>
      <c r="AYN34" s="39">
        <v>-2670.7741198573999</v>
      </c>
      <c r="AYO34" s="40">
        <v>283.84542837329099</v>
      </c>
      <c r="AYQ34" s="39">
        <v>-130.588500266464</v>
      </c>
      <c r="AYR34" s="40">
        <v>355.970055381946</v>
      </c>
      <c r="AYT34" s="39">
        <v>-2153.6063986967001</v>
      </c>
      <c r="AYU34" s="40">
        <v>372.24997909989003</v>
      </c>
      <c r="AYW34" s="39">
        <v>-3200.6171079118199</v>
      </c>
      <c r="AYX34" s="40">
        <v>381.81062422286101</v>
      </c>
      <c r="AYZ34" s="39">
        <v>-154.01457123197</v>
      </c>
      <c r="AZA34" s="40">
        <v>465.92001709092199</v>
      </c>
      <c r="AZC34" s="39">
        <v>-2362.2604791815402</v>
      </c>
      <c r="AZD34" s="40">
        <v>525.64754069465403</v>
      </c>
      <c r="AZF34" s="39">
        <v>-3770.5284551367799</v>
      </c>
      <c r="AZG34" s="40">
        <v>499.37920113637699</v>
      </c>
      <c r="AZI34" s="39">
        <v>-179.357719565944</v>
      </c>
      <c r="AZJ34" s="40">
        <v>596.33122935434596</v>
      </c>
      <c r="AZL34" s="39">
        <v>-2958.78201421014</v>
      </c>
      <c r="AZM34" s="40">
        <v>624.11675372529896</v>
      </c>
      <c r="AZO34" s="39">
        <v>-4389.6581615322302</v>
      </c>
      <c r="AZP34" s="40">
        <v>639.184663910778</v>
      </c>
      <c r="AZR34" s="39">
        <v>156.895179367076</v>
      </c>
      <c r="AZS34" s="40">
        <v>31.3300614523476</v>
      </c>
      <c r="AZU34" s="39">
        <v>-143.64252930044699</v>
      </c>
      <c r="AZV34" s="40">
        <v>35.417672504488898</v>
      </c>
      <c r="AZX34" s="39">
        <v>-321.70946951954397</v>
      </c>
      <c r="AZY34" s="40">
        <v>36.437476310610201</v>
      </c>
      <c r="BAA34" s="39">
        <v>206.22708725850299</v>
      </c>
      <c r="BAB34" s="40">
        <v>46.908837199449103</v>
      </c>
      <c r="BAD34" s="39">
        <v>-188.849003816378</v>
      </c>
      <c r="BAE34" s="40">
        <v>53.036181352905203</v>
      </c>
      <c r="BAG34" s="39">
        <v>-423.02149673624098</v>
      </c>
      <c r="BAH34" s="40">
        <v>54.5680897209565</v>
      </c>
      <c r="BAJ34" s="39">
        <v>250.37492735575901</v>
      </c>
      <c r="BAK34" s="40">
        <v>65.243880685881606</v>
      </c>
      <c r="BAM34" s="39">
        <v>-230.115399260093</v>
      </c>
      <c r="BAN34" s="40">
        <v>74.070435933652007</v>
      </c>
      <c r="BAP34" s="39">
        <v>-513.40349836785401</v>
      </c>
      <c r="BAQ34" s="40">
        <v>75.934899770593105</v>
      </c>
      <c r="BAS34" s="39">
        <v>337.443951561836</v>
      </c>
      <c r="BAT34" s="40">
        <v>94.009563414857496</v>
      </c>
      <c r="BAV34" s="39">
        <v>-309.54210062174798</v>
      </c>
      <c r="BAW34" s="40">
        <v>106.664878637615</v>
      </c>
      <c r="BAY34" s="39">
        <v>-689.134457253856</v>
      </c>
      <c r="BAZ34" s="40">
        <v>109.191566466502</v>
      </c>
      <c r="BBB34" s="39">
        <v>454.353703529575</v>
      </c>
      <c r="BBC34" s="40">
        <v>156.43809672487899</v>
      </c>
      <c r="BBE34" s="39">
        <v>-417.95618878780499</v>
      </c>
      <c r="BBF34" s="40">
        <v>177.984442281474</v>
      </c>
      <c r="BBH34" s="39">
        <v>-930.99218114957102</v>
      </c>
      <c r="BBI34" s="40">
        <v>182.27905744743899</v>
      </c>
      <c r="BBK34" s="39">
        <v>587.196320541202</v>
      </c>
      <c r="BBL34" s="40">
        <v>241.01339776580301</v>
      </c>
      <c r="BBN34" s="39">
        <v>-538.33421988184102</v>
      </c>
      <c r="BBO34" s="40">
        <v>273.167687116514</v>
      </c>
      <c r="BBQ34" s="39">
        <v>-1200.6875802191701</v>
      </c>
      <c r="BBR34" s="40">
        <v>280.11425260286597</v>
      </c>
      <c r="BBT34" s="39">
        <v>735.653317725899</v>
      </c>
      <c r="BBU34" s="40">
        <v>350.78361710525002</v>
      </c>
      <c r="BBW34" s="39">
        <v>-675.16011390385495</v>
      </c>
      <c r="BBX34" s="40">
        <v>397.97230836287901</v>
      </c>
      <c r="BBZ34" s="39">
        <v>-1503.7710830041699</v>
      </c>
      <c r="BCA34" s="40">
        <v>407.45906431974299</v>
      </c>
      <c r="BCC34" s="39">
        <v>899.03997995448503</v>
      </c>
      <c r="BCD34" s="40">
        <v>488.50242634021998</v>
      </c>
      <c r="BCF34" s="39">
        <v>-824.11179085384902</v>
      </c>
      <c r="BCG34" s="40">
        <v>553.45070976773798</v>
      </c>
      <c r="BCI34" s="39">
        <v>-1838.89202493276</v>
      </c>
      <c r="BCJ34" s="40">
        <v>567.69112792832402</v>
      </c>
      <c r="BCL34" s="39">
        <v>1077.3551271983199</v>
      </c>
      <c r="BCM34" s="40">
        <v>657.17548685897805</v>
      </c>
      <c r="BCO34" s="39">
        <v>-987.58829073182005</v>
      </c>
      <c r="BCP34" s="40">
        <v>744.49995819977903</v>
      </c>
      <c r="BCR34" s="39">
        <v>-2203.7035824966702</v>
      </c>
      <c r="BCS34" s="40">
        <v>763.62124844572099</v>
      </c>
      <c r="BCU34" s="39">
        <v>1270.62021266375</v>
      </c>
      <c r="BCV34" s="40">
        <v>860.16003155247199</v>
      </c>
      <c r="BCX34" s="39">
        <v>-1166.4273735377701</v>
      </c>
      <c r="BCY34" s="40">
        <v>976.202575575786</v>
      </c>
      <c r="BDA34" s="39">
        <v>-2596.0989262207499</v>
      </c>
      <c r="BDB34" s="40">
        <v>998.75894772053698</v>
      </c>
      <c r="BDD34" s="39">
        <v>1479.7011864190299</v>
      </c>
      <c r="BDE34" s="40">
        <v>1100.9191926541801</v>
      </c>
      <c r="BDG34" s="39">
        <v>-1356.81713843281</v>
      </c>
      <c r="BDH34" s="40">
        <v>1248.2343952874501</v>
      </c>
      <c r="BDJ34" s="39">
        <v>-3022.3852000000002</v>
      </c>
      <c r="BDK34" s="40">
        <v>1278.3698713793599</v>
      </c>
      <c r="BDM34" s="39">
        <v>449.26479999999998</v>
      </c>
      <c r="BDN34" s="40">
        <v>126.211766028447</v>
      </c>
      <c r="BDO34" s="61"/>
      <c r="BDP34" s="39">
        <v>116.328713692497</v>
      </c>
      <c r="BDQ34" s="40">
        <v>129.92835188528801</v>
      </c>
      <c r="BDR34" s="61"/>
      <c r="BDS34" s="39">
        <v>-81.274192849143304</v>
      </c>
      <c r="BDT34" s="40">
        <v>142.14739090603501</v>
      </c>
      <c r="BDV34" s="39">
        <v>616.02679999999998</v>
      </c>
      <c r="BDW34" s="40">
        <v>189.05499298786901</v>
      </c>
      <c r="BDX34" s="61"/>
      <c r="BDY34" s="39">
        <v>173.614829595391</v>
      </c>
      <c r="BDZ34" s="40">
        <v>194.637318423133</v>
      </c>
      <c r="BEA34" s="61"/>
      <c r="BEB34" s="39">
        <v>-45.596306380451601</v>
      </c>
      <c r="BEC34" s="40">
        <v>212.15585911386799</v>
      </c>
      <c r="BEE34" s="39">
        <v>765.50842700778605</v>
      </c>
      <c r="BEF34" s="40">
        <v>258.91763215549702</v>
      </c>
      <c r="BEG34" s="61"/>
      <c r="BEH34" s="39">
        <v>162.238418585582</v>
      </c>
      <c r="BEI34" s="40">
        <v>265.52806273114697</v>
      </c>
      <c r="BEJ34" s="61"/>
      <c r="BEK34" s="39">
        <v>-38.6345402609793</v>
      </c>
      <c r="BEL34" s="40">
        <v>291.12519915155502</v>
      </c>
      <c r="BEN34" s="39">
        <v>1136.7164</v>
      </c>
      <c r="BEO34" s="40">
        <v>381.74250638523</v>
      </c>
      <c r="BEP34" s="61"/>
      <c r="BEQ34" s="39">
        <v>425.24946241294901</v>
      </c>
      <c r="BER34" s="40">
        <v>389.81929304839798</v>
      </c>
      <c r="BES34" s="61"/>
      <c r="BET34" s="39">
        <v>37.3200329384863</v>
      </c>
      <c r="BEU34" s="40">
        <v>394.73861044944903</v>
      </c>
      <c r="BEW34" s="39">
        <v>1479.856</v>
      </c>
      <c r="BEX34" s="40">
        <v>623.827665426453</v>
      </c>
      <c r="BEY34" s="61"/>
      <c r="BEZ34" s="39">
        <v>467.51973695144801</v>
      </c>
      <c r="BFA34" s="40">
        <v>638.44509487545099</v>
      </c>
      <c r="BFB34" s="61"/>
      <c r="BFC34" s="39">
        <v>0</v>
      </c>
      <c r="BFD34" s="40">
        <v>666.18948820727701</v>
      </c>
      <c r="BFF34" s="39">
        <v>1995.6204</v>
      </c>
      <c r="BFG34" s="40">
        <v>957.44275295854595</v>
      </c>
      <c r="BFH34" s="61"/>
      <c r="BFI34" s="39">
        <v>773.39786099852995</v>
      </c>
      <c r="BFJ34" s="40">
        <v>984.57243994491205</v>
      </c>
      <c r="BFK34" s="61"/>
      <c r="BFL34" s="39">
        <v>0</v>
      </c>
      <c r="BFM34" s="40">
        <v>1012.32993256225</v>
      </c>
      <c r="BFO34" s="39">
        <v>2406.1887999999999</v>
      </c>
      <c r="BFP34" s="40">
        <v>1355.85454974713</v>
      </c>
      <c r="BFQ34" s="61"/>
      <c r="BFR34" s="39">
        <v>785.15389455419495</v>
      </c>
      <c r="BFS34" s="40">
        <v>1386.8427975576701</v>
      </c>
      <c r="BFT34" s="61"/>
      <c r="BFU34" s="39">
        <v>0</v>
      </c>
      <c r="BFV34" s="40">
        <v>1435.48862729046</v>
      </c>
      <c r="BFX34" s="39">
        <v>2897.1691999999998</v>
      </c>
      <c r="BFY34" s="40">
        <v>1872.5856228963401</v>
      </c>
      <c r="BFZ34" s="61"/>
      <c r="BGA34" s="39">
        <v>874.60779761844401</v>
      </c>
      <c r="BGB34" s="40">
        <v>1917.0241778084701</v>
      </c>
      <c r="BGC34" s="61"/>
      <c r="BGD34" s="39">
        <v>0</v>
      </c>
      <c r="BGE34" s="40">
        <v>2022.3451045607701</v>
      </c>
      <c r="BGG34" s="39">
        <v>3468.5616</v>
      </c>
      <c r="BGH34" s="40">
        <v>2500.64146968674</v>
      </c>
      <c r="BGI34" s="61"/>
      <c r="BGJ34" s="39">
        <v>1041.7595701912801</v>
      </c>
      <c r="BGK34" s="40">
        <v>2560.00667666448</v>
      </c>
      <c r="BGL34" s="61"/>
      <c r="BGM34" s="39">
        <v>0</v>
      </c>
      <c r="BGN34" s="40">
        <v>2703.8658400549698</v>
      </c>
      <c r="BGP34" s="39">
        <v>4118.0024000000003</v>
      </c>
      <c r="BGQ34" s="40">
        <v>3251.1243771531999</v>
      </c>
      <c r="BGR34" s="61"/>
      <c r="BGS34" s="39">
        <v>1281.8726522726899</v>
      </c>
      <c r="BGT34" s="40">
        <v>3328.5565581620499</v>
      </c>
      <c r="BGU34" s="61"/>
      <c r="BGV34" s="39">
        <v>0</v>
      </c>
      <c r="BGW34" s="40">
        <v>3611.2627617360799</v>
      </c>
      <c r="BGY34" s="39">
        <v>4748.5486632115999</v>
      </c>
      <c r="BGZ34" s="40">
        <v>4142.5232776699804</v>
      </c>
      <c r="BHA34" s="61"/>
      <c r="BHB34" s="39">
        <v>1637.57608386268</v>
      </c>
      <c r="BHC34" s="40">
        <v>4227.7555914998102</v>
      </c>
      <c r="BHD34" s="61"/>
      <c r="BHE34" s="39">
        <v>0</v>
      </c>
      <c r="BHF34" s="40">
        <v>4425.3607598878398</v>
      </c>
    </row>
    <row r="35" spans="2:1023 1025:1566" x14ac:dyDescent="0.15">
      <c r="B35" s="95">
        <v>-30.4675365797174</v>
      </c>
      <c r="C35" s="96">
        <v>10.205673378416099</v>
      </c>
      <c r="E35" s="101">
        <v>-259.91987684854598</v>
      </c>
      <c r="F35" s="102">
        <v>10.7335856086876</v>
      </c>
      <c r="H35" s="503">
        <v>-378.72952698295899</v>
      </c>
      <c r="I35" s="504">
        <v>11.021854683823401</v>
      </c>
      <c r="K35" s="115">
        <v>-36.891170033825198</v>
      </c>
      <c r="L35" s="116">
        <v>15.1826181483273</v>
      </c>
      <c r="N35" s="121">
        <v>-313.64481119199201</v>
      </c>
      <c r="O35" s="122">
        <v>15.9210469040798</v>
      </c>
      <c r="Q35" s="131">
        <v>-459.06251177107498</v>
      </c>
      <c r="R35" s="132">
        <v>16.422365561956099</v>
      </c>
      <c r="T35" s="145">
        <v>-46.1657988210657</v>
      </c>
      <c r="U35" s="146">
        <v>22.0630371067944</v>
      </c>
      <c r="W35" s="151">
        <v>-392.914593776186</v>
      </c>
      <c r="X35" s="152">
        <v>23.150409421207101</v>
      </c>
      <c r="Z35" s="513">
        <v>-575.64503125374495</v>
      </c>
      <c r="AA35" s="514">
        <v>23.892426980913498</v>
      </c>
      <c r="AC35" s="165">
        <v>-56.3734806264222</v>
      </c>
      <c r="AD35" s="166">
        <v>30.7255349653013</v>
      </c>
      <c r="AF35" s="171">
        <v>-481.688252511896</v>
      </c>
      <c r="AG35" s="172">
        <v>32.380844241171197</v>
      </c>
      <c r="AI35" s="523">
        <v>-702.51259845463301</v>
      </c>
      <c r="AJ35" s="524">
        <v>33.289767199106102</v>
      </c>
      <c r="AL35" s="185">
        <v>-71.090918686007001</v>
      </c>
      <c r="AM35" s="186">
        <v>42.737190438500903</v>
      </c>
      <c r="AO35" s="533">
        <v>-606.94339264660505</v>
      </c>
      <c r="AP35" s="534">
        <v>45.043563724904203</v>
      </c>
      <c r="AR35" s="543">
        <v>-883.702229626904</v>
      </c>
      <c r="AS35" s="544">
        <v>46.253828998105803</v>
      </c>
      <c r="AU35" s="195">
        <v>-97.000927847848899</v>
      </c>
      <c r="AV35" s="196">
        <v>71.291277942375103</v>
      </c>
      <c r="AX35" s="553">
        <v>-830.64464745473902</v>
      </c>
      <c r="AY35" s="554">
        <v>75.361647892344095</v>
      </c>
      <c r="BA35" s="563">
        <v>-1209.98286725818</v>
      </c>
      <c r="BB35" s="564">
        <v>77.420902973995297</v>
      </c>
      <c r="BD35" s="205">
        <v>-126.893949082155</v>
      </c>
      <c r="BE35" s="206">
        <v>110.275416050025</v>
      </c>
      <c r="BG35" s="211">
        <v>-1082.0942068689401</v>
      </c>
      <c r="BH35" s="212">
        <v>116.076004015509</v>
      </c>
      <c r="BJ35" s="221">
        <v>-1578.4212957623299</v>
      </c>
      <c r="BK35" s="222">
        <v>119.408603778252</v>
      </c>
      <c r="BM35" s="577">
        <v>-160.690782388927</v>
      </c>
      <c r="BN35" s="578">
        <v>161.21950983823399</v>
      </c>
      <c r="BP35" s="583">
        <v>-1371.69175088921</v>
      </c>
      <c r="BQ35" s="584">
        <v>169.866603187854</v>
      </c>
      <c r="BS35" s="593">
        <v>-1997.41271513935</v>
      </c>
      <c r="BT35" s="594">
        <v>174.438138862664</v>
      </c>
      <c r="BV35" s="607">
        <v>-198.21982776816299</v>
      </c>
      <c r="BW35" s="608">
        <v>225.505919556907</v>
      </c>
      <c r="BY35" s="235">
        <v>-1689.41295951555</v>
      </c>
      <c r="BZ35" s="236">
        <v>237.22278654763201</v>
      </c>
      <c r="CB35" s="613">
        <v>-2464.9219253892302</v>
      </c>
      <c r="CC35" s="614">
        <v>244.084564809661</v>
      </c>
      <c r="CE35" s="627">
        <v>-239.48108521986299</v>
      </c>
      <c r="CF35" s="628">
        <v>304.64407739250998</v>
      </c>
      <c r="CH35" s="245">
        <v>-2040.8219927479499</v>
      </c>
      <c r="CI35" s="246">
        <v>320.42464508749498</v>
      </c>
      <c r="CK35" s="633">
        <v>-2977.3873265119901</v>
      </c>
      <c r="CL35" s="634">
        <v>329.65950416698598</v>
      </c>
      <c r="CN35" s="647">
        <v>-284.47983474402901</v>
      </c>
      <c r="CO35" s="648">
        <v>400.32006674417602</v>
      </c>
      <c r="CQ35" s="653">
        <v>-2427.86189058642</v>
      </c>
      <c r="CR35" s="654">
        <v>421.83880128431099</v>
      </c>
      <c r="CT35" s="663">
        <v>-3531.6289185076198</v>
      </c>
      <c r="CU35" s="664">
        <v>432.79985255437902</v>
      </c>
      <c r="CW35" s="677">
        <v>-333.432556340659</v>
      </c>
      <c r="CX35" s="678">
        <v>514.27328042842998</v>
      </c>
      <c r="CZ35" s="683">
        <v>-2841.70065303096</v>
      </c>
      <c r="DA35" s="684">
        <v>541.31368508741105</v>
      </c>
      <c r="DC35" s="255">
        <v>-4137.1867013761102</v>
      </c>
      <c r="DD35" s="256">
        <v>555.96335141690304</v>
      </c>
      <c r="DF35" s="261">
        <v>95.095083414962602</v>
      </c>
      <c r="DG35" s="262">
        <v>18.953364836631799</v>
      </c>
      <c r="DI35" s="693">
        <v>-143.25372000354699</v>
      </c>
      <c r="DJ35" s="694">
        <v>21.4826540973752</v>
      </c>
      <c r="DL35" s="703">
        <v>-281.06626051814999</v>
      </c>
      <c r="DM35" s="704">
        <v>22.0438848638961</v>
      </c>
      <c r="DO35" s="271">
        <v>115.145167075272</v>
      </c>
      <c r="DP35" s="272">
        <v>28.1962908468936</v>
      </c>
      <c r="DR35" s="281">
        <v>-172.73192500428601</v>
      </c>
      <c r="DS35" s="282">
        <v>31.842093808159699</v>
      </c>
      <c r="DU35" s="291">
        <v>-340.68790181752797</v>
      </c>
      <c r="DV35" s="292">
        <v>32.844731123912098</v>
      </c>
      <c r="DX35" s="301">
        <v>144.09325086575001</v>
      </c>
      <c r="DY35" s="302">
        <v>40.974211769760899</v>
      </c>
      <c r="EA35" s="311">
        <v>-216.38774729702999</v>
      </c>
      <c r="EB35" s="312">
        <v>46.300818842414202</v>
      </c>
      <c r="ED35" s="713">
        <v>-427.205939776577</v>
      </c>
      <c r="EE35" s="714">
        <v>47.785022384461598</v>
      </c>
      <c r="EG35" s="321">
        <v>175.953016863751</v>
      </c>
      <c r="EH35" s="322">
        <v>57.061660201283601</v>
      </c>
      <c r="EJ35" s="331">
        <v>-265.27758833988503</v>
      </c>
      <c r="EK35" s="332">
        <v>64.761688482342294</v>
      </c>
      <c r="EM35" s="723">
        <v>-521.36155105438195</v>
      </c>
      <c r="EN35" s="724">
        <v>66.579534398212303</v>
      </c>
      <c r="EP35" s="341">
        <v>221.88983711087101</v>
      </c>
      <c r="EQ35" s="342">
        <v>79.369067957215904</v>
      </c>
      <c r="ES35" s="733">
        <v>-334.25868000827501</v>
      </c>
      <c r="ET35" s="734">
        <v>90.087127449808307</v>
      </c>
      <c r="EV35" s="743">
        <v>-655.82700787568103</v>
      </c>
      <c r="EW35" s="744">
        <v>92.507870146079696</v>
      </c>
      <c r="EY35" s="351">
        <v>302.76024338519397</v>
      </c>
      <c r="EZ35" s="352">
        <v>132.39806208159399</v>
      </c>
      <c r="FB35" s="753">
        <v>-457.456472511306</v>
      </c>
      <c r="FC35" s="754">
        <v>150.72329578468799</v>
      </c>
      <c r="FE35" s="763">
        <v>-897.97470651865103</v>
      </c>
      <c r="FF35" s="764">
        <v>154.84180594799099</v>
      </c>
      <c r="FH35" s="361">
        <v>396.06293198369798</v>
      </c>
      <c r="FI35" s="362">
        <v>204.79720123576001</v>
      </c>
      <c r="FK35" s="371">
        <v>-595.93594001477595</v>
      </c>
      <c r="FL35" s="372">
        <v>232.15200803101899</v>
      </c>
      <c r="FN35" s="381">
        <v>-1171.4040854922901</v>
      </c>
      <c r="FO35" s="382">
        <v>238.817592715334</v>
      </c>
      <c r="FQ35" s="773">
        <v>501.55001775937802</v>
      </c>
      <c r="FR35" s="774">
        <v>299.40766112814799</v>
      </c>
      <c r="FT35" s="783">
        <v>-755.42444251869404</v>
      </c>
      <c r="FU35" s="784">
        <v>339.73320637570799</v>
      </c>
      <c r="FW35" s="793">
        <v>-1482.3538231477501</v>
      </c>
      <c r="FX35" s="794">
        <v>348.87670239510999</v>
      </c>
      <c r="FZ35" s="803">
        <v>618.68586219725796</v>
      </c>
      <c r="GA35" s="804">
        <v>418.796661573292</v>
      </c>
      <c r="GC35" s="391">
        <v>-930.40134002305194</v>
      </c>
      <c r="GD35" s="392">
        <v>474.44557309526402</v>
      </c>
      <c r="GF35" s="813">
        <v>-1829.3131270184199</v>
      </c>
      <c r="GG35" s="814">
        <v>488.16912961932201</v>
      </c>
      <c r="GI35" s="823">
        <v>747.47126598927105</v>
      </c>
      <c r="GJ35" s="824">
        <v>565.76757230037504</v>
      </c>
      <c r="GL35" s="401">
        <v>-1123.9316125287701</v>
      </c>
      <c r="GM35" s="402">
        <v>640.84916249395496</v>
      </c>
      <c r="GO35" s="833">
        <v>-2209.6316961529601</v>
      </c>
      <c r="GP35" s="834">
        <v>659.319330568895</v>
      </c>
      <c r="GR35" s="843">
        <v>887.92152520631805</v>
      </c>
      <c r="GS35" s="844">
        <v>743.45147051284198</v>
      </c>
      <c r="GU35" s="853">
        <v>-1337.0833600331</v>
      </c>
      <c r="GV35" s="854">
        <v>843.67760256862096</v>
      </c>
      <c r="GX35" s="863">
        <v>-2620.95663150272</v>
      </c>
      <c r="GY35" s="864">
        <v>865.599850518572</v>
      </c>
      <c r="HA35" s="873">
        <v>1040.71373645721</v>
      </c>
      <c r="HB35" s="874">
        <v>955.07894936708396</v>
      </c>
      <c r="HD35" s="883">
        <v>-1564.99456253879</v>
      </c>
      <c r="HE35" s="884">
        <v>1082.62737017482</v>
      </c>
      <c r="HG35" s="411">
        <v>-3070.3629999999998</v>
      </c>
      <c r="HH35" s="412">
        <v>1111.92716617458</v>
      </c>
      <c r="HJ35" s="900">
        <v>312.4357</v>
      </c>
      <c r="HK35" s="901">
        <v>76.034205040095003</v>
      </c>
      <c r="HL35" s="891"/>
      <c r="HM35" s="900">
        <v>16.939050409448399</v>
      </c>
      <c r="HN35" s="901">
        <v>78.103763050363099</v>
      </c>
      <c r="HO35" s="891"/>
      <c r="HP35" s="900">
        <v>-92.822174984483595</v>
      </c>
      <c r="HQ35" s="901">
        <v>84.281208004228503</v>
      </c>
      <c r="HS35" s="912">
        <v>342.33229999999998</v>
      </c>
      <c r="HT35" s="913">
        <v>110.411341462636</v>
      </c>
      <c r="HU35" s="51"/>
      <c r="HV35" s="425">
        <v>11.3228704947502</v>
      </c>
      <c r="HW35" s="426">
        <v>112.98586293813401</v>
      </c>
      <c r="HX35" s="51"/>
      <c r="HY35" s="922">
        <v>-198.97262810625</v>
      </c>
      <c r="HZ35" s="923">
        <v>124.423561478485</v>
      </c>
      <c r="IB35" s="934">
        <v>428.947403819079</v>
      </c>
      <c r="IC35" s="935">
        <v>159.06138607383599</v>
      </c>
      <c r="ID35" s="51"/>
      <c r="IE35" s="436">
        <v>0</v>
      </c>
      <c r="IF35" s="437">
        <v>164.38139986763099</v>
      </c>
      <c r="IG35" s="429"/>
      <c r="IH35" s="436">
        <v>-266.75180557549498</v>
      </c>
      <c r="II35" s="437">
        <v>178.044401731802</v>
      </c>
      <c r="IK35" s="947">
        <v>544.68190000000004</v>
      </c>
      <c r="IL35" s="948">
        <v>220.21766988945001</v>
      </c>
      <c r="IM35" s="938"/>
      <c r="IN35" s="947">
        <v>0</v>
      </c>
      <c r="IO35" s="948">
        <v>237.07355960136499</v>
      </c>
      <c r="IP35" s="938"/>
      <c r="IQ35" s="947">
        <v>-277.56735101300399</v>
      </c>
      <c r="IR35" s="948">
        <v>249.21931712103699</v>
      </c>
      <c r="IT35" s="960">
        <v>740.74864779890095</v>
      </c>
      <c r="IU35" s="961">
        <v>307.39892788972401</v>
      </c>
      <c r="IV35" s="951"/>
      <c r="IW35" s="960">
        <v>39.524450955379798</v>
      </c>
      <c r="IX35" s="961">
        <v>317.35393935573097</v>
      </c>
      <c r="IY35" s="951"/>
      <c r="IZ35" s="960">
        <v>-216.585074963794</v>
      </c>
      <c r="JA35" s="961">
        <v>346.01863486473098</v>
      </c>
      <c r="JC35" s="448">
        <v>1023.078679761</v>
      </c>
      <c r="JD35" s="449">
        <v>506.74507069552402</v>
      </c>
      <c r="JE35" s="51"/>
      <c r="JF35" s="971">
        <v>0</v>
      </c>
      <c r="JG35" s="972">
        <v>531.88825266190895</v>
      </c>
      <c r="JH35" s="964"/>
      <c r="JI35" s="971">
        <v>-397.151932763042</v>
      </c>
      <c r="JJ35" s="972">
        <v>575.49964101776197</v>
      </c>
      <c r="JL35" s="461">
        <v>1369.85823249804</v>
      </c>
      <c r="JM35" s="462">
        <v>779.690492300134</v>
      </c>
      <c r="JN35" s="452"/>
      <c r="JO35" s="461">
        <v>162.83336170603499</v>
      </c>
      <c r="JP35" s="462">
        <v>808.05444477130595</v>
      </c>
      <c r="JQ35" s="452"/>
      <c r="JR35" s="461">
        <v>-400.64906243534898</v>
      </c>
      <c r="JS35" s="462">
        <v>883.40337779889796</v>
      </c>
      <c r="JU35" s="984">
        <v>1657.3562860100201</v>
      </c>
      <c r="JV35" s="985">
        <v>1128.3620939294101</v>
      </c>
      <c r="JW35" s="975"/>
      <c r="JX35" s="984">
        <v>54.687667158134403</v>
      </c>
      <c r="JY35" s="985">
        <v>1162.8271714576099</v>
      </c>
      <c r="JZ35" s="975"/>
      <c r="KA35" s="984">
        <v>-532.65646398071601</v>
      </c>
      <c r="KB35" s="985">
        <v>1272.2877465562301</v>
      </c>
      <c r="KD35" s="996">
        <v>2019.1026999999999</v>
      </c>
      <c r="KE35" s="997">
        <v>1570.7036461288201</v>
      </c>
      <c r="KF35" s="51"/>
      <c r="KG35" s="473">
        <v>182.37924266141499</v>
      </c>
      <c r="KH35" s="474">
        <v>1640.53537233062</v>
      </c>
      <c r="KI35" s="51"/>
      <c r="KJ35" s="1006">
        <v>-719.09413739913998</v>
      </c>
      <c r="KK35" s="1007">
        <v>1773.1055812616401</v>
      </c>
      <c r="KM35" s="1018">
        <v>2455.0972000000002</v>
      </c>
      <c r="KN35" s="1019">
        <v>2112.0711909903898</v>
      </c>
      <c r="KO35" s="51"/>
      <c r="KP35" s="485">
        <v>249.755099999999</v>
      </c>
      <c r="KQ35" s="486">
        <v>2208.3786578137001</v>
      </c>
      <c r="KR35" s="51"/>
      <c r="KS35" s="1028">
        <v>-830.32208269062903</v>
      </c>
      <c r="KT35" s="1029">
        <v>2383.0882031063102</v>
      </c>
      <c r="KV35" s="1041">
        <v>2962.9945911956002</v>
      </c>
      <c r="KW35" s="1042">
        <v>2763.2436733613399</v>
      </c>
      <c r="KX35" s="1032"/>
      <c r="KY35" s="1041">
        <v>153.396963821518</v>
      </c>
      <c r="KZ35" s="1042">
        <v>2847.5660674801202</v>
      </c>
      <c r="LA35" s="1032"/>
      <c r="LB35" s="1041">
        <v>-750.59029985517702</v>
      </c>
      <c r="LC35" s="1042">
        <v>3108.0348803355801</v>
      </c>
      <c r="LE35" s="1054">
        <v>3446.59706780735</v>
      </c>
      <c r="LF35" s="1055">
        <v>3540.5536762749798</v>
      </c>
      <c r="LG35" s="1045"/>
      <c r="LH35" s="1054">
        <v>363.388629478344</v>
      </c>
      <c r="LI35" s="1055">
        <v>3635.27443277272</v>
      </c>
      <c r="LJ35" s="51"/>
      <c r="LK35" s="497">
        <v>-827.14879999999903</v>
      </c>
      <c r="LL35" s="498">
        <v>4055.7651303074399</v>
      </c>
      <c r="LN35" s="1064">
        <v>-39.223802579115699</v>
      </c>
      <c r="LO35" s="1065">
        <v>15.737554965143699</v>
      </c>
      <c r="LP35" s="61"/>
      <c r="LQ35" s="1070">
        <v>-333.15410157078497</v>
      </c>
      <c r="LR35" s="1071">
        <v>16.493884908535399</v>
      </c>
      <c r="LS35" s="61"/>
      <c r="LT35" s="1080">
        <v>-487.16013106661899</v>
      </c>
      <c r="LU35" s="1081">
        <v>17.004154160231302</v>
      </c>
      <c r="LW35" s="1094">
        <v>-51.556771814625797</v>
      </c>
      <c r="LX35" s="1095">
        <v>23.5630038710196</v>
      </c>
      <c r="LY35" s="61"/>
      <c r="LZ35" s="1100">
        <v>-438.00273154050598</v>
      </c>
      <c r="MA35" s="1101">
        <v>24.698762210084801</v>
      </c>
      <c r="MB35" s="61"/>
      <c r="MC35" s="39">
        <v>-640.58175140344702</v>
      </c>
      <c r="MD35" s="40">
        <v>25.4649727821173</v>
      </c>
      <c r="MF35" s="1114">
        <v>-62.5938340805302</v>
      </c>
      <c r="MG35" s="1115">
        <v>32.772984201474301</v>
      </c>
      <c r="MH35" s="61"/>
      <c r="MI35" s="1120">
        <v>-533.71302685534295</v>
      </c>
      <c r="MJ35" s="1121">
        <v>34.494340226898203</v>
      </c>
      <c r="MK35" s="61"/>
      <c r="ML35" s="39">
        <v>-777.43958324274899</v>
      </c>
      <c r="MM35" s="40">
        <v>35.436286559610103</v>
      </c>
      <c r="MO35" s="1134">
        <v>-84.361006054770598</v>
      </c>
      <c r="MP35" s="1135">
        <v>47.222399544370901</v>
      </c>
      <c r="MQ35" s="61"/>
      <c r="MR35" s="1140">
        <v>-719.14397791262502</v>
      </c>
      <c r="MS35" s="1141">
        <v>49.764575715479701</v>
      </c>
      <c r="MT35" s="61"/>
      <c r="MU35" s="39">
        <v>-1043.5464638415499</v>
      </c>
      <c r="MV35" s="40">
        <v>50.956064351034001</v>
      </c>
      <c r="MX35" s="1154">
        <v>-113.588537058803</v>
      </c>
      <c r="MY35" s="1155">
        <v>78.581197087372999</v>
      </c>
      <c r="MZ35" s="61"/>
      <c r="NA35" s="39">
        <v>-969.37737903726395</v>
      </c>
      <c r="NB35" s="40">
        <v>82.886725719438701</v>
      </c>
      <c r="NC35" s="61"/>
      <c r="ND35" s="39">
        <v>-1409.78816002649</v>
      </c>
      <c r="NE35" s="40">
        <v>85.063560142138499</v>
      </c>
      <c r="NG35" s="1164">
        <v>-146.79908013530101</v>
      </c>
      <c r="NH35" s="1165">
        <v>121.064600266619</v>
      </c>
      <c r="NI35" s="61"/>
      <c r="NJ35" s="1170">
        <v>-1248.5734847679701</v>
      </c>
      <c r="NK35" s="1171">
        <v>127.213226432638</v>
      </c>
      <c r="NL35" s="61"/>
      <c r="NM35" s="1180">
        <v>-1818.1876470842999</v>
      </c>
      <c r="NN35" s="1181">
        <v>130.71984529564901</v>
      </c>
      <c r="NP35" s="39">
        <v>-183.91343528426299</v>
      </c>
      <c r="NQ35" s="40">
        <v>176.203838654355</v>
      </c>
      <c r="NR35" s="61"/>
      <c r="NS35" s="39">
        <v>-1565.9175751047401</v>
      </c>
      <c r="NT35" s="40">
        <v>185.33429744965699</v>
      </c>
      <c r="NU35" s="61"/>
      <c r="NV35" s="39">
        <v>-2277.1401250149802</v>
      </c>
      <c r="NW35" s="40">
        <v>190.147515847308</v>
      </c>
      <c r="NY35" s="39">
        <v>-198.11422776816201</v>
      </c>
      <c r="NZ35" s="40">
        <v>225.38553760135201</v>
      </c>
      <c r="OA35" s="61"/>
      <c r="OB35" s="39">
        <v>-1689.03759951554</v>
      </c>
      <c r="OC35" s="40">
        <v>237.16997381874299</v>
      </c>
      <c r="OD35" s="61"/>
      <c r="OE35" s="39">
        <v>-2458.5619253892401</v>
      </c>
      <c r="OF35" s="40">
        <v>243.45353036521601</v>
      </c>
      <c r="OH35" s="39">
        <v>-269.33878179957998</v>
      </c>
      <c r="OI35" s="40">
        <v>330.10898298240301</v>
      </c>
      <c r="OJ35" s="61"/>
      <c r="OK35" s="1194">
        <v>-2290.5409095965001</v>
      </c>
      <c r="OL35" s="1195">
        <v>346.71099924480302</v>
      </c>
      <c r="OM35" s="61"/>
      <c r="ON35" s="39">
        <v>-3337.0368534949498</v>
      </c>
      <c r="OO35" s="40">
        <v>356.35658260800398</v>
      </c>
      <c r="OQ35" s="39">
        <v>-317.65505316593698</v>
      </c>
      <c r="OR35" s="40">
        <v>432.07112696038502</v>
      </c>
      <c r="OS35" s="61"/>
      <c r="OT35" s="39">
        <v>-2705.3273537514701</v>
      </c>
      <c r="OU35" s="40">
        <v>454.61408924942998</v>
      </c>
      <c r="OV35" s="61"/>
      <c r="OW35" s="39">
        <v>-3931.2395040442302</v>
      </c>
      <c r="OX35" s="40">
        <v>466.08725439395403</v>
      </c>
      <c r="OZ35" s="39">
        <v>-369.92529660475799</v>
      </c>
      <c r="PA35" s="40">
        <v>553.00802038415804</v>
      </c>
      <c r="PB35" s="61"/>
      <c r="PC35" s="39">
        <v>-3146.91266251252</v>
      </c>
      <c r="PD35" s="40">
        <v>581.29793278364696</v>
      </c>
      <c r="PE35" s="61"/>
      <c r="PF35" s="1204">
        <v>-4576.7583454664</v>
      </c>
      <c r="PG35" s="1205">
        <v>596.57235298339106</v>
      </c>
      <c r="PI35" s="1210">
        <v>122.425779601541</v>
      </c>
      <c r="PJ35" s="1211">
        <v>29.226886056608301</v>
      </c>
      <c r="PK35" s="61"/>
      <c r="PL35" s="1220">
        <v>-183.476171879563</v>
      </c>
      <c r="PM35" s="1221">
        <v>32.987769817070799</v>
      </c>
      <c r="PN35" s="61"/>
      <c r="PO35" s="1230">
        <v>-361.54017264574401</v>
      </c>
      <c r="PP35" s="1231">
        <v>34.008311394828802</v>
      </c>
      <c r="PR35" s="1240">
        <v>160.91910473886901</v>
      </c>
      <c r="PS35" s="1241">
        <v>43.759828442332697</v>
      </c>
      <c r="PT35" s="61"/>
      <c r="PU35" s="1250">
        <v>-241.21889563100399</v>
      </c>
      <c r="PV35" s="1251">
        <v>49.397524420169397</v>
      </c>
      <c r="PW35" s="61"/>
      <c r="PX35" s="39">
        <v>-475.39615348124198</v>
      </c>
      <c r="PY35" s="40">
        <v>50.930233122665598</v>
      </c>
      <c r="QA35" s="1260">
        <v>195.36837590853401</v>
      </c>
      <c r="QB35" s="1261">
        <v>60.864092995245002</v>
      </c>
      <c r="QC35" s="61"/>
      <c r="QD35" s="1270">
        <v>-293.92891334062301</v>
      </c>
      <c r="QE35" s="1271">
        <v>68.988680453796405</v>
      </c>
      <c r="QF35" s="61"/>
      <c r="QG35" s="39">
        <v>-576.96774102292102</v>
      </c>
      <c r="QH35" s="40">
        <v>70.872573119220306</v>
      </c>
      <c r="QJ35" s="1284">
        <v>263.30813393045202</v>
      </c>
      <c r="QK35" s="1285">
        <v>87.698702791423997</v>
      </c>
      <c r="QL35" s="61"/>
      <c r="QM35" s="39">
        <v>-395.381506676519</v>
      </c>
      <c r="QN35" s="40">
        <v>99.346913990959393</v>
      </c>
      <c r="QO35" s="61"/>
      <c r="QP35" s="39">
        <v>-774.45586624719203</v>
      </c>
      <c r="QQ35" s="40">
        <v>101.912128702068</v>
      </c>
      <c r="QS35" s="1294">
        <v>354.53391869868898</v>
      </c>
      <c r="QT35" s="1295">
        <v>145.93650887654999</v>
      </c>
      <c r="QU35" s="61"/>
      <c r="QV35" s="39">
        <v>-533.86000584660803</v>
      </c>
      <c r="QW35" s="40">
        <v>165.773451438878</v>
      </c>
      <c r="QX35" s="61"/>
      <c r="QY35" s="39">
        <v>-1046.2578797680901</v>
      </c>
      <c r="QZ35" s="40">
        <v>170.127120284277</v>
      </c>
      <c r="RB35" s="1304">
        <v>458.19106830108899</v>
      </c>
      <c r="RC35" s="1305">
        <v>224.83425763800599</v>
      </c>
      <c r="RD35" s="61"/>
      <c r="RE35" s="1314">
        <v>-687.62018001714205</v>
      </c>
      <c r="RF35" s="1315">
        <v>254.42645286527701</v>
      </c>
      <c r="RG35" s="61"/>
      <c r="RH35" s="1324">
        <v>-1349.34445917106</v>
      </c>
      <c r="RI35" s="1325">
        <v>261.43998555934098</v>
      </c>
      <c r="RK35" s="39">
        <v>574.032843463002</v>
      </c>
      <c r="RL35" s="40">
        <v>327.23570035808802</v>
      </c>
      <c r="RM35" s="61"/>
      <c r="RN35" s="39">
        <v>-862.38938918812005</v>
      </c>
      <c r="RO35" s="40">
        <v>370.66859489931301</v>
      </c>
      <c r="RP35" s="61"/>
      <c r="RQ35" s="39">
        <v>-1689.9523591063</v>
      </c>
      <c r="RR35" s="40">
        <v>380.29513231441598</v>
      </c>
      <c r="RT35" s="39">
        <v>618.35626219725702</v>
      </c>
      <c r="RU35" s="40">
        <v>418.57309508445297</v>
      </c>
      <c r="RV35" s="61"/>
      <c r="RW35" s="39">
        <v>-930.19462002305397</v>
      </c>
      <c r="RX35" s="40">
        <v>474.33994763748598</v>
      </c>
      <c r="RY35" s="61"/>
      <c r="RZ35" s="39">
        <v>-1824.5931270184201</v>
      </c>
      <c r="SA35" s="40">
        <v>486.90706073043299</v>
      </c>
      <c r="SC35" s="39">
        <v>840.66347046535896</v>
      </c>
      <c r="SD35" s="40">
        <v>613.05953982446295</v>
      </c>
      <c r="SE35" s="61"/>
      <c r="SF35" s="1334">
        <v>-1261.4573125314</v>
      </c>
      <c r="SG35" s="1335">
        <v>693.42199848960695</v>
      </c>
      <c r="SH35" s="61"/>
      <c r="SI35" s="39">
        <v>-2476.5430736629201</v>
      </c>
      <c r="SJ35" s="40">
        <v>712.71316521600704</v>
      </c>
      <c r="SL35" s="39">
        <v>991.46880230580405</v>
      </c>
      <c r="SM35" s="40">
        <v>802.417807212144</v>
      </c>
      <c r="SN35" s="61"/>
      <c r="SO35" s="39">
        <v>-1489.8904267037101</v>
      </c>
      <c r="SP35" s="40">
        <v>909.22817849885996</v>
      </c>
      <c r="SQ35" s="61"/>
      <c r="SR35" s="39">
        <v>-2917.5210543006701</v>
      </c>
      <c r="SS35" s="40">
        <v>932.17504796617197</v>
      </c>
      <c r="SU35" s="39">
        <v>1154.6151995805501</v>
      </c>
      <c r="SV35" s="40">
        <v>1027.0148676901499</v>
      </c>
      <c r="SW35" s="61"/>
      <c r="SX35" s="39">
        <v>-1733.0823358764601</v>
      </c>
      <c r="SY35" s="40">
        <v>1162.5958655673001</v>
      </c>
      <c r="SZ35" s="61"/>
      <c r="TA35" s="39">
        <v>-3396.5857999999898</v>
      </c>
      <c r="TB35" s="40">
        <v>1193.1451966563</v>
      </c>
      <c r="TD35" s="39">
        <v>388.73819130876899</v>
      </c>
      <c r="TE35" s="40">
        <v>115.908623814278</v>
      </c>
      <c r="TF35" s="61"/>
      <c r="TG35" s="39">
        <v>0</v>
      </c>
      <c r="TH35" s="40">
        <v>120.245280593808</v>
      </c>
      <c r="TI35" s="61"/>
      <c r="TJ35" s="39">
        <v>-151.96654802691401</v>
      </c>
      <c r="TK35" s="40">
        <v>129.66288254163899</v>
      </c>
      <c r="TM35" s="39">
        <v>536.19509382732701</v>
      </c>
      <c r="TN35" s="40">
        <v>173.66747984668899</v>
      </c>
      <c r="TO35" s="61"/>
      <c r="TP35" s="39">
        <v>93.930426943076597</v>
      </c>
      <c r="TQ35" s="40">
        <v>176.90995759379399</v>
      </c>
      <c r="TR35" s="61"/>
      <c r="TS35" s="39">
        <v>-139.03493161436</v>
      </c>
      <c r="TT35" s="40">
        <v>193.309247456452</v>
      </c>
      <c r="TV35" s="39">
        <v>640.80290000000002</v>
      </c>
      <c r="TW35" s="40">
        <v>238.75151147771899</v>
      </c>
      <c r="TX35" s="61"/>
      <c r="TY35" s="39">
        <v>65.570487508310606</v>
      </c>
      <c r="TZ35" s="40">
        <v>247.33171027918999</v>
      </c>
      <c r="UA35" s="61"/>
      <c r="UB35" s="39">
        <v>-152.217804134771</v>
      </c>
      <c r="UC35" s="40">
        <v>267.50660717996101</v>
      </c>
      <c r="UE35" s="39">
        <v>1004.7424</v>
      </c>
      <c r="UF35" s="40">
        <v>352.09899309008802</v>
      </c>
      <c r="UG35" s="61"/>
      <c r="UH35" s="39">
        <v>293.063544470691</v>
      </c>
      <c r="UI35" s="40">
        <v>361.18008872094401</v>
      </c>
      <c r="UJ35" s="61"/>
      <c r="UK35" s="39">
        <v>0</v>
      </c>
      <c r="UL35" s="40">
        <v>381.29101207493699</v>
      </c>
      <c r="UN35" s="39">
        <v>1353.07115</v>
      </c>
      <c r="UO35" s="40">
        <v>575.14597230805498</v>
      </c>
      <c r="UP35" s="61"/>
      <c r="UQ35" s="39">
        <v>290.194853199254</v>
      </c>
      <c r="UR35" s="40">
        <v>595.72125913683897</v>
      </c>
      <c r="US35" s="61"/>
      <c r="UT35" s="39">
        <v>-62.886474421088103</v>
      </c>
      <c r="UU35" s="40">
        <v>643.243527692513</v>
      </c>
      <c r="UW35" s="39">
        <v>1765.84970329772</v>
      </c>
      <c r="UX35" s="40">
        <v>877.03615219739504</v>
      </c>
      <c r="UY35" s="61"/>
      <c r="UZ35" s="39">
        <v>543.14200197900004</v>
      </c>
      <c r="VA35" s="40">
        <v>901.09862183157702</v>
      </c>
      <c r="VB35" s="61"/>
      <c r="VC35" s="39">
        <v>0</v>
      </c>
      <c r="VD35" s="40">
        <v>977.361447119123</v>
      </c>
      <c r="VF35" s="39">
        <v>2119.3463352763201</v>
      </c>
      <c r="VG35" s="40">
        <v>1266.0437254354299</v>
      </c>
      <c r="VH35" s="61"/>
      <c r="VI35" s="39">
        <v>498.38108080992902</v>
      </c>
      <c r="VJ35" s="40">
        <v>1297.87383237524</v>
      </c>
      <c r="VK35" s="61"/>
      <c r="VL35" s="39">
        <v>-64.684822301978699</v>
      </c>
      <c r="VM35" s="40">
        <v>1413.90501290258</v>
      </c>
      <c r="VO35" s="39">
        <v>2547.0911999999998</v>
      </c>
      <c r="VP35" s="40">
        <v>1748.9757244959701</v>
      </c>
      <c r="VQ35" s="61"/>
      <c r="VR35" s="39">
        <v>689.45742969203604</v>
      </c>
      <c r="VS35" s="40">
        <v>1803.66949978197</v>
      </c>
      <c r="VT35" s="61"/>
      <c r="VU35" s="39">
        <v>-184.26940405201501</v>
      </c>
      <c r="VV35" s="40">
        <v>1956.70416155012</v>
      </c>
      <c r="VX35" s="39">
        <v>3049.0848015583301</v>
      </c>
      <c r="VY35" s="40">
        <v>2335.85942031684</v>
      </c>
      <c r="VZ35" s="61"/>
      <c r="WA35" s="39">
        <v>820.21812862532602</v>
      </c>
      <c r="WB35" s="40">
        <v>2414.0387003153801</v>
      </c>
      <c r="WC35" s="61"/>
      <c r="WD35" s="39">
        <v>-228.644257675115</v>
      </c>
      <c r="WE35" s="40">
        <v>2613.6305969237301</v>
      </c>
      <c r="WG35" s="39">
        <v>3622.98037586174</v>
      </c>
      <c r="WH35" s="40">
        <v>3037.2544606717602</v>
      </c>
      <c r="WI35" s="61"/>
      <c r="WJ35" s="39">
        <v>787.24469760979503</v>
      </c>
      <c r="WK35" s="40">
        <v>3116.1053794131299</v>
      </c>
      <c r="WL35" s="61"/>
      <c r="WM35" s="39">
        <v>-82.059383171270198</v>
      </c>
      <c r="WN35" s="40">
        <v>3389.4443999592299</v>
      </c>
      <c r="WP35" s="39">
        <v>4172.5814</v>
      </c>
      <c r="WQ35" s="40">
        <v>3870.62758906103</v>
      </c>
      <c r="WR35" s="61"/>
      <c r="WS35" s="39">
        <v>1060.62113664545</v>
      </c>
      <c r="WT35" s="40">
        <v>3957.0907783490902</v>
      </c>
      <c r="WU35" s="61"/>
      <c r="WV35" s="39">
        <v>-91.765199999998202</v>
      </c>
      <c r="WW35" s="40">
        <v>4369.5379253658903</v>
      </c>
      <c r="WY35" s="39">
        <v>-69.244401317539399</v>
      </c>
      <c r="WZ35" s="40">
        <v>8.2303817567871995</v>
      </c>
      <c r="XB35" s="39">
        <v>-299.11674158636703</v>
      </c>
      <c r="XC35" s="40">
        <v>8.71125398705869</v>
      </c>
      <c r="XE35" s="39">
        <v>-418.746231720781</v>
      </c>
      <c r="XF35" s="40">
        <v>8.9870507421944197</v>
      </c>
      <c r="XH35" s="39">
        <v>-83.843568258693494</v>
      </c>
      <c r="XI35" s="40">
        <v>12.244046893812399</v>
      </c>
      <c r="XK35" s="39">
        <v>-361.37336941686101</v>
      </c>
      <c r="XL35" s="40">
        <v>12.9358506095649</v>
      </c>
      <c r="XN35" s="39">
        <v>-507.56722999594302</v>
      </c>
      <c r="XO35" s="40">
        <v>13.390544227441101</v>
      </c>
      <c r="XQ35" s="39">
        <v>-104.92227004787701</v>
      </c>
      <c r="XR35" s="40">
        <v>17.792771860317998</v>
      </c>
      <c r="XT35" s="39">
        <v>-452.70594500299597</v>
      </c>
      <c r="XU35" s="40">
        <v>18.809707654730801</v>
      </c>
      <c r="XW35" s="39">
        <v>-636.46790248055595</v>
      </c>
      <c r="XX35" s="40">
        <v>19.481517384437101</v>
      </c>
      <c r="XZ35" s="39">
        <v>-128.121546878233</v>
      </c>
      <c r="YA35" s="40">
        <v>24.778657230081599</v>
      </c>
      <c r="YC35" s="39">
        <v>-554.98863876370604</v>
      </c>
      <c r="YD35" s="40">
        <v>26.309435945951599</v>
      </c>
      <c r="YF35" s="39">
        <v>-776.74034470644301</v>
      </c>
      <c r="YG35" s="40">
        <v>27.1439640238865</v>
      </c>
      <c r="YI35" s="39">
        <v>-161.570269740925</v>
      </c>
      <c r="YJ35" s="40">
        <v>34.465476160081401</v>
      </c>
      <c r="YL35" s="39">
        <v>-699.30434370152398</v>
      </c>
      <c r="YM35" s="40">
        <v>36.597895526484599</v>
      </c>
      <c r="YO35" s="39">
        <v>-977.07454068182199</v>
      </c>
      <c r="YP35" s="40">
        <v>37.714660567686302</v>
      </c>
      <c r="YR35" s="39">
        <v>-220.45665419965701</v>
      </c>
      <c r="YS35" s="40">
        <v>57.492966082560599</v>
      </c>
      <c r="YU35" s="39">
        <v>-957.04709380654504</v>
      </c>
      <c r="YV35" s="40">
        <v>61.2313389125298</v>
      </c>
      <c r="YX35" s="39">
        <v>-1337.8301136099899</v>
      </c>
      <c r="YY35" s="40">
        <v>63.127813194181002</v>
      </c>
      <c r="ZA35" s="39">
        <v>-288.39533882308098</v>
      </c>
      <c r="ZB35" s="40">
        <v>88.9317871371167</v>
      </c>
      <c r="ZD35" s="39">
        <v>-1246.7607166098601</v>
      </c>
      <c r="ZE35" s="40">
        <v>94.3117532626013</v>
      </c>
      <c r="ZG35" s="39">
        <v>-1745.1978855032601</v>
      </c>
      <c r="ZH35" s="40">
        <v>97.363938465343494</v>
      </c>
      <c r="ZJ35" s="39">
        <v>-365.206323611198</v>
      </c>
      <c r="ZK35" s="40">
        <v>130.015733740511</v>
      </c>
      <c r="ZM35" s="39">
        <v>-1580.4274521114801</v>
      </c>
      <c r="ZN35" s="40">
        <v>138.01661509013201</v>
      </c>
      <c r="ZP35" s="39">
        <v>-2208.4600963616199</v>
      </c>
      <c r="ZQ35" s="40">
        <v>142.234174764942</v>
      </c>
      <c r="ZS35" s="39">
        <v>-450.499608564006</v>
      </c>
      <c r="ZT35" s="40">
        <v>181.85961254589299</v>
      </c>
      <c r="ZV35" s="39">
        <v>-1946.4975403113899</v>
      </c>
      <c r="ZW35" s="40">
        <v>192.743514069951</v>
      </c>
      <c r="ZY35" s="39">
        <v>-2725.3665061850802</v>
      </c>
      <c r="ZZ35" s="40">
        <v>199.022798998647</v>
      </c>
      <c r="AAB35" s="39">
        <v>-544.27519368150899</v>
      </c>
      <c r="AAC35" s="40">
        <v>245.68070757460501</v>
      </c>
      <c r="AAE35" s="39">
        <v>-2351.3818612095902</v>
      </c>
      <c r="AAF35" s="40">
        <v>260.34502413358899</v>
      </c>
      <c r="AAH35" s="39">
        <v>-3291.97919497364</v>
      </c>
      <c r="AAI35" s="40">
        <v>268.79928801308102</v>
      </c>
      <c r="AAK35" s="39">
        <v>-646.54507896370103</v>
      </c>
      <c r="AAL35" s="40">
        <v>322.838763503368</v>
      </c>
      <c r="AAN35" s="39">
        <v>-2797.3191348061</v>
      </c>
      <c r="AAO35" s="40">
        <v>342.744026043502</v>
      </c>
      <c r="AAQ35" s="39">
        <v>-3904.7821627272901</v>
      </c>
      <c r="AAR35" s="40">
        <v>352.898341313571</v>
      </c>
      <c r="AAT35" s="39">
        <v>-757.80126441058701</v>
      </c>
      <c r="AAU35" s="40">
        <v>414.73651647454102</v>
      </c>
      <c r="AAW35" s="39">
        <v>-3274.1333611008899</v>
      </c>
      <c r="AAX35" s="40">
        <v>439.81736913352199</v>
      </c>
      <c r="AAZ35" s="39">
        <v>-4574.3234094460504</v>
      </c>
      <c r="ABA35" s="40">
        <v>453.32396346301198</v>
      </c>
      <c r="ABC35" s="39">
        <v>23.0814671058464</v>
      </c>
      <c r="ABD35" s="40">
        <v>15.2849946911762</v>
      </c>
      <c r="ABF35" s="39">
        <v>-221.98600947919101</v>
      </c>
      <c r="ABG35" s="40">
        <v>17.422507974117401</v>
      </c>
      <c r="ABI35" s="39">
        <v>-361.09966999379401</v>
      </c>
      <c r="ABJ35" s="40">
        <v>17.974276980638301</v>
      </c>
      <c r="ABL35" s="39">
        <v>27.947682459746499</v>
      </c>
      <c r="ABM35" s="40">
        <v>22.7389333647474</v>
      </c>
      <c r="ABO35" s="39">
        <v>-268.189041454022</v>
      </c>
      <c r="ABP35" s="40">
        <v>25.871701219129701</v>
      </c>
      <c r="ABR35" s="39">
        <v>-437.69733826726502</v>
      </c>
      <c r="ABS35" s="40">
        <v>26.781088454882202</v>
      </c>
      <c r="ABU35" s="39">
        <v>34.974090015958801</v>
      </c>
      <c r="ABV35" s="40">
        <v>33.043719169162102</v>
      </c>
      <c r="ABX35" s="39">
        <v>-335.97044975065199</v>
      </c>
      <c r="ABY35" s="40">
        <v>37.619415309461502</v>
      </c>
      <c r="ACA35" s="39">
        <v>-548.85168223019696</v>
      </c>
      <c r="ACB35" s="40">
        <v>38.963203191509002</v>
      </c>
      <c r="ACD35" s="39">
        <v>42.7069168637506</v>
      </c>
      <c r="ACE35" s="40">
        <v>46.017484284209999</v>
      </c>
      <c r="ACG35" s="39">
        <v>-411.87836084350602</v>
      </c>
      <c r="ACH35" s="40">
        <v>52.618871891903098</v>
      </c>
      <c r="ACJ35" s="39">
        <v>-669.81704355800298</v>
      </c>
      <c r="ACK35" s="40">
        <v>54.2879280477731</v>
      </c>
      <c r="ACM35" s="39">
        <v>53.856161301579398</v>
      </c>
      <c r="ACN35" s="40">
        <v>64.007258447735794</v>
      </c>
      <c r="ACP35" s="39">
        <v>-518.98058211811201</v>
      </c>
      <c r="ACQ35" s="40">
        <v>73.195791052969199</v>
      </c>
      <c r="ACS35" s="39">
        <v>-842.57162998551803</v>
      </c>
      <c r="ACT35" s="40">
        <v>75.429533285240595</v>
      </c>
      <c r="ACV35" s="39">
        <v>146.97110279977201</v>
      </c>
      <c r="ACW35" s="40">
        <v>114.985932165121</v>
      </c>
      <c r="ACY35" s="39">
        <v>-710.26136521492106</v>
      </c>
      <c r="ACZ35" s="40">
        <v>122.462677825059</v>
      </c>
      <c r="ADB35" s="39">
        <v>-1153.66919922227</v>
      </c>
      <c r="ADC35" s="40">
        <v>126.255626388362</v>
      </c>
      <c r="ADE35" s="39">
        <v>192.263559215388</v>
      </c>
      <c r="ADF35" s="40">
        <v>177.863574274233</v>
      </c>
      <c r="ADH35" s="39">
        <v>-925.26895949662901</v>
      </c>
      <c r="ADI35" s="40">
        <v>188.623506525203</v>
      </c>
      <c r="ADK35" s="39">
        <v>-1504.9572649741399</v>
      </c>
      <c r="ADL35" s="40">
        <v>194.72826208951801</v>
      </c>
      <c r="ADN35" s="39">
        <v>243.47088240746501</v>
      </c>
      <c r="ADO35" s="40">
        <v>260.03146748102199</v>
      </c>
      <c r="ADQ35" s="39">
        <v>-1172.8958449632401</v>
      </c>
      <c r="ADR35" s="40">
        <v>276.03323018026299</v>
      </c>
      <c r="ADT35" s="39">
        <v>-1904.4485855922801</v>
      </c>
      <c r="ADU35" s="40">
        <v>284.46877419966501</v>
      </c>
      <c r="ADW35" s="39">
        <v>300.333072376004</v>
      </c>
      <c r="ADX35" s="40">
        <v>363.71922509178597</v>
      </c>
      <c r="ADZ35" s="39">
        <v>-1444.5709069203699</v>
      </c>
      <c r="AEA35" s="40">
        <v>385.48695801628998</v>
      </c>
      <c r="AEC35" s="39">
        <v>-2350.2022886101099</v>
      </c>
      <c r="AED35" s="40">
        <v>398.04559799729299</v>
      </c>
      <c r="AEF35" s="39">
        <v>181.42506456050199</v>
      </c>
      <c r="AEG35" s="40">
        <v>456.26417120998002</v>
      </c>
      <c r="AEI35" s="39">
        <v>-1745.05068945114</v>
      </c>
      <c r="AEJ35" s="40">
        <v>520.69004826717799</v>
      </c>
      <c r="AEL35" s="39">
        <v>-2838.81543307625</v>
      </c>
      <c r="AEM35" s="40">
        <v>537.59889826108395</v>
      </c>
      <c r="AEO35" s="39">
        <v>215.51472520631799</v>
      </c>
      <c r="AEP35" s="40">
        <v>599.557639211067</v>
      </c>
      <c r="AER35" s="39">
        <v>-2075.9978484724502</v>
      </c>
      <c r="AES35" s="40">
        <v>685.48805208700401</v>
      </c>
      <c r="AEU35" s="39">
        <v>-3367.2631199420698</v>
      </c>
      <c r="AEV35" s="40">
        <v>705.79682803695403</v>
      </c>
      <c r="AEX35" s="39">
        <v>252.60042147019601</v>
      </c>
      <c r="AEY35" s="40">
        <v>770.22495916700302</v>
      </c>
      <c r="AFA35" s="39">
        <v>-2429.8599786786499</v>
      </c>
      <c r="AFB35" s="40">
        <v>879.63473826704399</v>
      </c>
      <c r="AFD35" s="39">
        <v>-3944.6363999999999</v>
      </c>
      <c r="AFE35" s="40">
        <v>906.64839405643102</v>
      </c>
      <c r="AFG35" s="39">
        <v>192.31829999999999</v>
      </c>
      <c r="AFH35" s="40">
        <v>61.384895706612099</v>
      </c>
      <c r="AFI35" s="61"/>
      <c r="AFJ35" s="39">
        <v>-62.254469197949497</v>
      </c>
      <c r="AFK35" s="40">
        <v>66.834491548964493</v>
      </c>
      <c r="AFL35" s="61"/>
      <c r="AFM35" s="39">
        <v>-226.211190777224</v>
      </c>
      <c r="AFN35" s="40">
        <v>67.857654539149905</v>
      </c>
      <c r="AFP35" s="39">
        <v>196.8792</v>
      </c>
      <c r="AFQ35" s="40">
        <v>89.111301254052606</v>
      </c>
      <c r="AFR35" s="61"/>
      <c r="AFS35" s="39">
        <v>-84.087102780856299</v>
      </c>
      <c r="AFT35" s="40">
        <v>96.280246851563604</v>
      </c>
      <c r="AFU35" s="61"/>
      <c r="AFV35" s="39">
        <v>-360.99102218914499</v>
      </c>
      <c r="AFW35" s="40">
        <v>100.3483750267</v>
      </c>
      <c r="AFY35" s="39">
        <v>246.92580000000001</v>
      </c>
      <c r="AFZ35" s="40">
        <v>128.36921219953001</v>
      </c>
      <c r="AGA35" s="61"/>
      <c r="AGB35" s="39">
        <v>-128.310859255927</v>
      </c>
      <c r="AGC35" s="40">
        <v>139.11193912009699</v>
      </c>
      <c r="AGD35" s="61"/>
      <c r="AGE35" s="39">
        <v>-469.696309664865</v>
      </c>
      <c r="AGF35" s="40">
        <v>142.82975895931199</v>
      </c>
      <c r="AGH35" s="39">
        <v>322.51060000000001</v>
      </c>
      <c r="AGI35" s="40">
        <v>177.82646357354301</v>
      </c>
      <c r="AGJ35" s="61"/>
      <c r="AGK35" s="39">
        <v>-199.014949768435</v>
      </c>
      <c r="AGL35" s="40">
        <v>196.51799323569099</v>
      </c>
      <c r="AGM35" s="61"/>
      <c r="AGN35" s="39">
        <v>-524.99317185237305</v>
      </c>
      <c r="AGO35" s="40">
        <v>201.15726435747399</v>
      </c>
      <c r="AGQ35" s="39">
        <v>460.57911358129701</v>
      </c>
      <c r="AGR35" s="40">
        <v>248.37775683599401</v>
      </c>
      <c r="AGS35" s="61"/>
      <c r="AGT35" s="39">
        <v>-145.26042812854999</v>
      </c>
      <c r="AGU35" s="40">
        <v>273.48012954782399</v>
      </c>
      <c r="AGV35" s="61"/>
      <c r="AGW35" s="39">
        <v>-527.82611181352195</v>
      </c>
      <c r="AGX35" s="40">
        <v>279.27333531278902</v>
      </c>
      <c r="AGZ35" s="39">
        <v>640.95325000000003</v>
      </c>
      <c r="AHA35" s="40">
        <v>408.91245564608101</v>
      </c>
      <c r="AHB35" s="61"/>
      <c r="AHC35" s="39">
        <v>-278.63427181846498</v>
      </c>
      <c r="AHD35" s="40">
        <v>455.92188513150103</v>
      </c>
      <c r="AHE35" s="61"/>
      <c r="AHF35" s="39">
        <v>-823.3094206024</v>
      </c>
      <c r="AHG35" s="40">
        <v>466.94340260643702</v>
      </c>
      <c r="AHI35" s="39">
        <v>869.972978538029</v>
      </c>
      <c r="AHJ35" s="40">
        <v>630.62679016196705</v>
      </c>
      <c r="AHK35" s="80"/>
      <c r="AHL35" s="39">
        <v>-167.73859165812499</v>
      </c>
      <c r="AHM35" s="40">
        <v>694.915499382397</v>
      </c>
      <c r="AHN35" s="80"/>
      <c r="AHO35" s="39">
        <v>-956.57102823843195</v>
      </c>
      <c r="AHP35" s="40">
        <v>714.53491350015599</v>
      </c>
      <c r="AHR35" s="39">
        <v>1024.3317999999999</v>
      </c>
      <c r="AHS35" s="40">
        <v>919.12378405669301</v>
      </c>
      <c r="AHT35" s="61"/>
      <c r="AHU35" s="39">
        <v>-362.50356764752598</v>
      </c>
      <c r="AHV35" s="40">
        <v>1017.40870025369</v>
      </c>
      <c r="AHW35" s="61"/>
      <c r="AHX35" s="39">
        <v>-1236.1477347216201</v>
      </c>
      <c r="AHY35" s="40">
        <v>1041.8693626035899</v>
      </c>
      <c r="AIA35" s="39">
        <v>1238.23675211933</v>
      </c>
      <c r="AIB35" s="40">
        <v>1281.84946810476</v>
      </c>
      <c r="AIC35" s="61"/>
      <c r="AID35" s="39">
        <v>-332.84787978667401</v>
      </c>
      <c r="AIE35" s="40">
        <v>1413.98182448797</v>
      </c>
      <c r="AIF35" s="61"/>
      <c r="AIG35" s="39">
        <v>-1587.24274005195</v>
      </c>
      <c r="AIH35" s="40">
        <v>1457.29685585728</v>
      </c>
      <c r="AIJ35" s="39">
        <v>1511.6872000000001</v>
      </c>
      <c r="AIK35" s="40">
        <v>1726.76453498058</v>
      </c>
      <c r="AIL35" s="61"/>
      <c r="AIM35" s="39">
        <v>-373.00168807556202</v>
      </c>
      <c r="AIN35" s="40">
        <v>1905.11431000125</v>
      </c>
      <c r="AIO35" s="61"/>
      <c r="AIP35" s="39">
        <v>-1878.96164422945</v>
      </c>
      <c r="AIQ35" s="40">
        <v>1963.65968028733</v>
      </c>
      <c r="AIS35" s="39">
        <v>1842.3159000000001</v>
      </c>
      <c r="AIT35" s="40">
        <v>2265.0711134039002</v>
      </c>
      <c r="AIU35" s="61"/>
      <c r="AIV35" s="39">
        <v>-585.71203251419797</v>
      </c>
      <c r="AIW35" s="40">
        <v>2513.8756322741901</v>
      </c>
      <c r="AIX35" s="61"/>
      <c r="AIY35" s="39">
        <v>-1994.4344472540899</v>
      </c>
      <c r="AIZ35" s="40">
        <v>2561.6451353632201</v>
      </c>
      <c r="AJB35" s="39">
        <v>2133.0748761623299</v>
      </c>
      <c r="AJC35" s="40">
        <v>2903.6199768372899</v>
      </c>
      <c r="AJD35" s="61"/>
      <c r="AJE35" s="39">
        <v>-503.94691310257599</v>
      </c>
      <c r="AJF35" s="40">
        <v>3214.5713564152502</v>
      </c>
      <c r="AJG35" s="61"/>
      <c r="AJH35" s="39">
        <v>-2284.2716</v>
      </c>
      <c r="AJI35" s="40">
        <v>3297.79610035217</v>
      </c>
      <c r="AJK35" s="39">
        <v>0</v>
      </c>
      <c r="AJL35" s="40">
        <v>11.757688223981701</v>
      </c>
      <c r="AJN35" s="39">
        <v>-226.95902290036</v>
      </c>
      <c r="AJO35" s="40">
        <v>12.410708360045</v>
      </c>
      <c r="AJQ35" s="39">
        <v>-345.38227303477402</v>
      </c>
      <c r="AJR35" s="40">
        <v>12.7175246351808</v>
      </c>
      <c r="AJT35" s="39">
        <v>0</v>
      </c>
      <c r="AJU35" s="40">
        <v>17.491495562589101</v>
      </c>
      <c r="AJW35" s="39">
        <v>-273.87101267126798</v>
      </c>
      <c r="AJX35" s="40">
        <v>18.408710482842299</v>
      </c>
      <c r="AJZ35" s="39">
        <v>-419.51191325035199</v>
      </c>
      <c r="AKA35" s="40">
        <v>18.9867283407185</v>
      </c>
      <c r="AKC35" s="39">
        <v>0</v>
      </c>
      <c r="AKD35" s="40">
        <v>25.418245514740001</v>
      </c>
      <c r="AKF35" s="39">
        <v>-343.08846775384302</v>
      </c>
      <c r="AKG35" s="40">
        <v>26.767660893270701</v>
      </c>
      <c r="AKI35" s="39">
        <v>-524.95930523140396</v>
      </c>
      <c r="AKJ35" s="40">
        <v>27.568184977977001</v>
      </c>
      <c r="AKL35" s="39">
        <v>0</v>
      </c>
      <c r="AKM35" s="40">
        <v>35.398081757259497</v>
      </c>
      <c r="AKO35" s="39">
        <v>-420.60459730205503</v>
      </c>
      <c r="AKP35" s="40">
        <v>37.440351153854103</v>
      </c>
      <c r="AKR35" s="39">
        <v>-640.65614324478997</v>
      </c>
      <c r="AKS35" s="40">
        <v>38.411269845122497</v>
      </c>
      <c r="AKU35" s="39">
        <v>0</v>
      </c>
      <c r="AKV35" s="40">
        <v>49.236394514401901</v>
      </c>
      <c r="AKX35" s="39">
        <v>-529.97593343417304</v>
      </c>
      <c r="AKY35" s="40">
        <v>52.081620556920498</v>
      </c>
      <c r="ALA35" s="39">
        <v>-805.89197041447301</v>
      </c>
      <c r="ALB35" s="40">
        <v>53.369802690122</v>
      </c>
      <c r="ALD35" s="39">
        <v>0</v>
      </c>
      <c r="ALE35" s="40">
        <v>82.132808689372297</v>
      </c>
      <c r="ALG35" s="39">
        <v>-725.30927549489797</v>
      </c>
      <c r="ALH35" s="40">
        <v>87.136905375523</v>
      </c>
      <c r="ALJ35" s="39">
        <v>-1103.4434952983399</v>
      </c>
      <c r="ALK35" s="40">
        <v>89.331811123840893</v>
      </c>
      <c r="ALM35" s="39">
        <v>0</v>
      </c>
      <c r="ALN35" s="40">
        <v>127.045410195881</v>
      </c>
      <c r="ALP35" s="39">
        <v>-944.87211541816805</v>
      </c>
      <c r="ALQ35" s="40">
        <v>134.21287964293299</v>
      </c>
      <c r="ALS35" s="39">
        <v>-1439.44080431156</v>
      </c>
      <c r="ALT35" s="40">
        <v>137.779158205675</v>
      </c>
      <c r="ALV35" s="39">
        <v>0</v>
      </c>
      <c r="ALW35" s="40">
        <v>185.73676248644401</v>
      </c>
      <c r="ALY35" s="39">
        <v>-1197.74533320398</v>
      </c>
      <c r="ALZ35" s="40">
        <v>196.40825993595701</v>
      </c>
      <c r="AMB35" s="39">
        <v>-1821.5398974541199</v>
      </c>
      <c r="AMC35" s="40">
        <v>201.27477561076699</v>
      </c>
      <c r="AME35" s="39">
        <v>0</v>
      </c>
      <c r="AMF35" s="40">
        <v>259.79944649413301</v>
      </c>
      <c r="AMH35" s="39">
        <v>-1475.17580885234</v>
      </c>
      <c r="AMI35" s="40">
        <v>274.28884694569899</v>
      </c>
      <c r="AMK35" s="39">
        <v>-2247.8847747260302</v>
      </c>
      <c r="AML35" s="40">
        <v>281.63603631884001</v>
      </c>
      <c r="AMN35" s="39">
        <v>0</v>
      </c>
      <c r="AMO35" s="40">
        <v>350.97243939229202</v>
      </c>
      <c r="AMQ35" s="39">
        <v>-1782.02210236324</v>
      </c>
      <c r="AMR35" s="40">
        <v>370.49099588241501</v>
      </c>
      <c r="AMT35" s="39">
        <v>-2715.2274361272898</v>
      </c>
      <c r="AMU35" s="40">
        <v>380.37635096190701</v>
      </c>
      <c r="AMW35" s="39">
        <v>0</v>
      </c>
      <c r="AMX35" s="40">
        <v>461.19823357623898</v>
      </c>
      <c r="AMZ35" s="39">
        <v>-2119.9808537366998</v>
      </c>
      <c r="ANA35" s="40">
        <v>487.75111398498399</v>
      </c>
      <c r="ANC35" s="39">
        <v>-3220.6678816578901</v>
      </c>
      <c r="AND35" s="40">
        <v>499.38444525505201</v>
      </c>
      <c r="ANF35" s="39">
        <v>0</v>
      </c>
      <c r="ANG35" s="40">
        <v>592.48073782077199</v>
      </c>
      <c r="ANI35" s="39">
        <v>-2481.3400629726898</v>
      </c>
      <c r="ANJ35" s="40">
        <v>625.89394838231897</v>
      </c>
      <c r="ANL35" s="39">
        <v>-3772.90611131784</v>
      </c>
      <c r="ANM35" s="40">
        <v>641.49617471181</v>
      </c>
      <c r="ANO35" s="39">
        <v>155.106983414963</v>
      </c>
      <c r="ANP35" s="40">
        <v>22.0103681314962</v>
      </c>
      <c r="ANR35" s="39">
        <v>-77.222572107176404</v>
      </c>
      <c r="ANS35" s="40">
        <v>24.821416720090099</v>
      </c>
      <c r="ANU35" s="39">
        <v>-214.371752621779</v>
      </c>
      <c r="ANV35" s="40">
        <v>25.435224766611</v>
      </c>
      <c r="ANX35" s="39">
        <v>187.80959289947299</v>
      </c>
      <c r="ANY35" s="40">
        <v>32.744079693166803</v>
      </c>
      <c r="AOA35" s="39">
        <v>-93.184327962838196</v>
      </c>
      <c r="AOB35" s="40">
        <v>36.817420965684597</v>
      </c>
      <c r="AOD35" s="39">
        <v>-259.84670477608103</v>
      </c>
      <c r="AOE35" s="40">
        <v>37.897766681437098</v>
      </c>
      <c r="AOG35" s="39">
        <v>235.02588490724301</v>
      </c>
      <c r="AOH35" s="40">
        <v>47.582955603593398</v>
      </c>
      <c r="AOJ35" s="39">
        <v>-116.735495252345</v>
      </c>
      <c r="AOK35" s="40">
        <v>53.535321786541402</v>
      </c>
      <c r="AOM35" s="39">
        <v>-325.83448773189099</v>
      </c>
      <c r="AON35" s="40">
        <v>55.136538378588803</v>
      </c>
      <c r="AOP35" s="39">
        <v>286.99226500724097</v>
      </c>
      <c r="AOQ35" s="40">
        <v>66.265209049589799</v>
      </c>
      <c r="AOS35" s="39">
        <v>-143.11027792020101</v>
      </c>
      <c r="AOT35" s="40">
        <v>74.880702307708304</v>
      </c>
      <c r="AOV35" s="39">
        <v>-397.64864063469702</v>
      </c>
      <c r="AOW35" s="40">
        <v>76.822539690244994</v>
      </c>
      <c r="AOY35" s="39">
        <v>361.91716130157999</v>
      </c>
      <c r="AOZ35" s="40">
        <v>92.170508323141306</v>
      </c>
      <c r="APB35" s="39">
        <v>-180.32376158341199</v>
      </c>
      <c r="APC35" s="40">
        <v>104.163241113841</v>
      </c>
      <c r="APE35" s="39">
        <v>-500.206489450817</v>
      </c>
      <c r="APF35" s="40">
        <v>106.73981753011201</v>
      </c>
      <c r="APH35" s="39">
        <v>493.82254338519402</v>
      </c>
      <c r="API35" s="40">
        <v>153.75257740428299</v>
      </c>
      <c r="APK35" s="39">
        <v>-246.785728591625</v>
      </c>
      <c r="APL35" s="40">
        <v>174.273810751046</v>
      </c>
      <c r="APN35" s="39">
        <v>-684.89596259897098</v>
      </c>
      <c r="APO35" s="40">
        <v>178.66362224768201</v>
      </c>
      <c r="APQ35" s="39">
        <v>646.00492089567695</v>
      </c>
      <c r="APR35" s="40">
        <v>237.82892356117901</v>
      </c>
      <c r="APT35" s="39">
        <v>-321.491757113235</v>
      </c>
      <c r="APU35" s="40">
        <v>268.42575928586501</v>
      </c>
      <c r="APW35" s="39">
        <v>-893.443102590747</v>
      </c>
      <c r="APX35" s="40">
        <v>275.55870157018001</v>
      </c>
      <c r="APZ35" s="39">
        <v>818.06216488908296</v>
      </c>
      <c r="AQA35" s="40">
        <v>347.69921937462402</v>
      </c>
      <c r="AQC35" s="39">
        <v>-407.53160714824202</v>
      </c>
      <c r="AQD35" s="40">
        <v>392.81651987191299</v>
      </c>
      <c r="AQF35" s="39">
        <v>-1130.6081877772899</v>
      </c>
      <c r="AQG35" s="40">
        <v>402.54997589131398</v>
      </c>
      <c r="AQI35" s="39">
        <v>1009.11876219726</v>
      </c>
      <c r="AQJ35" s="40">
        <v>486.34450138369198</v>
      </c>
      <c r="AQL35" s="39">
        <v>-501.927106920364</v>
      </c>
      <c r="AQM35" s="40">
        <v>548.57768208772904</v>
      </c>
      <c r="AQO35" s="39">
        <v>-1395.2388256920201</v>
      </c>
      <c r="AQP35" s="40">
        <v>563.272072637679</v>
      </c>
      <c r="AQR35" s="39">
        <v>1219.17643384658</v>
      </c>
      <c r="AQS35" s="40">
        <v>657.02040654237101</v>
      </c>
      <c r="AQU35" s="39">
        <v>-606.33117175844802</v>
      </c>
      <c r="AQV35" s="40">
        <v>740.98199176483001</v>
      </c>
      <c r="AQX35" s="39">
        <v>-1685.3119153835601</v>
      </c>
      <c r="AQY35" s="40">
        <v>760.75302415873705</v>
      </c>
      <c r="ARA35" s="39">
        <v>1448.2605252063199</v>
      </c>
      <c r="ARB35" s="40">
        <v>863.36299659765405</v>
      </c>
      <c r="ARD35" s="39">
        <v>-721.32128633364698</v>
      </c>
      <c r="ARE35" s="40">
        <v>975.50222796996798</v>
      </c>
      <c r="ARG35" s="39">
        <v>-1999.03455780327</v>
      </c>
      <c r="ARH35" s="40">
        <v>998.769035919918</v>
      </c>
      <c r="ARJ35" s="39">
        <v>1697.47483227972</v>
      </c>
      <c r="ARK35" s="40">
        <v>1109.12394120048</v>
      </c>
      <c r="ARM35" s="39">
        <v>-844.27338242224198</v>
      </c>
      <c r="ARN35" s="40">
        <v>1251.78789676464</v>
      </c>
      <c r="ARP35" s="39">
        <v>-2341.8015999999998</v>
      </c>
      <c r="ARQ35" s="40">
        <v>1282.9928643928799</v>
      </c>
      <c r="ARS35" s="39">
        <v>417.92809999999997</v>
      </c>
      <c r="ART35" s="40">
        <v>89.170345731291604</v>
      </c>
      <c r="ARU35" s="61"/>
      <c r="ARV35" s="39">
        <v>124.90910074105</v>
      </c>
      <c r="ARW35" s="40">
        <v>91.902125663682</v>
      </c>
      <c r="ARX35" s="61"/>
      <c r="ARY35" s="39">
        <v>0</v>
      </c>
      <c r="ARZ35" s="40">
        <v>96.972348921981805</v>
      </c>
      <c r="ASB35" s="39">
        <v>470.12488601678302</v>
      </c>
      <c r="ASC35" s="40">
        <v>129.10626442142799</v>
      </c>
      <c r="ASD35" s="61"/>
      <c r="ASE35" s="39">
        <v>141.463590687102</v>
      </c>
      <c r="ASF35" s="40">
        <v>132.67211564496901</v>
      </c>
      <c r="ASG35" s="61"/>
      <c r="ASH35" s="39">
        <v>-55.806533283717897</v>
      </c>
      <c r="ASI35" s="40">
        <v>145.44186243017199</v>
      </c>
      <c r="ASK35" s="39">
        <v>588.86601339169204</v>
      </c>
      <c r="ASL35" s="40">
        <v>185.416820667743</v>
      </c>
      <c r="ASM35" s="61"/>
      <c r="ASN35" s="39">
        <v>153.99120477509501</v>
      </c>
      <c r="ASO35" s="40">
        <v>191.504762145439</v>
      </c>
      <c r="ASP35" s="61"/>
      <c r="ASQ35" s="39">
        <v>-68.521164497296795</v>
      </c>
      <c r="ASR35" s="40">
        <v>208.754306258307</v>
      </c>
      <c r="AST35" s="39">
        <v>739.84699999999998</v>
      </c>
      <c r="ASU35" s="40">
        <v>255.300966516215</v>
      </c>
      <c r="ASV35" s="61"/>
      <c r="ASW35" s="39">
        <v>146.94046685499501</v>
      </c>
      <c r="ASX35" s="40">
        <v>263.18416610458598</v>
      </c>
      <c r="ASY35" s="61"/>
      <c r="ASZ35" s="39">
        <v>-58.969757778557202</v>
      </c>
      <c r="ATA35" s="40">
        <v>287.86041009100899</v>
      </c>
      <c r="ATC35" s="39">
        <v>986.79070000000002</v>
      </c>
      <c r="ATD35" s="40">
        <v>355.89081152142899</v>
      </c>
      <c r="ATE35" s="61"/>
      <c r="ATF35" s="39">
        <v>291.45456839578401</v>
      </c>
      <c r="ATG35" s="40">
        <v>366.01529972583103</v>
      </c>
      <c r="ATH35" s="61"/>
      <c r="ATI35" s="39">
        <v>0</v>
      </c>
      <c r="ATJ35" s="40">
        <v>388.63643834985902</v>
      </c>
      <c r="ATL35" s="39">
        <v>1308.8991000000001</v>
      </c>
      <c r="ATM35" s="40">
        <v>588.23697826705404</v>
      </c>
      <c r="ATN35" s="61"/>
      <c r="ATO35" s="39">
        <v>318.16219517459598</v>
      </c>
      <c r="ATP35" s="40">
        <v>606.17156191860499</v>
      </c>
      <c r="ATQ35" s="61"/>
      <c r="ATR35" s="39">
        <v>-20.764130903601099</v>
      </c>
      <c r="ATS35" s="40">
        <v>662.87016550263695</v>
      </c>
      <c r="ATU35" s="39">
        <v>1808.78857971304</v>
      </c>
      <c r="ATV35" s="40">
        <v>910.81067798505399</v>
      </c>
      <c r="ATW35" s="61"/>
      <c r="ATX35" s="39">
        <v>611.86665892104099</v>
      </c>
      <c r="ATY35" s="40">
        <v>943.67746101323701</v>
      </c>
      <c r="ATZ35" s="61"/>
      <c r="AUA35" s="39">
        <v>0</v>
      </c>
      <c r="AUB35" s="40">
        <v>1010.4952099155601</v>
      </c>
      <c r="AUD35" s="39">
        <v>2213.2935434870001</v>
      </c>
      <c r="AUE35" s="40">
        <v>1303.54610100325</v>
      </c>
      <c r="AUF35" s="61"/>
      <c r="AUG35" s="39">
        <v>624.09552463511795</v>
      </c>
      <c r="AUH35" s="40">
        <v>1341.37038920485</v>
      </c>
      <c r="AUI35" s="61"/>
      <c r="AUJ35" s="39">
        <v>0</v>
      </c>
      <c r="AUK35" s="40">
        <v>1438.6686964681101</v>
      </c>
      <c r="AUM35" s="39">
        <v>2704.9112</v>
      </c>
      <c r="AUN35" s="40">
        <v>1814.57518727505</v>
      </c>
      <c r="AUO35" s="61"/>
      <c r="AUP35" s="39">
        <v>720.49708231682496</v>
      </c>
      <c r="AUQ35" s="40">
        <v>1868.3466590717501</v>
      </c>
      <c r="AUR35" s="61"/>
      <c r="AUS35" s="39">
        <v>0</v>
      </c>
      <c r="AUT35" s="40">
        <v>2026.33005673552</v>
      </c>
      <c r="AUV35" s="39">
        <v>3283.6430999999998</v>
      </c>
      <c r="AUW35" s="40">
        <v>2440.1383467640499</v>
      </c>
      <c r="AUX35" s="61"/>
      <c r="AUY35" s="39">
        <v>901.07133196616303</v>
      </c>
      <c r="AUZ35" s="40">
        <v>2511.69120519425</v>
      </c>
      <c r="AVA35" s="61"/>
      <c r="AVB35" s="39">
        <v>0</v>
      </c>
      <c r="AVC35" s="40">
        <v>2708.7994979381501</v>
      </c>
      <c r="AVE35" s="39">
        <v>3947.1628000000001</v>
      </c>
      <c r="AVF35" s="40">
        <v>3192.35825657954</v>
      </c>
      <c r="AVG35" s="61"/>
      <c r="AVH35" s="39">
        <v>1161.1603335831301</v>
      </c>
      <c r="AVI35" s="40">
        <v>3285.38495485566</v>
      </c>
      <c r="AVJ35" s="61"/>
      <c r="AVK35" s="39">
        <v>0</v>
      </c>
      <c r="AVL35" s="40">
        <v>3432.8996269962599</v>
      </c>
      <c r="AVN35" s="39">
        <v>4600.1539854967396</v>
      </c>
      <c r="AVO35" s="40">
        <v>4090.1414951275001</v>
      </c>
      <c r="AVP35" s="61"/>
      <c r="AVQ35" s="39">
        <v>1542.68554716773</v>
      </c>
      <c r="AVR35" s="40">
        <v>4194.9675939859399</v>
      </c>
      <c r="AVS35" s="61"/>
      <c r="AVT35" s="39">
        <v>0</v>
      </c>
      <c r="AVU35" s="40">
        <v>4433.5593954592196</v>
      </c>
      <c r="AVW35" s="39">
        <v>0</v>
      </c>
      <c r="AVX35" s="40">
        <v>18.130823692561801</v>
      </c>
      <c r="AVZ35" s="39">
        <v>-290.90629883536002</v>
      </c>
      <c r="AWA35" s="40">
        <v>19.071054425494001</v>
      </c>
      <c r="AWC35" s="39">
        <v>-444.26552833119302</v>
      </c>
      <c r="AWD35" s="40">
        <v>19.620177877189899</v>
      </c>
      <c r="AWF35" s="39">
        <v>0</v>
      </c>
      <c r="AWG35" s="40">
        <v>27.1463178237553</v>
      </c>
      <c r="AWI35" s="39">
        <v>-382.45890688863</v>
      </c>
      <c r="AWJ35" s="40">
        <v>28.557943805410499</v>
      </c>
      <c r="AWL35" s="39">
        <v>-584.17832675157103</v>
      </c>
      <c r="AWM35" s="40">
        <v>29.382660902443099</v>
      </c>
      <c r="AWO35" s="39">
        <v>0</v>
      </c>
      <c r="AWP35" s="40">
        <v>37.756894241329803</v>
      </c>
      <c r="AWR35" s="39">
        <v>-466.03202707296299</v>
      </c>
      <c r="AWS35" s="40">
        <v>39.884080887350997</v>
      </c>
      <c r="AWU35" s="39">
        <v>-708.98578346036902</v>
      </c>
      <c r="AWV35" s="40">
        <v>40.888022953396302</v>
      </c>
      <c r="AWX35" s="39">
        <v>0</v>
      </c>
      <c r="AWY35" s="40">
        <v>54.403686111026403</v>
      </c>
      <c r="AXA35" s="39">
        <v>-626.88778361211098</v>
      </c>
      <c r="AXB35" s="40">
        <v>57.434934651023497</v>
      </c>
      <c r="AXD35" s="39">
        <v>-951.66186954104001</v>
      </c>
      <c r="AXE35" s="40">
        <v>58.795458866577697</v>
      </c>
      <c r="AXG35" s="39">
        <v>0</v>
      </c>
      <c r="AXH35" s="40">
        <v>90.531333049969007</v>
      </c>
      <c r="AXJ35" s="39">
        <v>-846.44908821732099</v>
      </c>
      <c r="AXK35" s="40">
        <v>95.837776613101099</v>
      </c>
      <c r="AXM35" s="39">
        <v>-1285.6558692065501</v>
      </c>
      <c r="AXN35" s="40">
        <v>98.150261702467503</v>
      </c>
      <c r="AXP35" s="39">
        <v>0</v>
      </c>
      <c r="AXQ35" s="40">
        <v>139.475345929284</v>
      </c>
      <c r="AXS35" s="39">
        <v>-1090.2398906850699</v>
      </c>
      <c r="AXT35" s="40">
        <v>147.09029306273899</v>
      </c>
      <c r="AXV35" s="39">
        <v>-1658.09565300141</v>
      </c>
      <c r="AXW35" s="40">
        <v>150.83059072574801</v>
      </c>
      <c r="AXY35" s="39">
        <v>0</v>
      </c>
      <c r="AXZ35" s="40">
        <v>202.99981411792001</v>
      </c>
      <c r="AYB35" s="39">
        <v>-1367.3410710153701</v>
      </c>
      <c r="AYC35" s="40">
        <v>214.29278142616599</v>
      </c>
      <c r="AYE35" s="39">
        <v>-2076.6372209256101</v>
      </c>
      <c r="AYF35" s="40">
        <v>219.40097982381599</v>
      </c>
      <c r="AYH35" s="39">
        <v>0</v>
      </c>
      <c r="AYI35" s="40">
        <v>282.69816628029798</v>
      </c>
      <c r="AYK35" s="39">
        <v>-1668.9995092082099</v>
      </c>
      <c r="AYL35" s="40">
        <v>298.01192064416699</v>
      </c>
      <c r="AYN35" s="39">
        <v>-2539.4245729791601</v>
      </c>
      <c r="AYO35" s="40">
        <v>305.679692094313</v>
      </c>
      <c r="AYQ35" s="39">
        <v>0</v>
      </c>
      <c r="AYR35" s="40">
        <v>380.30988822857501</v>
      </c>
      <c r="AYT35" s="39">
        <v>-2000.0737652636001</v>
      </c>
      <c r="AYU35" s="40">
        <v>400.88459287680399</v>
      </c>
      <c r="AYW35" s="39">
        <v>-3043.2097091620599</v>
      </c>
      <c r="AYX35" s="40">
        <v>411.18067224000498</v>
      </c>
      <c r="AYZ35" s="39">
        <v>0</v>
      </c>
      <c r="AZA35" s="40">
        <v>497.77779603731</v>
      </c>
      <c r="AZC35" s="39">
        <v>-2180.92513119457</v>
      </c>
      <c r="AZD35" s="40">
        <v>563.193793601415</v>
      </c>
      <c r="AZF35" s="39">
        <v>-3585.0926294743099</v>
      </c>
      <c r="AZG35" s="40">
        <v>537.792985839175</v>
      </c>
      <c r="AZI35" s="39">
        <v>0</v>
      </c>
      <c r="AZJ35" s="40">
        <v>637.10601426746302</v>
      </c>
      <c r="AZL35" s="39">
        <v>-2747.84765096202</v>
      </c>
      <c r="AZM35" s="40">
        <v>672.12573478109198</v>
      </c>
      <c r="AZO35" s="39">
        <v>-4173.7733339158904</v>
      </c>
      <c r="AZP35" s="40">
        <v>688.35271498083796</v>
      </c>
      <c r="AZR35" s="39">
        <v>199.68477960154101</v>
      </c>
      <c r="AZS35" s="40">
        <v>33.940899906709902</v>
      </c>
      <c r="AZU35" s="39">
        <v>-98.980566408711496</v>
      </c>
      <c r="AZV35" s="40">
        <v>38.142108850988102</v>
      </c>
      <c r="AZX35" s="39">
        <v>-275.75096717489299</v>
      </c>
      <c r="AZY35" s="40">
        <v>39.240358828746103</v>
      </c>
      <c r="BAA35" s="39">
        <v>262.47083832900398</v>
      </c>
      <c r="BAB35" s="40">
        <v>50.817906966069899</v>
      </c>
      <c r="BAD35" s="39">
        <v>-130.131246327252</v>
      </c>
      <c r="BAE35" s="40">
        <v>57.115887610820899</v>
      </c>
      <c r="BAG35" s="39">
        <v>-362.58930417749002</v>
      </c>
      <c r="BAH35" s="40">
        <v>58.765609363317097</v>
      </c>
      <c r="BAJ35" s="39">
        <v>318.65907590853402</v>
      </c>
      <c r="BAK35" s="40">
        <v>70.680870743038398</v>
      </c>
      <c r="BAM35" s="39">
        <v>-158.56691377586199</v>
      </c>
      <c r="BAN35" s="40">
        <v>79.768161774702094</v>
      </c>
      <c r="BAP35" s="39">
        <v>-440.06014145816101</v>
      </c>
      <c r="BAQ35" s="40">
        <v>81.776045906792604</v>
      </c>
      <c r="BAS35" s="39">
        <v>429.47413393045201</v>
      </c>
      <c r="BAT35" s="40">
        <v>101.843693699429</v>
      </c>
      <c r="BAV35" s="39">
        <v>-213.29791807549</v>
      </c>
      <c r="BAW35" s="40">
        <v>114.86986930204699</v>
      </c>
      <c r="BAY35" s="39">
        <v>-590.68667764616202</v>
      </c>
      <c r="BAZ35" s="40">
        <v>117.590917733156</v>
      </c>
      <c r="BBB35" s="39">
        <v>578.26843417128396</v>
      </c>
      <c r="BBC35" s="40">
        <v>169.47460478528501</v>
      </c>
      <c r="BBE35" s="39">
        <v>-288.003424206722</v>
      </c>
      <c r="BBF35" s="40">
        <v>191.675553226202</v>
      </c>
      <c r="BBH35" s="39">
        <v>-797.99329812820395</v>
      </c>
      <c r="BBI35" s="40">
        <v>196.30052340493501</v>
      </c>
      <c r="BBK35" s="39">
        <v>747.34077159789399</v>
      </c>
      <c r="BBL35" s="40">
        <v>261.09784757962001</v>
      </c>
      <c r="BBN35" s="39">
        <v>-370.95299185135298</v>
      </c>
      <c r="BBO35" s="40">
        <v>294.18058612547702</v>
      </c>
      <c r="BBQ35" s="39">
        <v>-1029.16047100527</v>
      </c>
      <c r="BBR35" s="40">
        <v>301.66147641954097</v>
      </c>
      <c r="BBT35" s="39">
        <v>936.286120933559</v>
      </c>
      <c r="BBU35" s="40">
        <v>380.01558519735403</v>
      </c>
      <c r="BBW35" s="39">
        <v>-465.23638100937899</v>
      </c>
      <c r="BBX35" s="40">
        <v>428.58556285233101</v>
      </c>
      <c r="BBZ35" s="39">
        <v>-1288.9465509275699</v>
      </c>
      <c r="BCA35" s="40">
        <v>438.80206026743298</v>
      </c>
      <c r="BCC35" s="39">
        <v>1144.2327074550001</v>
      </c>
      <c r="BCD35" s="40">
        <v>529.21096186857096</v>
      </c>
      <c r="BCF35" s="39">
        <v>-567.87535168080399</v>
      </c>
      <c r="BCG35" s="40">
        <v>596.02384128833398</v>
      </c>
      <c r="BCI35" s="39">
        <v>-1576.19294992759</v>
      </c>
      <c r="BCJ35" s="40">
        <v>611.359652253337</v>
      </c>
      <c r="BCL35" s="39">
        <v>1371.17925279787</v>
      </c>
      <c r="BCM35" s="40">
        <v>711.94011076389302</v>
      </c>
      <c r="BCO35" s="39">
        <v>-680.52302386562303</v>
      </c>
      <c r="BCP35" s="40">
        <v>801.76918575360799</v>
      </c>
      <c r="BCR35" s="39">
        <v>-1888.88878499714</v>
      </c>
      <c r="BCS35" s="40">
        <v>822.36134448000803</v>
      </c>
      <c r="BCU35" s="39">
        <v>1617.1529979356801</v>
      </c>
      <c r="BCV35" s="40">
        <v>931.840034181845</v>
      </c>
      <c r="BCX35" s="39">
        <v>-803.756677563842</v>
      </c>
      <c r="BCY35" s="40">
        <v>1051.2950813893101</v>
      </c>
      <c r="BDA35" s="39">
        <v>-2225.2273051608099</v>
      </c>
      <c r="BDB35" s="40">
        <v>1075.58651085662</v>
      </c>
      <c r="BDD35" s="39">
        <v>1883.2560554424001</v>
      </c>
      <c r="BDE35" s="40">
        <v>1192.6624587086901</v>
      </c>
      <c r="BDG35" s="39">
        <v>-934.94845677379499</v>
      </c>
      <c r="BDH35" s="40">
        <v>1344.2523471940101</v>
      </c>
      <c r="BDJ35" s="39">
        <v>-2590.6156000000001</v>
      </c>
      <c r="BDK35" s="40">
        <v>1376.7059609401699</v>
      </c>
      <c r="BDM35" s="39">
        <v>524.5702</v>
      </c>
      <c r="BDN35" s="40">
        <v>135.92807674187699</v>
      </c>
      <c r="BDO35" s="61"/>
      <c r="BDP35" s="39">
        <v>194.071523166872</v>
      </c>
      <c r="BDQ35" s="40">
        <v>138.90740259706399</v>
      </c>
      <c r="BDR35" s="61"/>
      <c r="BDS35" s="39">
        <v>-0.14143845292358001</v>
      </c>
      <c r="BDT35" s="40">
        <v>152.54028771187001</v>
      </c>
      <c r="BDV35" s="39">
        <v>714.69569999999999</v>
      </c>
      <c r="BDW35" s="40">
        <v>203.61116868219301</v>
      </c>
      <c r="BDX35" s="61"/>
      <c r="BDY35" s="39">
        <v>275.57398206167301</v>
      </c>
      <c r="BDZ35" s="40">
        <v>208.07820265851501</v>
      </c>
      <c r="BEA35" s="61"/>
      <c r="BEB35" s="39">
        <v>0</v>
      </c>
      <c r="BEC35" s="40">
        <v>218.88811852474601</v>
      </c>
      <c r="BEE35" s="39">
        <v>885.03579592510096</v>
      </c>
      <c r="BEF35" s="40">
        <v>279.12465981443302</v>
      </c>
      <c r="BEG35" s="61"/>
      <c r="BEH35" s="39">
        <v>287.22828680104698</v>
      </c>
      <c r="BEI35" s="40">
        <v>286.69818374565398</v>
      </c>
      <c r="BEJ35" s="61"/>
      <c r="BEK35" s="39">
        <v>0</v>
      </c>
      <c r="BEL35" s="40">
        <v>297.62045950248898</v>
      </c>
      <c r="BEN35" s="39">
        <v>1296.5261</v>
      </c>
      <c r="BEO35" s="40">
        <v>411.06629463607499</v>
      </c>
      <c r="BEP35" s="61"/>
      <c r="BEQ35" s="39">
        <v>590.73525094736101</v>
      </c>
      <c r="BER35" s="40">
        <v>420.27776648630299</v>
      </c>
      <c r="BES35" s="61"/>
      <c r="BET35" s="39">
        <v>206.09670235002699</v>
      </c>
      <c r="BEU35" s="40">
        <v>425.855782889441</v>
      </c>
      <c r="BEW35" s="39">
        <v>1696.069</v>
      </c>
      <c r="BEX35" s="40">
        <v>672.27570428138495</v>
      </c>
      <c r="BEY35" s="61"/>
      <c r="BEZ35" s="39">
        <v>692.26304836406905</v>
      </c>
      <c r="BFA35" s="40">
        <v>688.92484388418097</v>
      </c>
      <c r="BFB35" s="61"/>
      <c r="BFC35" s="39">
        <v>145.42821891666199</v>
      </c>
      <c r="BFD35" s="40">
        <v>698.82273406746697</v>
      </c>
      <c r="BFF35" s="39">
        <v>2273.3921</v>
      </c>
      <c r="BFG35" s="40">
        <v>1025.3615501105301</v>
      </c>
      <c r="BFH35" s="61"/>
      <c r="BFI35" s="39">
        <v>1060.7876827484099</v>
      </c>
      <c r="BFJ35" s="40">
        <v>1054.1033740022399</v>
      </c>
      <c r="BFK35" s="61"/>
      <c r="BFL35" s="39">
        <v>270.02836208904603</v>
      </c>
      <c r="BFM35" s="40">
        <v>1077.0102925235999</v>
      </c>
      <c r="BFO35" s="39">
        <v>2755.3312000000001</v>
      </c>
      <c r="BFP35" s="40">
        <v>1462.3782848077101</v>
      </c>
      <c r="BFQ35" s="61"/>
      <c r="BFR35" s="39">
        <v>1147.8367191003799</v>
      </c>
      <c r="BFS35" s="40">
        <v>1497.52367731097</v>
      </c>
      <c r="BFT35" s="61"/>
      <c r="BFU35" s="39">
        <v>272.19853186718302</v>
      </c>
      <c r="BFV35" s="40">
        <v>1518.4842687079399</v>
      </c>
      <c r="BFX35" s="39">
        <v>3324.3833</v>
      </c>
      <c r="BFY35" s="40">
        <v>2020.26986592146</v>
      </c>
      <c r="BFZ35" s="61"/>
      <c r="BGA35" s="39">
        <v>1319.05844741998</v>
      </c>
      <c r="BGB35" s="40">
        <v>2070.6059086549599</v>
      </c>
      <c r="BGC35" s="61"/>
      <c r="BGD35" s="39">
        <v>226.53232825107401</v>
      </c>
      <c r="BGE35" s="40">
        <v>2100.4768078493298</v>
      </c>
      <c r="BGG35" s="39">
        <v>3980.5484000000001</v>
      </c>
      <c r="BGH35" s="40">
        <v>2698.34240072282</v>
      </c>
      <c r="BGI35" s="61"/>
      <c r="BGJ35" s="39">
        <v>1574.4528677072201</v>
      </c>
      <c r="BGK35" s="40">
        <v>2765.47795376158</v>
      </c>
      <c r="BGL35" s="61"/>
      <c r="BGM35" s="39">
        <v>263.568551240712</v>
      </c>
      <c r="BGN35" s="40">
        <v>2805.3219478103501</v>
      </c>
      <c r="BGP35" s="39">
        <v>4721.5025999999998</v>
      </c>
      <c r="BGQ35" s="40">
        <v>3508.4081064390698</v>
      </c>
      <c r="BGR35" s="61"/>
      <c r="BGS35" s="39">
        <v>1909.36203996208</v>
      </c>
      <c r="BGT35" s="40">
        <v>3595.7315619739402</v>
      </c>
      <c r="BGU35" s="61"/>
      <c r="BGV35" s="39">
        <v>383.30720083610299</v>
      </c>
      <c r="BGW35" s="40">
        <v>3761.2432481656101</v>
      </c>
      <c r="BGY35" s="39">
        <v>5451.92771847923</v>
      </c>
      <c r="BGZ35" s="40">
        <v>4470.8168698957898</v>
      </c>
      <c r="BHA35" s="61"/>
      <c r="BHB35" s="39">
        <v>2365.7074241845698</v>
      </c>
      <c r="BHC35" s="40">
        <v>4566.8095871981805</v>
      </c>
      <c r="BHD35" s="61"/>
      <c r="BHE35" s="39">
        <v>469.19577703724298</v>
      </c>
      <c r="BHF35" s="40">
        <v>4643.64970986771</v>
      </c>
    </row>
    <row r="36" spans="2:1023 1025:1566" x14ac:dyDescent="0.15">
      <c r="B36" s="95">
        <v>-16.157026974092599</v>
      </c>
      <c r="C36" s="96">
        <v>10.934650048303</v>
      </c>
      <c r="E36" s="101">
        <v>-244.852057900804</v>
      </c>
      <c r="F36" s="102">
        <v>11.5002702950224</v>
      </c>
      <c r="H36" s="503">
        <v>-363.246873364159</v>
      </c>
      <c r="I36" s="504">
        <v>11.8091300183822</v>
      </c>
      <c r="K36" s="115">
        <v>-19.563499260361901</v>
      </c>
      <c r="L36" s="116">
        <v>16.267090873207898</v>
      </c>
      <c r="N36" s="121">
        <v>-295.46250329680402</v>
      </c>
      <c r="O36" s="122">
        <v>17.058264540085499</v>
      </c>
      <c r="Q36" s="131">
        <v>-440.29580531502501</v>
      </c>
      <c r="R36" s="132">
        <v>17.5953916735244</v>
      </c>
      <c r="T36" s="145">
        <v>-24.4818630111712</v>
      </c>
      <c r="U36" s="146">
        <v>23.638968328708199</v>
      </c>
      <c r="W36" s="151">
        <v>-370.13693616597197</v>
      </c>
      <c r="X36" s="152">
        <v>24.804010094150399</v>
      </c>
      <c r="Z36" s="513">
        <v>-552.11237274337202</v>
      </c>
      <c r="AA36" s="514">
        <v>25.5990289081216</v>
      </c>
      <c r="AC36" s="165">
        <v>-29.895027604920799</v>
      </c>
      <c r="AD36" s="166">
        <v>32.920216034251403</v>
      </c>
      <c r="AF36" s="171">
        <v>-453.76429584454002</v>
      </c>
      <c r="AG36" s="172">
        <v>34.693761686969097</v>
      </c>
      <c r="AI36" s="523">
        <v>-673.79352996435</v>
      </c>
      <c r="AJ36" s="524">
        <v>35.667607713328003</v>
      </c>
      <c r="AL36" s="185">
        <v>-37.699729606215698</v>
      </c>
      <c r="AM36" s="186">
        <v>45.789846898393797</v>
      </c>
      <c r="AO36" s="533">
        <v>-571.75826843520804</v>
      </c>
      <c r="AP36" s="534">
        <v>48.260961133825901</v>
      </c>
      <c r="AR36" s="543">
        <v>-847.57603784970399</v>
      </c>
      <c r="AS36" s="544">
        <v>49.557673926541902</v>
      </c>
      <c r="AU36" s="195">
        <v>-51.439885979919801</v>
      </c>
      <c r="AV36" s="196">
        <v>76.383512081116194</v>
      </c>
      <c r="AX36" s="553">
        <v>-782.49133455881201</v>
      </c>
      <c r="AY36" s="554">
        <v>80.744622741797301</v>
      </c>
      <c r="BA36" s="563">
        <v>-1160.5181588482601</v>
      </c>
      <c r="BB36" s="564">
        <v>82.950967472137805</v>
      </c>
      <c r="BD36" s="205">
        <v>-67.2922457253852</v>
      </c>
      <c r="BE36" s="206">
        <v>118.152231482169</v>
      </c>
      <c r="BG36" s="211">
        <v>-1019.36410792001</v>
      </c>
      <c r="BH36" s="212">
        <v>124.367147159474</v>
      </c>
      <c r="BJ36" s="221">
        <v>-1513.8946390173301</v>
      </c>
      <c r="BK36" s="222">
        <v>127.937789762412</v>
      </c>
      <c r="BM36" s="577">
        <v>-85.214808842612598</v>
      </c>
      <c r="BN36" s="578">
        <v>172.73518911239299</v>
      </c>
      <c r="BP36" s="583">
        <v>-1292.17338851882</v>
      </c>
      <c r="BQ36" s="584">
        <v>181.99993198698701</v>
      </c>
      <c r="BS36" s="593">
        <v>-1915.75747835692</v>
      </c>
      <c r="BT36" s="594">
        <v>186.89800592428301</v>
      </c>
      <c r="BV36" s="607">
        <v>-105.116575331601</v>
      </c>
      <c r="BW36" s="608">
        <v>241.613485239543</v>
      </c>
      <c r="BY36" s="235">
        <v>-1591.4759763552199</v>
      </c>
      <c r="BZ36" s="236">
        <v>254.16727130103399</v>
      </c>
      <c r="CB36" s="613">
        <v>-2364.15467686703</v>
      </c>
      <c r="CC36" s="614">
        <v>261.51917658178002</v>
      </c>
      <c r="CE36" s="627">
        <v>-126.997545192351</v>
      </c>
      <c r="CF36" s="628">
        <v>326.404368634832</v>
      </c>
      <c r="CH36" s="245">
        <v>-1922.5134714292201</v>
      </c>
      <c r="CI36" s="246">
        <v>343.31211973660101</v>
      </c>
      <c r="CK36" s="633">
        <v>-2855.6702345476601</v>
      </c>
      <c r="CL36" s="634">
        <v>353.206611607485</v>
      </c>
      <c r="CN36" s="647">
        <v>-150.86051842486401</v>
      </c>
      <c r="CO36" s="648">
        <v>428.91435722590302</v>
      </c>
      <c r="CQ36" s="653">
        <v>-2287.1162737408299</v>
      </c>
      <c r="CR36" s="654">
        <v>451.97014423319001</v>
      </c>
      <c r="CT36" s="663">
        <v>-3387.2541513988099</v>
      </c>
      <c r="CU36" s="664">
        <v>463.71412773683397</v>
      </c>
      <c r="CW36" s="677">
        <v>-176.82029502913801</v>
      </c>
      <c r="CX36" s="678">
        <v>551.00708617331804</v>
      </c>
      <c r="CZ36" s="683">
        <v>-2676.9643832900401</v>
      </c>
      <c r="DA36" s="684">
        <v>579.97894830794098</v>
      </c>
      <c r="DC36" s="255">
        <v>-3968.0564274204798</v>
      </c>
      <c r="DD36" s="256">
        <v>595.67501937525401</v>
      </c>
      <c r="DF36" s="261">
        <v>123.716059467664</v>
      </c>
      <c r="DG36" s="262">
        <v>20.411315977911201</v>
      </c>
      <c r="DI36" s="693">
        <v>-113.095042108063</v>
      </c>
      <c r="DJ36" s="694">
        <v>23.0171293900449</v>
      </c>
      <c r="DL36" s="703">
        <v>-250.10099341230301</v>
      </c>
      <c r="DM36" s="704">
        <v>23.618433492359699</v>
      </c>
      <c r="DO36" s="271">
        <v>149.800508622199</v>
      </c>
      <c r="DP36" s="272">
        <v>30.3652362966547</v>
      </c>
      <c r="DR36" s="281">
        <v>-136.36730921391</v>
      </c>
      <c r="DS36" s="282">
        <v>34.116529080171098</v>
      </c>
      <c r="DU36" s="291">
        <v>-303.154488905427</v>
      </c>
      <c r="DV36" s="292">
        <v>35.190783347048701</v>
      </c>
      <c r="DX36" s="301">
        <v>187.46112248553899</v>
      </c>
      <c r="DY36" s="302">
        <v>44.126074213588701</v>
      </c>
      <c r="EA36" s="311">
        <v>-170.832432076602</v>
      </c>
      <c r="EB36" s="312">
        <v>49.608020188300898</v>
      </c>
      <c r="ED36" s="713">
        <v>-380.14064976061798</v>
      </c>
      <c r="EE36" s="714">
        <v>51.198224280475003</v>
      </c>
      <c r="EG36" s="321">
        <v>228.90987873888</v>
      </c>
      <c r="EH36" s="322">
        <v>61.451018678305402</v>
      </c>
      <c r="EJ36" s="331">
        <v>-209.42967500517301</v>
      </c>
      <c r="EK36" s="332">
        <v>69.387523373938194</v>
      </c>
      <c r="EM36" s="723">
        <v>-463.923414073814</v>
      </c>
      <c r="EN36" s="724">
        <v>71.335215426656006</v>
      </c>
      <c r="EP36" s="341">
        <v>288.67221527045302</v>
      </c>
      <c r="EQ36" s="342">
        <v>85.474380877001806</v>
      </c>
      <c r="ES36" s="733">
        <v>-263.88843158548099</v>
      </c>
      <c r="ET36" s="734">
        <v>96.521922267651703</v>
      </c>
      <c r="EV36" s="743">
        <v>-583.57465129537195</v>
      </c>
      <c r="EW36" s="744">
        <v>99.115557536092993</v>
      </c>
      <c r="EY36" s="351">
        <v>393.88230955317999</v>
      </c>
      <c r="EZ36" s="352">
        <v>142.58252839556201</v>
      </c>
      <c r="FB36" s="753">
        <v>-361.149846719452</v>
      </c>
      <c r="FC36" s="754">
        <v>161.489245483595</v>
      </c>
      <c r="FE36" s="763">
        <v>-799.04528969879902</v>
      </c>
      <c r="FF36" s="764">
        <v>165.90193494427601</v>
      </c>
      <c r="FH36" s="361">
        <v>515.26633869723798</v>
      </c>
      <c r="FI36" s="362">
        <v>220.55083210004901</v>
      </c>
      <c r="FK36" s="371">
        <v>-470.47574211692802</v>
      </c>
      <c r="FL36" s="372">
        <v>248.734294318949</v>
      </c>
      <c r="FN36" s="381">
        <v>-1042.3508058846</v>
      </c>
      <c r="FO36" s="382">
        <v>255.87596020506399</v>
      </c>
      <c r="FQ36" s="773">
        <v>652.50196485200604</v>
      </c>
      <c r="FR36" s="774">
        <v>322.43901967646798</v>
      </c>
      <c r="FT36" s="783">
        <v>-596.38771777791703</v>
      </c>
      <c r="FU36" s="784">
        <v>363.99986397397299</v>
      </c>
      <c r="FW36" s="793">
        <v>-1319.04338194401</v>
      </c>
      <c r="FX36" s="794">
        <v>373.79643158032701</v>
      </c>
      <c r="FZ36" s="803">
        <v>804.89234653981805</v>
      </c>
      <c r="GA36" s="804">
        <v>451.01178938662201</v>
      </c>
      <c r="GC36" s="391">
        <v>-734.52737370240902</v>
      </c>
      <c r="GD36" s="392">
        <v>508.33454260206798</v>
      </c>
      <c r="GF36" s="813">
        <v>-1627.7786299740201</v>
      </c>
      <c r="GG36" s="814">
        <v>523.03835316355901</v>
      </c>
      <c r="GI36" s="823">
        <v>972.43834604429401</v>
      </c>
      <c r="GJ36" s="824">
        <v>609.28815478501997</v>
      </c>
      <c r="GL36" s="401">
        <v>-887.31461703425305</v>
      </c>
      <c r="GM36" s="402">
        <v>686.62410267209395</v>
      </c>
      <c r="GO36" s="833">
        <v>-1966.1975315924601</v>
      </c>
      <c r="GP36" s="834">
        <v>706.41354170297598</v>
      </c>
      <c r="GR36" s="843">
        <v>1155.1601283648699</v>
      </c>
      <c r="GS36" s="844">
        <v>800.64004516767602</v>
      </c>
      <c r="GU36" s="853">
        <v>-1055.59212634192</v>
      </c>
      <c r="GV36" s="854">
        <v>903.94028846638003</v>
      </c>
      <c r="GX36" s="863">
        <v>-2332.2071051814901</v>
      </c>
      <c r="GY36" s="864">
        <v>927.42839919267101</v>
      </c>
      <c r="HA36" s="873">
        <v>1353.93825908025</v>
      </c>
      <c r="HB36" s="874">
        <v>1028.54656085686</v>
      </c>
      <c r="HD36" s="883">
        <v>-1235.52202305694</v>
      </c>
      <c r="HE36" s="884">
        <v>1159.9578966158799</v>
      </c>
      <c r="HG36" s="411">
        <v>-2732.1025</v>
      </c>
      <c r="HH36" s="412">
        <v>1191.3504908417599</v>
      </c>
      <c r="HJ36" s="900">
        <v>362.68459999999999</v>
      </c>
      <c r="HK36" s="901">
        <v>80.839397741667398</v>
      </c>
      <c r="HL36" s="891"/>
      <c r="HM36" s="900">
        <v>69.689746594790606</v>
      </c>
      <c r="HN36" s="901">
        <v>82.944564391776694</v>
      </c>
      <c r="HO36" s="891"/>
      <c r="HP36" s="900">
        <v>-38.595187483375298</v>
      </c>
      <c r="HQ36" s="901">
        <v>89.074848199881302</v>
      </c>
      <c r="HS36" s="912">
        <v>403.61939999999998</v>
      </c>
      <c r="HT36" s="913">
        <v>117.44372149738101</v>
      </c>
      <c r="HU36" s="51"/>
      <c r="HV36" s="425">
        <v>75.008091302038693</v>
      </c>
      <c r="HW36" s="426">
        <v>119.831309670083</v>
      </c>
      <c r="HX36" s="51"/>
      <c r="HY36" s="922">
        <v>-132.04210154241099</v>
      </c>
      <c r="HZ36" s="923">
        <v>131.40780493225799</v>
      </c>
      <c r="IB36" s="934">
        <v>505.635665651316</v>
      </c>
      <c r="IC36" s="935">
        <v>169.225833549463</v>
      </c>
      <c r="ID36" s="51"/>
      <c r="IE36" s="436">
        <v>70.993644833442303</v>
      </c>
      <c r="IF36" s="437">
        <v>173.16023048485101</v>
      </c>
      <c r="IG36" s="429"/>
      <c r="IH36" s="436">
        <v>-182.69693454517301</v>
      </c>
      <c r="II36" s="437">
        <v>187.80332211808499</v>
      </c>
      <c r="IK36" s="947">
        <v>638.02819999999997</v>
      </c>
      <c r="IL36" s="948">
        <v>234.30058265683601</v>
      </c>
      <c r="IM36" s="938"/>
      <c r="IN36" s="947">
        <v>45.521271070932798</v>
      </c>
      <c r="IO36" s="948">
        <v>243.53340948972701</v>
      </c>
      <c r="IP36" s="938"/>
      <c r="IQ36" s="947">
        <v>-175.67930465679001</v>
      </c>
      <c r="IR36" s="948">
        <v>263.13492805214401</v>
      </c>
      <c r="IT36" s="960">
        <v>857.80623609112399</v>
      </c>
      <c r="IU36" s="961">
        <v>327.03925468484903</v>
      </c>
      <c r="IV36" s="951"/>
      <c r="IW36" s="960">
        <v>162.609408721178</v>
      </c>
      <c r="IX36" s="961">
        <v>338.80835584162702</v>
      </c>
      <c r="IY36" s="951"/>
      <c r="IZ36" s="960">
        <v>-90.055437461208101</v>
      </c>
      <c r="JA36" s="961">
        <v>365.41696838454601</v>
      </c>
      <c r="JC36" s="448">
        <v>1182.5381935887699</v>
      </c>
      <c r="JD36" s="449">
        <v>539.21621856133197</v>
      </c>
      <c r="JE36" s="51"/>
      <c r="JF36" s="971">
        <v>142.70721602089401</v>
      </c>
      <c r="JG36" s="972">
        <v>564.60434339099004</v>
      </c>
      <c r="JH36" s="964"/>
      <c r="JI36" s="971">
        <v>-222.66278510325901</v>
      </c>
      <c r="JJ36" s="972">
        <v>610.19882635642705</v>
      </c>
      <c r="JL36" s="461">
        <v>1578.1273273055799</v>
      </c>
      <c r="JM36" s="462">
        <v>830.36167958842498</v>
      </c>
      <c r="JN36" s="452"/>
      <c r="JO36" s="461">
        <v>381.14977414496002</v>
      </c>
      <c r="JP36" s="462">
        <v>860.14872618832305</v>
      </c>
      <c r="JQ36" s="452"/>
      <c r="JR36" s="461">
        <v>-174.47828118073099</v>
      </c>
      <c r="JS36" s="462">
        <v>933.88459401534601</v>
      </c>
      <c r="JU36" s="984">
        <v>1922.0390772415601</v>
      </c>
      <c r="JV36" s="985">
        <v>1210.25048095432</v>
      </c>
      <c r="JW36" s="975"/>
      <c r="JX36" s="984">
        <v>333.28210309337601</v>
      </c>
      <c r="JY36" s="985">
        <v>1249.7010414358999</v>
      </c>
      <c r="JZ36" s="975"/>
      <c r="KA36" s="984">
        <v>-246.13192569362499</v>
      </c>
      <c r="KB36" s="985">
        <v>1360.65763559637</v>
      </c>
      <c r="KD36" s="996">
        <v>2345.9106000000002</v>
      </c>
      <c r="KE36" s="997">
        <v>1685.68821919741</v>
      </c>
      <c r="KF36" s="51"/>
      <c r="KG36" s="473">
        <v>524.10072286613899</v>
      </c>
      <c r="KH36" s="474">
        <v>1747.4187469297101</v>
      </c>
      <c r="KI36" s="51"/>
      <c r="KJ36" s="1006">
        <v>-364.74371864193603</v>
      </c>
      <c r="KK36" s="1007">
        <v>1896.6840740616001</v>
      </c>
      <c r="KM36" s="1018">
        <v>2849.7415999999998</v>
      </c>
      <c r="KN36" s="1019">
        <v>2266.9705131905198</v>
      </c>
      <c r="KO36" s="51"/>
      <c r="KP36" s="485">
        <v>662.19779999999901</v>
      </c>
      <c r="KQ36" s="486">
        <v>2352.8474504455098</v>
      </c>
      <c r="KR36" s="51"/>
      <c r="KS36" s="1028">
        <v>-402.77366002567402</v>
      </c>
      <c r="KT36" s="1029">
        <v>2549.4010319231802</v>
      </c>
      <c r="KV36" s="1041">
        <v>3431.2249443645001</v>
      </c>
      <c r="KW36" s="1042">
        <v>2966.1002433711601</v>
      </c>
      <c r="KX36" s="1032"/>
      <c r="KY36" s="1041">
        <v>645.81211488471195</v>
      </c>
      <c r="KZ36" s="1042">
        <v>3061.2451805912501</v>
      </c>
      <c r="LA36" s="1032"/>
      <c r="LB36" s="1041">
        <v>-246.346749844832</v>
      </c>
      <c r="LC36" s="1042">
        <v>3324.5723152508999</v>
      </c>
      <c r="LE36" s="1054">
        <v>3995.7199191771401</v>
      </c>
      <c r="LF36" s="1055">
        <v>3800.85838856899</v>
      </c>
      <c r="LG36" s="1045"/>
      <c r="LH36" s="1054">
        <v>937.49544713052398</v>
      </c>
      <c r="LI36" s="1055">
        <v>3907.72600084945</v>
      </c>
      <c r="LJ36" s="51"/>
      <c r="LK36" s="497">
        <v>-237.087999999999</v>
      </c>
      <c r="LL36" s="498">
        <v>4297.2481413577898</v>
      </c>
      <c r="LN36" s="1064">
        <v>-20.800501367712901</v>
      </c>
      <c r="LO36" s="1065">
        <v>16.8616660340825</v>
      </c>
      <c r="LP36" s="61"/>
      <c r="LQ36" s="1070">
        <v>-313.840820320305</v>
      </c>
      <c r="LR36" s="1071">
        <v>17.6720195448593</v>
      </c>
      <c r="LS36" s="61"/>
      <c r="LT36" s="1080">
        <v>-467.24477979660003</v>
      </c>
      <c r="LU36" s="1081">
        <v>18.218736600247802</v>
      </c>
      <c r="LW36" s="1094">
        <v>-27.340712325937901</v>
      </c>
      <c r="LX36" s="1095">
        <v>25.246075576092402</v>
      </c>
      <c r="LY36" s="61"/>
      <c r="LZ36" s="1100">
        <v>-412.61126884250598</v>
      </c>
      <c r="MA36" s="1101">
        <v>26.462959510805099</v>
      </c>
      <c r="MB36" s="61"/>
      <c r="MC36" s="39">
        <v>-614.39444710079101</v>
      </c>
      <c r="MD36" s="40">
        <v>27.283899409411401</v>
      </c>
      <c r="MF36" s="1114">
        <v>-33.193699891190299</v>
      </c>
      <c r="MG36" s="1115">
        <v>35.113911644436698</v>
      </c>
      <c r="MH36" s="61"/>
      <c r="MI36" s="1120">
        <v>-502.77314124053999</v>
      </c>
      <c r="MJ36" s="1121">
        <v>36.958221671676696</v>
      </c>
      <c r="MK36" s="61"/>
      <c r="ML36" s="39">
        <v>-745.657461915216</v>
      </c>
      <c r="MM36" s="40">
        <v>37.967449885296602</v>
      </c>
      <c r="MO36" s="1134">
        <v>-44.736897150257199</v>
      </c>
      <c r="MP36" s="1135">
        <v>50.595428083254603</v>
      </c>
      <c r="MQ36" s="61"/>
      <c r="MR36" s="1140">
        <v>-677.45447194667599</v>
      </c>
      <c r="MS36" s="1141">
        <v>53.3191882665854</v>
      </c>
      <c r="MT36" s="61"/>
      <c r="MU36" s="39">
        <v>-1000.8857593448899</v>
      </c>
      <c r="MV36" s="40">
        <v>54.5957832332507</v>
      </c>
      <c r="MX36" s="1154">
        <v>-60.236345409971499</v>
      </c>
      <c r="MY36" s="1155">
        <v>84.194139736471101</v>
      </c>
      <c r="MZ36" s="61"/>
      <c r="NA36" s="39">
        <v>-913.18158894814803</v>
      </c>
      <c r="NB36" s="40">
        <v>88.807206127970005</v>
      </c>
      <c r="NC36" s="61"/>
      <c r="ND36" s="39">
        <v>-1352.1553107172299</v>
      </c>
      <c r="NE36" s="40">
        <v>91.139528723719806</v>
      </c>
      <c r="NG36" s="1164">
        <v>-77.847997041447599</v>
      </c>
      <c r="NH36" s="1165">
        <v>129.71207171423401</v>
      </c>
      <c r="NI36" s="61"/>
      <c r="NJ36" s="1170">
        <v>-1176.1924131872199</v>
      </c>
      <c r="NK36" s="1171">
        <v>136.29988546354099</v>
      </c>
      <c r="NL36" s="61"/>
      <c r="NM36" s="1180">
        <v>-1743.8592212601</v>
      </c>
      <c r="NN36" s="1181">
        <v>140.056977102481</v>
      </c>
      <c r="NP36" s="39">
        <v>-97.529852044684603</v>
      </c>
      <c r="NQ36" s="40">
        <v>188.78982712966601</v>
      </c>
      <c r="NR36" s="61"/>
      <c r="NS36" s="39">
        <v>-1475.13974466389</v>
      </c>
      <c r="NT36" s="40">
        <v>198.57246155320399</v>
      </c>
      <c r="NU36" s="61"/>
      <c r="NV36" s="39">
        <v>-2184.0494909734898</v>
      </c>
      <c r="NW36" s="40">
        <v>203.729481264973</v>
      </c>
      <c r="NY36" s="39">
        <v>-105.060575331601</v>
      </c>
      <c r="NZ36" s="40">
        <v>241.484504572877</v>
      </c>
      <c r="OA36" s="61"/>
      <c r="OB36" s="39">
        <v>-1591.12237635522</v>
      </c>
      <c r="OC36" s="40">
        <v>254.11068623436799</v>
      </c>
      <c r="OD36" s="61"/>
      <c r="OE36" s="39">
        <v>-2358.0546768670401</v>
      </c>
      <c r="OF36" s="40">
        <v>260.843068248446</v>
      </c>
      <c r="OH36" s="39">
        <v>-142.83117216644399</v>
      </c>
      <c r="OI36" s="40">
        <v>353.68819605257499</v>
      </c>
      <c r="OJ36" s="61"/>
      <c r="OK36" s="1194">
        <v>-2157.7559293300301</v>
      </c>
      <c r="OL36" s="1195">
        <v>371.47607061943199</v>
      </c>
      <c r="OM36" s="61"/>
      <c r="ON36" s="39">
        <v>-3200.6171079118199</v>
      </c>
      <c r="OO36" s="40">
        <v>381.81062422286101</v>
      </c>
      <c r="OQ36" s="39">
        <v>-168.45343728496599</v>
      </c>
      <c r="OR36" s="40">
        <v>462.933350314699</v>
      </c>
      <c r="OS36" s="61"/>
      <c r="OT36" s="39">
        <v>-2548.4967825194999</v>
      </c>
      <c r="OU36" s="40">
        <v>487.08652419581801</v>
      </c>
      <c r="OV36" s="61"/>
      <c r="OW36" s="39">
        <v>-3770.5284551367699</v>
      </c>
      <c r="OX36" s="40">
        <v>499.37920113637898</v>
      </c>
      <c r="OZ36" s="39">
        <v>-196.17250577525101</v>
      </c>
      <c r="PA36" s="40">
        <v>592.50859326874104</v>
      </c>
      <c r="PB36" s="61"/>
      <c r="PC36" s="39">
        <v>-2964.4829429465799</v>
      </c>
      <c r="PD36" s="40">
        <v>622.81921369676502</v>
      </c>
      <c r="PE36" s="61"/>
      <c r="PF36" s="1204">
        <v>-4389.6581615322402</v>
      </c>
      <c r="PG36" s="1205">
        <v>639.18466391077595</v>
      </c>
      <c r="PI36" s="1210">
        <v>159.272379836006</v>
      </c>
      <c r="PJ36" s="1211">
        <v>31.4751080609628</v>
      </c>
      <c r="PK36" s="61"/>
      <c r="PL36" s="1220">
        <v>-144.849609378602</v>
      </c>
      <c r="PM36" s="1221">
        <v>35.344039089718699</v>
      </c>
      <c r="PN36" s="61"/>
      <c r="PO36" s="1230">
        <v>-321.709470691869</v>
      </c>
      <c r="PP36" s="1231">
        <v>36.437476239113302</v>
      </c>
      <c r="PR36" s="1240">
        <v>209.35118399474399</v>
      </c>
      <c r="PS36" s="1241">
        <v>47.125969091742903</v>
      </c>
      <c r="PT36" s="61"/>
      <c r="PU36" s="1250">
        <v>-190.435970235003</v>
      </c>
      <c r="PV36" s="1251">
        <v>52.925919021610099</v>
      </c>
      <c r="PW36" s="61"/>
      <c r="PX36" s="39">
        <v>-423.02159301561699</v>
      </c>
      <c r="PY36" s="40">
        <v>54.568083033551098</v>
      </c>
      <c r="QA36" s="1260">
        <v>254.16862446131</v>
      </c>
      <c r="QB36" s="1261">
        <v>65.545946302571593</v>
      </c>
      <c r="QC36" s="61"/>
      <c r="QD36" s="1270">
        <v>-232.049142111018</v>
      </c>
      <c r="QE36" s="1271">
        <v>73.916443343353293</v>
      </c>
      <c r="QF36" s="61"/>
      <c r="QG36" s="39">
        <v>-513.40349836785299</v>
      </c>
      <c r="QH36" s="40">
        <v>75.934899770593205</v>
      </c>
      <c r="QJ36" s="1284">
        <v>342.55631629906702</v>
      </c>
      <c r="QK36" s="1285">
        <v>94.444756852302802</v>
      </c>
      <c r="QL36" s="61"/>
      <c r="QM36" s="39">
        <v>-312.14329474461999</v>
      </c>
      <c r="QN36" s="40">
        <v>106.443122133171</v>
      </c>
      <c r="QO36" s="61"/>
      <c r="QP36" s="39">
        <v>-689.13445725385702</v>
      </c>
      <c r="QQ36" s="40">
        <v>109.191566466501</v>
      </c>
      <c r="QS36" s="1294">
        <v>461.23830199635302</v>
      </c>
      <c r="QT36" s="1295">
        <v>157.162394174746</v>
      </c>
      <c r="QU36" s="61"/>
      <c r="QV36" s="39">
        <v>-421.468425668375</v>
      </c>
      <c r="QW36" s="40">
        <v>177.61441225594001</v>
      </c>
      <c r="QX36" s="61"/>
      <c r="QY36" s="39">
        <v>-930.99218114956898</v>
      </c>
      <c r="QZ36" s="40">
        <v>182.27905744744001</v>
      </c>
      <c r="RB36" s="1304">
        <v>596.09323448879604</v>
      </c>
      <c r="RC36" s="1305">
        <v>242.129200533237</v>
      </c>
      <c r="RD36" s="61"/>
      <c r="RE36" s="1314">
        <v>-542.85803685563906</v>
      </c>
      <c r="RF36" s="1315">
        <v>272.599770927083</v>
      </c>
      <c r="RG36" s="61"/>
      <c r="RH36" s="1324">
        <v>-1200.6876348261301</v>
      </c>
      <c r="RI36" s="1325">
        <v>280.11424574314401</v>
      </c>
      <c r="RK36" s="39">
        <v>746.800009942158</v>
      </c>
      <c r="RL36" s="40">
        <v>352.40767730870999</v>
      </c>
      <c r="RM36" s="61"/>
      <c r="RN36" s="39">
        <v>-680.83372830641099</v>
      </c>
      <c r="RO36" s="40">
        <v>397.14492310640702</v>
      </c>
      <c r="RP36" s="61"/>
      <c r="RQ36" s="39">
        <v>-1503.77109904247</v>
      </c>
      <c r="RR36" s="40">
        <v>407.45906197974801</v>
      </c>
      <c r="RT36" s="39">
        <v>804.463546539817</v>
      </c>
      <c r="RU36" s="40">
        <v>450.77102547556501</v>
      </c>
      <c r="RV36" s="61"/>
      <c r="RW36" s="39">
        <v>-734.36417370241099</v>
      </c>
      <c r="RX36" s="40">
        <v>508.22137246873501</v>
      </c>
      <c r="RY36" s="61"/>
      <c r="RZ36" s="39">
        <v>-1623.57862997402</v>
      </c>
      <c r="SA36" s="40">
        <v>521.686136496892</v>
      </c>
      <c r="SC36" s="39">
        <v>1093.6786897316299</v>
      </c>
      <c r="SD36" s="40">
        <v>660.21796596480704</v>
      </c>
      <c r="SE36" s="61"/>
      <c r="SF36" s="1334">
        <v>-995.88735199847702</v>
      </c>
      <c r="SG36" s="1335">
        <v>742.95214123886399</v>
      </c>
      <c r="SH36" s="61"/>
      <c r="SI36" s="39">
        <v>-2203.7035824966702</v>
      </c>
      <c r="SJ36" s="40">
        <v>763.62124844572099</v>
      </c>
      <c r="SL36" s="39">
        <v>1289.8720340677401</v>
      </c>
      <c r="SM36" s="40">
        <v>864.14225392077105</v>
      </c>
      <c r="SN36" s="61"/>
      <c r="SO36" s="39">
        <v>-1176.2292842397701</v>
      </c>
      <c r="SP36" s="40">
        <v>974.17304839163501</v>
      </c>
      <c r="SQ36" s="61"/>
      <c r="SR36" s="39">
        <v>-2596.0989867507201</v>
      </c>
      <c r="SS36" s="40">
        <v>998.75893518150804</v>
      </c>
      <c r="SU36" s="39">
        <v>1502.1207719991701</v>
      </c>
      <c r="SV36" s="40">
        <v>1106.0160113586301</v>
      </c>
      <c r="SW36" s="61"/>
      <c r="SX36" s="39">
        <v>-1368.2228967445701</v>
      </c>
      <c r="SY36" s="40">
        <v>1245.63842739353</v>
      </c>
      <c r="SZ36" s="61"/>
      <c r="TA36" s="39">
        <v>-3022.3854999999899</v>
      </c>
      <c r="TB36" s="40">
        <v>1278.3698030539799</v>
      </c>
      <c r="TD36" s="39">
        <v>453.59497525559698</v>
      </c>
      <c r="TE36" s="40">
        <v>123.25820021298399</v>
      </c>
      <c r="TF36" s="61"/>
      <c r="TG36" s="39">
        <v>64.122253067256494</v>
      </c>
      <c r="TH36" s="40">
        <v>127.17943323342401</v>
      </c>
      <c r="TI36" s="61"/>
      <c r="TJ36" s="39">
        <v>-81.678444314550404</v>
      </c>
      <c r="TK36" s="40">
        <v>136.97899092069099</v>
      </c>
      <c r="TM36" s="39">
        <v>621.13317796789102</v>
      </c>
      <c r="TN36" s="40">
        <v>184.683560480198</v>
      </c>
      <c r="TO36" s="61"/>
      <c r="TP36" s="39">
        <v>181.91699824638999</v>
      </c>
      <c r="TQ36" s="40">
        <v>187.70186553402201</v>
      </c>
      <c r="TR36" s="61"/>
      <c r="TS36" s="39">
        <v>-47.537426729670997</v>
      </c>
      <c r="TT36" s="40">
        <v>204.26605927415599</v>
      </c>
      <c r="TV36" s="39">
        <v>743.93619999999999</v>
      </c>
      <c r="TW36" s="40">
        <v>253.79963904643799</v>
      </c>
      <c r="TX36" s="61"/>
      <c r="TY36" s="39">
        <v>173.50975577818099</v>
      </c>
      <c r="TZ36" s="40">
        <v>262.59676535302799</v>
      </c>
      <c r="UA36" s="61"/>
      <c r="UB36" s="39">
        <v>-41.376218715826198</v>
      </c>
      <c r="UC36" s="40">
        <v>282.61495317233403</v>
      </c>
      <c r="UE36" s="39">
        <v>1142.1071999999999</v>
      </c>
      <c r="UF36" s="40">
        <v>374.24971325200102</v>
      </c>
      <c r="UG36" s="61"/>
      <c r="UH36" s="39">
        <v>435.651509429974</v>
      </c>
      <c r="UI36" s="40">
        <v>383.42207228153597</v>
      </c>
      <c r="UJ36" s="61"/>
      <c r="UK36" s="39">
        <v>50.8272917097677</v>
      </c>
      <c r="UL36" s="40">
        <v>389.03682101439699</v>
      </c>
      <c r="UN36" s="39">
        <v>1537.9147</v>
      </c>
      <c r="UO36" s="40">
        <v>611.33678595933804</v>
      </c>
      <c r="UP36" s="61"/>
      <c r="UQ36" s="39">
        <v>484.00984190688899</v>
      </c>
      <c r="UR36" s="40">
        <v>632.43405171248799</v>
      </c>
      <c r="US36" s="61"/>
      <c r="UT36" s="39">
        <v>0</v>
      </c>
      <c r="UU36" s="40">
        <v>654.80136104549604</v>
      </c>
      <c r="UW36" s="39">
        <v>2004.57968047447</v>
      </c>
      <c r="UX36" s="40">
        <v>932.95789669677004</v>
      </c>
      <c r="UY36" s="61"/>
      <c r="UZ36" s="39">
        <v>790.71292520815405</v>
      </c>
      <c r="VA36" s="40">
        <v>957.43198216673204</v>
      </c>
      <c r="VB36" s="61"/>
      <c r="VC36" s="39">
        <v>0.469487574997345</v>
      </c>
      <c r="VD36" s="40">
        <v>977.46387601565596</v>
      </c>
      <c r="VF36" s="39">
        <v>2419.5668226052599</v>
      </c>
      <c r="VG36" s="40">
        <v>1348.47454503021</v>
      </c>
      <c r="VH36" s="61"/>
      <c r="VI36" s="39">
        <v>811.10577933376999</v>
      </c>
      <c r="VJ36" s="40">
        <v>1389.4325079798</v>
      </c>
      <c r="VK36" s="61"/>
      <c r="VL36" s="39">
        <v>0</v>
      </c>
      <c r="VM36" s="40">
        <v>1430.4824163547701</v>
      </c>
      <c r="VO36" s="39">
        <v>2914.5136000000002</v>
      </c>
      <c r="VP36" s="40">
        <v>1867.0474934873801</v>
      </c>
      <c r="VQ36" s="61"/>
      <c r="VR36" s="39">
        <v>1070.18492428373</v>
      </c>
      <c r="VS36" s="40">
        <v>1919.06711563367</v>
      </c>
      <c r="VT36" s="61"/>
      <c r="VU36" s="39">
        <v>0</v>
      </c>
      <c r="VV36" s="40">
        <v>2016.33667220538</v>
      </c>
      <c r="VX36" s="39">
        <v>3489.4205555243502</v>
      </c>
      <c r="VY36" s="40">
        <v>2499.26777642864</v>
      </c>
      <c r="VZ36" s="61"/>
      <c r="WA36" s="39">
        <v>1276.5426000580401</v>
      </c>
      <c r="WB36" s="40">
        <v>2569.66073729142</v>
      </c>
      <c r="WC36" s="61"/>
      <c r="WD36" s="39">
        <v>0</v>
      </c>
      <c r="WE36" s="40">
        <v>2700.7480805181099</v>
      </c>
      <c r="WG36" s="39">
        <v>4141.9788663126501</v>
      </c>
      <c r="WH36" s="40">
        <v>3257.1610964967399</v>
      </c>
      <c r="WI36" s="61"/>
      <c r="WJ36" s="39">
        <v>1328.4173666567001</v>
      </c>
      <c r="WK36" s="40">
        <v>3346.0302517662099</v>
      </c>
      <c r="WL36" s="61"/>
      <c r="WM36" s="39">
        <v>0</v>
      </c>
      <c r="WN36" s="40">
        <v>3424.1035668525201</v>
      </c>
      <c r="WP36" s="39">
        <v>4777.5492000000004</v>
      </c>
      <c r="WQ36" s="40">
        <v>4151.6229089840899</v>
      </c>
      <c r="WR36" s="61"/>
      <c r="WS36" s="39">
        <v>1688.3612240797099</v>
      </c>
      <c r="WT36" s="40">
        <v>4249.2986241827903</v>
      </c>
      <c r="WU36" s="61"/>
      <c r="WV36" s="39">
        <v>0</v>
      </c>
      <c r="WW36" s="40">
        <v>4406.81649233596</v>
      </c>
      <c r="WY36" s="39">
        <v>-57.7036677646161</v>
      </c>
      <c r="WZ36" s="40">
        <v>8.8182661679862893</v>
      </c>
      <c r="XB36" s="39">
        <v>-286.88869869132702</v>
      </c>
      <c r="XC36" s="40">
        <v>9.3334864147057406</v>
      </c>
      <c r="XE36" s="39">
        <v>-406.121914154683</v>
      </c>
      <c r="XF36" s="40">
        <v>9.6289829380654499</v>
      </c>
      <c r="XH36" s="39">
        <v>-69.869640215577903</v>
      </c>
      <c r="XI36" s="40">
        <v>13.118621671941799</v>
      </c>
      <c r="XK36" s="39">
        <v>-346.60024425201999</v>
      </c>
      <c r="XL36" s="40">
        <v>13.859839938819499</v>
      </c>
      <c r="XN36" s="39">
        <v>-492.26514627024102</v>
      </c>
      <c r="XO36" s="40">
        <v>14.3470116722584</v>
      </c>
      <c r="XQ36" s="39">
        <v>-87.435225039897105</v>
      </c>
      <c r="XR36" s="40">
        <v>19.063684136054999</v>
      </c>
      <c r="XT36" s="39">
        <v>-434.19909819469802</v>
      </c>
      <c r="XU36" s="40">
        <v>20.153258201497199</v>
      </c>
      <c r="XW36" s="39">
        <v>-617.27973477209798</v>
      </c>
      <c r="XX36" s="40">
        <v>20.8730543404683</v>
      </c>
      <c r="XZ36" s="39">
        <v>-106.76795573186099</v>
      </c>
      <c r="YA36" s="40">
        <v>26.5485613179446</v>
      </c>
      <c r="YC36" s="39">
        <v>-532.30042397147997</v>
      </c>
      <c r="YD36" s="40">
        <v>28.188681370662401</v>
      </c>
      <c r="YF36" s="39">
        <v>-753.32325809128895</v>
      </c>
      <c r="YG36" s="40">
        <v>29.082818597021301</v>
      </c>
      <c r="YI36" s="39">
        <v>-134.641891450771</v>
      </c>
      <c r="YJ36" s="40">
        <v>36.927295885801399</v>
      </c>
      <c r="YL36" s="39">
        <v>-670.71643027976302</v>
      </c>
      <c r="YM36" s="40">
        <v>39.212030921233499</v>
      </c>
      <c r="YO36" s="39">
        <v>-947.61779969425902</v>
      </c>
      <c r="YP36" s="40">
        <v>40.408564893949602</v>
      </c>
      <c r="YR36" s="39">
        <v>-183.71387849971401</v>
      </c>
      <c r="YS36" s="40">
        <v>61.599606517029201</v>
      </c>
      <c r="YU36" s="39">
        <v>-917.92252707860405</v>
      </c>
      <c r="YV36" s="40">
        <v>65.605005977710505</v>
      </c>
      <c r="YX36" s="39">
        <v>-1297.49735136805</v>
      </c>
      <c r="YY36" s="40">
        <v>67.636942708050995</v>
      </c>
      <c r="ZA36" s="39">
        <v>-240.329449019234</v>
      </c>
      <c r="ZB36" s="40">
        <v>95.284057646910696</v>
      </c>
      <c r="ZD36" s="39">
        <v>-1195.7925112138601</v>
      </c>
      <c r="ZE36" s="40">
        <v>101.048307067073</v>
      </c>
      <c r="ZG36" s="39">
        <v>-1692.58384231118</v>
      </c>
      <c r="ZH36" s="40">
        <v>104.318505498582</v>
      </c>
      <c r="ZJ36" s="39">
        <v>-304.338603009331</v>
      </c>
      <c r="ZK36" s="40">
        <v>139.302571864833</v>
      </c>
      <c r="ZM36" s="39">
        <v>-1515.8187826855401</v>
      </c>
      <c r="ZN36" s="40">
        <v>147.87494473942701</v>
      </c>
      <c r="ZP36" s="39">
        <v>-2141.8796725236398</v>
      </c>
      <c r="ZQ36" s="40">
        <v>152.393758676723</v>
      </c>
      <c r="ZS36" s="39">
        <v>-375.41634047000503</v>
      </c>
      <c r="ZT36" s="40">
        <v>194.84958487060001</v>
      </c>
      <c r="ZV36" s="39">
        <v>-1866.9237414936299</v>
      </c>
      <c r="ZW36" s="40">
        <v>206.51090793208999</v>
      </c>
      <c r="ZY36" s="39">
        <v>-2643.2024420054399</v>
      </c>
      <c r="ZZ36" s="40">
        <v>213.23871321283599</v>
      </c>
      <c r="AAB36" s="39">
        <v>-453.562661401257</v>
      </c>
      <c r="AAC36" s="40">
        <v>263.22932954421901</v>
      </c>
      <c r="AAE36" s="39">
        <v>-2255.2561876381301</v>
      </c>
      <c r="AAF36" s="40">
        <v>278.94109728598801</v>
      </c>
      <c r="AAH36" s="39">
        <v>-3192.7329507565701</v>
      </c>
      <c r="AAI36" s="40">
        <v>287.99923715687203</v>
      </c>
      <c r="AAK36" s="39">
        <v>-538.78756580308402</v>
      </c>
      <c r="AAL36" s="40">
        <v>345.89867518218</v>
      </c>
      <c r="AAN36" s="39">
        <v>-2682.9633211190499</v>
      </c>
      <c r="AAO36" s="40">
        <v>367.22574218946698</v>
      </c>
      <c r="AAQ36" s="39">
        <v>-3787.0611987770299</v>
      </c>
      <c r="AAR36" s="40">
        <v>378.10536569311199</v>
      </c>
      <c r="AAT36" s="39">
        <v>-631.50105367548895</v>
      </c>
      <c r="AAU36" s="40">
        <v>444.36055336557899</v>
      </c>
      <c r="AAW36" s="39">
        <v>-3140.2851419363901</v>
      </c>
      <c r="AAX36" s="40">
        <v>471.23289550020201</v>
      </c>
      <c r="AAZ36" s="39">
        <v>-4436.4171860668403</v>
      </c>
      <c r="ABA36" s="40">
        <v>485.704246567513</v>
      </c>
      <c r="ABC36" s="39">
        <v>46.1629342116929</v>
      </c>
      <c r="ABD36" s="40">
        <v>16.460763513574399</v>
      </c>
      <c r="ABF36" s="39">
        <v>-197.52992368911001</v>
      </c>
      <c r="ABG36" s="40">
        <v>18.666972829411499</v>
      </c>
      <c r="ABI36" s="39">
        <v>-335.85107499334998</v>
      </c>
      <c r="ABJ36" s="40">
        <v>19.258139331726301</v>
      </c>
      <c r="ABL36" s="39">
        <v>55.895525190094297</v>
      </c>
      <c r="ABM36" s="40">
        <v>24.488082085112602</v>
      </c>
      <c r="ABO36" s="39">
        <v>-238.64279112434099</v>
      </c>
      <c r="ABP36" s="40">
        <v>27.719679877638999</v>
      </c>
      <c r="ABR36" s="39">
        <v>-407.09317081585999</v>
      </c>
      <c r="ABS36" s="40">
        <v>28.694023344516701</v>
      </c>
      <c r="ABU36" s="39">
        <v>69.948180031917602</v>
      </c>
      <c r="ABV36" s="40">
        <v>35.585543720636103</v>
      </c>
      <c r="ABX36" s="39">
        <v>-298.95675613405501</v>
      </c>
      <c r="ABY36" s="40">
        <v>40.306516402994397</v>
      </c>
      <c r="ACA36" s="39">
        <v>-510.47537381806802</v>
      </c>
      <c r="ACB36" s="40">
        <v>41.746275145168703</v>
      </c>
      <c r="ACD36" s="39">
        <v>85.414078738879894</v>
      </c>
      <c r="ACE36" s="40">
        <v>49.557290767610702</v>
      </c>
      <c r="ACG36" s="39">
        <v>-366.50193125905201</v>
      </c>
      <c r="ACH36" s="40">
        <v>56.377362741324802</v>
      </c>
      <c r="ACJ36" s="39">
        <v>-622.98287032769395</v>
      </c>
      <c r="ACK36" s="40">
        <v>58.165637194042603</v>
      </c>
      <c r="ACM36" s="39">
        <v>107.712872091216</v>
      </c>
      <c r="ACN36" s="40">
        <v>68.930893712946201</v>
      </c>
      <c r="ACP36" s="39">
        <v>-461.80475527459203</v>
      </c>
      <c r="ACQ36" s="40">
        <v>78.424061842466998</v>
      </c>
      <c r="ACS36" s="39">
        <v>-783.65817498448303</v>
      </c>
      <c r="ACT36" s="40">
        <v>80.817339470908294</v>
      </c>
      <c r="ACV36" s="39">
        <v>220.45665419965701</v>
      </c>
      <c r="ACW36" s="40">
        <v>123.199213034058</v>
      </c>
      <c r="ACY36" s="39">
        <v>-632.01223175903999</v>
      </c>
      <c r="ACZ36" s="40">
        <v>131.21001195542101</v>
      </c>
      <c r="ADB36" s="39">
        <v>-1073.0036747383899</v>
      </c>
      <c r="ADC36" s="40">
        <v>135.27388541610199</v>
      </c>
      <c r="ADE36" s="39">
        <v>288.39533882308098</v>
      </c>
      <c r="ADF36" s="40">
        <v>190.56811529382099</v>
      </c>
      <c r="ADH36" s="39">
        <v>-823.33254870462702</v>
      </c>
      <c r="ADI36" s="40">
        <v>202.09661413414599</v>
      </c>
      <c r="ADK36" s="39">
        <v>-1399.7292124722901</v>
      </c>
      <c r="ADL36" s="40">
        <v>208.637391677404</v>
      </c>
      <c r="ADN36" s="39">
        <v>365.206323611198</v>
      </c>
      <c r="ADO36" s="40">
        <v>278.60514372966702</v>
      </c>
      <c r="ADQ36" s="39">
        <v>-1043.6785061113501</v>
      </c>
      <c r="ADR36" s="40">
        <v>295.74988947885299</v>
      </c>
      <c r="ADT36" s="39">
        <v>-1771.2877702774499</v>
      </c>
      <c r="ADU36" s="40">
        <v>304.78793708520698</v>
      </c>
      <c r="ADW36" s="39">
        <v>450.49960856400702</v>
      </c>
      <c r="ADX36" s="40">
        <v>389.699169741199</v>
      </c>
      <c r="ADZ36" s="39">
        <v>-1285.42333823525</v>
      </c>
      <c r="AEA36" s="40">
        <v>413.02174073173899</v>
      </c>
      <c r="AEC36" s="39">
        <v>-2185.8741602508298</v>
      </c>
      <c r="AED36" s="40">
        <v>426.47742642567101</v>
      </c>
      <c r="AEF36" s="39">
        <v>362.85012912100501</v>
      </c>
      <c r="AEG36" s="40">
        <v>491.36141514920899</v>
      </c>
      <c r="AEI36" s="39">
        <v>-1552.79934230822</v>
      </c>
      <c r="AEJ36" s="40">
        <v>557.88219457197602</v>
      </c>
      <c r="AEL36" s="39">
        <v>-2640.32296401027</v>
      </c>
      <c r="AEM36" s="40">
        <v>575.99879280175003</v>
      </c>
      <c r="AEO36" s="39">
        <v>431.029728364866</v>
      </c>
      <c r="AEP36" s="40">
        <v>645.67745761191895</v>
      </c>
      <c r="AER36" s="39">
        <v>-1847.2862210983701</v>
      </c>
      <c r="AES36" s="40">
        <v>734.45148437893295</v>
      </c>
      <c r="AEU36" s="39">
        <v>-3131.82119993794</v>
      </c>
      <c r="AEV36" s="40">
        <v>756.21087510522398</v>
      </c>
      <c r="AEX36" s="39">
        <v>505.20084294039202</v>
      </c>
      <c r="AEY36" s="40">
        <v>829.47303294908102</v>
      </c>
      <c r="AFA36" s="39">
        <v>-2162.1635403496398</v>
      </c>
      <c r="AFB36" s="40">
        <v>942.46579100040401</v>
      </c>
      <c r="AFD36" s="39">
        <v>-3668.8240000000001</v>
      </c>
      <c r="AFE36" s="40">
        <v>971.40894928659202</v>
      </c>
      <c r="AFG36" s="39">
        <v>233.32740000000001</v>
      </c>
      <c r="AFH36" s="40">
        <v>65.317181528412803</v>
      </c>
      <c r="AFI36" s="61"/>
      <c r="AFJ36" s="39">
        <v>-18.928359854945899</v>
      </c>
      <c r="AFK36" s="40">
        <v>70.752238979960595</v>
      </c>
      <c r="AFL36" s="61"/>
      <c r="AFM36" s="39">
        <v>-181.51199011845401</v>
      </c>
      <c r="AFN36" s="40">
        <v>71.8021685104152</v>
      </c>
      <c r="AFP36" s="39">
        <v>246.9776</v>
      </c>
      <c r="AFQ36" s="40">
        <v>94.862316735951197</v>
      </c>
      <c r="AFR36" s="61"/>
      <c r="AFS36" s="39">
        <v>-31.7658244080603</v>
      </c>
      <c r="AFT36" s="40">
        <v>101.843109563478</v>
      </c>
      <c r="AFU36" s="61"/>
      <c r="AFV36" s="39">
        <v>-305.63323805979797</v>
      </c>
      <c r="AFW36" s="40">
        <v>106.08771968850699</v>
      </c>
      <c r="AFY36" s="39">
        <v>309.61239999999998</v>
      </c>
      <c r="AFZ36" s="40">
        <v>136.67995560494001</v>
      </c>
      <c r="AGA36" s="61"/>
      <c r="AGB36" s="39">
        <v>-62.483420631350398</v>
      </c>
      <c r="AGC36" s="40">
        <v>147.13397204399701</v>
      </c>
      <c r="AGD36" s="61"/>
      <c r="AGE36" s="39">
        <v>-400.13747464092597</v>
      </c>
      <c r="AGF36" s="40">
        <v>150.83830649684799</v>
      </c>
      <c r="AGH36" s="39">
        <v>398.76679999999999</v>
      </c>
      <c r="AGI36" s="40">
        <v>189.34158592303501</v>
      </c>
      <c r="AGJ36" s="61"/>
      <c r="AGK36" s="39">
        <v>-117.684589037609</v>
      </c>
      <c r="AGL36" s="40">
        <v>207.93197864397001</v>
      </c>
      <c r="AGM36" s="61"/>
      <c r="AGN36" s="39">
        <v>-440.77839841325601</v>
      </c>
      <c r="AGO36" s="40">
        <v>212.58982789698399</v>
      </c>
      <c r="AGQ36" s="39">
        <v>556.08519924139603</v>
      </c>
      <c r="AGR36" s="40">
        <v>264.43929079250699</v>
      </c>
      <c r="AGS36" s="61"/>
      <c r="AGT36" s="39">
        <v>-44.1661729948746</v>
      </c>
      <c r="AGU36" s="40">
        <v>289.39452113360301</v>
      </c>
      <c r="AGV36" s="61"/>
      <c r="AGW36" s="39">
        <v>-423.527976943059</v>
      </c>
      <c r="AGX36" s="40">
        <v>295.21435302148501</v>
      </c>
      <c r="AGZ36" s="39">
        <v>771.01850000000002</v>
      </c>
      <c r="AHA36" s="40">
        <v>435.15511143659501</v>
      </c>
      <c r="AHB36" s="61"/>
      <c r="AHC36" s="39">
        <v>-139.293862662641</v>
      </c>
      <c r="AHD36" s="40">
        <v>482.295033539401</v>
      </c>
      <c r="AHE36" s="61"/>
      <c r="AHF36" s="39">
        <v>-679.26009350257198</v>
      </c>
      <c r="AHG36" s="40">
        <v>493.32479392916002</v>
      </c>
      <c r="AHI36" s="39">
        <v>1039.78936150249</v>
      </c>
      <c r="AHJ36" s="40">
        <v>671.56484905932905</v>
      </c>
      <c r="AHK36" s="80"/>
      <c r="AHL36" s="39">
        <v>0</v>
      </c>
      <c r="AHM36" s="40">
        <v>732.75184838991004</v>
      </c>
      <c r="AHN36" s="80"/>
      <c r="AHO36" s="39">
        <v>-770.10895882689101</v>
      </c>
      <c r="AHP36" s="40">
        <v>754.94321460185495</v>
      </c>
      <c r="AHR36" s="39">
        <v>1240.3204000000001</v>
      </c>
      <c r="AHS36" s="40">
        <v>978.71698652028397</v>
      </c>
      <c r="AHT36" s="61"/>
      <c r="AHU36" s="39">
        <v>-133.60810819377801</v>
      </c>
      <c r="AHV36" s="40">
        <v>1076.16569169586</v>
      </c>
      <c r="AHW36" s="61"/>
      <c r="AHX36" s="39">
        <v>-999.87257291601895</v>
      </c>
      <c r="AHY36" s="40">
        <v>1100.5184541087799</v>
      </c>
      <c r="AIA36" s="39">
        <v>1504.97804074389</v>
      </c>
      <c r="AIB36" s="40">
        <v>1364.9239670305701</v>
      </c>
      <c r="AIC36" s="61"/>
      <c r="AID36" s="39">
        <v>-52.337014057150697</v>
      </c>
      <c r="AIE36" s="40">
        <v>1495.72470955566</v>
      </c>
      <c r="AIF36" s="61"/>
      <c r="AIG36" s="39">
        <v>-1294.9029357699501</v>
      </c>
      <c r="AIH36" s="40">
        <v>1538.91436609538</v>
      </c>
      <c r="AIJ36" s="39">
        <v>1833.7616</v>
      </c>
      <c r="AIK36" s="40">
        <v>1838.6955557906799</v>
      </c>
      <c r="AIL36" s="61"/>
      <c r="AIM36" s="39">
        <v>-34.5018086523881</v>
      </c>
      <c r="AIN36" s="40">
        <v>2015.1305716020099</v>
      </c>
      <c r="AIO36" s="61"/>
      <c r="AIP36" s="39">
        <v>-1526.3160473886901</v>
      </c>
      <c r="AIQ36" s="40">
        <v>2073.4502131587201</v>
      </c>
      <c r="AIS36" s="39">
        <v>2224.3402000000001</v>
      </c>
      <c r="AIT36" s="40">
        <v>2411.7842235080602</v>
      </c>
      <c r="AIU36" s="61"/>
      <c r="AIV36" s="39">
        <v>-181.26289197949799</v>
      </c>
      <c r="AIW36" s="40">
        <v>2658.04203872994</v>
      </c>
      <c r="AIX36" s="61"/>
      <c r="AIY36" s="39">
        <v>-1579.0369077722401</v>
      </c>
      <c r="AIZ36" s="40">
        <v>2713.26718255593</v>
      </c>
      <c r="AJB36" s="39">
        <v>2581.1575589440399</v>
      </c>
      <c r="AJC36" s="40">
        <v>3095.7667659425802</v>
      </c>
      <c r="AJD36" s="61"/>
      <c r="AJE36" s="39">
        <v>-32.800264038474701</v>
      </c>
      <c r="AJF36" s="40">
        <v>3402.1890592244299</v>
      </c>
      <c r="AJG36" s="61"/>
      <c r="AJH36" s="39">
        <v>-1798.2909999999999</v>
      </c>
      <c r="AJI36" s="40">
        <v>3484.22547313109</v>
      </c>
      <c r="AJK36" s="39">
        <v>1.8465173684676699</v>
      </c>
      <c r="AJL36" s="40">
        <v>11.8517497297736</v>
      </c>
      <c r="AJN36" s="39">
        <v>-209.53685724203399</v>
      </c>
      <c r="AJO36" s="40">
        <v>13.2971875286197</v>
      </c>
      <c r="AJQ36" s="39">
        <v>-327.51767270538897</v>
      </c>
      <c r="AJR36" s="40">
        <v>13.625919251979401</v>
      </c>
      <c r="AJT36" s="39">
        <v>2.2358284868985501</v>
      </c>
      <c r="AJU36" s="40">
        <v>17.631427527089802</v>
      </c>
      <c r="AJW36" s="39">
        <v>-252.847719167457</v>
      </c>
      <c r="AJX36" s="40">
        <v>19.723618374473901</v>
      </c>
      <c r="AJZ36" s="39">
        <v>-397.81302118567902</v>
      </c>
      <c r="AKA36" s="40">
        <v>20.342923222198401</v>
      </c>
      <c r="AKC36" s="39">
        <v>2.7979272012766598</v>
      </c>
      <c r="AKD36" s="40">
        <v>25.621591478858001</v>
      </c>
      <c r="AKF36" s="39">
        <v>-316.75180114203403</v>
      </c>
      <c r="AKG36" s="40">
        <v>28.679636671361401</v>
      </c>
      <c r="AKI36" s="39">
        <v>-497.80623771943499</v>
      </c>
      <c r="AKJ36" s="40">
        <v>29.537341047832498</v>
      </c>
      <c r="AKL36" s="39">
        <v>3.4165745834194099</v>
      </c>
      <c r="AKM36" s="40">
        <v>35.681266411317601</v>
      </c>
      <c r="AKO36" s="39">
        <v>-388.31752240542397</v>
      </c>
      <c r="AKP36" s="40">
        <v>40.114661950558002</v>
      </c>
      <c r="AKR36" s="39">
        <v>-607.51875652523199</v>
      </c>
      <c r="AKS36" s="40">
        <v>41.154931976916998</v>
      </c>
      <c r="AKU36" s="39">
        <v>4.3085405264248404</v>
      </c>
      <c r="AKV36" s="40">
        <v>49.630285670517203</v>
      </c>
      <c r="AKX36" s="39">
        <v>-489.29313356474501</v>
      </c>
      <c r="AKY36" s="40">
        <v>55.8017363109862</v>
      </c>
      <c r="ALA36" s="39">
        <v>-764.20790297924202</v>
      </c>
      <c r="ALB36" s="40">
        <v>57.181931453702099</v>
      </c>
      <c r="ALD36" s="39">
        <v>5.8788441119908201</v>
      </c>
      <c r="ALE36" s="40">
        <v>82.789871158887195</v>
      </c>
      <c r="ALG36" s="39">
        <v>-669.63200745898303</v>
      </c>
      <c r="ALH36" s="40">
        <v>93.360970045203203</v>
      </c>
      <c r="ALJ36" s="39">
        <v>-1046.36883174843</v>
      </c>
      <c r="ALK36" s="40">
        <v>95.712654775543797</v>
      </c>
      <c r="ALM36" s="39">
        <v>7.69054236861587</v>
      </c>
      <c r="ALN36" s="40">
        <v>128.06177347744801</v>
      </c>
      <c r="ALP36" s="39">
        <v>-872.34043850847502</v>
      </c>
      <c r="ALQ36" s="40">
        <v>143.79951390314201</v>
      </c>
      <c r="ALS36" s="39">
        <v>-1364.9869696057899</v>
      </c>
      <c r="ALT36" s="40">
        <v>147.62052664893699</v>
      </c>
      <c r="ALV36" s="39">
        <v>9.7388352962984808</v>
      </c>
      <c r="ALW36" s="40">
        <v>187.222656586336</v>
      </c>
      <c r="ALY36" s="39">
        <v>-1105.8022267132201</v>
      </c>
      <c r="ALZ36" s="40">
        <v>210.43742135995399</v>
      </c>
      <c r="AMB36" s="39">
        <v>-1727.32231655132</v>
      </c>
      <c r="AMC36" s="40">
        <v>215.65154529725001</v>
      </c>
      <c r="AME36" s="39">
        <v>12.0133228950397</v>
      </c>
      <c r="AMF36" s="40">
        <v>261.87784206608598</v>
      </c>
      <c r="AMH36" s="39">
        <v>-1361.93617207322</v>
      </c>
      <c r="AMI36" s="40">
        <v>293.88090744182102</v>
      </c>
      <c r="AMK36" s="39">
        <v>-2131.6148725850298</v>
      </c>
      <c r="AML36" s="40">
        <v>301.75289605589899</v>
      </c>
      <c r="AMN36" s="39">
        <v>14.514005164839601</v>
      </c>
      <c r="AMO36" s="40">
        <v>353.78021890743099</v>
      </c>
      <c r="AMQ36" s="39">
        <v>-1645.2278745884701</v>
      </c>
      <c r="AMR36" s="40">
        <v>396.95463844544503</v>
      </c>
      <c r="AMT36" s="39">
        <v>-2574.78463770691</v>
      </c>
      <c r="AMU36" s="40">
        <v>407.54609031632901</v>
      </c>
      <c r="AMW36" s="39">
        <v>17.241202105698299</v>
      </c>
      <c r="AMX36" s="40">
        <v>464.88781944484901</v>
      </c>
      <c r="AMZ36" s="39">
        <v>-1957.2437342589801</v>
      </c>
      <c r="ANA36" s="40">
        <v>522.59047926962501</v>
      </c>
      <c r="ANC36" s="39">
        <v>-3054.0816119169699</v>
      </c>
      <c r="AND36" s="40">
        <v>535.05476277327</v>
      </c>
      <c r="ANF36" s="39">
        <v>20.208033717614601</v>
      </c>
      <c r="ANG36" s="40">
        <v>597.220583723338</v>
      </c>
      <c r="ANI36" s="39">
        <v>-2290.8637510847502</v>
      </c>
      <c r="ANJ36" s="40">
        <v>670.60065898105597</v>
      </c>
      <c r="ANL36" s="39">
        <v>-3577.7557952152001</v>
      </c>
      <c r="ANM36" s="40">
        <v>687.31733004836804</v>
      </c>
      <c r="ANO36" s="39">
        <v>188.34425946766399</v>
      </c>
      <c r="ANP36" s="40">
        <v>23.7034733723806</v>
      </c>
      <c r="ANR36" s="39">
        <v>-42.378240790523598</v>
      </c>
      <c r="ANS36" s="40">
        <v>26.5943750572394</v>
      </c>
      <c r="ANU36" s="39">
        <v>-178.64259209476299</v>
      </c>
      <c r="ANV36" s="40">
        <v>27.252011959554199</v>
      </c>
      <c r="ANX36" s="39">
        <v>228.05450566364601</v>
      </c>
      <c r="ANY36" s="40">
        <v>35.262855054179603</v>
      </c>
      <c r="AOA36" s="39">
        <v>-51.137740955216103</v>
      </c>
      <c r="AOB36" s="40">
        <v>39.447236748947802</v>
      </c>
      <c r="AOD36" s="39">
        <v>-216.538920646734</v>
      </c>
      <c r="AOE36" s="40">
        <v>40.604750015825502</v>
      </c>
      <c r="AOG36" s="39">
        <v>285.38857453022399</v>
      </c>
      <c r="AOH36" s="40">
        <v>51.243182957715902</v>
      </c>
      <c r="AOJ36" s="39">
        <v>-64.062162028725695</v>
      </c>
      <c r="AOK36" s="40">
        <v>57.359273342722901</v>
      </c>
      <c r="AOM36" s="39">
        <v>-271.52837971273999</v>
      </c>
      <c r="AON36" s="40">
        <v>59.074848559897099</v>
      </c>
      <c r="AOP36" s="39">
        <v>348.490607508793</v>
      </c>
      <c r="AOQ36" s="40">
        <v>71.362532822635103</v>
      </c>
      <c r="AOS36" s="39">
        <v>-78.536128126939602</v>
      </c>
      <c r="AOT36" s="40">
        <v>80.229323901116103</v>
      </c>
      <c r="AOV36" s="39">
        <v>-331.373867195581</v>
      </c>
      <c r="AOW36" s="40">
        <v>82.309863953833897</v>
      </c>
      <c r="AOY36" s="39">
        <v>439.47087209121702</v>
      </c>
      <c r="AOZ36" s="40">
        <v>99.260547424921398</v>
      </c>
      <c r="APB36" s="39">
        <v>-98.958161844555406</v>
      </c>
      <c r="APC36" s="40">
        <v>111.603472621972</v>
      </c>
      <c r="APE36" s="39">
        <v>-416.83838155444698</v>
      </c>
      <c r="APF36" s="40">
        <v>114.364072590414</v>
      </c>
      <c r="APH36" s="39">
        <v>599.64170955318002</v>
      </c>
      <c r="API36" s="40">
        <v>165.579698743074</v>
      </c>
      <c r="APK36" s="39">
        <v>-135.431192519794</v>
      </c>
      <c r="APL36" s="40">
        <v>186.72194009040601</v>
      </c>
      <c r="APN36" s="39">
        <v>-570.74663549914305</v>
      </c>
      <c r="APO36" s="40">
        <v>191.42530955108799</v>
      </c>
      <c r="APQ36" s="39">
        <v>784.43463444860095</v>
      </c>
      <c r="APR36" s="40">
        <v>256.12345614280798</v>
      </c>
      <c r="APT36" s="39">
        <v>-176.42840329384899</v>
      </c>
      <c r="APU36" s="40">
        <v>287.59902780628403</v>
      </c>
      <c r="APW36" s="39">
        <v>-744.53546706151405</v>
      </c>
      <c r="APX36" s="40">
        <v>295.241433978114</v>
      </c>
      <c r="APZ36" s="39">
        <v>993.361200222457</v>
      </c>
      <c r="AQA36" s="40">
        <v>374.445313172672</v>
      </c>
      <c r="AQC36" s="39">
        <v>-223.64539416671801</v>
      </c>
      <c r="AQD36" s="40">
        <v>420.87484271990701</v>
      </c>
      <c r="AQF36" s="39">
        <v>-942.17305833281296</v>
      </c>
      <c r="AQG36" s="40">
        <v>431.30351032625998</v>
      </c>
      <c r="AQI36" s="39">
        <v>1225.3585465398201</v>
      </c>
      <c r="AQJ36" s="40">
        <v>523.75561687474499</v>
      </c>
      <c r="AQL36" s="39">
        <v>-275.44783823524398</v>
      </c>
      <c r="AQM36" s="40">
        <v>587.76180223685299</v>
      </c>
      <c r="AQO36" s="39">
        <v>-1162.6990214100199</v>
      </c>
      <c r="AQP36" s="40">
        <v>603.505792111799</v>
      </c>
      <c r="AQR36" s="39">
        <v>1480.4285268137</v>
      </c>
      <c r="AQS36" s="40">
        <v>707.56043781486096</v>
      </c>
      <c r="AQU36" s="39">
        <v>-332.74271620890403</v>
      </c>
      <c r="AQV36" s="40">
        <v>793.90927689088903</v>
      </c>
      <c r="AQX36" s="39">
        <v>-1404.42633791095</v>
      </c>
      <c r="AQY36" s="40">
        <v>815.09249912066298</v>
      </c>
      <c r="ARA36" s="39">
        <v>1758.6021283648699</v>
      </c>
      <c r="ARB36" s="40">
        <v>929.77553479747405</v>
      </c>
      <c r="ARD36" s="39">
        <v>-395.84704737822102</v>
      </c>
      <c r="ARE36" s="40">
        <v>1045.18095853925</v>
      </c>
      <c r="ARG36" s="39">
        <v>-1665.8620262177899</v>
      </c>
      <c r="ARH36" s="40">
        <v>1070.1096692655401</v>
      </c>
      <c r="ARJ36" s="39">
        <v>2061.2194391968001</v>
      </c>
      <c r="ARK36" s="40">
        <v>1194.4411674466801</v>
      </c>
      <c r="ARM36" s="39">
        <v>-463.32075864635198</v>
      </c>
      <c r="ARN36" s="40">
        <v>1341.2013179621099</v>
      </c>
      <c r="ARP36" s="39">
        <v>-1951.501</v>
      </c>
      <c r="ARQ36" s="40">
        <v>1374.6351675042099</v>
      </c>
      <c r="ARS36" s="39">
        <v>476.29180000000002</v>
      </c>
      <c r="ART36" s="40">
        <v>94.754550681374695</v>
      </c>
      <c r="ARU36" s="61"/>
      <c r="ARV36" s="39">
        <v>185.96518541343801</v>
      </c>
      <c r="ARW36" s="40">
        <v>97.512752286950203</v>
      </c>
      <c r="ARX36" s="61"/>
      <c r="ARY36" s="39">
        <v>24.943213834164101</v>
      </c>
      <c r="ARZ36" s="40">
        <v>99.203409707450703</v>
      </c>
      <c r="ASB36" s="39">
        <v>541.24218494114996</v>
      </c>
      <c r="ASC36" s="40">
        <v>137.70059911811299</v>
      </c>
      <c r="ASD36" s="61"/>
      <c r="ASE36" s="39">
        <v>215.15963612457099</v>
      </c>
      <c r="ASF36" s="40">
        <v>141.06347758975801</v>
      </c>
      <c r="ASG36" s="61"/>
      <c r="ASH36" s="39">
        <v>0</v>
      </c>
      <c r="ASI36" s="40">
        <v>152.24079190394801</v>
      </c>
      <c r="ASK36" s="39">
        <v>677.85570672951496</v>
      </c>
      <c r="ASL36" s="40">
        <v>198.418295651302</v>
      </c>
      <c r="ASM36" s="61"/>
      <c r="ASN36" s="39">
        <v>246.59783591164</v>
      </c>
      <c r="ASO36" s="40">
        <v>203.71646957545499</v>
      </c>
      <c r="ASP36" s="61"/>
      <c r="ASQ36" s="39">
        <v>0</v>
      </c>
      <c r="ASR36" s="40">
        <v>218.98018641778401</v>
      </c>
      <c r="AST36" s="39">
        <v>848.20600000000002</v>
      </c>
      <c r="ASU36" s="40">
        <v>273.83281127912301</v>
      </c>
      <c r="ASV36" s="61"/>
      <c r="ASW36" s="39">
        <v>261.13896430537898</v>
      </c>
      <c r="ASX36" s="40">
        <v>282.73738864407102</v>
      </c>
      <c r="ASY36" s="61"/>
      <c r="ASZ36" s="39">
        <v>0</v>
      </c>
      <c r="ATA36" s="40">
        <v>297.86963252344498</v>
      </c>
      <c r="ATC36" s="39">
        <v>1122.7746</v>
      </c>
      <c r="ATD36" s="40">
        <v>381.60281083073301</v>
      </c>
      <c r="ATE36" s="61"/>
      <c r="ATF36" s="39">
        <v>433.91876596469001</v>
      </c>
      <c r="ATG36" s="40">
        <v>392.99859972849202</v>
      </c>
      <c r="ATH36" s="61"/>
      <c r="ATI36" s="39">
        <v>58.200832279716202</v>
      </c>
      <c r="ATJ36" s="40">
        <v>399.62880812683602</v>
      </c>
      <c r="ATL36" s="39">
        <v>1495.3298</v>
      </c>
      <c r="ATM36" s="40">
        <v>631.04047677681206</v>
      </c>
      <c r="ATN36" s="61"/>
      <c r="ATO36" s="39">
        <v>514.12851788033402</v>
      </c>
      <c r="ATP36" s="40">
        <v>651.220392402009</v>
      </c>
      <c r="ATQ36" s="61"/>
      <c r="ATR36" s="39">
        <v>0</v>
      </c>
      <c r="ATS36" s="40">
        <v>667.617809176018</v>
      </c>
      <c r="ATU36" s="39">
        <v>2050.8215473832802</v>
      </c>
      <c r="ATV36" s="40">
        <v>970.93391442480799</v>
      </c>
      <c r="ATW36" s="61"/>
      <c r="ATX36" s="39">
        <v>864.72409422265901</v>
      </c>
      <c r="ATY36" s="40">
        <v>1005.5530906567</v>
      </c>
      <c r="ATZ36" s="61"/>
      <c r="AUA36" s="39">
        <v>90.178657642351894</v>
      </c>
      <c r="AUB36" s="40">
        <v>1032.11743162826</v>
      </c>
      <c r="AUD36" s="39">
        <v>2520.7407391398401</v>
      </c>
      <c r="AUE36" s="40">
        <v>1398.95969184969</v>
      </c>
      <c r="AUF36" s="61"/>
      <c r="AUG36" s="39">
        <v>946.49056499166602</v>
      </c>
      <c r="AUH36" s="40">
        <v>1441.40975124499</v>
      </c>
      <c r="AUI36" s="61"/>
      <c r="AUJ36" s="39">
        <v>88.498397917574195</v>
      </c>
      <c r="AUK36" s="40">
        <v>1466.03879168805</v>
      </c>
      <c r="AUM36" s="39">
        <v>3084.4735999999998</v>
      </c>
      <c r="AUN36" s="40">
        <v>1947.72120994225</v>
      </c>
      <c r="AUO36" s="61"/>
      <c r="AUP36" s="39">
        <v>1118.90455018735</v>
      </c>
      <c r="AUQ36" s="40">
        <v>2008.0047055914899</v>
      </c>
      <c r="AUR36" s="61"/>
      <c r="AUS36" s="39">
        <v>47.535889922069003</v>
      </c>
      <c r="AUT36" s="40">
        <v>2042.9341873706801</v>
      </c>
      <c r="AUV36" s="39">
        <v>3742.0218</v>
      </c>
      <c r="AUW36" s="40">
        <v>2619.40600325787</v>
      </c>
      <c r="AUX36" s="61"/>
      <c r="AUY36" s="39">
        <v>1381.9660498097101</v>
      </c>
      <c r="AUZ36" s="40">
        <v>2699.5479954285202</v>
      </c>
      <c r="AVA36" s="61"/>
      <c r="AVB36" s="39">
        <v>95.6375336558323</v>
      </c>
      <c r="AVC36" s="40">
        <v>2746.0277067338302</v>
      </c>
      <c r="AVE36" s="39">
        <v>4491.0983999999999</v>
      </c>
      <c r="AVF36" s="40">
        <v>3426.99445348887</v>
      </c>
      <c r="AVG36" s="61"/>
      <c r="AVH36" s="39">
        <v>1731.09574385876</v>
      </c>
      <c r="AVI36" s="40">
        <v>3530.8602573635999</v>
      </c>
      <c r="AVJ36" s="61"/>
      <c r="AVK36" s="39">
        <v>347.39832911886901</v>
      </c>
      <c r="AVL36" s="40">
        <v>3582.1595310200701</v>
      </c>
      <c r="AVN36" s="39">
        <v>5238.0119843810999</v>
      </c>
      <c r="AVO36" s="40">
        <v>4391.0062713080597</v>
      </c>
      <c r="AVP36" s="61"/>
      <c r="AVQ36" s="39">
        <v>2207.50751233448</v>
      </c>
      <c r="AVR36" s="40">
        <v>4507.7765630333897</v>
      </c>
      <c r="AVS36" s="61"/>
      <c r="AVT36" s="39">
        <v>344.43827631117398</v>
      </c>
      <c r="AVU36" s="40">
        <v>4595.3225728009402</v>
      </c>
      <c r="AVW36" s="39">
        <v>2.37720015631009</v>
      </c>
      <c r="AVX36" s="40">
        <v>18.2758702821023</v>
      </c>
      <c r="AVZ36" s="39">
        <v>-268.575317389492</v>
      </c>
      <c r="AWA36" s="40">
        <v>20.433272598743599</v>
      </c>
      <c r="AWC36" s="39">
        <v>-421.28627686578699</v>
      </c>
      <c r="AWD36" s="40">
        <v>21.0216191541321</v>
      </c>
      <c r="AWF36" s="39">
        <v>3.1246528372500899</v>
      </c>
      <c r="AWG36" s="40">
        <v>27.363488366345301</v>
      </c>
      <c r="AWI36" s="39">
        <v>-353.10002814406698</v>
      </c>
      <c r="AWJ36" s="40">
        <v>30.5977969343684</v>
      </c>
      <c r="AWL36" s="39">
        <v>-553.96220640235094</v>
      </c>
      <c r="AWM36" s="40">
        <v>31.481422395474699</v>
      </c>
      <c r="AWO36" s="39">
        <v>3.7935657018501998</v>
      </c>
      <c r="AWP36" s="40">
        <v>38.058949395260498</v>
      </c>
      <c r="AWR36" s="39">
        <v>-430.25778433084798</v>
      </c>
      <c r="AWS36" s="40">
        <v>42.732943807876097</v>
      </c>
      <c r="AWU36" s="39">
        <v>-672.31410500552295</v>
      </c>
      <c r="AWV36" s="40">
        <v>43.808596021496001</v>
      </c>
      <c r="AWX36" s="39">
        <v>5.1127882457437401</v>
      </c>
      <c r="AWY36" s="40">
        <v>54.838915599914699</v>
      </c>
      <c r="AXA36" s="39">
        <v>-578.76569233898203</v>
      </c>
      <c r="AXB36" s="40">
        <v>61.537429983239399</v>
      </c>
      <c r="AXD36" s="39">
        <v>-902.43797973719302</v>
      </c>
      <c r="AXE36" s="40">
        <v>62.995134499904601</v>
      </c>
      <c r="AXG36" s="39">
        <v>6.8841537611395998</v>
      </c>
      <c r="AXH36" s="40">
        <v>91.255583714368697</v>
      </c>
      <c r="AXJ36" s="39">
        <v>-781.47270592678001</v>
      </c>
      <c r="AXK36" s="40">
        <v>102.683332085465</v>
      </c>
      <c r="AXM36" s="39">
        <v>-1219.15642769587</v>
      </c>
      <c r="AXN36" s="40">
        <v>105.160994681215</v>
      </c>
      <c r="AXP36" s="39">
        <v>8.8969139475942107</v>
      </c>
      <c r="AXQ36" s="40">
        <v>140.59114869671899</v>
      </c>
      <c r="AXS36" s="39">
        <v>-1006.54927666983</v>
      </c>
      <c r="AXT36" s="40">
        <v>157.59674256721999</v>
      </c>
      <c r="AXV36" s="39">
        <v>-1572.3320847427201</v>
      </c>
      <c r="AXW36" s="40">
        <v>161.60420434901599</v>
      </c>
      <c r="AXY36" s="39">
        <v>11.146268805107001</v>
      </c>
      <c r="AXZ36" s="40">
        <v>204.62381263086399</v>
      </c>
      <c r="AYB36" s="39">
        <v>-1262.37920456813</v>
      </c>
      <c r="AYC36" s="40">
        <v>229.59940867089199</v>
      </c>
      <c r="AYE36" s="39">
        <v>-1969.22495087774</v>
      </c>
      <c r="AYF36" s="40">
        <v>235.07247838265999</v>
      </c>
      <c r="AYH36" s="39">
        <v>13.621818333678</v>
      </c>
      <c r="AYI36" s="40">
        <v>284.95975161054099</v>
      </c>
      <c r="AYK36" s="39">
        <v>-1540.88128962169</v>
      </c>
      <c r="AYL36" s="40">
        <v>319.298486404465</v>
      </c>
      <c r="AYN36" s="39">
        <v>-2408.0750261009298</v>
      </c>
      <c r="AYO36" s="40">
        <v>327.51395581533598</v>
      </c>
      <c r="AYQ36" s="39">
        <v>16.323562533307499</v>
      </c>
      <c r="AYR36" s="40">
        <v>383.35236733440399</v>
      </c>
      <c r="AYT36" s="39">
        <v>-1846.54113183051</v>
      </c>
      <c r="AYU36" s="40">
        <v>429.51920665371898</v>
      </c>
      <c r="AYW36" s="39">
        <v>-2885.8023104122999</v>
      </c>
      <c r="AYX36" s="40">
        <v>440.55072025714799</v>
      </c>
      <c r="AYZ36" s="39">
        <v>19.251821403995802</v>
      </c>
      <c r="AZA36" s="40">
        <v>501.760018405609</v>
      </c>
      <c r="AZC36" s="39">
        <v>-1999.58978320761</v>
      </c>
      <c r="AZD36" s="40">
        <v>600.74004650817596</v>
      </c>
      <c r="AZF36" s="39">
        <v>-3399.6568038118498</v>
      </c>
      <c r="AZG36" s="40">
        <v>576.20677054197301</v>
      </c>
      <c r="AZI36" s="39">
        <v>22.419714945742001</v>
      </c>
      <c r="AZJ36" s="40">
        <v>642.20286238160304</v>
      </c>
      <c r="AZL36" s="39">
        <v>-2536.9132877139</v>
      </c>
      <c r="AZM36" s="40">
        <v>720.13471583688397</v>
      </c>
      <c r="AZO36" s="39">
        <v>-3957.88850629956</v>
      </c>
      <c r="AZP36" s="40">
        <v>737.52076605089701</v>
      </c>
      <c r="AZR36" s="39">
        <v>242.47437983600599</v>
      </c>
      <c r="AZS36" s="40">
        <v>36.551738361072204</v>
      </c>
      <c r="AZU36" s="39">
        <v>-54.318603516975898</v>
      </c>
      <c r="AZV36" s="40">
        <v>40.866545197487198</v>
      </c>
      <c r="AZX36" s="39">
        <v>-229.79246483024301</v>
      </c>
      <c r="AZY36" s="40">
        <v>42.043241346881899</v>
      </c>
      <c r="BAA36" s="39">
        <v>318.71458939950497</v>
      </c>
      <c r="BAB36" s="40">
        <v>54.726976732690602</v>
      </c>
      <c r="BAD36" s="39">
        <v>-71.413488838126199</v>
      </c>
      <c r="BAE36" s="40">
        <v>61.195593868736701</v>
      </c>
      <c r="BAG36" s="39">
        <v>-302.15711161873998</v>
      </c>
      <c r="BAH36" s="40">
        <v>62.9631290056777</v>
      </c>
      <c r="BAJ36" s="39">
        <v>386.94322446131002</v>
      </c>
      <c r="BAK36" s="40">
        <v>76.117860800195203</v>
      </c>
      <c r="BAM36" s="39">
        <v>-87.018428291631693</v>
      </c>
      <c r="BAN36" s="40">
        <v>85.465887615752294</v>
      </c>
      <c r="BAP36" s="39">
        <v>-366.71678454846699</v>
      </c>
      <c r="BAQ36" s="40">
        <v>87.617192042992102</v>
      </c>
      <c r="BAS36" s="39">
        <v>521.504316299067</v>
      </c>
      <c r="BAT36" s="40">
        <v>109.677823984</v>
      </c>
      <c r="BAV36" s="39">
        <v>-117.053735529232</v>
      </c>
      <c r="BAW36" s="40">
        <v>123.074859966479</v>
      </c>
      <c r="BAY36" s="39">
        <v>-492.23889803846799</v>
      </c>
      <c r="BAZ36" s="40">
        <v>125.99026899981</v>
      </c>
      <c r="BBB36" s="39">
        <v>702.18316481299405</v>
      </c>
      <c r="BBC36" s="40">
        <v>182.511112845692</v>
      </c>
      <c r="BBE36" s="39">
        <v>-158.05065962564001</v>
      </c>
      <c r="BBF36" s="40">
        <v>205.36666417093099</v>
      </c>
      <c r="BBH36" s="39">
        <v>-664.99441510683596</v>
      </c>
      <c r="BBI36" s="40">
        <v>210.32198936243</v>
      </c>
      <c r="BBK36" s="39">
        <v>907.48522265458496</v>
      </c>
      <c r="BBL36" s="40">
        <v>281.18229739343701</v>
      </c>
      <c r="BBN36" s="39">
        <v>-203.57176382086399</v>
      </c>
      <c r="BBO36" s="40">
        <v>315.19348513443998</v>
      </c>
      <c r="BBQ36" s="39">
        <v>-857.63336179135604</v>
      </c>
      <c r="BBR36" s="40">
        <v>323.20870023621598</v>
      </c>
      <c r="BBT36" s="39">
        <v>1136.91892414122</v>
      </c>
      <c r="BBU36" s="40">
        <v>409.24755328945798</v>
      </c>
      <c r="BBW36" s="39">
        <v>-255.312648114903</v>
      </c>
      <c r="BBX36" s="40">
        <v>459.19881734178301</v>
      </c>
      <c r="BBZ36" s="39">
        <v>-1074.1220188509601</v>
      </c>
      <c r="BCA36" s="40">
        <v>470.14505621512399</v>
      </c>
      <c r="BCC36" s="39">
        <v>1389.4254349555199</v>
      </c>
      <c r="BCD36" s="40">
        <v>569.91949739692302</v>
      </c>
      <c r="BCF36" s="39">
        <v>-311.63891250775799</v>
      </c>
      <c r="BCG36" s="40">
        <v>638.59697280892897</v>
      </c>
      <c r="BCI36" s="39">
        <v>-1313.49387492242</v>
      </c>
      <c r="BCJ36" s="40">
        <v>655.02817657834998</v>
      </c>
      <c r="BCL36" s="39">
        <v>1665.00337839741</v>
      </c>
      <c r="BCM36" s="40">
        <v>766.70473466880799</v>
      </c>
      <c r="BCO36" s="39">
        <v>-373.45775699942698</v>
      </c>
      <c r="BCP36" s="40">
        <v>859.03841330743705</v>
      </c>
      <c r="BCR36" s="39">
        <v>-1574.07398749762</v>
      </c>
      <c r="BCS36" s="40">
        <v>881.10144051429404</v>
      </c>
      <c r="BCU36" s="39">
        <v>1963.68578320761</v>
      </c>
      <c r="BCV36" s="40">
        <v>1003.5200368112201</v>
      </c>
      <c r="BCX36" s="39">
        <v>-441.08598158991202</v>
      </c>
      <c r="BCY36" s="40">
        <v>1126.38758720283</v>
      </c>
      <c r="BDA36" s="39">
        <v>-1854.3556841008599</v>
      </c>
      <c r="BDB36" s="40">
        <v>1152.4140739927</v>
      </c>
      <c r="BDD36" s="39">
        <v>2286.8109244657699</v>
      </c>
      <c r="BDE36" s="40">
        <v>1284.4057247632099</v>
      </c>
      <c r="BDG36" s="39">
        <v>-513.07977511477998</v>
      </c>
      <c r="BDH36" s="40">
        <v>1440.2702991005799</v>
      </c>
      <c r="BDJ36" s="39">
        <v>-2158.846</v>
      </c>
      <c r="BDK36" s="40">
        <v>1475.0420505009699</v>
      </c>
      <c r="BDM36" s="39">
        <v>599.87559999999996</v>
      </c>
      <c r="BDN36" s="40">
        <v>144.46937436581899</v>
      </c>
      <c r="BDO36" s="61"/>
      <c r="BDP36" s="39">
        <v>271.81433264124598</v>
      </c>
      <c r="BDQ36" s="40">
        <v>147.573214456941</v>
      </c>
      <c r="BDR36" s="61"/>
      <c r="BDS36" s="39">
        <v>0</v>
      </c>
      <c r="BDT36" s="40">
        <v>152.55514010286399</v>
      </c>
      <c r="BDV36" s="39">
        <v>813.3646</v>
      </c>
      <c r="BDW36" s="40">
        <v>216.414118689102</v>
      </c>
      <c r="BDX36" s="61"/>
      <c r="BDY36" s="39">
        <v>377.53313452795601</v>
      </c>
      <c r="BDZ36" s="40">
        <v>221.046997740595</v>
      </c>
      <c r="BEA36" s="61"/>
      <c r="BEB36" s="39">
        <v>60.127054667205897</v>
      </c>
      <c r="BEC36" s="40">
        <v>227.40814762209499</v>
      </c>
      <c r="BEE36" s="39">
        <v>1004.56316484242</v>
      </c>
      <c r="BEF36" s="40">
        <v>298.25911713961199</v>
      </c>
      <c r="BEG36" s="61"/>
      <c r="BEH36" s="39">
        <v>412.21815501651201</v>
      </c>
      <c r="BEI36" s="40">
        <v>307.58492896074699</v>
      </c>
      <c r="BEJ36" s="61"/>
      <c r="BEK36" s="39">
        <v>89.470495103560694</v>
      </c>
      <c r="BEL36" s="40">
        <v>312.55988472714301</v>
      </c>
      <c r="BEN36" s="39">
        <v>1456.3358000000001</v>
      </c>
      <c r="BEO36" s="40">
        <v>438.13901598341801</v>
      </c>
      <c r="BEP36" s="61"/>
      <c r="BEQ36" s="39">
        <v>756.22103948177403</v>
      </c>
      <c r="BER36" s="40">
        <v>450.11643802147</v>
      </c>
      <c r="BES36" s="61"/>
      <c r="BET36" s="39">
        <v>374.873371761567</v>
      </c>
      <c r="BEU36" s="40">
        <v>456.51842917325803</v>
      </c>
      <c r="BEW36" s="39">
        <v>1912.2819999999999</v>
      </c>
      <c r="BEX36" s="40">
        <v>719.80188239564302</v>
      </c>
      <c r="BEY36" s="61"/>
      <c r="BEZ36" s="39">
        <v>917.00635977668901</v>
      </c>
      <c r="BFA36" s="40">
        <v>738.735160162027</v>
      </c>
      <c r="BFB36" s="61"/>
      <c r="BFC36" s="39">
        <v>375.07654344871298</v>
      </c>
      <c r="BFD36" s="40">
        <v>749.80236822902896</v>
      </c>
      <c r="BFF36" s="39">
        <v>2551.1637999999998</v>
      </c>
      <c r="BFG36" s="40">
        <v>1091.6837104864201</v>
      </c>
      <c r="BFH36" s="61"/>
      <c r="BFI36" s="39">
        <v>1348.1775044982801</v>
      </c>
      <c r="BFJ36" s="40">
        <v>1121.8513734001799</v>
      </c>
      <c r="BFK36" s="61"/>
      <c r="BFL36" s="39">
        <v>565.187466865126</v>
      </c>
      <c r="BFM36" s="40">
        <v>1145.84542185908</v>
      </c>
      <c r="BFO36" s="39">
        <v>3104.4735999999998</v>
      </c>
      <c r="BFP36" s="40">
        <v>1567.62307733992</v>
      </c>
      <c r="BFQ36" s="61"/>
      <c r="BFR36" s="39">
        <v>1510.5195436465599</v>
      </c>
      <c r="BFS36" s="40">
        <v>1607.0495901389299</v>
      </c>
      <c r="BFT36" s="61"/>
      <c r="BFU36" s="39">
        <v>642.67534201081298</v>
      </c>
      <c r="BFV36" s="40">
        <v>1630.47075206302</v>
      </c>
      <c r="BFX36" s="39">
        <v>3751.5974000000001</v>
      </c>
      <c r="BFY36" s="40">
        <v>2166.3141493780399</v>
      </c>
      <c r="BFZ36" s="61"/>
      <c r="BGA36" s="39">
        <v>1763.5090972215201</v>
      </c>
      <c r="BGB36" s="40">
        <v>2222.7543301419701</v>
      </c>
      <c r="BGC36" s="61"/>
      <c r="BGD36" s="39">
        <v>680.88096888577104</v>
      </c>
      <c r="BGE36" s="40">
        <v>2256.11120296217</v>
      </c>
      <c r="BGG36" s="39">
        <v>4492.5352000000003</v>
      </c>
      <c r="BGH36" s="40">
        <v>2894.0096652838602</v>
      </c>
      <c r="BGI36" s="61"/>
      <c r="BGJ36" s="39">
        <v>2107.1461652231501</v>
      </c>
      <c r="BGK36" s="40">
        <v>2969.25806503272</v>
      </c>
      <c r="BGL36" s="61"/>
      <c r="BGM36" s="39">
        <v>808.150747489997</v>
      </c>
      <c r="BGN36" s="40">
        <v>3013.72546385941</v>
      </c>
      <c r="BGP36" s="39">
        <v>5325.0028000000002</v>
      </c>
      <c r="BGQ36" s="40">
        <v>3763.3829461741302</v>
      </c>
      <c r="BGR36" s="61"/>
      <c r="BGS36" s="39">
        <v>2536.8514276514702</v>
      </c>
      <c r="BGT36" s="40">
        <v>3860.9807233671199</v>
      </c>
      <c r="BGU36" s="61"/>
      <c r="BGV36" s="39">
        <v>1024.4846778235001</v>
      </c>
      <c r="BGW36" s="40">
        <v>4007.2433877017202</v>
      </c>
      <c r="BGY36" s="39">
        <v>6155.30677374686</v>
      </c>
      <c r="BGZ36" s="40">
        <v>4796.3953530443496</v>
      </c>
      <c r="BHA36" s="61"/>
      <c r="BHB36" s="39">
        <v>3093.8387645064599</v>
      </c>
      <c r="BHC36" s="40">
        <v>4903.6459366388899</v>
      </c>
      <c r="BHD36" s="61"/>
      <c r="BHE36" s="39">
        <v>1215.2877598862599</v>
      </c>
      <c r="BHF36" s="40">
        <v>4988.9587990587197</v>
      </c>
    </row>
    <row r="37" spans="2:1023 1025:1566" x14ac:dyDescent="0.15">
      <c r="B37" s="95">
        <v>-1.84651736846779</v>
      </c>
      <c r="C37" s="96">
        <v>11.663626718189899</v>
      </c>
      <c r="E37" s="101">
        <v>-229.78423895306199</v>
      </c>
      <c r="F37" s="102">
        <v>12.2669549813573</v>
      </c>
      <c r="H37" s="503">
        <v>-347.76421974535901</v>
      </c>
      <c r="I37" s="504">
        <v>12.596405352941</v>
      </c>
      <c r="K37" s="115">
        <v>-2.2358284868985598</v>
      </c>
      <c r="L37" s="116">
        <v>17.351563598088401</v>
      </c>
      <c r="N37" s="121">
        <v>-277.28019540161699</v>
      </c>
      <c r="O37" s="122">
        <v>18.1954821760912</v>
      </c>
      <c r="Q37" s="131">
        <v>-421.52909885897498</v>
      </c>
      <c r="R37" s="132">
        <v>18.768417785092701</v>
      </c>
      <c r="T37" s="145">
        <v>-2.7979272012767602</v>
      </c>
      <c r="U37" s="146">
        <v>25.2148995506221</v>
      </c>
      <c r="W37" s="151">
        <v>-347.35927855575801</v>
      </c>
      <c r="X37" s="152">
        <v>26.457610767093801</v>
      </c>
      <c r="Z37" s="513">
        <v>-528.57971423299898</v>
      </c>
      <c r="AA37" s="514">
        <v>27.305630835329701</v>
      </c>
      <c r="AC37" s="165">
        <v>-3.4165745834193499</v>
      </c>
      <c r="AD37" s="166">
        <v>35.1148971032014</v>
      </c>
      <c r="AF37" s="171">
        <v>-425.84033917718398</v>
      </c>
      <c r="AG37" s="172">
        <v>37.006679132766997</v>
      </c>
      <c r="AI37" s="523">
        <v>-645.07446147406597</v>
      </c>
      <c r="AJ37" s="524">
        <v>38.045448227549798</v>
      </c>
      <c r="AL37" s="185">
        <v>-4.3085405264244896</v>
      </c>
      <c r="AM37" s="186">
        <v>48.842503358286699</v>
      </c>
      <c r="AO37" s="533">
        <v>-536.57314422381</v>
      </c>
      <c r="AP37" s="534">
        <v>51.4783585427476</v>
      </c>
      <c r="AR37" s="543">
        <v>-811.44984607250296</v>
      </c>
      <c r="AS37" s="544">
        <v>52.861518854978002</v>
      </c>
      <c r="AU37" s="195">
        <v>-5.8788441119906301</v>
      </c>
      <c r="AV37" s="196">
        <v>81.475746219857299</v>
      </c>
      <c r="AX37" s="553">
        <v>-734.33802166288501</v>
      </c>
      <c r="AY37" s="554">
        <v>86.127597591250407</v>
      </c>
      <c r="BA37" s="563">
        <v>-1111.0534504383299</v>
      </c>
      <c r="BB37" s="564">
        <v>88.481031970280299</v>
      </c>
      <c r="BD37" s="205">
        <v>-7.6905423686151204</v>
      </c>
      <c r="BE37" s="206">
        <v>126.02904691431399</v>
      </c>
      <c r="BG37" s="211">
        <v>-956.63400897109</v>
      </c>
      <c r="BH37" s="212">
        <v>132.658290303439</v>
      </c>
      <c r="BJ37" s="221">
        <v>-1449.36798227233</v>
      </c>
      <c r="BK37" s="222">
        <v>136.46697574657301</v>
      </c>
      <c r="BM37" s="577">
        <v>-9.7388352962983902</v>
      </c>
      <c r="BN37" s="578">
        <v>184.25086838655301</v>
      </c>
      <c r="BP37" s="583">
        <v>-1212.6550261484299</v>
      </c>
      <c r="BQ37" s="584">
        <v>194.133260786119</v>
      </c>
      <c r="BS37" s="593">
        <v>-1834.1022415745001</v>
      </c>
      <c r="BT37" s="594">
        <v>199.35787298590199</v>
      </c>
      <c r="BV37" s="607">
        <v>-12.013322895040099</v>
      </c>
      <c r="BW37" s="608">
        <v>257.72105092217998</v>
      </c>
      <c r="BY37" s="235">
        <v>-1493.5389931949001</v>
      </c>
      <c r="BZ37" s="236">
        <v>271.111756054436</v>
      </c>
      <c r="CB37" s="613">
        <v>-2263.3874283448299</v>
      </c>
      <c r="CC37" s="614">
        <v>278.95378835389801</v>
      </c>
      <c r="CE37" s="627">
        <v>-14.5140051648398</v>
      </c>
      <c r="CF37" s="628">
        <v>348.16465987715401</v>
      </c>
      <c r="CH37" s="245">
        <v>-1804.2049501105</v>
      </c>
      <c r="CI37" s="246">
        <v>366.199594385708</v>
      </c>
      <c r="CK37" s="633">
        <v>-2733.9531425833402</v>
      </c>
      <c r="CL37" s="634">
        <v>376.75371904798402</v>
      </c>
      <c r="CN37" s="647">
        <v>-17.241202105699401</v>
      </c>
      <c r="CO37" s="648">
        <v>457.508647707629</v>
      </c>
      <c r="CQ37" s="653">
        <v>-2146.3706568952398</v>
      </c>
      <c r="CR37" s="654">
        <v>482.10148718206898</v>
      </c>
      <c r="CT37" s="663">
        <v>-3242.87938429001</v>
      </c>
      <c r="CU37" s="664">
        <v>494.62840291929001</v>
      </c>
      <c r="CW37" s="677">
        <v>-20.208033717616399</v>
      </c>
      <c r="CX37" s="678">
        <v>587.74089191820599</v>
      </c>
      <c r="CZ37" s="683">
        <v>-2512.2281135491098</v>
      </c>
      <c r="DA37" s="684">
        <v>618.64421152847001</v>
      </c>
      <c r="DC37" s="255">
        <v>-3798.9261534648599</v>
      </c>
      <c r="DD37" s="256">
        <v>635.38668733360396</v>
      </c>
      <c r="DF37" s="261">
        <v>152.33703552036599</v>
      </c>
      <c r="DG37" s="262">
        <v>21.869267119190599</v>
      </c>
      <c r="DI37" s="693">
        <v>-82.936364212579804</v>
      </c>
      <c r="DJ37" s="694">
        <v>24.551604682714501</v>
      </c>
      <c r="DL37" s="703">
        <v>-219.135726306457</v>
      </c>
      <c r="DM37" s="704">
        <v>25.192982120823199</v>
      </c>
      <c r="DO37" s="271">
        <v>184.45585016912599</v>
      </c>
      <c r="DP37" s="272">
        <v>32.534181746415697</v>
      </c>
      <c r="DR37" s="281">
        <v>-100.002693423534</v>
      </c>
      <c r="DS37" s="282">
        <v>36.3909643521825</v>
      </c>
      <c r="DU37" s="291">
        <v>-265.621075993327</v>
      </c>
      <c r="DV37" s="292">
        <v>37.536835570185303</v>
      </c>
      <c r="DX37" s="301">
        <v>230.82899410532801</v>
      </c>
      <c r="DY37" s="302">
        <v>47.277936657416497</v>
      </c>
      <c r="EA37" s="311">
        <v>-125.277116856175</v>
      </c>
      <c r="EB37" s="312">
        <v>52.915221534187602</v>
      </c>
      <c r="ED37" s="713">
        <v>-333.07535974465901</v>
      </c>
      <c r="EE37" s="714">
        <v>54.6114261764885</v>
      </c>
      <c r="EG37" s="321">
        <v>281.86674061400902</v>
      </c>
      <c r="EH37" s="322">
        <v>65.840377155327204</v>
      </c>
      <c r="EJ37" s="331">
        <v>-153.58176167046</v>
      </c>
      <c r="EK37" s="332">
        <v>74.013358265534094</v>
      </c>
      <c r="EM37" s="723">
        <v>-406.48527709324702</v>
      </c>
      <c r="EN37" s="724">
        <v>76.090896455099795</v>
      </c>
      <c r="EP37" s="341">
        <v>355.45459343003603</v>
      </c>
      <c r="EQ37" s="342">
        <v>91.579693796787595</v>
      </c>
      <c r="ES37" s="733">
        <v>-193.518183162686</v>
      </c>
      <c r="ET37" s="734">
        <v>102.956717085495</v>
      </c>
      <c r="EV37" s="743">
        <v>-511.322294715064</v>
      </c>
      <c r="EW37" s="744">
        <v>105.72324492610601</v>
      </c>
      <c r="EY37" s="351">
        <v>485.00437572116601</v>
      </c>
      <c r="EZ37" s="352">
        <v>152.76699470953099</v>
      </c>
      <c r="FB37" s="753">
        <v>-264.843220927598</v>
      </c>
      <c r="FC37" s="754">
        <v>172.25519518250101</v>
      </c>
      <c r="FE37" s="763">
        <v>-700.11587287894804</v>
      </c>
      <c r="FF37" s="764">
        <v>176.96206394056099</v>
      </c>
      <c r="FH37" s="361">
        <v>634.46974541077896</v>
      </c>
      <c r="FI37" s="362">
        <v>236.304462964339</v>
      </c>
      <c r="FK37" s="371">
        <v>-345.01554421908099</v>
      </c>
      <c r="FL37" s="372">
        <v>265.31658060687897</v>
      </c>
      <c r="FN37" s="381">
        <v>-913.29752627690198</v>
      </c>
      <c r="FO37" s="382">
        <v>272.934327694795</v>
      </c>
      <c r="FQ37" s="773">
        <v>803.45391194463502</v>
      </c>
      <c r="FR37" s="774">
        <v>345.470378224787</v>
      </c>
      <c r="FT37" s="783">
        <v>-437.35099303713901</v>
      </c>
      <c r="FU37" s="784">
        <v>388.26652157223799</v>
      </c>
      <c r="FW37" s="793">
        <v>-1155.7329407402799</v>
      </c>
      <c r="FX37" s="794">
        <v>398.71616076554398</v>
      </c>
      <c r="FZ37" s="803">
        <v>991.09883088237802</v>
      </c>
      <c r="GA37" s="804">
        <v>483.22691719995203</v>
      </c>
      <c r="GC37" s="391">
        <v>-538.65340738176599</v>
      </c>
      <c r="GD37" s="392">
        <v>542.22351210887302</v>
      </c>
      <c r="GF37" s="813">
        <v>-1426.24413292962</v>
      </c>
      <c r="GG37" s="814">
        <v>557.90757670779601</v>
      </c>
      <c r="GI37" s="823">
        <v>1197.40542609932</v>
      </c>
      <c r="GJ37" s="824">
        <v>652.80873726966399</v>
      </c>
      <c r="GL37" s="401">
        <v>-650.69762153973204</v>
      </c>
      <c r="GM37" s="402">
        <v>732.39904285023397</v>
      </c>
      <c r="GO37" s="833">
        <v>-1722.7633670319599</v>
      </c>
      <c r="GP37" s="834">
        <v>753.50775283705605</v>
      </c>
      <c r="GR37" s="843">
        <v>1422.3987315234101</v>
      </c>
      <c r="GS37" s="844">
        <v>857.82861982250995</v>
      </c>
      <c r="GU37" s="853">
        <v>-774.10089265074396</v>
      </c>
      <c r="GV37" s="854">
        <v>964.20297436413796</v>
      </c>
      <c r="GX37" s="863">
        <v>-2043.4575788602599</v>
      </c>
      <c r="GY37" s="864">
        <v>989.25694786677002</v>
      </c>
      <c r="HA37" s="873">
        <v>1667.16278170329</v>
      </c>
      <c r="HB37" s="874">
        <v>1102.01417234664</v>
      </c>
      <c r="HD37" s="883">
        <v>-906.04948357509204</v>
      </c>
      <c r="HE37" s="884">
        <v>1237.28842305694</v>
      </c>
      <c r="HG37" s="411">
        <v>-2393.8420000000001</v>
      </c>
      <c r="HH37" s="412">
        <v>1270.7738155089301</v>
      </c>
      <c r="HJ37" s="900">
        <v>412.93349999999998</v>
      </c>
      <c r="HK37" s="901">
        <v>85.552779788259699</v>
      </c>
      <c r="HL37" s="891"/>
      <c r="HM37" s="900">
        <v>122.440442780133</v>
      </c>
      <c r="HN37" s="901">
        <v>87.711701273545401</v>
      </c>
      <c r="HO37" s="891"/>
      <c r="HP37" s="900">
        <v>0</v>
      </c>
      <c r="HQ37" s="901">
        <v>92.441815443485893</v>
      </c>
      <c r="HS37" s="912">
        <v>464.90649999999999</v>
      </c>
      <c r="HT37" s="913">
        <v>124.35964627346701</v>
      </c>
      <c r="HU37" s="51"/>
      <c r="HV37" s="425">
        <v>138.693312109327</v>
      </c>
      <c r="HW37" s="426">
        <v>126.61054791593899</v>
      </c>
      <c r="HX37" s="51"/>
      <c r="HY37" s="922">
        <v>-65.111574978571696</v>
      </c>
      <c r="HZ37" s="923">
        <v>138.30716245072401</v>
      </c>
      <c r="IB37" s="934">
        <v>582.32392748355301</v>
      </c>
      <c r="IC37" s="935">
        <v>179.22792555868401</v>
      </c>
      <c r="ID37" s="51"/>
      <c r="IE37" s="436">
        <v>151.05711946440201</v>
      </c>
      <c r="IF37" s="437">
        <v>182.94146204341399</v>
      </c>
      <c r="IG37" s="429"/>
      <c r="IH37" s="436">
        <v>-98.6420635148516</v>
      </c>
      <c r="II37" s="437">
        <v>197.494977354577</v>
      </c>
      <c r="IK37" s="947">
        <v>731.37450000000001</v>
      </c>
      <c r="IL37" s="948">
        <v>248.16718694535001</v>
      </c>
      <c r="IM37" s="938"/>
      <c r="IN37" s="947">
        <v>144.31850471885701</v>
      </c>
      <c r="IO37" s="948">
        <v>257.43929331349398</v>
      </c>
      <c r="IP37" s="938"/>
      <c r="IQ37" s="947">
        <v>-73.791258300575706</v>
      </c>
      <c r="IR37" s="948">
        <v>276.904516780584</v>
      </c>
      <c r="IT37" s="960">
        <v>974.86382438334704</v>
      </c>
      <c r="IU37" s="961">
        <v>346.36839873891898</v>
      </c>
      <c r="IV37" s="951"/>
      <c r="IW37" s="960">
        <v>285.694366486977</v>
      </c>
      <c r="IX37" s="961">
        <v>358.19354596224798</v>
      </c>
      <c r="IY37" s="951"/>
      <c r="IZ37" s="960">
        <v>0</v>
      </c>
      <c r="JA37" s="961">
        <v>379.09263267979298</v>
      </c>
      <c r="JC37" s="448">
        <v>1341.9977074165399</v>
      </c>
      <c r="JD37" s="449">
        <v>570.88493792031397</v>
      </c>
      <c r="JE37" s="51"/>
      <c r="JF37" s="971">
        <v>312.14344573667302</v>
      </c>
      <c r="JG37" s="972">
        <v>596.73853686754103</v>
      </c>
      <c r="JH37" s="964"/>
      <c r="JI37" s="971">
        <v>-48.173637443476103</v>
      </c>
      <c r="JJ37" s="972">
        <v>641.99959619058404</v>
      </c>
      <c r="JL37" s="461">
        <v>1786.39642211312</v>
      </c>
      <c r="JM37" s="462">
        <v>879.71455589545701</v>
      </c>
      <c r="JN37" s="452"/>
      <c r="JO37" s="461">
        <v>599.46618658388604</v>
      </c>
      <c r="JP37" s="462">
        <v>909.87047129405198</v>
      </c>
      <c r="JQ37" s="452"/>
      <c r="JR37" s="461">
        <v>0</v>
      </c>
      <c r="JS37" s="462">
        <v>971.53276521719795</v>
      </c>
      <c r="JU37" s="984">
        <v>2186.7218684731001</v>
      </c>
      <c r="JV37" s="985">
        <v>1282.1314516166001</v>
      </c>
      <c r="JW37" s="975"/>
      <c r="JX37" s="984">
        <v>611.876539028617</v>
      </c>
      <c r="JY37" s="985">
        <v>1331.2214184126899</v>
      </c>
      <c r="JZ37" s="975"/>
      <c r="KA37" s="984">
        <v>0</v>
      </c>
      <c r="KB37" s="985">
        <v>1421.8721279118099</v>
      </c>
      <c r="KD37" s="996">
        <v>2672.7184999999999</v>
      </c>
      <c r="KE37" s="997">
        <v>1788.0534651919199</v>
      </c>
      <c r="KF37" s="51"/>
      <c r="KG37" s="473">
        <v>865.822203070863</v>
      </c>
      <c r="KH37" s="474">
        <v>1850.24680991834</v>
      </c>
      <c r="KI37" s="51"/>
      <c r="KJ37" s="1006">
        <v>-10.3932998847317</v>
      </c>
      <c r="KK37" s="1007">
        <v>2001.1754641494001</v>
      </c>
      <c r="KM37" s="1018">
        <v>3244.386</v>
      </c>
      <c r="KN37" s="1019">
        <v>2408.6469868921399</v>
      </c>
      <c r="KO37" s="51"/>
      <c r="KP37" s="485">
        <v>1074.6405</v>
      </c>
      <c r="KQ37" s="486">
        <v>2492.3436726066102</v>
      </c>
      <c r="KR37" s="51"/>
      <c r="KS37" s="1028">
        <v>0</v>
      </c>
      <c r="KT37" s="1029">
        <v>2688.2881621293</v>
      </c>
      <c r="KV37" s="1041">
        <v>3899.45529753339</v>
      </c>
      <c r="KW37" s="1042">
        <v>3158.7416577743902</v>
      </c>
      <c r="KX37" s="1032"/>
      <c r="KY37" s="1041">
        <v>1138.2272659479099</v>
      </c>
      <c r="KZ37" s="1042">
        <v>3272.51819255289</v>
      </c>
      <c r="LA37" s="1032"/>
      <c r="LB37" s="1041">
        <v>0</v>
      </c>
      <c r="LC37" s="1042">
        <v>3429.4293213462001</v>
      </c>
      <c r="LE37" s="1054">
        <v>4544.8427705469403</v>
      </c>
      <c r="LF37" s="1055">
        <v>4053.8033161827998</v>
      </c>
      <c r="LG37" s="1045"/>
      <c r="LH37" s="1054">
        <v>1511.6022647827001</v>
      </c>
      <c r="LI37" s="1055">
        <v>4177.2437132314699</v>
      </c>
      <c r="LJ37" s="51"/>
      <c r="LK37" s="497">
        <v>0</v>
      </c>
      <c r="LL37" s="498">
        <v>4391.6466684029701</v>
      </c>
      <c r="LN37" s="1064">
        <v>-2.3772001563101202</v>
      </c>
      <c r="LO37" s="1065">
        <v>17.985777103021299</v>
      </c>
      <c r="LP37" s="61"/>
      <c r="LQ37" s="1070">
        <v>-294.527539069824</v>
      </c>
      <c r="LR37" s="1071">
        <v>18.850154181183299</v>
      </c>
      <c r="LS37" s="61"/>
      <c r="LT37" s="1080">
        <v>-447.32942852658101</v>
      </c>
      <c r="LU37" s="1081">
        <v>19.433319040264301</v>
      </c>
      <c r="LW37" s="1094">
        <v>-3.1246528372500899</v>
      </c>
      <c r="LX37" s="1095">
        <v>26.9291472811652</v>
      </c>
      <c r="LY37" s="61"/>
      <c r="LZ37" s="1100">
        <v>-387.21980614450501</v>
      </c>
      <c r="MA37" s="1101">
        <v>28.227156811525401</v>
      </c>
      <c r="MB37" s="61"/>
      <c r="MC37" s="39">
        <v>-588.20714279813399</v>
      </c>
      <c r="MD37" s="40">
        <v>29.102826036705402</v>
      </c>
      <c r="MF37" s="1114">
        <v>-3.7935657018504001</v>
      </c>
      <c r="MG37" s="1115">
        <v>37.454839087399201</v>
      </c>
      <c r="MH37" s="61"/>
      <c r="MI37" s="1120">
        <v>-471.83325562573799</v>
      </c>
      <c r="MJ37" s="1121">
        <v>39.422103116455098</v>
      </c>
      <c r="MK37" s="61"/>
      <c r="ML37" s="39">
        <v>-713.87534058768199</v>
      </c>
      <c r="MM37" s="40">
        <v>40.498613210983002</v>
      </c>
      <c r="MO37" s="1134">
        <v>-5.1127882457438396</v>
      </c>
      <c r="MP37" s="1135">
        <v>53.968456622138198</v>
      </c>
      <c r="MQ37" s="61"/>
      <c r="MR37" s="1140">
        <v>-635.76496598072595</v>
      </c>
      <c r="MS37" s="1141">
        <v>56.873800817691098</v>
      </c>
      <c r="MT37" s="61"/>
      <c r="MU37" s="39">
        <v>-958.22505484822</v>
      </c>
      <c r="MV37" s="40">
        <v>58.235502115467398</v>
      </c>
      <c r="MX37" s="1154">
        <v>-6.8841537611397303</v>
      </c>
      <c r="MY37" s="1155">
        <v>89.807082385569203</v>
      </c>
      <c r="MZ37" s="61"/>
      <c r="NA37" s="39">
        <v>-856.98579885903098</v>
      </c>
      <c r="NB37" s="40">
        <v>94.727686536501395</v>
      </c>
      <c r="NC37" s="61"/>
      <c r="ND37" s="39">
        <v>-1294.52246140797</v>
      </c>
      <c r="NE37" s="40">
        <v>97.215497305301099</v>
      </c>
      <c r="NG37" s="1164">
        <v>-8.8969139475942693</v>
      </c>
      <c r="NH37" s="1165">
        <v>138.35954316185001</v>
      </c>
      <c r="NI37" s="61"/>
      <c r="NJ37" s="1170">
        <v>-1103.81134160647</v>
      </c>
      <c r="NK37" s="1171">
        <v>145.386544494444</v>
      </c>
      <c r="NL37" s="61"/>
      <c r="NM37" s="1180">
        <v>-1669.5307954359</v>
      </c>
      <c r="NN37" s="1181">
        <v>149.39410890931299</v>
      </c>
      <c r="NP37" s="39">
        <v>-11.146268805106599</v>
      </c>
      <c r="NQ37" s="40">
        <v>201.37581560497699</v>
      </c>
      <c r="NR37" s="61"/>
      <c r="NS37" s="39">
        <v>-1384.36191422303</v>
      </c>
      <c r="NT37" s="40">
        <v>211.810625656751</v>
      </c>
      <c r="NU37" s="61"/>
      <c r="NV37" s="39">
        <v>-2090.9588569319899</v>
      </c>
      <c r="NW37" s="40">
        <v>217.31144668263701</v>
      </c>
      <c r="NY37" s="39">
        <v>-12.0069228950398</v>
      </c>
      <c r="NZ37" s="40">
        <v>257.58347154440202</v>
      </c>
      <c r="OA37" s="61"/>
      <c r="OB37" s="39">
        <v>-1493.2071531949</v>
      </c>
      <c r="OC37" s="40">
        <v>271.051398649992</v>
      </c>
      <c r="OD37" s="61"/>
      <c r="OE37" s="39">
        <v>-2257.5474283448302</v>
      </c>
      <c r="OF37" s="40">
        <v>278.23260613167503</v>
      </c>
      <c r="OH37" s="39">
        <v>-16.3235625333072</v>
      </c>
      <c r="OI37" s="40">
        <v>377.26740912274698</v>
      </c>
      <c r="OJ37" s="61"/>
      <c r="OK37" s="1194">
        <v>-2024.9709490635701</v>
      </c>
      <c r="OL37" s="1195">
        <v>396.24114199406</v>
      </c>
      <c r="OM37" s="61"/>
      <c r="ON37" s="39">
        <v>-3064.1973623286999</v>
      </c>
      <c r="OO37" s="40">
        <v>407.26466583771798</v>
      </c>
      <c r="OQ37" s="39">
        <v>-19.2518214039961</v>
      </c>
      <c r="OR37" s="40">
        <v>493.79557366901201</v>
      </c>
      <c r="OS37" s="61"/>
      <c r="OT37" s="39">
        <v>-2391.6662112875301</v>
      </c>
      <c r="OU37" s="40">
        <v>519.55895914220605</v>
      </c>
      <c r="OV37" s="61"/>
      <c r="OW37" s="39">
        <v>-3609.8174062293001</v>
      </c>
      <c r="OX37" s="40">
        <v>532.67114787880405</v>
      </c>
      <c r="OZ37" s="39">
        <v>-22.419714945743099</v>
      </c>
      <c r="PA37" s="40">
        <v>632.00916615332403</v>
      </c>
      <c r="PB37" s="61"/>
      <c r="PC37" s="39">
        <v>-2782.0532233806298</v>
      </c>
      <c r="PD37" s="40">
        <v>664.34049460988194</v>
      </c>
      <c r="PE37" s="61"/>
      <c r="PF37" s="1204">
        <v>-4202.5579775980796</v>
      </c>
      <c r="PG37" s="1205">
        <v>681.79697483816096</v>
      </c>
      <c r="PI37" s="1210">
        <v>196.118980070471</v>
      </c>
      <c r="PJ37" s="1211">
        <v>33.723330065317299</v>
      </c>
      <c r="PK37" s="61"/>
      <c r="PL37" s="1220">
        <v>-106.22304687764201</v>
      </c>
      <c r="PM37" s="1221">
        <v>37.700308362366599</v>
      </c>
      <c r="PN37" s="61"/>
      <c r="PO37" s="1230">
        <v>-281.87876873799303</v>
      </c>
      <c r="PP37" s="1231">
        <v>38.866641083397901</v>
      </c>
      <c r="PR37" s="1240">
        <v>257.78326325061897</v>
      </c>
      <c r="PS37" s="1241">
        <v>50.492109741153101</v>
      </c>
      <c r="PT37" s="61"/>
      <c r="PU37" s="1250">
        <v>-139.65304483900201</v>
      </c>
      <c r="PV37" s="1251">
        <v>56.454313623050801</v>
      </c>
      <c r="PW37" s="61"/>
      <c r="PX37" s="39">
        <v>-370.64703254999102</v>
      </c>
      <c r="PY37" s="40">
        <v>58.205932944436597</v>
      </c>
      <c r="QA37" s="1260">
        <v>312.96887301408498</v>
      </c>
      <c r="QB37" s="1261">
        <v>70.227799609898099</v>
      </c>
      <c r="QC37" s="61"/>
      <c r="QD37" s="1270">
        <v>-170.16937088141299</v>
      </c>
      <c r="QE37" s="1271">
        <v>78.844206232910196</v>
      </c>
      <c r="QF37" s="61"/>
      <c r="QG37" s="39">
        <v>-449.83925571278598</v>
      </c>
      <c r="QH37" s="40">
        <v>80.997226421966104</v>
      </c>
      <c r="QJ37" s="1284">
        <v>421.80449866768299</v>
      </c>
      <c r="QK37" s="1285">
        <v>101.19081091318201</v>
      </c>
      <c r="QL37" s="61"/>
      <c r="QM37" s="39">
        <v>-228.90508281272199</v>
      </c>
      <c r="QN37" s="40">
        <v>113.539330275382</v>
      </c>
      <c r="QO37" s="61"/>
      <c r="QP37" s="39">
        <v>-603.81304826052303</v>
      </c>
      <c r="QQ37" s="40">
        <v>116.47100423093499</v>
      </c>
      <c r="QS37" s="1294">
        <v>567.94268529401597</v>
      </c>
      <c r="QT37" s="1295">
        <v>168.388279472942</v>
      </c>
      <c r="QU37" s="61"/>
      <c r="QV37" s="39">
        <v>-309.07684549014101</v>
      </c>
      <c r="QW37" s="40">
        <v>189.45537307300299</v>
      </c>
      <c r="QX37" s="61"/>
      <c r="QY37" s="39">
        <v>-815.72648253105103</v>
      </c>
      <c r="QZ37" s="40">
        <v>194.430994610602</v>
      </c>
      <c r="RB37" s="1304">
        <v>733.99540067650298</v>
      </c>
      <c r="RC37" s="1305">
        <v>259.42414342846899</v>
      </c>
      <c r="RD37" s="61"/>
      <c r="RE37" s="1314">
        <v>-398.09589369413499</v>
      </c>
      <c r="RF37" s="1315">
        <v>290.77308898888799</v>
      </c>
      <c r="RG37" s="61"/>
      <c r="RH37" s="1324">
        <v>-1052.03081048121</v>
      </c>
      <c r="RI37" s="1325">
        <v>298.78850592694801</v>
      </c>
      <c r="RK37" s="39">
        <v>919.567176421314</v>
      </c>
      <c r="RL37" s="40">
        <v>377.57965425933202</v>
      </c>
      <c r="RM37" s="61"/>
      <c r="RN37" s="39">
        <v>-499.27806742470199</v>
      </c>
      <c r="RO37" s="40">
        <v>423.62125131350098</v>
      </c>
      <c r="RP37" s="61"/>
      <c r="RQ37" s="39">
        <v>-1317.58983897863</v>
      </c>
      <c r="RR37" s="40">
        <v>434.62299164507999</v>
      </c>
      <c r="RT37" s="39">
        <v>990.57083088237698</v>
      </c>
      <c r="RU37" s="40">
        <v>482.96895586667603</v>
      </c>
      <c r="RV37" s="61"/>
      <c r="RW37" s="39">
        <v>-538.53372738176802</v>
      </c>
      <c r="RX37" s="40">
        <v>542.10279729998399</v>
      </c>
      <c r="RY37" s="61"/>
      <c r="RZ37" s="39">
        <v>-1422.56413292962</v>
      </c>
      <c r="SA37" s="40">
        <v>556.46521226335199</v>
      </c>
      <c r="SC37" s="39">
        <v>1346.6939089979001</v>
      </c>
      <c r="SD37" s="40">
        <v>707.37639210514999</v>
      </c>
      <c r="SE37" s="61"/>
      <c r="SF37" s="1334">
        <v>-730.31739146555003</v>
      </c>
      <c r="SG37" s="1335">
        <v>792.48228398812205</v>
      </c>
      <c r="SH37" s="61"/>
      <c r="SI37" s="39">
        <v>-1930.86409133041</v>
      </c>
      <c r="SJ37" s="40">
        <v>814.52933167543597</v>
      </c>
      <c r="SL37" s="39">
        <v>1588.2752658296899</v>
      </c>
      <c r="SM37" s="40">
        <v>925.86670062939697</v>
      </c>
      <c r="SN37" s="61"/>
      <c r="SO37" s="39">
        <v>-862.56814177583396</v>
      </c>
      <c r="SP37" s="40">
        <v>1039.1179182844101</v>
      </c>
      <c r="SQ37" s="61"/>
      <c r="SR37" s="39">
        <v>-2274.67691920077</v>
      </c>
      <c r="SS37" s="40">
        <v>1065.3428223968399</v>
      </c>
      <c r="SU37" s="39">
        <v>1849.62634441778</v>
      </c>
      <c r="SV37" s="40">
        <v>1185.0171550271</v>
      </c>
      <c r="SW37" s="61"/>
      <c r="SX37" s="39">
        <v>-1003.36345761269</v>
      </c>
      <c r="SY37" s="40">
        <v>1328.68098921977</v>
      </c>
      <c r="SZ37" s="61"/>
      <c r="TA37" s="39">
        <v>-2648.1851999999899</v>
      </c>
      <c r="TB37" s="40">
        <v>1363.5944094516501</v>
      </c>
      <c r="TD37" s="39">
        <v>518.45175920242605</v>
      </c>
      <c r="TE37" s="40">
        <v>130.47775566152299</v>
      </c>
      <c r="TF37" s="61"/>
      <c r="TG37" s="39">
        <v>132.399556857775</v>
      </c>
      <c r="TH37" s="40">
        <v>134.46583353653199</v>
      </c>
      <c r="TI37" s="61"/>
      <c r="TJ37" s="39">
        <v>-11.3903406021871</v>
      </c>
      <c r="TK37" s="40">
        <v>144.19526731245699</v>
      </c>
      <c r="TM37" s="39">
        <v>706.07126210845502</v>
      </c>
      <c r="TN37" s="40">
        <v>195.50141555934499</v>
      </c>
      <c r="TO37" s="61"/>
      <c r="TP37" s="39">
        <v>269.903569549704</v>
      </c>
      <c r="TQ37" s="40">
        <v>198.36513270855801</v>
      </c>
      <c r="TR37" s="61"/>
      <c r="TS37" s="39">
        <v>0</v>
      </c>
      <c r="TT37" s="40">
        <v>209.89863167016</v>
      </c>
      <c r="TV37" s="39">
        <v>847.06949999999995</v>
      </c>
      <c r="TW37" s="40">
        <v>268.61070939395501</v>
      </c>
      <c r="TX37" s="61"/>
      <c r="TY37" s="39">
        <v>281.449024048051</v>
      </c>
      <c r="TZ37" s="40">
        <v>277.66155381708802</v>
      </c>
      <c r="UA37" s="61"/>
      <c r="UB37" s="39">
        <v>0</v>
      </c>
      <c r="UC37" s="40">
        <v>288.20638003003199</v>
      </c>
      <c r="UE37" s="39">
        <v>1279.472</v>
      </c>
      <c r="UF37" s="40">
        <v>395.97590471562597</v>
      </c>
      <c r="UG37" s="61"/>
      <c r="UH37" s="39">
        <v>578.23947438925802</v>
      </c>
      <c r="UI37" s="40">
        <v>405.31729624166297</v>
      </c>
      <c r="UJ37" s="61"/>
      <c r="UK37" s="39">
        <v>196.45781254618001</v>
      </c>
      <c r="UL37" s="40">
        <v>411.01631709278098</v>
      </c>
      <c r="UN37" s="39">
        <v>1722.7582500000001</v>
      </c>
      <c r="UO37" s="40">
        <v>646.91552565698601</v>
      </c>
      <c r="UP37" s="61"/>
      <c r="UQ37" s="39">
        <v>677.82483061452399</v>
      </c>
      <c r="UR37" s="40">
        <v>668.64088273541995</v>
      </c>
      <c r="US37" s="61"/>
      <c r="UT37" s="39">
        <v>135.47877740597701</v>
      </c>
      <c r="UU37" s="40">
        <v>679.54909246436205</v>
      </c>
      <c r="UW37" s="39">
        <v>2243.3096576512198</v>
      </c>
      <c r="UX37" s="40">
        <v>987.92013160316696</v>
      </c>
      <c r="UY37" s="61"/>
      <c r="UZ37" s="39">
        <v>1038.2838484373101</v>
      </c>
      <c r="VA37" s="40">
        <v>1012.50539220387</v>
      </c>
      <c r="VB37" s="61"/>
      <c r="VC37" s="39">
        <v>255.291593830354</v>
      </c>
      <c r="VD37" s="40">
        <v>1032.73241348941</v>
      </c>
      <c r="VF37" s="39">
        <v>2719.78730993421</v>
      </c>
      <c r="VG37" s="40">
        <v>1428.1616909366801</v>
      </c>
      <c r="VH37" s="61"/>
      <c r="VI37" s="39">
        <v>1123.83047785761</v>
      </c>
      <c r="VJ37" s="40">
        <v>1469.21596415359</v>
      </c>
      <c r="VK37" s="61"/>
      <c r="VL37" s="39">
        <v>255.26626181930899</v>
      </c>
      <c r="VM37" s="40">
        <v>1494.0918994952301</v>
      </c>
      <c r="VO37" s="39">
        <v>3281.9360000000001</v>
      </c>
      <c r="VP37" s="40">
        <v>1977.61270231818</v>
      </c>
      <c r="VQ37" s="61"/>
      <c r="VR37" s="39">
        <v>1450.9124188754299</v>
      </c>
      <c r="VS37" s="40">
        <v>2029.65002943849</v>
      </c>
      <c r="VT37" s="61"/>
      <c r="VU37" s="39">
        <v>208.28278137283999</v>
      </c>
      <c r="VV37" s="40">
        <v>2074.84715745632</v>
      </c>
      <c r="VX37" s="39">
        <v>3929.7563094903799</v>
      </c>
      <c r="VY37" s="40">
        <v>2647.5487883667902</v>
      </c>
      <c r="VZ37" s="61"/>
      <c r="WA37" s="39">
        <v>1732.8670714907601</v>
      </c>
      <c r="WB37" s="40">
        <v>2718.69152355493</v>
      </c>
      <c r="WC37" s="61"/>
      <c r="WD37" s="39">
        <v>241.88115249094901</v>
      </c>
      <c r="WE37" s="40">
        <v>2780.28850076555</v>
      </c>
      <c r="WG37" s="39">
        <v>4660.9773567635502</v>
      </c>
      <c r="WH37" s="40">
        <v>3452.4773318172402</v>
      </c>
      <c r="WI37" s="61"/>
      <c r="WJ37" s="39">
        <v>1869.5900357036101</v>
      </c>
      <c r="WK37" s="40">
        <v>3563.2054770125401</v>
      </c>
      <c r="WL37" s="61"/>
      <c r="WM37" s="39">
        <v>469.93637517363902</v>
      </c>
      <c r="WN37" s="40">
        <v>3621.1690002277101</v>
      </c>
      <c r="WP37" s="39">
        <v>5382.5169999999998</v>
      </c>
      <c r="WQ37" s="40">
        <v>4407.9120891107896</v>
      </c>
      <c r="WR37" s="61"/>
      <c r="WS37" s="39">
        <v>2316.1013115139799</v>
      </c>
      <c r="WT37" s="40">
        <v>4537.9366669941801</v>
      </c>
      <c r="WU37" s="61"/>
      <c r="WV37" s="39">
        <v>550.82300000000203</v>
      </c>
      <c r="WW37" s="40">
        <v>4626.1440033559402</v>
      </c>
      <c r="WY37" s="39">
        <v>-46.1629342116929</v>
      </c>
      <c r="WZ37" s="40">
        <v>9.4061505791853701</v>
      </c>
      <c r="XB37" s="39">
        <v>-274.66065579628702</v>
      </c>
      <c r="XC37" s="40">
        <v>9.9557188423527805</v>
      </c>
      <c r="XE37" s="39">
        <v>-393.49759658858397</v>
      </c>
      <c r="XF37" s="40">
        <v>10.2709151339365</v>
      </c>
      <c r="XH37" s="39">
        <v>-55.895712172462297</v>
      </c>
      <c r="XI37" s="40">
        <v>13.9931964500713</v>
      </c>
      <c r="XK37" s="39">
        <v>-331.82711908717999</v>
      </c>
      <c r="XL37" s="40">
        <v>14.783829268074101</v>
      </c>
      <c r="XN37" s="39">
        <v>-476.96306254453799</v>
      </c>
      <c r="XO37" s="40">
        <v>15.3034791170756</v>
      </c>
      <c r="XQ37" s="39">
        <v>-69.948180031917701</v>
      </c>
      <c r="XR37" s="40">
        <v>20.334596411791999</v>
      </c>
      <c r="XT37" s="39">
        <v>-415.69225138639899</v>
      </c>
      <c r="XU37" s="40">
        <v>21.4968087482637</v>
      </c>
      <c r="XW37" s="39">
        <v>-598.09156706364001</v>
      </c>
      <c r="XX37" s="40">
        <v>22.264591296499599</v>
      </c>
      <c r="XZ37" s="39">
        <v>-85.414364585488499</v>
      </c>
      <c r="YA37" s="40">
        <v>28.318465405807601</v>
      </c>
      <c r="YC37" s="39">
        <v>-509.612209179253</v>
      </c>
      <c r="YD37" s="40">
        <v>30.0679267953732</v>
      </c>
      <c r="YF37" s="39">
        <v>-729.906171476135</v>
      </c>
      <c r="YG37" s="40">
        <v>31.021673170155999</v>
      </c>
      <c r="YI37" s="39">
        <v>-107.713513160617</v>
      </c>
      <c r="YJ37" s="40">
        <v>39.389115611521497</v>
      </c>
      <c r="YL37" s="39">
        <v>-642.12851685800297</v>
      </c>
      <c r="YM37" s="40">
        <v>41.826166315982398</v>
      </c>
      <c r="YO37" s="39">
        <v>-918.16105870669503</v>
      </c>
      <c r="YP37" s="40">
        <v>43.102469220212903</v>
      </c>
      <c r="YR37" s="39">
        <v>-146.97110279977099</v>
      </c>
      <c r="YS37" s="40">
        <v>65.706246951497803</v>
      </c>
      <c r="YU37" s="39">
        <v>-878.79796035066397</v>
      </c>
      <c r="YV37" s="40">
        <v>69.978673042891202</v>
      </c>
      <c r="YX37" s="39">
        <v>-1257.1645891261101</v>
      </c>
      <c r="YY37" s="40">
        <v>72.146072221921102</v>
      </c>
      <c r="ZA37" s="39">
        <v>-192.263559215387</v>
      </c>
      <c r="ZB37" s="40">
        <v>101.63632815670501</v>
      </c>
      <c r="ZD37" s="39">
        <v>-1144.82430581786</v>
      </c>
      <c r="ZE37" s="40">
        <v>107.784860871544</v>
      </c>
      <c r="ZG37" s="39">
        <v>-1639.9697991190999</v>
      </c>
      <c r="ZH37" s="40">
        <v>111.273072531821</v>
      </c>
      <c r="ZJ37" s="39">
        <v>-243.47088240746501</v>
      </c>
      <c r="ZK37" s="40">
        <v>148.589409989156</v>
      </c>
      <c r="ZM37" s="39">
        <v>-1451.2101132595899</v>
      </c>
      <c r="ZN37" s="40">
        <v>157.73327438872201</v>
      </c>
      <c r="ZP37" s="39">
        <v>-2075.2992486856601</v>
      </c>
      <c r="ZQ37" s="40">
        <v>162.55334258850499</v>
      </c>
      <c r="ZS37" s="39">
        <v>-300.333072376004</v>
      </c>
      <c r="ZT37" s="40">
        <v>207.83955719530601</v>
      </c>
      <c r="ZV37" s="39">
        <v>-1787.3499426758699</v>
      </c>
      <c r="ZW37" s="40">
        <v>220.27830179422901</v>
      </c>
      <c r="ZY37" s="39">
        <v>-2561.0383778258001</v>
      </c>
      <c r="ZZ37" s="40">
        <v>227.454627427025</v>
      </c>
      <c r="AAB37" s="39">
        <v>-362.85012912100598</v>
      </c>
      <c r="AAC37" s="40">
        <v>280.77795151383401</v>
      </c>
      <c r="AAE37" s="39">
        <v>-2159.13051406667</v>
      </c>
      <c r="AAF37" s="40">
        <v>297.53717043838799</v>
      </c>
      <c r="AAH37" s="39">
        <v>-3093.4867065395001</v>
      </c>
      <c r="AAI37" s="40">
        <v>307.199186300664</v>
      </c>
      <c r="AAK37" s="39">
        <v>-431.03005264246701</v>
      </c>
      <c r="AAL37" s="40">
        <v>368.958586860992</v>
      </c>
      <c r="AAN37" s="39">
        <v>-2568.6075074320102</v>
      </c>
      <c r="AAO37" s="40">
        <v>391.707458335431</v>
      </c>
      <c r="AAQ37" s="39">
        <v>-3669.34023482678</v>
      </c>
      <c r="AAR37" s="40">
        <v>403.31239007265202</v>
      </c>
      <c r="AAT37" s="39">
        <v>-505.200842940391</v>
      </c>
      <c r="AAU37" s="40">
        <v>473.98459025661799</v>
      </c>
      <c r="AAW37" s="39">
        <v>-3006.4369227718898</v>
      </c>
      <c r="AAX37" s="40">
        <v>502.64842186688202</v>
      </c>
      <c r="AAZ37" s="39">
        <v>-4298.5109626876401</v>
      </c>
      <c r="ABA37" s="40">
        <v>518.08452967201401</v>
      </c>
      <c r="ABC37" s="39">
        <v>69.244401317539399</v>
      </c>
      <c r="ABD37" s="40">
        <v>17.6365323359726</v>
      </c>
      <c r="ABF37" s="39">
        <v>-173.07383789903</v>
      </c>
      <c r="ABG37" s="40">
        <v>19.9114376847056</v>
      </c>
      <c r="ABI37" s="39">
        <v>-310.60247999290698</v>
      </c>
      <c r="ABJ37" s="40">
        <v>20.542001682814298</v>
      </c>
      <c r="ABL37" s="39">
        <v>83.843367920442006</v>
      </c>
      <c r="ABM37" s="40">
        <v>26.237230805477701</v>
      </c>
      <c r="ABO37" s="39">
        <v>-209.096540794661</v>
      </c>
      <c r="ABP37" s="40">
        <v>29.567658536148301</v>
      </c>
      <c r="ABR37" s="39">
        <v>-376.48900336445502</v>
      </c>
      <c r="ABS37" s="40">
        <v>30.606958234151101</v>
      </c>
      <c r="ABU37" s="39">
        <v>104.922270047876</v>
      </c>
      <c r="ABV37" s="40">
        <v>38.127368272110097</v>
      </c>
      <c r="ABX37" s="39">
        <v>-261.94306251745701</v>
      </c>
      <c r="ABY37" s="40">
        <v>42.993617496527399</v>
      </c>
      <c r="ACA37" s="39">
        <v>-472.09906540594</v>
      </c>
      <c r="ACB37" s="40">
        <v>44.529347098828403</v>
      </c>
      <c r="ACD37" s="39">
        <v>128.121240614009</v>
      </c>
      <c r="ACE37" s="40">
        <v>53.097097251011498</v>
      </c>
      <c r="ACG37" s="39">
        <v>-321.12550167459801</v>
      </c>
      <c r="ACH37" s="40">
        <v>60.1358535907464</v>
      </c>
      <c r="ACJ37" s="39">
        <v>-576.14869709738502</v>
      </c>
      <c r="ACK37" s="40">
        <v>62.043346340312098</v>
      </c>
      <c r="ACM37" s="39">
        <v>161.56958288085301</v>
      </c>
      <c r="ACN37" s="40">
        <v>73.854528978156694</v>
      </c>
      <c r="ACP37" s="39">
        <v>-404.62892843107102</v>
      </c>
      <c r="ACQ37" s="40">
        <v>83.652332631964796</v>
      </c>
      <c r="ACS37" s="39">
        <v>-724.74471998344904</v>
      </c>
      <c r="ACT37" s="40">
        <v>86.205145656575894</v>
      </c>
      <c r="ACV37" s="39">
        <v>293.942205599543</v>
      </c>
      <c r="ACW37" s="40">
        <v>131.412493902996</v>
      </c>
      <c r="ACY37" s="39">
        <v>-553.76309830315904</v>
      </c>
      <c r="ACZ37" s="40">
        <v>139.95734608578201</v>
      </c>
      <c r="ADB37" s="39">
        <v>-992.33815025450804</v>
      </c>
      <c r="ADC37" s="40">
        <v>144.29214444384201</v>
      </c>
      <c r="ADE37" s="39">
        <v>384.52711843077498</v>
      </c>
      <c r="ADF37" s="40">
        <v>203.27265631341001</v>
      </c>
      <c r="ADH37" s="39">
        <v>-721.39613791262605</v>
      </c>
      <c r="ADI37" s="40">
        <v>215.56972174308899</v>
      </c>
      <c r="ADK37" s="39">
        <v>-1294.5011599704401</v>
      </c>
      <c r="ADL37" s="40">
        <v>222.54652126529101</v>
      </c>
      <c r="ADN37" s="39">
        <v>486.94176481493002</v>
      </c>
      <c r="ADO37" s="40">
        <v>297.17881997831103</v>
      </c>
      <c r="ADQ37" s="39">
        <v>-914.46116725947195</v>
      </c>
      <c r="ADR37" s="40">
        <v>315.46654877744299</v>
      </c>
      <c r="ADT37" s="39">
        <v>-1638.1269549626099</v>
      </c>
      <c r="ADU37" s="40">
        <v>325.107099970749</v>
      </c>
      <c r="ADW37" s="39">
        <v>600.66614475200902</v>
      </c>
      <c r="ADX37" s="40">
        <v>415.67911439061203</v>
      </c>
      <c r="ADZ37" s="39">
        <v>-1126.27576955013</v>
      </c>
      <c r="AEA37" s="40">
        <v>440.556523447188</v>
      </c>
      <c r="AEC37" s="39">
        <v>-2021.54603189155</v>
      </c>
      <c r="AED37" s="40">
        <v>454.90925485404898</v>
      </c>
      <c r="AEF37" s="39">
        <v>544.27519368150695</v>
      </c>
      <c r="AEG37" s="40">
        <v>526.45865908843803</v>
      </c>
      <c r="AEI37" s="39">
        <v>-1360.5479951653001</v>
      </c>
      <c r="AEJ37" s="40">
        <v>595.07434087677495</v>
      </c>
      <c r="AEL37" s="39">
        <v>-2441.83049494429</v>
      </c>
      <c r="AEM37" s="40">
        <v>614.39868734241497</v>
      </c>
      <c r="AEO37" s="39">
        <v>646.54473152341495</v>
      </c>
      <c r="AEP37" s="40">
        <v>691.79727601277</v>
      </c>
      <c r="AER37" s="39">
        <v>-1618.57459372428</v>
      </c>
      <c r="AES37" s="40">
        <v>783.414916670862</v>
      </c>
      <c r="AEU37" s="39">
        <v>-2896.3792799337998</v>
      </c>
      <c r="AEV37" s="40">
        <v>806.62492217349302</v>
      </c>
      <c r="AEX37" s="39">
        <v>757.80126441058803</v>
      </c>
      <c r="AEY37" s="40">
        <v>888.72110673115799</v>
      </c>
      <c r="AFA37" s="39">
        <v>-1894.4671020206399</v>
      </c>
      <c r="AFB37" s="40">
        <v>1005.2968437337601</v>
      </c>
      <c r="AFD37" s="39">
        <v>-3393.0115999999998</v>
      </c>
      <c r="AFE37" s="40">
        <v>1036.1695045167501</v>
      </c>
      <c r="AFG37" s="39">
        <v>274.3365</v>
      </c>
      <c r="AFH37" s="40">
        <v>69.176395164943699</v>
      </c>
      <c r="AFI37" s="61"/>
      <c r="AFJ37" s="39">
        <v>0</v>
      </c>
      <c r="AFK37" s="40">
        <v>72.444200852728699</v>
      </c>
      <c r="AFL37" s="61"/>
      <c r="AFM37" s="39">
        <v>-136.81278945968401</v>
      </c>
      <c r="AFN37" s="40">
        <v>75.689832330535907</v>
      </c>
      <c r="AFP37" s="39">
        <v>297.07600000000002</v>
      </c>
      <c r="AFQ37" s="40">
        <v>100.521225767009</v>
      </c>
      <c r="AFR37" s="61"/>
      <c r="AFS37" s="39">
        <v>0</v>
      </c>
      <c r="AFT37" s="40">
        <v>105.19237251469499</v>
      </c>
      <c r="AFU37" s="61"/>
      <c r="AFV37" s="39">
        <v>-250.27545393045199</v>
      </c>
      <c r="AFW37" s="40">
        <v>111.765487312039</v>
      </c>
      <c r="AFY37" s="39">
        <v>372.29899999999998</v>
      </c>
      <c r="AFZ37" s="40">
        <v>144.863384522649</v>
      </c>
      <c r="AGA37" s="61"/>
      <c r="AGB37" s="39">
        <v>0</v>
      </c>
      <c r="AGC37" s="40">
        <v>154.67441512061501</v>
      </c>
      <c r="AGD37" s="61"/>
      <c r="AGE37" s="39">
        <v>-330.57863961698803</v>
      </c>
      <c r="AGF37" s="40">
        <v>158.808300602256</v>
      </c>
      <c r="AGH37" s="39">
        <v>475.02300000000002</v>
      </c>
      <c r="AGI37" s="40">
        <v>200.687148220409</v>
      </c>
      <c r="AGJ37" s="61"/>
      <c r="AGK37" s="39">
        <v>-36.3542283067829</v>
      </c>
      <c r="AGL37" s="40">
        <v>219.210897868535</v>
      </c>
      <c r="AGM37" s="61"/>
      <c r="AGN37" s="39">
        <v>-356.56362497414</v>
      </c>
      <c r="AGO37" s="40">
        <v>223.91779649923501</v>
      </c>
      <c r="AGQ37" s="39">
        <v>651.59128490149601</v>
      </c>
      <c r="AGR37" s="40">
        <v>280.25736409644202</v>
      </c>
      <c r="AGS37" s="61"/>
      <c r="AGT37" s="39">
        <v>0</v>
      </c>
      <c r="AGU37" s="40">
        <v>296.285885560954</v>
      </c>
      <c r="AGV37" s="61"/>
      <c r="AGW37" s="39">
        <v>-319.22984207259702</v>
      </c>
      <c r="AGX37" s="40">
        <v>310.99772793778999</v>
      </c>
      <c r="AGZ37" s="39">
        <v>901.08375000000001</v>
      </c>
      <c r="AHA37" s="40">
        <v>461.063152481477</v>
      </c>
      <c r="AHB37" s="61"/>
      <c r="AHC37" s="39">
        <v>0</v>
      </c>
      <c r="AHD37" s="40">
        <v>508.36409483347899</v>
      </c>
      <c r="AHE37" s="61"/>
      <c r="AHF37" s="39">
        <v>-535.21076640274305</v>
      </c>
      <c r="AHG37" s="40">
        <v>519.47993274441205</v>
      </c>
      <c r="AHI37" s="39">
        <v>1209.60574446696</v>
      </c>
      <c r="AHJ37" s="40">
        <v>711.93259566921404</v>
      </c>
      <c r="AHK37" s="80"/>
      <c r="AHL37" s="39">
        <v>11.371508937723799</v>
      </c>
      <c r="AHM37" s="40">
        <v>735.30302695677005</v>
      </c>
      <c r="AHN37" s="80"/>
      <c r="AHO37" s="39">
        <v>-583.64688941534996</v>
      </c>
      <c r="AHP37" s="40">
        <v>795.022773758379</v>
      </c>
      <c r="AHR37" s="39">
        <v>1456.309</v>
      </c>
      <c r="AHS37" s="40">
        <v>1037.5151121039801</v>
      </c>
      <c r="AHT37" s="61"/>
      <c r="AHU37" s="39">
        <v>0</v>
      </c>
      <c r="AHV37" s="40">
        <v>1110.18897486179</v>
      </c>
      <c r="AHW37" s="61"/>
      <c r="AHX37" s="39">
        <v>-763.59741111042104</v>
      </c>
      <c r="AHY37" s="40">
        <v>1158.7333856402399</v>
      </c>
      <c r="AIA37" s="39">
        <v>1771.71932936845</v>
      </c>
      <c r="AIB37" s="40">
        <v>1446.92380315063</v>
      </c>
      <c r="AIC37" s="61"/>
      <c r="AID37" s="39">
        <v>0</v>
      </c>
      <c r="AIE37" s="40">
        <v>1510.8863344236299</v>
      </c>
      <c r="AIF37" s="61"/>
      <c r="AIG37" s="39">
        <v>-1002.56313148795</v>
      </c>
      <c r="AIH37" s="40">
        <v>1619.9768458800399</v>
      </c>
      <c r="AIJ37" s="39">
        <v>2155.8359999999998</v>
      </c>
      <c r="AIK37" s="40">
        <v>1949.2047703263599</v>
      </c>
      <c r="AIL37" s="61"/>
      <c r="AIM37" s="39">
        <v>0</v>
      </c>
      <c r="AIN37" s="40">
        <v>2026.29266628758</v>
      </c>
      <c r="AIO37" s="61"/>
      <c r="AIP37" s="39">
        <v>-1173.6704505479399</v>
      </c>
      <c r="AIQ37" s="40">
        <v>2182.5286841246998</v>
      </c>
      <c r="AIS37" s="39">
        <v>2606.3645000000001</v>
      </c>
      <c r="AIT37" s="40">
        <v>2556.6700471755498</v>
      </c>
      <c r="AIU37" s="61"/>
      <c r="AIV37" s="39">
        <v>0</v>
      </c>
      <c r="AIW37" s="40">
        <v>2722.2707850829502</v>
      </c>
      <c r="AIX37" s="61"/>
      <c r="AIY37" s="39">
        <v>-1163.6393682903899</v>
      </c>
      <c r="AIZ37" s="40">
        <v>2855.9222892938801</v>
      </c>
      <c r="AJB37" s="39">
        <v>3029.2402417257599</v>
      </c>
      <c r="AJC37" s="40">
        <v>3281.5030429721</v>
      </c>
      <c r="AJD37" s="61"/>
      <c r="AJE37" s="39">
        <v>0</v>
      </c>
      <c r="AJF37" s="40">
        <v>3414.9772140350201</v>
      </c>
      <c r="AJG37" s="61"/>
      <c r="AJH37" s="39">
        <v>-1312.3104000000001</v>
      </c>
      <c r="AJI37" s="40">
        <v>3666.7744964129001</v>
      </c>
      <c r="AJK37" s="39">
        <v>18.465173684677101</v>
      </c>
      <c r="AJL37" s="40">
        <v>12.6983032819002</v>
      </c>
      <c r="AJN37" s="39">
        <v>-192.11469158370801</v>
      </c>
      <c r="AJO37" s="40">
        <v>14.183666697194299</v>
      </c>
      <c r="AJQ37" s="39">
        <v>-309.65307237600399</v>
      </c>
      <c r="AJR37" s="40">
        <v>14.534313868778099</v>
      </c>
      <c r="AJT37" s="39">
        <v>22.358284868984999</v>
      </c>
      <c r="AJU37" s="40">
        <v>18.890815207596201</v>
      </c>
      <c r="AJW37" s="39">
        <v>-231.824425663646</v>
      </c>
      <c r="AJX37" s="40">
        <v>21.038526266105499</v>
      </c>
      <c r="AJZ37" s="39">
        <v>-376.11412912100502</v>
      </c>
      <c r="AKA37" s="40">
        <v>21.699118103678298</v>
      </c>
      <c r="AKC37" s="39">
        <v>27.979272012767002</v>
      </c>
      <c r="AKD37" s="40">
        <v>27.4517051559192</v>
      </c>
      <c r="AKF37" s="39">
        <v>-290.41513453022401</v>
      </c>
      <c r="AKG37" s="40">
        <v>30.591612449452199</v>
      </c>
      <c r="AKI37" s="39">
        <v>-470.65317020746602</v>
      </c>
      <c r="AKJ37" s="40">
        <v>31.506497117687999</v>
      </c>
      <c r="AKL37" s="39">
        <v>34.165745834195199</v>
      </c>
      <c r="AKM37" s="40">
        <v>38.229928297840303</v>
      </c>
      <c r="AKO37" s="39">
        <v>-356.03044750879297</v>
      </c>
      <c r="AKP37" s="40">
        <v>42.788972747261901</v>
      </c>
      <c r="AKR37" s="39">
        <v>-574.38136980567401</v>
      </c>
      <c r="AKS37" s="40">
        <v>43.898594108711499</v>
      </c>
      <c r="AKU37" s="39">
        <v>43.085405264246901</v>
      </c>
      <c r="AKV37" s="40">
        <v>53.175306075554097</v>
      </c>
      <c r="AKX37" s="39">
        <v>-448.61033369531702</v>
      </c>
      <c r="AKY37" s="40">
        <v>59.521852065051903</v>
      </c>
      <c r="ALA37" s="39">
        <v>-722.52383554401104</v>
      </c>
      <c r="ALB37" s="40">
        <v>60.994060217282303</v>
      </c>
      <c r="ALD37" s="39">
        <v>58.788441119908498</v>
      </c>
      <c r="ALE37" s="40">
        <v>88.703433384522</v>
      </c>
      <c r="ALG37" s="39">
        <v>-613.95473942306705</v>
      </c>
      <c r="ALH37" s="40">
        <v>99.585034714883406</v>
      </c>
      <c r="ALJ37" s="39">
        <v>-989.29416819851394</v>
      </c>
      <c r="ALK37" s="40">
        <v>102.093498427247</v>
      </c>
      <c r="ALM37" s="39">
        <v>76.905423686155302</v>
      </c>
      <c r="ALN37" s="40">
        <v>137.20904301155099</v>
      </c>
      <c r="ALP37" s="39">
        <v>-799.80876159878096</v>
      </c>
      <c r="ALQ37" s="40">
        <v>153.38614816335101</v>
      </c>
      <c r="ALS37" s="39">
        <v>-1290.5331349000201</v>
      </c>
      <c r="ALT37" s="40">
        <v>157.4618950922</v>
      </c>
      <c r="ALV37" s="39">
        <v>97.388352962985905</v>
      </c>
      <c r="ALW37" s="40">
        <v>200.59570348535999</v>
      </c>
      <c r="ALY37" s="39">
        <v>-1013.85912022246</v>
      </c>
      <c r="ALZ37" s="40">
        <v>224.46658278395</v>
      </c>
      <c r="AMB37" s="39">
        <v>-1633.1047356485201</v>
      </c>
      <c r="AMC37" s="40">
        <v>230.028314983733</v>
      </c>
      <c r="AME37" s="39">
        <v>120.133228950401</v>
      </c>
      <c r="AMF37" s="40">
        <v>280.58340221366302</v>
      </c>
      <c r="AMH37" s="39">
        <v>-1248.6965352940999</v>
      </c>
      <c r="AMI37" s="40">
        <v>313.47296793794197</v>
      </c>
      <c r="AMK37" s="39">
        <v>-2015.34497044403</v>
      </c>
      <c r="AML37" s="40">
        <v>321.86975579295898</v>
      </c>
      <c r="AMN37" s="39">
        <v>145.140051648401</v>
      </c>
      <c r="AMO37" s="40">
        <v>379.05023454367603</v>
      </c>
      <c r="AMQ37" s="39">
        <v>-1508.4336468137001</v>
      </c>
      <c r="AMR37" s="40">
        <v>423.41828100847403</v>
      </c>
      <c r="AMT37" s="39">
        <v>-2434.3418392865301</v>
      </c>
      <c r="AMU37" s="40">
        <v>434.71582967075102</v>
      </c>
      <c r="AMW37" s="39">
        <v>172.41202105698699</v>
      </c>
      <c r="AMX37" s="40">
        <v>498.09409226233902</v>
      </c>
      <c r="AMZ37" s="39">
        <v>-1794.5066147812699</v>
      </c>
      <c r="ANA37" s="40">
        <v>557.42984455426699</v>
      </c>
      <c r="ANC37" s="39">
        <v>-2887.4953421760401</v>
      </c>
      <c r="AND37" s="40">
        <v>570.72508029148798</v>
      </c>
      <c r="ANF37" s="39">
        <v>202.08033717615601</v>
      </c>
      <c r="ANG37" s="40">
        <v>639.87919684643305</v>
      </c>
      <c r="ANI37" s="39">
        <v>-2100.3874391968002</v>
      </c>
      <c r="ANJ37" s="40">
        <v>715.30736957979298</v>
      </c>
      <c r="ANL37" s="39">
        <v>-3382.6054791125498</v>
      </c>
      <c r="ANM37" s="40">
        <v>733.13848538492596</v>
      </c>
      <c r="ANO37" s="39">
        <v>221.581535520366</v>
      </c>
      <c r="ANP37" s="40">
        <v>25.3965786132649</v>
      </c>
      <c r="ANR37" s="39">
        <v>-7.5339094738707901</v>
      </c>
      <c r="ANS37" s="40">
        <v>28.367333394388702</v>
      </c>
      <c r="ANU37" s="39">
        <v>-142.91343156774801</v>
      </c>
      <c r="ANV37" s="40">
        <v>29.068799152497402</v>
      </c>
      <c r="ANX37" s="39">
        <v>268.29941842781898</v>
      </c>
      <c r="ANY37" s="40">
        <v>37.781630415192502</v>
      </c>
      <c r="AOA37" s="39">
        <v>-9.09115394759392</v>
      </c>
      <c r="AOB37" s="40">
        <v>42.077052532210999</v>
      </c>
      <c r="AOD37" s="39">
        <v>-173.231136517387</v>
      </c>
      <c r="AOE37" s="40">
        <v>43.3117333502138</v>
      </c>
      <c r="AOG37" s="39">
        <v>335.751264153205</v>
      </c>
      <c r="AOH37" s="40">
        <v>54.903410311838499</v>
      </c>
      <c r="AOJ37" s="39">
        <v>-11.3888288051066</v>
      </c>
      <c r="AOK37" s="40">
        <v>61.183224898904399</v>
      </c>
      <c r="AOM37" s="39">
        <v>-217.22227169358999</v>
      </c>
      <c r="AON37" s="40">
        <v>63.013158741205402</v>
      </c>
      <c r="AOP37" s="39">
        <v>409.98895001034401</v>
      </c>
      <c r="AOQ37" s="40">
        <v>76.459856595680506</v>
      </c>
      <c r="AOS37" s="39">
        <v>-13.9619783336782</v>
      </c>
      <c r="AOT37" s="40">
        <v>85.577945494523803</v>
      </c>
      <c r="AOV37" s="39">
        <v>-265.09909375646498</v>
      </c>
      <c r="AOW37" s="40">
        <v>87.7971882174228</v>
      </c>
      <c r="AOY37" s="39">
        <v>517.02458288085404</v>
      </c>
      <c r="AOZ37" s="40">
        <v>106.350586526702</v>
      </c>
      <c r="APB37" s="39">
        <v>-17.592562105698899</v>
      </c>
      <c r="APC37" s="40">
        <v>119.043704130104</v>
      </c>
      <c r="APE37" s="39">
        <v>-333.47027365807702</v>
      </c>
      <c r="APF37" s="40">
        <v>121.98832765071499</v>
      </c>
      <c r="APH37" s="39">
        <v>705.46087572116596</v>
      </c>
      <c r="API37" s="40">
        <v>177.40682008186499</v>
      </c>
      <c r="APK37" s="39">
        <v>-24.076656447963401</v>
      </c>
      <c r="APL37" s="40">
        <v>199.17006942976701</v>
      </c>
      <c r="APN37" s="39">
        <v>-456.59730839931399</v>
      </c>
      <c r="APO37" s="40">
        <v>204.186996854493</v>
      </c>
      <c r="APQ37" s="39">
        <v>922.86434800152404</v>
      </c>
      <c r="APR37" s="40">
        <v>274.41798872443701</v>
      </c>
      <c r="APT37" s="39">
        <v>-31.365049474461799</v>
      </c>
      <c r="APU37" s="40">
        <v>306.77229632670299</v>
      </c>
      <c r="APW37" s="39">
        <v>-595.62783153228202</v>
      </c>
      <c r="APX37" s="40">
        <v>314.924166386048</v>
      </c>
      <c r="APZ37" s="39">
        <v>1168.66023555583</v>
      </c>
      <c r="AQA37" s="40">
        <v>401.19140697071998</v>
      </c>
      <c r="AQC37" s="39">
        <v>-39.759181185193498</v>
      </c>
      <c r="AQD37" s="40">
        <v>448.93316556790103</v>
      </c>
      <c r="AQF37" s="39">
        <v>-753.73792888833395</v>
      </c>
      <c r="AQG37" s="40">
        <v>460.05704476120599</v>
      </c>
      <c r="AQI37" s="39">
        <v>1441.59833088238</v>
      </c>
      <c r="AQJ37" s="40">
        <v>561.16673236579902</v>
      </c>
      <c r="AQL37" s="39">
        <v>-48.968569550123199</v>
      </c>
      <c r="AQM37" s="40">
        <v>626.94592238597602</v>
      </c>
      <c r="AQO37" s="39">
        <v>-930.15921712801196</v>
      </c>
      <c r="AQP37" s="40">
        <v>643.73951158591899</v>
      </c>
      <c r="AQR37" s="39">
        <v>1741.6806197808201</v>
      </c>
      <c r="AQS37" s="40">
        <v>758.10046908735103</v>
      </c>
      <c r="AQU37" s="39">
        <v>-59.154260659360098</v>
      </c>
      <c r="AQV37" s="40">
        <v>846.83656201694896</v>
      </c>
      <c r="AQX37" s="39">
        <v>-1123.5407604383499</v>
      </c>
      <c r="AQY37" s="40">
        <v>869.43197408258902</v>
      </c>
      <c r="ARA37" s="39">
        <v>2068.94373152341</v>
      </c>
      <c r="ARB37" s="40">
        <v>996.18807299729303</v>
      </c>
      <c r="ARD37" s="39">
        <v>-70.372808422794705</v>
      </c>
      <c r="ARE37" s="40">
        <v>1114.8596891085399</v>
      </c>
      <c r="ARG37" s="39">
        <v>-1332.68949463231</v>
      </c>
      <c r="ARH37" s="40">
        <v>1141.4503026111699</v>
      </c>
      <c r="ARJ37" s="39">
        <v>2424.9640461138802</v>
      </c>
      <c r="ARK37" s="40">
        <v>1279.75839369287</v>
      </c>
      <c r="ARM37" s="39">
        <v>-82.368134870462299</v>
      </c>
      <c r="ARN37" s="40">
        <v>1430.61473915959</v>
      </c>
      <c r="ARP37" s="39">
        <v>-1561.2003999999999</v>
      </c>
      <c r="ARQ37" s="40">
        <v>1466.2774706155501</v>
      </c>
      <c r="ARS37" s="39">
        <v>534.65549999999996</v>
      </c>
      <c r="ART37" s="40">
        <v>100.233371265166</v>
      </c>
      <c r="ARU37" s="61"/>
      <c r="ARV37" s="39">
        <v>247.02127008582701</v>
      </c>
      <c r="ARW37" s="40">
        <v>103.03696403719999</v>
      </c>
      <c r="ARX37" s="61"/>
      <c r="ARY37" s="39">
        <v>87.582014822318698</v>
      </c>
      <c r="ARZ37" s="40">
        <v>104.751777575804</v>
      </c>
      <c r="ASB37" s="39">
        <v>612.35948386551797</v>
      </c>
      <c r="ASC37" s="40">
        <v>145.73812951689001</v>
      </c>
      <c r="ASD37" s="61"/>
      <c r="ASE37" s="39">
        <v>288.85568156204101</v>
      </c>
      <c r="ASF37" s="40">
        <v>149.065279751226</v>
      </c>
      <c r="ASG37" s="61"/>
      <c r="ASH37" s="39">
        <v>21.3501429103022</v>
      </c>
      <c r="ASI37" s="40">
        <v>154.46861440411101</v>
      </c>
      <c r="ASK37" s="39">
        <v>766.84540006733698</v>
      </c>
      <c r="ASL37" s="40">
        <v>210.04353628536899</v>
      </c>
      <c r="ASM37" s="61"/>
      <c r="ASN37" s="39">
        <v>339.20446704818602</v>
      </c>
      <c r="ASO37" s="40">
        <v>215.430109494676</v>
      </c>
      <c r="ASP37" s="61"/>
      <c r="ASQ37" s="39">
        <v>28.013038038610599</v>
      </c>
      <c r="ASR37" s="40">
        <v>222.643323612693</v>
      </c>
      <c r="AST37" s="39">
        <v>956.56500000000005</v>
      </c>
      <c r="ASU37" s="40">
        <v>290.72760901015101</v>
      </c>
      <c r="ASV37" s="61"/>
      <c r="ASW37" s="39">
        <v>375.337461755763</v>
      </c>
      <c r="ASX37" s="40">
        <v>302.04243645312999</v>
      </c>
      <c r="ASY37" s="61"/>
      <c r="ASZ37" s="39">
        <v>58.532402380117198</v>
      </c>
      <c r="ATA37" s="40">
        <v>307.74029895911502</v>
      </c>
      <c r="ATC37" s="39">
        <v>1258.7584999999999</v>
      </c>
      <c r="ATD37" s="40">
        <v>405.59268260515302</v>
      </c>
      <c r="ATE37" s="61"/>
      <c r="ATF37" s="39">
        <v>576.38296353359601</v>
      </c>
      <c r="ATG37" s="40">
        <v>419.63896022897399</v>
      </c>
      <c r="ATH37" s="61"/>
      <c r="ATI37" s="39">
        <v>204.35803458541</v>
      </c>
      <c r="ATJ37" s="40">
        <v>426.99116176182099</v>
      </c>
      <c r="ATL37" s="39">
        <v>1681.7605000000001</v>
      </c>
      <c r="ATM37" s="40">
        <v>673.035694223983</v>
      </c>
      <c r="ATN37" s="61"/>
      <c r="ATO37" s="39">
        <v>710.094840586072</v>
      </c>
      <c r="ATP37" s="40">
        <v>695.730306967567</v>
      </c>
      <c r="ATQ37" s="61"/>
      <c r="ATR37" s="39">
        <v>180.60985974614201</v>
      </c>
      <c r="ATS37" s="40">
        <v>708.65394785724595</v>
      </c>
      <c r="ATU37" s="39">
        <v>2292.8545150535101</v>
      </c>
      <c r="ATV37" s="40">
        <v>1029.5719026633201</v>
      </c>
      <c r="ATW37" s="61"/>
      <c r="ATX37" s="39">
        <v>1117.5815295242801</v>
      </c>
      <c r="ATY37" s="40">
        <v>1065.7431883486599</v>
      </c>
      <c r="ATZ37" s="61"/>
      <c r="AUA37" s="39">
        <v>351.40856175966297</v>
      </c>
      <c r="AUB37" s="40">
        <v>1093.48066467168</v>
      </c>
      <c r="AUD37" s="39">
        <v>2828.1879347926902</v>
      </c>
      <c r="AUE37" s="40">
        <v>1493.2616195503399</v>
      </c>
      <c r="AUF37" s="61"/>
      <c r="AUG37" s="39">
        <v>1268.88560534821</v>
      </c>
      <c r="AUH37" s="40">
        <v>1540.4181268</v>
      </c>
      <c r="AUI37" s="61"/>
      <c r="AUJ37" s="39">
        <v>419.39114062597201</v>
      </c>
      <c r="AUK37" s="40">
        <v>1567.7101729353701</v>
      </c>
      <c r="AUM37" s="39">
        <v>3464.0360000000001</v>
      </c>
      <c r="AUN37" s="40">
        <v>2079.3660403178601</v>
      </c>
      <c r="AUO37" s="61"/>
      <c r="AUP37" s="39">
        <v>1517.3120180578701</v>
      </c>
      <c r="AUQ37" s="40">
        <v>2146.3304665067299</v>
      </c>
      <c r="AUR37" s="61"/>
      <c r="AUS37" s="39">
        <v>456.64559634507401</v>
      </c>
      <c r="AUT37" s="40">
        <v>2185.0215649572601</v>
      </c>
      <c r="AUV37" s="39">
        <v>4200.4004999999997</v>
      </c>
      <c r="AUW37" s="40">
        <v>2796.7629441324498</v>
      </c>
      <c r="AUX37" s="61"/>
      <c r="AUY37" s="39">
        <v>1862.8607676532599</v>
      </c>
      <c r="AUZ37" s="40">
        <v>2885.7416243109201</v>
      </c>
      <c r="AVA37" s="61"/>
      <c r="AVB37" s="39">
        <v>589.32592891696299</v>
      </c>
      <c r="AVC37" s="40">
        <v>2937.2139172887701</v>
      </c>
      <c r="AVE37" s="39">
        <v>5035.0339999999997</v>
      </c>
      <c r="AVF37" s="40">
        <v>3659.2591638744402</v>
      </c>
      <c r="AVG37" s="61"/>
      <c r="AVH37" s="39">
        <v>2301.0311541343899</v>
      </c>
      <c r="AVI37" s="40">
        <v>3774.3840093707299</v>
      </c>
      <c r="AVJ37" s="61"/>
      <c r="AVK37" s="39">
        <v>930.06963834164605</v>
      </c>
      <c r="AVL37" s="40">
        <v>3831.09573987163</v>
      </c>
      <c r="AVN37" s="39">
        <v>5875.8699832654702</v>
      </c>
      <c r="AVO37" s="40">
        <v>4689.02195819191</v>
      </c>
      <c r="AVP37" s="61"/>
      <c r="AVQ37" s="39">
        <v>2872.32947750123</v>
      </c>
      <c r="AVR37" s="40">
        <v>4818.4037971396801</v>
      </c>
      <c r="AVS37" s="61"/>
      <c r="AVT37" s="39">
        <v>1028.3267246191199</v>
      </c>
      <c r="AVU37" s="40">
        <v>4914.9349401652498</v>
      </c>
      <c r="AVW37" s="39">
        <v>23.7720015631004</v>
      </c>
      <c r="AVX37" s="40">
        <v>19.581289587966801</v>
      </c>
      <c r="AVZ37" s="39">
        <v>-246.24433594362401</v>
      </c>
      <c r="AWA37" s="40">
        <v>21.795490771993201</v>
      </c>
      <c r="AWC37" s="39">
        <v>-398.30702540037998</v>
      </c>
      <c r="AWD37" s="40">
        <v>22.423060431074202</v>
      </c>
      <c r="AWF37" s="39">
        <v>31.246528372500499</v>
      </c>
      <c r="AWG37" s="40">
        <v>29.318023249655699</v>
      </c>
      <c r="AWI37" s="39">
        <v>-323.74114939950402</v>
      </c>
      <c r="AWJ37" s="40">
        <v>32.637650063326298</v>
      </c>
      <c r="AWL37" s="39">
        <v>-523.74608605313199</v>
      </c>
      <c r="AWM37" s="40">
        <v>33.580183888506298</v>
      </c>
      <c r="AWO37" s="39">
        <v>37.935657018503001</v>
      </c>
      <c r="AWP37" s="40">
        <v>40.777445780636199</v>
      </c>
      <c r="AWR37" s="39">
        <v>-394.48354158873201</v>
      </c>
      <c r="AWS37" s="40">
        <v>45.581806728401197</v>
      </c>
      <c r="AWU37" s="39">
        <v>-635.64242655067596</v>
      </c>
      <c r="AWV37" s="40">
        <v>46.7291690895958</v>
      </c>
      <c r="AWX37" s="39">
        <v>51.127882457436698</v>
      </c>
      <c r="AWY37" s="40">
        <v>58.755980999908601</v>
      </c>
      <c r="AXA37" s="39">
        <v>-530.64360106585298</v>
      </c>
      <c r="AXB37" s="40">
        <v>65.6399253154554</v>
      </c>
      <c r="AXD37" s="39">
        <v>-853.21408993334603</v>
      </c>
      <c r="AXE37" s="40">
        <v>67.194810133231599</v>
      </c>
      <c r="AXG37" s="39">
        <v>68.841537611395907</v>
      </c>
      <c r="AXH37" s="40">
        <v>97.773839693966494</v>
      </c>
      <c r="AXJ37" s="39">
        <v>-716.49632363623903</v>
      </c>
      <c r="AXK37" s="40">
        <v>109.52888755783</v>
      </c>
      <c r="AXM37" s="39">
        <v>-1152.6569861851799</v>
      </c>
      <c r="AXN37" s="40">
        <v>112.171727659963</v>
      </c>
      <c r="AXP37" s="39">
        <v>88.969139475939997</v>
      </c>
      <c r="AXQ37" s="40">
        <v>150.63337360362701</v>
      </c>
      <c r="AXS37" s="39">
        <v>-922.85866265458503</v>
      </c>
      <c r="AXT37" s="40">
        <v>168.10319207170099</v>
      </c>
      <c r="AXV37" s="39">
        <v>-1486.5685164840199</v>
      </c>
      <c r="AXW37" s="40">
        <v>172.37781797228399</v>
      </c>
      <c r="AXY37" s="39">
        <v>111.462688051068</v>
      </c>
      <c r="AXZ37" s="40">
        <v>219.239799247354</v>
      </c>
      <c r="AYB37" s="39">
        <v>-1157.4173381209</v>
      </c>
      <c r="AYC37" s="40">
        <v>244.90603591561799</v>
      </c>
      <c r="AYE37" s="39">
        <v>-1861.81268082986</v>
      </c>
      <c r="AYF37" s="40">
        <v>250.743976941504</v>
      </c>
      <c r="AYH37" s="39">
        <v>136.21818333678101</v>
      </c>
      <c r="AYI37" s="40">
        <v>305.31401958272198</v>
      </c>
      <c r="AYK37" s="39">
        <v>-1412.7630700351699</v>
      </c>
      <c r="AYL37" s="40">
        <v>340.58505216476198</v>
      </c>
      <c r="AYN37" s="39">
        <v>-2276.7254792227</v>
      </c>
      <c r="AYO37" s="40">
        <v>349.34821953635799</v>
      </c>
      <c r="AYQ37" s="39">
        <v>163.23562533307901</v>
      </c>
      <c r="AYR37" s="40">
        <v>410.73467928686102</v>
      </c>
      <c r="AYT37" s="39">
        <v>-1693.00849839741</v>
      </c>
      <c r="AYU37" s="40">
        <v>458.153820430633</v>
      </c>
      <c r="AYW37" s="39">
        <v>-2728.3949116625399</v>
      </c>
      <c r="AYX37" s="40">
        <v>469.92076827429099</v>
      </c>
      <c r="AYZ37" s="39">
        <v>192.51821403996101</v>
      </c>
      <c r="AZA37" s="40">
        <v>537.60001972029499</v>
      </c>
      <c r="AZC37" s="39">
        <v>-1818.2544352206401</v>
      </c>
      <c r="AZD37" s="40">
        <v>638.28629941493705</v>
      </c>
      <c r="AZF37" s="39">
        <v>-3214.2209781493798</v>
      </c>
      <c r="AZG37" s="40">
        <v>614.62055524477103</v>
      </c>
      <c r="AZI37" s="39">
        <v>224.197149457428</v>
      </c>
      <c r="AZJ37" s="40">
        <v>688.07449540886</v>
      </c>
      <c r="AZL37" s="39">
        <v>-2325.97892446578</v>
      </c>
      <c r="AZM37" s="40">
        <v>768.14369689267596</v>
      </c>
      <c r="AZO37" s="39">
        <v>-3742.0036786832202</v>
      </c>
      <c r="AZP37" s="40">
        <v>786.68881712095697</v>
      </c>
      <c r="AZR37" s="39">
        <v>285.26398007047101</v>
      </c>
      <c r="AZS37" s="40">
        <v>39.162576815434498</v>
      </c>
      <c r="AZU37" s="39">
        <v>-9.6566406252402395</v>
      </c>
      <c r="AZV37" s="40">
        <v>43.590981543986402</v>
      </c>
      <c r="AZX37" s="39">
        <v>-183.833962485592</v>
      </c>
      <c r="AZY37" s="40">
        <v>44.846123865017702</v>
      </c>
      <c r="BAA37" s="39">
        <v>374.958340470005</v>
      </c>
      <c r="BAB37" s="40">
        <v>58.636046499311398</v>
      </c>
      <c r="BAD37" s="39">
        <v>-12.6957313490004</v>
      </c>
      <c r="BAE37" s="40">
        <v>65.275300126652496</v>
      </c>
      <c r="BAG37" s="39">
        <v>-241.72491905998899</v>
      </c>
      <c r="BAH37" s="40">
        <v>67.160648648038304</v>
      </c>
      <c r="BAJ37" s="39">
        <v>455.227373014085</v>
      </c>
      <c r="BAK37" s="40">
        <v>81.554850857351994</v>
      </c>
      <c r="BAM37" s="39">
        <v>-15.4699428074009</v>
      </c>
      <c r="BAN37" s="40">
        <v>91.163613456802395</v>
      </c>
      <c r="BAP37" s="39">
        <v>-293.37342763877399</v>
      </c>
      <c r="BAQ37" s="40">
        <v>93.4583381791915</v>
      </c>
      <c r="BAS37" s="39">
        <v>613.53449866768301</v>
      </c>
      <c r="BAT37" s="40">
        <v>117.511954268572</v>
      </c>
      <c r="BAV37" s="39">
        <v>-20.8095529829742</v>
      </c>
      <c r="BAW37" s="40">
        <v>131.279850630911</v>
      </c>
      <c r="BAY37" s="39">
        <v>-393.79111843077402</v>
      </c>
      <c r="BAZ37" s="40">
        <v>134.389620266463</v>
      </c>
      <c r="BBB37" s="39">
        <v>826.09789545470301</v>
      </c>
      <c r="BBC37" s="40">
        <v>195.54762090609799</v>
      </c>
      <c r="BBE37" s="39">
        <v>-28.097895044557401</v>
      </c>
      <c r="BBF37" s="40">
        <v>219.05777511566001</v>
      </c>
      <c r="BBH37" s="39">
        <v>-531.99553208546899</v>
      </c>
      <c r="BBI37" s="40">
        <v>224.343455319925</v>
      </c>
      <c r="BBK37" s="39">
        <v>1067.62967371128</v>
      </c>
      <c r="BBL37" s="40">
        <v>301.26674720725401</v>
      </c>
      <c r="BBN37" s="39">
        <v>-36.190535790375797</v>
      </c>
      <c r="BBO37" s="40">
        <v>336.20638414340198</v>
      </c>
      <c r="BBQ37" s="39">
        <v>-686.10625257744596</v>
      </c>
      <c r="BBR37" s="40">
        <v>344.75592405289001</v>
      </c>
      <c r="BBT37" s="39">
        <v>1337.5517273488799</v>
      </c>
      <c r="BBU37" s="40">
        <v>438.47952138156199</v>
      </c>
      <c r="BBW37" s="39">
        <v>-45.388915220426199</v>
      </c>
      <c r="BBX37" s="40">
        <v>489.81207183123598</v>
      </c>
      <c r="BBZ37" s="39">
        <v>-859.29748677436203</v>
      </c>
      <c r="BCA37" s="40">
        <v>501.48805216281397</v>
      </c>
      <c r="BCC37" s="39">
        <v>1634.61816245604</v>
      </c>
      <c r="BCD37" s="40">
        <v>610.62803292527497</v>
      </c>
      <c r="BCF37" s="39">
        <v>-55.402473334712496</v>
      </c>
      <c r="BCG37" s="40">
        <v>681.17010432952395</v>
      </c>
      <c r="BCI37" s="39">
        <v>-1050.79479991724</v>
      </c>
      <c r="BCJ37" s="40">
        <v>698.69670090336297</v>
      </c>
      <c r="BCL37" s="39">
        <v>1958.8275039969501</v>
      </c>
      <c r="BCM37" s="40">
        <v>821.46935857372205</v>
      </c>
      <c r="BCO37" s="39">
        <v>-66.392490133229998</v>
      </c>
      <c r="BCP37" s="40">
        <v>916.30764086126703</v>
      </c>
      <c r="BCR37" s="39">
        <v>-1259.2591899981001</v>
      </c>
      <c r="BCS37" s="40">
        <v>939.84153654858005</v>
      </c>
      <c r="BCU37" s="39">
        <v>2310.21856847954</v>
      </c>
      <c r="BCV37" s="40">
        <v>1075.20003944059</v>
      </c>
      <c r="BCX37" s="39">
        <v>-78.415285615983095</v>
      </c>
      <c r="BCY37" s="40">
        <v>1201.4800930163501</v>
      </c>
      <c r="BDA37" s="39">
        <v>-1483.4840630409201</v>
      </c>
      <c r="BDB37" s="40">
        <v>1229.24163712878</v>
      </c>
      <c r="BDD37" s="39">
        <v>2690.3657934891498</v>
      </c>
      <c r="BDE37" s="40">
        <v>1376.14899081772</v>
      </c>
      <c r="BDG37" s="39">
        <v>-91.211093455764995</v>
      </c>
      <c r="BDH37" s="40">
        <v>1536.2882510071399</v>
      </c>
      <c r="BDJ37" s="39">
        <v>-1727.0763999999999</v>
      </c>
      <c r="BDK37" s="40">
        <v>1573.37814006178</v>
      </c>
      <c r="BDM37" s="39">
        <v>675.18100000000004</v>
      </c>
      <c r="BDN37" s="40">
        <v>152.85938303477801</v>
      </c>
      <c r="BDO37" s="61"/>
      <c r="BDP37" s="39">
        <v>349.55714211562099</v>
      </c>
      <c r="BDQ37" s="40">
        <v>155.83312721266901</v>
      </c>
      <c r="BDR37" s="61"/>
      <c r="BDS37" s="39">
        <v>80.991315943296101</v>
      </c>
      <c r="BDT37" s="40">
        <v>161.00885800840399</v>
      </c>
      <c r="BDV37" s="39">
        <v>912.0335</v>
      </c>
      <c r="BDW37" s="40">
        <v>228.98624404257799</v>
      </c>
      <c r="BDX37" s="61"/>
      <c r="BDY37" s="39">
        <v>479.49228699423901</v>
      </c>
      <c r="BDZ37" s="40">
        <v>233.42497612713299</v>
      </c>
      <c r="BEA37" s="61"/>
      <c r="BEB37" s="39">
        <v>165.850415714863</v>
      </c>
      <c r="BEC37" s="40">
        <v>240.09078155732101</v>
      </c>
      <c r="BEE37" s="39">
        <v>1124.0905337597301</v>
      </c>
      <c r="BEF37" s="40">
        <v>315.64916793109302</v>
      </c>
      <c r="BEG37" s="61"/>
      <c r="BEH37" s="39">
        <v>537.20802323197699</v>
      </c>
      <c r="BEI37" s="40">
        <v>325.93818099983997</v>
      </c>
      <c r="BEJ37" s="61"/>
      <c r="BEK37" s="39">
        <v>217.57553046810099</v>
      </c>
      <c r="BEL37" s="40">
        <v>332.05861664044102</v>
      </c>
      <c r="BEN37" s="39">
        <v>1616.1455000000001</v>
      </c>
      <c r="BEO37" s="40">
        <v>463.393695422289</v>
      </c>
      <c r="BEP37" s="61"/>
      <c r="BEQ37" s="39">
        <v>921.70682801618602</v>
      </c>
      <c r="BER37" s="40">
        <v>475.49522945490003</v>
      </c>
      <c r="BES37" s="61"/>
      <c r="BET37" s="39">
        <v>543.65004117310798</v>
      </c>
      <c r="BEU37" s="40">
        <v>482.69632833624001</v>
      </c>
      <c r="BEW37" s="39">
        <v>2128.4949999999999</v>
      </c>
      <c r="BEX37" s="40">
        <v>761.63019680714001</v>
      </c>
      <c r="BEY37" s="61"/>
      <c r="BEZ37" s="39">
        <v>1141.74967118931</v>
      </c>
      <c r="BFA37" s="40">
        <v>784.50233456719695</v>
      </c>
      <c r="BFB37" s="61"/>
      <c r="BFC37" s="39">
        <v>604.72486798076397</v>
      </c>
      <c r="BFD37" s="40">
        <v>798.07455584068805</v>
      </c>
      <c r="BFF37" s="39">
        <v>2828.9355</v>
      </c>
      <c r="BFG37" s="40">
        <v>1156.1306653992101</v>
      </c>
      <c r="BFH37" s="61"/>
      <c r="BFI37" s="39">
        <v>1635.56732624816</v>
      </c>
      <c r="BFJ37" s="40">
        <v>1187.5849763111901</v>
      </c>
      <c r="BFK37" s="61"/>
      <c r="BFL37" s="39">
        <v>860.34657164120699</v>
      </c>
      <c r="BFM37" s="40">
        <v>1212.43185530508</v>
      </c>
      <c r="BFO37" s="39">
        <v>3453.616</v>
      </c>
      <c r="BFP37" s="40">
        <v>1671.4828885801101</v>
      </c>
      <c r="BFQ37" s="61"/>
      <c r="BFR37" s="39">
        <v>1873.2023681927401</v>
      </c>
      <c r="BFS37" s="40">
        <v>1715.19991561298</v>
      </c>
      <c r="BFT37" s="61"/>
      <c r="BFU37" s="39">
        <v>1013.15215215444</v>
      </c>
      <c r="BFV37" s="40">
        <v>1741.0847317401899</v>
      </c>
      <c r="BFX37" s="39">
        <v>4178.8114999999998</v>
      </c>
      <c r="BFY37" s="40">
        <v>2310.49183845485</v>
      </c>
      <c r="BFZ37" s="61"/>
      <c r="BGA37" s="39">
        <v>2207.9597470230501</v>
      </c>
      <c r="BGB37" s="40">
        <v>2373.0795739043101</v>
      </c>
      <c r="BGC37" s="61"/>
      <c r="BGD37" s="39">
        <v>1135.2296095204699</v>
      </c>
      <c r="BGE37" s="40">
        <v>2409.96464992339</v>
      </c>
      <c r="BGG37" s="39">
        <v>5004.5219999999999</v>
      </c>
      <c r="BGH37" s="40">
        <v>3087.2720599385402</v>
      </c>
      <c r="BGI37" s="61"/>
      <c r="BGJ37" s="39">
        <v>2639.8394627390899</v>
      </c>
      <c r="BGK37" s="40">
        <v>3170.71093242292</v>
      </c>
      <c r="BGL37" s="61"/>
      <c r="BGM37" s="39">
        <v>1352.73294373928</v>
      </c>
      <c r="BGN37" s="40">
        <v>3219.8811913383201</v>
      </c>
      <c r="BGP37" s="39">
        <v>5928.5029999999997</v>
      </c>
      <c r="BGQ37" s="40">
        <v>4015.3631845295599</v>
      </c>
      <c r="BGR37" s="61"/>
      <c r="BGS37" s="39">
        <v>3164.34081534086</v>
      </c>
      <c r="BGT37" s="40">
        <v>4123.4576443676197</v>
      </c>
      <c r="BGU37" s="61"/>
      <c r="BGV37" s="39">
        <v>1665.6621548108899</v>
      </c>
      <c r="BGW37" s="40">
        <v>4246.5992414648599</v>
      </c>
      <c r="BGY37" s="39">
        <v>6858.6858290145001</v>
      </c>
      <c r="BGZ37" s="40">
        <v>5118.3345470821396</v>
      </c>
      <c r="BHA37" s="61"/>
      <c r="BHB37" s="39">
        <v>3821.97010482835</v>
      </c>
      <c r="BHC37" s="40">
        <v>5237.2742921605804</v>
      </c>
      <c r="BHD37" s="61"/>
      <c r="BHE37" s="39">
        <v>1961.3797427352799</v>
      </c>
      <c r="BHF37" s="40">
        <v>5331.2668813950604</v>
      </c>
    </row>
    <row r="38" spans="2:1023 1025:1566" x14ac:dyDescent="0.15">
      <c r="B38" s="95">
        <v>0</v>
      </c>
      <c r="C38" s="96">
        <v>11.757688223981701</v>
      </c>
      <c r="E38" s="101">
        <v>-214.71642000532</v>
      </c>
      <c r="F38" s="102">
        <v>13.0336396676921</v>
      </c>
      <c r="H38" s="503">
        <v>-332.28156612655903</v>
      </c>
      <c r="I38" s="504">
        <v>13.383680687499799</v>
      </c>
      <c r="K38" s="115">
        <v>0</v>
      </c>
      <c r="L38" s="116">
        <v>17.491495562589101</v>
      </c>
      <c r="N38" s="121">
        <v>-259.097887506429</v>
      </c>
      <c r="O38" s="122">
        <v>19.332699812096902</v>
      </c>
      <c r="Q38" s="131">
        <v>-402.76239240292398</v>
      </c>
      <c r="R38" s="132">
        <v>19.941443896660999</v>
      </c>
      <c r="T38" s="145">
        <v>0</v>
      </c>
      <c r="U38" s="146">
        <v>25.418245514740001</v>
      </c>
      <c r="W38" s="151">
        <v>-324.58162094554501</v>
      </c>
      <c r="X38" s="152">
        <v>28.111211440037199</v>
      </c>
      <c r="Z38" s="513">
        <v>-505.04705572262498</v>
      </c>
      <c r="AA38" s="514">
        <v>29.012232762537799</v>
      </c>
      <c r="AC38" s="165">
        <v>0</v>
      </c>
      <c r="AD38" s="166">
        <v>35.398081757259497</v>
      </c>
      <c r="AF38" s="171">
        <v>-397.916382509828</v>
      </c>
      <c r="AG38" s="172">
        <v>39.319596578564997</v>
      </c>
      <c r="AI38" s="523">
        <v>-616.35539298378205</v>
      </c>
      <c r="AJ38" s="524">
        <v>40.4232887417717</v>
      </c>
      <c r="AL38" s="185">
        <v>0</v>
      </c>
      <c r="AM38" s="186">
        <v>49.236394514401901</v>
      </c>
      <c r="AO38" s="533">
        <v>-501.38802001241299</v>
      </c>
      <c r="AP38" s="534">
        <v>54.695755951669298</v>
      </c>
      <c r="AR38" s="543">
        <v>-775.32365429530296</v>
      </c>
      <c r="AS38" s="544">
        <v>56.1653637834142</v>
      </c>
      <c r="AU38" s="195">
        <v>0</v>
      </c>
      <c r="AV38" s="196">
        <v>82.132808689372297</v>
      </c>
      <c r="AX38" s="553">
        <v>-686.18470876695801</v>
      </c>
      <c r="AY38" s="554">
        <v>91.510572440703598</v>
      </c>
      <c r="BA38" s="563">
        <v>-1061.58874202841</v>
      </c>
      <c r="BB38" s="564">
        <v>94.011096468422807</v>
      </c>
      <c r="BD38" s="205">
        <v>0</v>
      </c>
      <c r="BE38" s="206">
        <v>127.045410195881</v>
      </c>
      <c r="BG38" s="211">
        <v>-893.90391002216597</v>
      </c>
      <c r="BH38" s="212">
        <v>140.949433447404</v>
      </c>
      <c r="BJ38" s="221">
        <v>-1384.8413255273299</v>
      </c>
      <c r="BK38" s="222">
        <v>144.996161730734</v>
      </c>
      <c r="BM38" s="577">
        <v>0</v>
      </c>
      <c r="BN38" s="578">
        <v>185.73676248644401</v>
      </c>
      <c r="BP38" s="583">
        <v>-1133.13666377804</v>
      </c>
      <c r="BQ38" s="584">
        <v>206.26658958525101</v>
      </c>
      <c r="BS38" s="593">
        <v>-1752.4470047920699</v>
      </c>
      <c r="BT38" s="594">
        <v>211.817740047521</v>
      </c>
      <c r="BV38" s="607">
        <v>0</v>
      </c>
      <c r="BW38" s="608">
        <v>259.79944649413301</v>
      </c>
      <c r="BY38" s="235">
        <v>-1395.60201003458</v>
      </c>
      <c r="BZ38" s="236">
        <v>288.05624080783798</v>
      </c>
      <c r="CB38" s="613">
        <v>-2162.6201798226298</v>
      </c>
      <c r="CC38" s="614">
        <v>296.38840012601702</v>
      </c>
      <c r="CE38" s="627">
        <v>0</v>
      </c>
      <c r="CF38" s="628">
        <v>350.97243939229202</v>
      </c>
      <c r="CH38" s="245">
        <v>-1685.89642879178</v>
      </c>
      <c r="CI38" s="246">
        <v>389.08706903481499</v>
      </c>
      <c r="CK38" s="633">
        <v>-2612.2360506190098</v>
      </c>
      <c r="CL38" s="634">
        <v>400.30082648848298</v>
      </c>
      <c r="CN38" s="647">
        <v>0</v>
      </c>
      <c r="CO38" s="648">
        <v>461.19823357623898</v>
      </c>
      <c r="CQ38" s="653">
        <v>-2005.6250400496499</v>
      </c>
      <c r="CR38" s="654">
        <v>512.23283013094897</v>
      </c>
      <c r="CT38" s="663">
        <v>-3098.5046171812101</v>
      </c>
      <c r="CU38" s="664">
        <v>525.54267810174497</v>
      </c>
      <c r="CW38" s="677">
        <v>0</v>
      </c>
      <c r="CX38" s="678">
        <v>592.48073782077199</v>
      </c>
      <c r="CZ38" s="683">
        <v>-2347.49184380819</v>
      </c>
      <c r="DA38" s="684">
        <v>657.30947474899904</v>
      </c>
      <c r="DC38" s="255">
        <v>-3629.79587950923</v>
      </c>
      <c r="DD38" s="256">
        <v>675.09835529195402</v>
      </c>
      <c r="DF38" s="261">
        <v>180.95801157306701</v>
      </c>
      <c r="DG38" s="262">
        <v>23.327218260470001</v>
      </c>
      <c r="DI38" s="693">
        <v>-52.777686317096297</v>
      </c>
      <c r="DJ38" s="694">
        <v>26.086079975384202</v>
      </c>
      <c r="DL38" s="703">
        <v>-188.17045920061</v>
      </c>
      <c r="DM38" s="704">
        <v>26.767530749286799</v>
      </c>
      <c r="DO38" s="271">
        <v>219.11119171605199</v>
      </c>
      <c r="DP38" s="272">
        <v>34.703127196176801</v>
      </c>
      <c r="DR38" s="281">
        <v>-63.638077633157899</v>
      </c>
      <c r="DS38" s="282">
        <v>38.665399624193903</v>
      </c>
      <c r="DU38" s="291">
        <v>-228.087663081226</v>
      </c>
      <c r="DV38" s="292">
        <v>39.882887793321899</v>
      </c>
      <c r="DX38" s="301">
        <v>274.19686572511699</v>
      </c>
      <c r="DY38" s="302">
        <v>50.4297991012442</v>
      </c>
      <c r="EA38" s="311">
        <v>-79.721801635747596</v>
      </c>
      <c r="EB38" s="312">
        <v>56.222422880074397</v>
      </c>
      <c r="ED38" s="713">
        <v>-286.01006972869999</v>
      </c>
      <c r="EE38" s="714">
        <v>58.024628072501997</v>
      </c>
      <c r="EG38" s="321">
        <v>334.82360248913898</v>
      </c>
      <c r="EH38" s="322">
        <v>70.229735632349005</v>
      </c>
      <c r="EJ38" s="331">
        <v>-97.733848335747595</v>
      </c>
      <c r="EK38" s="332">
        <v>78.639193157129995</v>
      </c>
      <c r="EM38" s="723">
        <v>-349.04714011267902</v>
      </c>
      <c r="EN38" s="724">
        <v>80.846577483543498</v>
      </c>
      <c r="EP38" s="341">
        <v>422.23697158961801</v>
      </c>
      <c r="EQ38" s="342">
        <v>97.685006716573398</v>
      </c>
      <c r="ES38" s="733">
        <v>-123.147934739891</v>
      </c>
      <c r="ET38" s="734">
        <v>109.39151190333899</v>
      </c>
      <c r="EV38" s="743">
        <v>-439.06993813475498</v>
      </c>
      <c r="EW38" s="744">
        <v>112.33093231612</v>
      </c>
      <c r="EY38" s="351">
        <v>576.12644188915203</v>
      </c>
      <c r="EZ38" s="352">
        <v>162.9514610235</v>
      </c>
      <c r="FB38" s="753">
        <v>-168.53659513574499</v>
      </c>
      <c r="FC38" s="754">
        <v>183.021144881407</v>
      </c>
      <c r="FE38" s="763">
        <v>-601.18645605909603</v>
      </c>
      <c r="FF38" s="764">
        <v>188.02219293684601</v>
      </c>
      <c r="FH38" s="361">
        <v>753.67315212431902</v>
      </c>
      <c r="FI38" s="362">
        <v>252.05809382862799</v>
      </c>
      <c r="FK38" s="371">
        <v>-219.555346321233</v>
      </c>
      <c r="FL38" s="372">
        <v>281.89886689480898</v>
      </c>
      <c r="FN38" s="381">
        <v>-784.244246669208</v>
      </c>
      <c r="FO38" s="382">
        <v>289.99269518452502</v>
      </c>
      <c r="FQ38" s="773">
        <v>954.40585903726299</v>
      </c>
      <c r="FR38" s="774">
        <v>368.50173677310602</v>
      </c>
      <c r="FT38" s="783">
        <v>-278.314268296362</v>
      </c>
      <c r="FU38" s="784">
        <v>412.53317917050299</v>
      </c>
      <c r="FW38" s="793">
        <v>-992.422499536548</v>
      </c>
      <c r="FX38" s="794">
        <v>423.635889950761</v>
      </c>
      <c r="FZ38" s="803">
        <v>1177.3053152249399</v>
      </c>
      <c r="GA38" s="804">
        <v>515.44204501328204</v>
      </c>
      <c r="GC38" s="391">
        <v>-342.77944106112301</v>
      </c>
      <c r="GD38" s="392">
        <v>576.11248161567698</v>
      </c>
      <c r="GF38" s="813">
        <v>-1224.70963588522</v>
      </c>
      <c r="GG38" s="814">
        <v>592.77680025203404</v>
      </c>
      <c r="GI38" s="823">
        <v>1422.37250615434</v>
      </c>
      <c r="GJ38" s="824">
        <v>696.32931975430802</v>
      </c>
      <c r="GL38" s="401">
        <v>-414.08062604521098</v>
      </c>
      <c r="GM38" s="402">
        <v>778.17398302837296</v>
      </c>
      <c r="GO38" s="833">
        <v>-1479.3292024714499</v>
      </c>
      <c r="GP38" s="834">
        <v>800.601963971136</v>
      </c>
      <c r="GR38" s="843">
        <v>1689.6373346819601</v>
      </c>
      <c r="GS38" s="844">
        <v>915.01719447734399</v>
      </c>
      <c r="GU38" s="853">
        <v>-492.609658959564</v>
      </c>
      <c r="GV38" s="854">
        <v>1024.4656602619</v>
      </c>
      <c r="GX38" s="863">
        <v>-1754.7080525390199</v>
      </c>
      <c r="GY38" s="864">
        <v>1051.0854965408701</v>
      </c>
      <c r="HA38" s="873">
        <v>1980.38730432634</v>
      </c>
      <c r="HB38" s="874">
        <v>1175.4817838364099</v>
      </c>
      <c r="HD38" s="883">
        <v>-576.57694409324199</v>
      </c>
      <c r="HE38" s="884">
        <v>1314.6189494979999</v>
      </c>
      <c r="HG38" s="411">
        <v>-2055.5814999999998</v>
      </c>
      <c r="HH38" s="412">
        <v>1350.1971401761</v>
      </c>
      <c r="HJ38" s="900">
        <v>463.18239999999997</v>
      </c>
      <c r="HK38" s="901">
        <v>90.169454310111604</v>
      </c>
      <c r="HL38" s="891"/>
      <c r="HM38" s="900">
        <v>175.19113896547501</v>
      </c>
      <c r="HN38" s="901">
        <v>92.3962649109409</v>
      </c>
      <c r="HO38" s="891"/>
      <c r="HP38" s="900">
        <v>15.6318000177331</v>
      </c>
      <c r="HQ38" s="901">
        <v>93.794286890781606</v>
      </c>
      <c r="HS38" s="912">
        <v>526.19359999999995</v>
      </c>
      <c r="HT38" s="913">
        <v>131.14760122371999</v>
      </c>
      <c r="HU38" s="51"/>
      <c r="HV38" s="425">
        <v>202.378532916616</v>
      </c>
      <c r="HW38" s="426">
        <v>133.30720860645201</v>
      </c>
      <c r="HX38" s="51"/>
      <c r="HY38" s="922">
        <v>0</v>
      </c>
      <c r="HZ38" s="923">
        <v>144.92169583224799</v>
      </c>
      <c r="IB38" s="934">
        <v>659.01218931579001</v>
      </c>
      <c r="IC38" s="935">
        <v>189.052809322565</v>
      </c>
      <c r="ID38" s="51"/>
      <c r="IE38" s="436">
        <v>231.120594095363</v>
      </c>
      <c r="IF38" s="437">
        <v>192.611318700352</v>
      </c>
      <c r="IG38" s="429"/>
      <c r="IH38" s="436">
        <v>-14.587192484529799</v>
      </c>
      <c r="II38" s="437">
        <v>207.09050253525001</v>
      </c>
      <c r="IK38" s="947">
        <v>824.72080000000005</v>
      </c>
      <c r="IL38" s="948">
        <v>261.79484432862102</v>
      </c>
      <c r="IM38" s="938"/>
      <c r="IN38" s="947">
        <v>243.11573836677999</v>
      </c>
      <c r="IO38" s="948">
        <v>271.16615225414301</v>
      </c>
      <c r="IP38" s="938"/>
      <c r="IQ38" s="947">
        <v>0</v>
      </c>
      <c r="IR38" s="948">
        <v>286.76447132477199</v>
      </c>
      <c r="IT38" s="960">
        <v>1091.9214126755701</v>
      </c>
      <c r="IU38" s="961">
        <v>365.35634995622001</v>
      </c>
      <c r="IV38" s="951"/>
      <c r="IW38" s="960">
        <v>408.77932425277498</v>
      </c>
      <c r="IX38" s="961">
        <v>377.31622228573798</v>
      </c>
      <c r="IY38" s="951"/>
      <c r="IZ38" s="960">
        <v>36.474200041377998</v>
      </c>
      <c r="JA38" s="961">
        <v>384.596437206112</v>
      </c>
      <c r="JC38" s="448">
        <v>1501.4572212443099</v>
      </c>
      <c r="JD38" s="449">
        <v>602.06001972332899</v>
      </c>
      <c r="JE38" s="51"/>
      <c r="JF38" s="971">
        <v>481.579675452451</v>
      </c>
      <c r="JG38" s="972">
        <v>628.47818496541004</v>
      </c>
      <c r="JH38" s="964"/>
      <c r="JI38" s="971">
        <v>0</v>
      </c>
      <c r="JJ38" s="972">
        <v>650.70953372044198</v>
      </c>
      <c r="JL38" s="461">
        <v>1994.6655169206599</v>
      </c>
      <c r="JM38" s="462">
        <v>928.24628536782302</v>
      </c>
      <c r="JN38" s="452"/>
      <c r="JO38" s="461">
        <v>817.78259902281195</v>
      </c>
      <c r="JP38" s="462">
        <v>958.50101654818002</v>
      </c>
      <c r="JQ38" s="452"/>
      <c r="JR38" s="461">
        <v>51.692500073887402</v>
      </c>
      <c r="JS38" s="462">
        <v>982.62830230571899</v>
      </c>
      <c r="JU38" s="984">
        <v>2451.4046597046399</v>
      </c>
      <c r="JV38" s="985">
        <v>1352.8641170717001</v>
      </c>
      <c r="JW38" s="975"/>
      <c r="JX38" s="984">
        <v>890.470974963858</v>
      </c>
      <c r="JY38" s="985">
        <v>1402.0413138727399</v>
      </c>
      <c r="JZ38" s="975"/>
      <c r="KA38" s="984">
        <v>40.392612593467199</v>
      </c>
      <c r="KB38" s="985">
        <v>1431.8103834368301</v>
      </c>
      <c r="KD38" s="996">
        <v>2999.5264000000002</v>
      </c>
      <c r="KE38" s="997">
        <v>1886.7376782923</v>
      </c>
      <c r="KF38" s="51"/>
      <c r="KG38" s="473">
        <v>1207.54368327559</v>
      </c>
      <c r="KH38" s="474">
        <v>1948.81147274366</v>
      </c>
      <c r="KI38" s="51"/>
      <c r="KJ38" s="1006">
        <v>0</v>
      </c>
      <c r="KK38" s="1007">
        <v>2004.0538621696501</v>
      </c>
      <c r="KM38" s="1018">
        <v>3639.0304000000001</v>
      </c>
      <c r="KN38" s="1019">
        <v>2541.6823855805601</v>
      </c>
      <c r="KO38" s="51"/>
      <c r="KP38" s="485">
        <v>1487.0832</v>
      </c>
      <c r="KQ38" s="486">
        <v>2625.3481412441602</v>
      </c>
      <c r="KR38" s="51"/>
      <c r="KS38" s="1028">
        <v>24.774762639281001</v>
      </c>
      <c r="KT38" s="1029">
        <v>2695.94426393394</v>
      </c>
      <c r="KV38" s="1041">
        <v>4367.6856507022803</v>
      </c>
      <c r="KW38" s="1042">
        <v>3333.21976212343</v>
      </c>
      <c r="KX38" s="1032"/>
      <c r="KY38" s="1041">
        <v>1630.6424170111</v>
      </c>
      <c r="KZ38" s="1042">
        <v>3460.4150573083002</v>
      </c>
      <c r="LA38" s="1032"/>
      <c r="LB38" s="1041">
        <v>257.89680016551199</v>
      </c>
      <c r="LC38" s="1042">
        <v>3527.61689577375</v>
      </c>
      <c r="LE38" s="1054">
        <v>5093.96562191674</v>
      </c>
      <c r="LF38" s="1055">
        <v>4277.5405371663301</v>
      </c>
      <c r="LG38" s="1045"/>
      <c r="LH38" s="1054">
        <v>2085.7090824348802</v>
      </c>
      <c r="LI38" s="1055">
        <v>4428.8132332822897</v>
      </c>
      <c r="LJ38" s="51"/>
      <c r="LK38" s="497">
        <v>352.97280000000097</v>
      </c>
      <c r="LL38" s="498">
        <v>4528.0578075057701</v>
      </c>
      <c r="LN38" s="1064">
        <v>0</v>
      </c>
      <c r="LO38" s="1065">
        <v>18.130823692561801</v>
      </c>
      <c r="LP38" s="61"/>
      <c r="LQ38" s="1070">
        <v>-275.21425781934403</v>
      </c>
      <c r="LR38" s="1071">
        <v>20.0282888175072</v>
      </c>
      <c r="LS38" s="61"/>
      <c r="LT38" s="1080">
        <v>-427.414077256562</v>
      </c>
      <c r="LU38" s="1081">
        <v>20.647901480280801</v>
      </c>
      <c r="LW38" s="1094">
        <v>0</v>
      </c>
      <c r="LX38" s="1095">
        <v>27.1463178237553</v>
      </c>
      <c r="LY38" s="61"/>
      <c r="LZ38" s="1100">
        <v>-361.82834344650502</v>
      </c>
      <c r="MA38" s="1101">
        <v>29.991354112245801</v>
      </c>
      <c r="MB38" s="61"/>
      <c r="MC38" s="39">
        <v>-562.01983849547696</v>
      </c>
      <c r="MD38" s="40">
        <v>30.921752663999499</v>
      </c>
      <c r="MF38" s="1114">
        <v>0</v>
      </c>
      <c r="MG38" s="1115">
        <v>37.756894241329803</v>
      </c>
      <c r="MH38" s="61"/>
      <c r="MI38" s="1120">
        <v>-440.89337001093497</v>
      </c>
      <c r="MJ38" s="1121">
        <v>41.885984561233499</v>
      </c>
      <c r="MK38" s="61"/>
      <c r="ML38" s="39">
        <v>-682.09321926014798</v>
      </c>
      <c r="MM38" s="40">
        <v>43.029776536669502</v>
      </c>
      <c r="MO38" s="1134">
        <v>0</v>
      </c>
      <c r="MP38" s="1135">
        <v>54.403686111026403</v>
      </c>
      <c r="MQ38" s="61"/>
      <c r="MR38" s="1140">
        <v>-594.07546001477704</v>
      </c>
      <c r="MS38" s="1141">
        <v>60.428413368796797</v>
      </c>
      <c r="MT38" s="61"/>
      <c r="MU38" s="39">
        <v>-915.56435035155198</v>
      </c>
      <c r="MV38" s="40">
        <v>61.875220997684103</v>
      </c>
      <c r="MX38" s="1154">
        <v>0</v>
      </c>
      <c r="MY38" s="1155">
        <v>90.531333049969007</v>
      </c>
      <c r="MZ38" s="61"/>
      <c r="NA38" s="39">
        <v>-800.79000876991404</v>
      </c>
      <c r="NB38" s="40">
        <v>100.648166945033</v>
      </c>
      <c r="NC38" s="61"/>
      <c r="ND38" s="39">
        <v>-1236.8896120987099</v>
      </c>
      <c r="NE38" s="40">
        <v>103.29146588688199</v>
      </c>
      <c r="NG38" s="1164">
        <v>0</v>
      </c>
      <c r="NH38" s="1165">
        <v>139.475345929284</v>
      </c>
      <c r="NI38" s="61"/>
      <c r="NJ38" s="1170">
        <v>-1031.4302700257099</v>
      </c>
      <c r="NK38" s="1171">
        <v>154.473203525347</v>
      </c>
      <c r="NL38" s="61"/>
      <c r="NM38" s="1180">
        <v>-1595.2023696117001</v>
      </c>
      <c r="NN38" s="1181">
        <v>158.73124071614501</v>
      </c>
      <c r="NP38" s="39">
        <v>0</v>
      </c>
      <c r="NQ38" s="40">
        <v>202.99981411792001</v>
      </c>
      <c r="NR38" s="61"/>
      <c r="NS38" s="39">
        <v>-1293.58408378218</v>
      </c>
      <c r="NT38" s="40">
        <v>225.04878976029701</v>
      </c>
      <c r="NU38" s="61"/>
      <c r="NV38" s="39">
        <v>-1997.8682228905</v>
      </c>
      <c r="NW38" s="40">
        <v>230.89341210030199</v>
      </c>
      <c r="NY38" s="39">
        <v>0</v>
      </c>
      <c r="NZ38" s="40">
        <v>259.66075760524399</v>
      </c>
      <c r="OA38" s="61"/>
      <c r="OB38" s="39">
        <v>-1395.29193003458</v>
      </c>
      <c r="OC38" s="40">
        <v>287.992111065617</v>
      </c>
      <c r="OD38" s="61"/>
      <c r="OE38" s="39">
        <v>-2157.0401798226299</v>
      </c>
      <c r="OF38" s="40">
        <v>295.62214401490502</v>
      </c>
      <c r="OH38" s="39">
        <v>0</v>
      </c>
      <c r="OI38" s="40">
        <v>380.30988822857501</v>
      </c>
      <c r="OJ38" s="61"/>
      <c r="OK38" s="1194">
        <v>-1892.18596879711</v>
      </c>
      <c r="OL38" s="1195">
        <v>421.00621336868898</v>
      </c>
      <c r="OM38" s="61"/>
      <c r="ON38" s="39">
        <v>-2927.77761674557</v>
      </c>
      <c r="OO38" s="40">
        <v>432.71870745257598</v>
      </c>
      <c r="OQ38" s="39">
        <v>0</v>
      </c>
      <c r="OR38" s="40">
        <v>497.77779603731</v>
      </c>
      <c r="OS38" s="61"/>
      <c r="OT38" s="39">
        <v>-2234.8356400555599</v>
      </c>
      <c r="OU38" s="40">
        <v>552.03139408859397</v>
      </c>
      <c r="OV38" s="61"/>
      <c r="OW38" s="39">
        <v>-3449.1063573218298</v>
      </c>
      <c r="OX38" s="40">
        <v>565.96309462122895</v>
      </c>
      <c r="OZ38" s="39">
        <v>0</v>
      </c>
      <c r="PA38" s="40">
        <v>637.10601426746302</v>
      </c>
      <c r="PB38" s="61"/>
      <c r="PC38" s="39">
        <v>-2599.6235038146901</v>
      </c>
      <c r="PD38" s="40">
        <v>705.86177552300001</v>
      </c>
      <c r="PE38" s="61"/>
      <c r="PF38" s="1204">
        <v>-4015.4577936639198</v>
      </c>
      <c r="PG38" s="1205">
        <v>724.40928576554597</v>
      </c>
      <c r="PI38" s="1210">
        <v>232.965580304936</v>
      </c>
      <c r="PJ38" s="1211">
        <v>35.971552069671802</v>
      </c>
      <c r="PK38" s="61"/>
      <c r="PL38" s="1220">
        <v>-67.596484376681005</v>
      </c>
      <c r="PM38" s="1221">
        <v>40.056577635014499</v>
      </c>
      <c r="PN38" s="61"/>
      <c r="PO38" s="1230">
        <v>-242.04806678411799</v>
      </c>
      <c r="PP38" s="1231">
        <v>41.295805927682501</v>
      </c>
      <c r="PR38" s="1240">
        <v>306.21534250649398</v>
      </c>
      <c r="PS38" s="1241">
        <v>53.858250390563299</v>
      </c>
      <c r="PT38" s="61"/>
      <c r="PU38" s="1250">
        <v>-88.870119443001599</v>
      </c>
      <c r="PV38" s="1251">
        <v>59.982708224491503</v>
      </c>
      <c r="PW38" s="61"/>
      <c r="PX38" s="39">
        <v>-318.27247208436597</v>
      </c>
      <c r="PY38" s="40">
        <v>61.843782855322097</v>
      </c>
      <c r="QA38" s="1260">
        <v>371.76912156686097</v>
      </c>
      <c r="QB38" s="1261">
        <v>74.909652917224605</v>
      </c>
      <c r="QC38" s="61"/>
      <c r="QD38" s="1270">
        <v>-108.289599651808</v>
      </c>
      <c r="QE38" s="1271">
        <v>83.771969122467098</v>
      </c>
      <c r="QF38" s="61"/>
      <c r="QG38" s="39">
        <v>-386.27501305771801</v>
      </c>
      <c r="QH38" s="40">
        <v>86.059553073338904</v>
      </c>
      <c r="QJ38" s="1284">
        <v>501.05268103629902</v>
      </c>
      <c r="QK38" s="1285">
        <v>107.93686497406</v>
      </c>
      <c r="QL38" s="61"/>
      <c r="QM38" s="39">
        <v>-145.66687088082301</v>
      </c>
      <c r="QN38" s="40">
        <v>120.635538417593</v>
      </c>
      <c r="QO38" s="61"/>
      <c r="QP38" s="39">
        <v>-518.49163926718802</v>
      </c>
      <c r="QQ38" s="40">
        <v>123.75044199536801</v>
      </c>
      <c r="QS38" s="1294">
        <v>674.64706859167995</v>
      </c>
      <c r="QT38" s="1295">
        <v>179.61416477113801</v>
      </c>
      <c r="QU38" s="61"/>
      <c r="QV38" s="39">
        <v>-196.68526531190801</v>
      </c>
      <c r="QW38" s="40">
        <v>201.29633389006599</v>
      </c>
      <c r="QX38" s="61"/>
      <c r="QY38" s="39">
        <v>-700.46078391253297</v>
      </c>
      <c r="QZ38" s="40">
        <v>206.58293177376501</v>
      </c>
      <c r="RB38" s="1304">
        <v>871.89756686420901</v>
      </c>
      <c r="RC38" s="1305">
        <v>276.71908632370003</v>
      </c>
      <c r="RD38" s="61"/>
      <c r="RE38" s="1314">
        <v>-253.333750532632</v>
      </c>
      <c r="RF38" s="1315">
        <v>308.94640705069401</v>
      </c>
      <c r="RG38" s="61"/>
      <c r="RH38" s="1324">
        <v>-903.37398613628102</v>
      </c>
      <c r="RI38" s="1325">
        <v>317.46276611075098</v>
      </c>
      <c r="RK38" s="39">
        <v>1092.3343429004699</v>
      </c>
      <c r="RL38" s="40">
        <v>402.75163120995398</v>
      </c>
      <c r="RM38" s="61"/>
      <c r="RN38" s="39">
        <v>-317.72240654299202</v>
      </c>
      <c r="RO38" s="40">
        <v>450.09757952059499</v>
      </c>
      <c r="RP38" s="61"/>
      <c r="RQ38" s="39">
        <v>-1131.4085789148</v>
      </c>
      <c r="RR38" s="40">
        <v>461.78692131041203</v>
      </c>
      <c r="RT38" s="39">
        <v>1176.67811522494</v>
      </c>
      <c r="RU38" s="40">
        <v>515.16688625778795</v>
      </c>
      <c r="RV38" s="61"/>
      <c r="RW38" s="39">
        <v>-342.70328106112498</v>
      </c>
      <c r="RX38" s="40">
        <v>575.98422213123297</v>
      </c>
      <c r="RY38" s="61"/>
      <c r="RZ38" s="39">
        <v>-1221.5496358852199</v>
      </c>
      <c r="SA38" s="40">
        <v>591.24428802981095</v>
      </c>
      <c r="SC38" s="39">
        <v>1599.70912826418</v>
      </c>
      <c r="SD38" s="40">
        <v>754.53481824549306</v>
      </c>
      <c r="SE38" s="61"/>
      <c r="SF38" s="1334">
        <v>-464.74743093262401</v>
      </c>
      <c r="SG38" s="1335">
        <v>842.01242673738</v>
      </c>
      <c r="SH38" s="61"/>
      <c r="SI38" s="39">
        <v>-1658.0246001641599</v>
      </c>
      <c r="SJ38" s="40">
        <v>865.43741490515094</v>
      </c>
      <c r="SL38" s="39">
        <v>1886.67849759163</v>
      </c>
      <c r="SM38" s="40">
        <v>987.59114733802403</v>
      </c>
      <c r="SN38" s="61"/>
      <c r="SO38" s="39">
        <v>-548.90699931189499</v>
      </c>
      <c r="SP38" s="40">
        <v>1104.06278817719</v>
      </c>
      <c r="SQ38" s="61"/>
      <c r="SR38" s="39">
        <v>-1953.25485165082</v>
      </c>
      <c r="SS38" s="40">
        <v>1131.92670961218</v>
      </c>
      <c r="SU38" s="39">
        <v>2197.1319168363898</v>
      </c>
      <c r="SV38" s="40">
        <v>1264.0182986955699</v>
      </c>
      <c r="SW38" s="61"/>
      <c r="SX38" s="39">
        <v>-638.504018480799</v>
      </c>
      <c r="SY38" s="40">
        <v>1411.723551046</v>
      </c>
      <c r="SZ38" s="61"/>
      <c r="TA38" s="39">
        <v>-2273.9848999999899</v>
      </c>
      <c r="TB38" s="40">
        <v>1448.8190158493201</v>
      </c>
      <c r="TD38" s="39">
        <v>583.30854314925398</v>
      </c>
      <c r="TE38" s="40">
        <v>137.55692991562699</v>
      </c>
      <c r="TF38" s="61"/>
      <c r="TG38" s="39">
        <v>200.676860648293</v>
      </c>
      <c r="TH38" s="40">
        <v>141.63688862083899</v>
      </c>
      <c r="TI38" s="61"/>
      <c r="TJ38" s="39">
        <v>0</v>
      </c>
      <c r="TK38" s="40">
        <v>145.35402896993199</v>
      </c>
      <c r="TM38" s="39">
        <v>791.00934624901799</v>
      </c>
      <c r="TN38" s="40">
        <v>206.10767551539101</v>
      </c>
      <c r="TO38" s="61"/>
      <c r="TP38" s="39">
        <v>357.89014085301699</v>
      </c>
      <c r="TQ38" s="40">
        <v>208.87786144628001</v>
      </c>
      <c r="TR38" s="61"/>
      <c r="TS38" s="39">
        <v>43.960078155017598</v>
      </c>
      <c r="TT38" s="40">
        <v>215.06713859251499</v>
      </c>
      <c r="TV38" s="39">
        <v>950.20280000000002</v>
      </c>
      <c r="TW38" s="40">
        <v>283.16204076907502</v>
      </c>
      <c r="TX38" s="61"/>
      <c r="TY38" s="39">
        <v>389.38829231792101</v>
      </c>
      <c r="TZ38" s="40">
        <v>292.49673689948702</v>
      </c>
      <c r="UA38" s="61"/>
      <c r="UB38" s="39">
        <v>69.465366703118704</v>
      </c>
      <c r="UC38" s="40">
        <v>297.524647281417</v>
      </c>
      <c r="UE38" s="39">
        <v>1416.8368</v>
      </c>
      <c r="UF38" s="40">
        <v>417.258033236237</v>
      </c>
      <c r="UG38" s="61"/>
      <c r="UH38" s="39">
        <v>720.82743934854204</v>
      </c>
      <c r="UI38" s="40">
        <v>426.82907585621598</v>
      </c>
      <c r="UJ38" s="61"/>
      <c r="UK38" s="39">
        <v>342.088333382592</v>
      </c>
      <c r="UL38" s="40">
        <v>432.65015809154698</v>
      </c>
      <c r="UN38" s="39">
        <v>1907.6017999999999</v>
      </c>
      <c r="UO38" s="40">
        <v>681.84121320475901</v>
      </c>
      <c r="UP38" s="61"/>
      <c r="UQ38" s="39">
        <v>871.63981932215904</v>
      </c>
      <c r="UR38" s="40">
        <v>704.27485432890398</v>
      </c>
      <c r="US38" s="61"/>
      <c r="UT38" s="39">
        <v>333.84402923304202</v>
      </c>
      <c r="UU38" s="40">
        <v>715.34521379876901</v>
      </c>
      <c r="UW38" s="39">
        <v>2482.0396348279701</v>
      </c>
      <c r="UX38" s="40">
        <v>1041.86059694702</v>
      </c>
      <c r="UY38" s="61"/>
      <c r="UZ38" s="39">
        <v>1285.85477166646</v>
      </c>
      <c r="VA38" s="40">
        <v>1066.7355104212199</v>
      </c>
      <c r="VB38" s="61"/>
      <c r="VC38" s="39">
        <v>510.113700085711</v>
      </c>
      <c r="VD38" s="40">
        <v>1087.2788590033499</v>
      </c>
      <c r="VF38" s="39">
        <v>3020.0077972631598</v>
      </c>
      <c r="VG38" s="40">
        <v>1506.41170258127</v>
      </c>
      <c r="VH38" s="61"/>
      <c r="VI38" s="39">
        <v>1436.5551763814501</v>
      </c>
      <c r="VJ38" s="40">
        <v>1547.86783537683</v>
      </c>
      <c r="VK38" s="61"/>
      <c r="VL38" s="39">
        <v>575.21734594059603</v>
      </c>
      <c r="VM38" s="40">
        <v>1572.93577884825</v>
      </c>
      <c r="VO38" s="39">
        <v>3649.3584000000001</v>
      </c>
      <c r="VP38" s="40">
        <v>2086.25031070566</v>
      </c>
      <c r="VQ38" s="61"/>
      <c r="VR38" s="39">
        <v>1831.6399134671201</v>
      </c>
      <c r="VS38" s="40">
        <v>2138.4869998438799</v>
      </c>
      <c r="VT38" s="61"/>
      <c r="VU38" s="39">
        <v>600.83496679769598</v>
      </c>
      <c r="VV38" s="40">
        <v>2184.0995547800599</v>
      </c>
      <c r="VX38" s="39">
        <v>4370.0920634564</v>
      </c>
      <c r="VY38" s="40">
        <v>2793.2875327657798</v>
      </c>
      <c r="VZ38" s="61"/>
      <c r="WA38" s="39">
        <v>2189.19154292348</v>
      </c>
      <c r="WB38" s="40">
        <v>2864.5202393700902</v>
      </c>
      <c r="WC38" s="61"/>
      <c r="WD38" s="39">
        <v>712.40656265701205</v>
      </c>
      <c r="WE38" s="40">
        <v>2926.5711705212102</v>
      </c>
      <c r="WG38" s="39">
        <v>5179.9758472144504</v>
      </c>
      <c r="WH38" s="40">
        <v>3642.7204391325999</v>
      </c>
      <c r="WI38" s="61"/>
      <c r="WJ38" s="39">
        <v>2410.7627047505198</v>
      </c>
      <c r="WK38" s="40">
        <v>3753.6498587913602</v>
      </c>
      <c r="WL38" s="61"/>
      <c r="WM38" s="39">
        <v>1021.93213351855</v>
      </c>
      <c r="WN38" s="40">
        <v>3811.5107808805501</v>
      </c>
      <c r="WP38" s="39">
        <v>5987.4848000000002</v>
      </c>
      <c r="WQ38" s="40">
        <v>4650.8177570909002</v>
      </c>
      <c r="WR38" s="61"/>
      <c r="WS38" s="39">
        <v>2943.8413989482401</v>
      </c>
      <c r="WT38" s="40">
        <v>4782.64690012551</v>
      </c>
      <c r="WU38" s="61"/>
      <c r="WV38" s="39">
        <v>1193.4112</v>
      </c>
      <c r="WW38" s="40">
        <v>4869.9444079893201</v>
      </c>
      <c r="WY38" s="39">
        <v>-34.6222006587696</v>
      </c>
      <c r="WZ38" s="40">
        <v>9.9940349903844599</v>
      </c>
      <c r="XB38" s="39">
        <v>-262.43261290124701</v>
      </c>
      <c r="XC38" s="40">
        <v>10.577951269999801</v>
      </c>
      <c r="XE38" s="39">
        <v>-380.87327902248597</v>
      </c>
      <c r="XF38" s="40">
        <v>10.9128473298075</v>
      </c>
      <c r="XH38" s="39">
        <v>-41.921784129346698</v>
      </c>
      <c r="XI38" s="40">
        <v>14.8677712282007</v>
      </c>
      <c r="XK38" s="39">
        <v>-317.05399392234</v>
      </c>
      <c r="XL38" s="40">
        <v>15.707818597328799</v>
      </c>
      <c r="XN38" s="39">
        <v>-461.66097881883599</v>
      </c>
      <c r="XO38" s="40">
        <v>16.2599465618928</v>
      </c>
      <c r="XQ38" s="39">
        <v>-52.461135023938297</v>
      </c>
      <c r="XR38" s="40">
        <v>21.605508687528999</v>
      </c>
      <c r="XT38" s="39">
        <v>-397.18540457810099</v>
      </c>
      <c r="XU38" s="40">
        <v>22.840359295030201</v>
      </c>
      <c r="XW38" s="39">
        <v>-578.90339935518205</v>
      </c>
      <c r="XX38" s="40">
        <v>23.656128252530799</v>
      </c>
      <c r="XZ38" s="39">
        <v>-64.060773439116403</v>
      </c>
      <c r="YA38" s="40">
        <v>30.088369493670601</v>
      </c>
      <c r="YC38" s="39">
        <v>-486.92399438702603</v>
      </c>
      <c r="YD38" s="40">
        <v>31.947172220083999</v>
      </c>
      <c r="YF38" s="39">
        <v>-706.48908486098003</v>
      </c>
      <c r="YG38" s="40">
        <v>32.960527743290797</v>
      </c>
      <c r="YI38" s="39">
        <v>-80.785134870462798</v>
      </c>
      <c r="YJ38" s="40">
        <v>41.850935337241602</v>
      </c>
      <c r="YL38" s="39">
        <v>-613.54060343624303</v>
      </c>
      <c r="YM38" s="40">
        <v>44.440301710731298</v>
      </c>
      <c r="YO38" s="39">
        <v>-888.70431771913195</v>
      </c>
      <c r="YP38" s="40">
        <v>45.796373546476197</v>
      </c>
      <c r="YR38" s="39">
        <v>-110.22832709982799</v>
      </c>
      <c r="YS38" s="40">
        <v>69.812887385966405</v>
      </c>
      <c r="YU38" s="39">
        <v>-839.67339362272298</v>
      </c>
      <c r="YV38" s="40">
        <v>74.3523401080719</v>
      </c>
      <c r="YX38" s="39">
        <v>-1216.8318268841699</v>
      </c>
      <c r="YY38" s="40">
        <v>76.655201735791195</v>
      </c>
      <c r="ZA38" s="39">
        <v>-144.19766941154001</v>
      </c>
      <c r="ZB38" s="40">
        <v>107.988598666499</v>
      </c>
      <c r="ZD38" s="39">
        <v>-1093.85610042186</v>
      </c>
      <c r="ZE38" s="40">
        <v>114.52141467601599</v>
      </c>
      <c r="ZG38" s="39">
        <v>-1587.35575592702</v>
      </c>
      <c r="ZH38" s="40">
        <v>118.22763956506</v>
      </c>
      <c r="ZJ38" s="39">
        <v>-182.603161805599</v>
      </c>
      <c r="ZK38" s="40">
        <v>157.876248113478</v>
      </c>
      <c r="ZM38" s="39">
        <v>-1386.6014438336499</v>
      </c>
      <c r="ZN38" s="40">
        <v>167.59160403801701</v>
      </c>
      <c r="ZP38" s="39">
        <v>-2008.71882484768</v>
      </c>
      <c r="ZQ38" s="40">
        <v>172.71292650028701</v>
      </c>
      <c r="ZS38" s="39">
        <v>-225.249804282003</v>
      </c>
      <c r="ZT38" s="40">
        <v>220.82952952001301</v>
      </c>
      <c r="ZV38" s="39">
        <v>-1707.7761438581001</v>
      </c>
      <c r="ZW38" s="40">
        <v>234.04569565636899</v>
      </c>
      <c r="ZY38" s="39">
        <v>-2478.8743136461499</v>
      </c>
      <c r="ZZ38" s="40">
        <v>241.67054164121399</v>
      </c>
      <c r="AAB38" s="39">
        <v>-272.13759684075501</v>
      </c>
      <c r="AAC38" s="40">
        <v>298.32657348344799</v>
      </c>
      <c r="AAE38" s="39">
        <v>-2063.0048404952099</v>
      </c>
      <c r="AAF38" s="40">
        <v>316.133243590787</v>
      </c>
      <c r="AAH38" s="39">
        <v>-2994.2404623224402</v>
      </c>
      <c r="AAI38" s="40">
        <v>326.399135444455</v>
      </c>
      <c r="AAK38" s="39">
        <v>-323.27253948185</v>
      </c>
      <c r="AAL38" s="40">
        <v>392.018498539804</v>
      </c>
      <c r="AAN38" s="39">
        <v>-2454.25169374497</v>
      </c>
      <c r="AAO38" s="40">
        <v>416.18917448139501</v>
      </c>
      <c r="AAQ38" s="39">
        <v>-3551.6192708765302</v>
      </c>
      <c r="AAR38" s="40">
        <v>428.51941445219302</v>
      </c>
      <c r="AAT38" s="39">
        <v>-378.90063220529299</v>
      </c>
      <c r="AAU38" s="40">
        <v>503.60862714765602</v>
      </c>
      <c r="AAW38" s="39">
        <v>-2872.58870360739</v>
      </c>
      <c r="AAX38" s="40">
        <v>534.06394823356197</v>
      </c>
      <c r="AAZ38" s="39">
        <v>-4160.60473930843</v>
      </c>
      <c r="ABA38" s="40">
        <v>550.46481277651503</v>
      </c>
      <c r="ABC38" s="39">
        <v>92.325868423385899</v>
      </c>
      <c r="ABD38" s="40">
        <v>18.812301158370701</v>
      </c>
      <c r="ABF38" s="39">
        <v>-148.61775210894999</v>
      </c>
      <c r="ABG38" s="40">
        <v>21.155902539999701</v>
      </c>
      <c r="ABI38" s="39">
        <v>-285.35388499246397</v>
      </c>
      <c r="ABJ38" s="40">
        <v>21.825864033902299</v>
      </c>
      <c r="ABL38" s="39">
        <v>111.79121065079001</v>
      </c>
      <c r="ABM38" s="40">
        <v>27.986379525842899</v>
      </c>
      <c r="ABO38" s="39">
        <v>-179.550290464981</v>
      </c>
      <c r="ABP38" s="40">
        <v>31.415637194657499</v>
      </c>
      <c r="ABR38" s="39">
        <v>-345.88483591304998</v>
      </c>
      <c r="ABS38" s="40">
        <v>32.519893123785501</v>
      </c>
      <c r="ABU38" s="39">
        <v>139.896360063835</v>
      </c>
      <c r="ABV38" s="40">
        <v>40.669192823584098</v>
      </c>
      <c r="ABX38" s="39">
        <v>-224.92936890086</v>
      </c>
      <c r="ABY38" s="40">
        <v>45.680718590060401</v>
      </c>
      <c r="ACA38" s="39">
        <v>-433.722756993811</v>
      </c>
      <c r="ACB38" s="40">
        <v>47.312419052488103</v>
      </c>
      <c r="ACD38" s="39">
        <v>170.82840248913899</v>
      </c>
      <c r="ACE38" s="40">
        <v>56.6369037344123</v>
      </c>
      <c r="ACG38" s="39">
        <v>-275.74907209014401</v>
      </c>
      <c r="ACH38" s="40">
        <v>63.894344440168098</v>
      </c>
      <c r="ACJ38" s="39">
        <v>-529.31452386707599</v>
      </c>
      <c r="ACK38" s="40">
        <v>65.921055486581594</v>
      </c>
      <c r="ACM38" s="39">
        <v>215.42629367049099</v>
      </c>
      <c r="ACN38" s="40">
        <v>78.778164243367101</v>
      </c>
      <c r="ACP38" s="39">
        <v>-347.45310158755001</v>
      </c>
      <c r="ACQ38" s="40">
        <v>88.880603421462595</v>
      </c>
      <c r="ACS38" s="39">
        <v>-665.83126498241495</v>
      </c>
      <c r="ACT38" s="40">
        <v>91.592951842243593</v>
      </c>
      <c r="ACV38" s="39">
        <v>367.42775699942899</v>
      </c>
      <c r="ACW38" s="40">
        <v>139.62577477193301</v>
      </c>
      <c r="ACY38" s="39">
        <v>-475.51396484727798</v>
      </c>
      <c r="ACZ38" s="40">
        <v>148.704680216143</v>
      </c>
      <c r="ADB38" s="39">
        <v>-911.672625770629</v>
      </c>
      <c r="ADC38" s="40">
        <v>153.31040347158199</v>
      </c>
      <c r="ADE38" s="39">
        <v>480.65889803846898</v>
      </c>
      <c r="ADF38" s="40">
        <v>215.977197332998</v>
      </c>
      <c r="ADH38" s="39">
        <v>-619.45972712062405</v>
      </c>
      <c r="ADI38" s="40">
        <v>229.04282935203199</v>
      </c>
      <c r="ADK38" s="39">
        <v>-1189.2731074686001</v>
      </c>
      <c r="ADL38" s="40">
        <v>236.45565085317801</v>
      </c>
      <c r="ADN38" s="39">
        <v>608.67720601866301</v>
      </c>
      <c r="ADO38" s="40">
        <v>315.752496226956</v>
      </c>
      <c r="ADQ38" s="39">
        <v>-785.24382840758994</v>
      </c>
      <c r="ADR38" s="40">
        <v>335.18320807603402</v>
      </c>
      <c r="ADT38" s="39">
        <v>-1504.96613964777</v>
      </c>
      <c r="ADU38" s="40">
        <v>345.426262856292</v>
      </c>
      <c r="ADW38" s="39">
        <v>750.83268094001096</v>
      </c>
      <c r="ADX38" s="40">
        <v>441.659059040025</v>
      </c>
      <c r="ADZ38" s="39">
        <v>-967.12820086500506</v>
      </c>
      <c r="AEA38" s="40">
        <v>468.09130616263701</v>
      </c>
      <c r="AEC38" s="39">
        <v>-1857.2179035322699</v>
      </c>
      <c r="AED38" s="40">
        <v>483.34108328242701</v>
      </c>
      <c r="AEF38" s="39">
        <v>725.70025824201002</v>
      </c>
      <c r="AEG38" s="40">
        <v>561.55590302766802</v>
      </c>
      <c r="AEI38" s="39">
        <v>-1168.2966480223799</v>
      </c>
      <c r="AEJ38" s="40">
        <v>632.26648718157298</v>
      </c>
      <c r="AEL38" s="39">
        <v>-2243.33802587831</v>
      </c>
      <c r="AEM38" s="40">
        <v>652.79858188308003</v>
      </c>
      <c r="AEO38" s="39">
        <v>862.05973468196305</v>
      </c>
      <c r="AEP38" s="40">
        <v>737.91709441362195</v>
      </c>
      <c r="AER38" s="39">
        <v>-1389.8629663501999</v>
      </c>
      <c r="AES38" s="40">
        <v>832.37834896279105</v>
      </c>
      <c r="AEU38" s="39">
        <v>-2660.93735992966</v>
      </c>
      <c r="AEV38" s="40">
        <v>857.03896924176297</v>
      </c>
      <c r="AEX38" s="39">
        <v>1010.40168588078</v>
      </c>
      <c r="AEY38" s="40">
        <v>947.96918051323496</v>
      </c>
      <c r="AFA38" s="39">
        <v>-1626.77066369164</v>
      </c>
      <c r="AFB38" s="40">
        <v>1068.1278964671301</v>
      </c>
      <c r="AFD38" s="39">
        <v>-3117.1992</v>
      </c>
      <c r="AFE38" s="40">
        <v>1100.93005974691</v>
      </c>
      <c r="AFG38" s="39">
        <v>315.34559999999999</v>
      </c>
      <c r="AFH38" s="40">
        <v>72.9584418939465</v>
      </c>
      <c r="AFI38" s="61"/>
      <c r="AFJ38" s="39">
        <v>24.397749488057698</v>
      </c>
      <c r="AFK38" s="40">
        <v>74.605465137133507</v>
      </c>
      <c r="AFL38" s="61"/>
      <c r="AFM38" s="39">
        <v>-92.1135888009144</v>
      </c>
      <c r="AFN38" s="40">
        <v>79.511922748198302</v>
      </c>
      <c r="AFP38" s="39">
        <v>347.17439999999999</v>
      </c>
      <c r="AFQ38" s="40">
        <v>106.07927707214</v>
      </c>
      <c r="AFR38" s="61"/>
      <c r="AFS38" s="39">
        <v>20.555453964735701</v>
      </c>
      <c r="AFT38" s="40">
        <v>107.34555182278</v>
      </c>
      <c r="AFU38" s="61"/>
      <c r="AFV38" s="39">
        <v>-194.91766980110501</v>
      </c>
      <c r="AFW38" s="40">
        <v>117.36574624901399</v>
      </c>
      <c r="AFY38" s="39">
        <v>434.98559999999998</v>
      </c>
      <c r="AFZ38" s="40">
        <v>152.90567799021201</v>
      </c>
      <c r="AGA38" s="61"/>
      <c r="AGB38" s="39">
        <v>3.3440179932262</v>
      </c>
      <c r="AGC38" s="40">
        <v>155.07570475325099</v>
      </c>
      <c r="AGD38" s="61"/>
      <c r="AGE38" s="39">
        <v>-261.01980459305003</v>
      </c>
      <c r="AGF38" s="40">
        <v>166.71229005397799</v>
      </c>
      <c r="AGH38" s="39">
        <v>551.27919999999995</v>
      </c>
      <c r="AGI38" s="40">
        <v>211.84457104582401</v>
      </c>
      <c r="AGJ38" s="61"/>
      <c r="AGK38" s="39">
        <v>0</v>
      </c>
      <c r="AGL38" s="40">
        <v>224.20222984440301</v>
      </c>
      <c r="AGM38" s="61"/>
      <c r="AGN38" s="39">
        <v>-272.34885153502398</v>
      </c>
      <c r="AGO38" s="40">
        <v>235.10751789576801</v>
      </c>
      <c r="AGQ38" s="39">
        <v>747.09737056159599</v>
      </c>
      <c r="AGR38" s="40">
        <v>295.80843538479201</v>
      </c>
      <c r="AGS38" s="61"/>
      <c r="AGT38" s="39">
        <v>56.928082138800498</v>
      </c>
      <c r="AGU38" s="40">
        <v>305.11061523803698</v>
      </c>
      <c r="AGV38" s="61"/>
      <c r="AGW38" s="39">
        <v>-214.93170720213399</v>
      </c>
      <c r="AGX38" s="40">
        <v>326.58196958906399</v>
      </c>
      <c r="AGZ38" s="39">
        <v>1031.1489999999999</v>
      </c>
      <c r="AHA38" s="40">
        <v>486.59125319901699</v>
      </c>
      <c r="AHB38" s="61"/>
      <c r="AHC38" s="39">
        <v>4.65464931828024E-2</v>
      </c>
      <c r="AHD38" s="40">
        <v>508.37274696519</v>
      </c>
      <c r="AHE38" s="61"/>
      <c r="AHF38" s="39">
        <v>-391.16143930291503</v>
      </c>
      <c r="AHG38" s="40">
        <v>545.33853583771804</v>
      </c>
      <c r="AHI38" s="39">
        <v>1379.42212743142</v>
      </c>
      <c r="AHJ38" s="40">
        <v>751.66574021945405</v>
      </c>
      <c r="AHK38" s="80"/>
      <c r="AHL38" s="39">
        <v>190.481609533572</v>
      </c>
      <c r="AHM38" s="40">
        <v>775.24394062842305</v>
      </c>
      <c r="AHN38" s="80"/>
      <c r="AHO38" s="39">
        <v>-397.18482000380999</v>
      </c>
      <c r="AHP38" s="40">
        <v>834.66656847210402</v>
      </c>
      <c r="AHR38" s="39">
        <v>1672.2976000000001</v>
      </c>
      <c r="AHS38" s="40">
        <v>1095.4200128222101</v>
      </c>
      <c r="AHT38" s="61"/>
      <c r="AHU38" s="39">
        <v>95.287351259969697</v>
      </c>
      <c r="AHV38" s="40">
        <v>1134.3208229354</v>
      </c>
      <c r="AHW38" s="61"/>
      <c r="AHX38" s="39">
        <v>-527.32224930482198</v>
      </c>
      <c r="AHY38" s="40">
        <v>1216.3514921230701</v>
      </c>
      <c r="AIA38" s="39">
        <v>2038.4606179930199</v>
      </c>
      <c r="AIB38" s="40">
        <v>1527.7029495720001</v>
      </c>
      <c r="AIC38" s="61"/>
      <c r="AID38" s="39">
        <v>228.17385167237299</v>
      </c>
      <c r="AIE38" s="40">
        <v>1576.6429266499999</v>
      </c>
      <c r="AIF38" s="61"/>
      <c r="AIG38" s="39">
        <v>-710.22332720594397</v>
      </c>
      <c r="AIH38" s="40">
        <v>1700.2535267344199</v>
      </c>
      <c r="AIJ38" s="39">
        <v>2477.9104000000002</v>
      </c>
      <c r="AIK38" s="40">
        <v>2058.0935680006901</v>
      </c>
      <c r="AIL38" s="61"/>
      <c r="AIM38" s="39">
        <v>303.998070770786</v>
      </c>
      <c r="AIN38" s="40">
        <v>2124.07956918428</v>
      </c>
      <c r="AIO38" s="61"/>
      <c r="AIP38" s="39">
        <v>-821.024853707185</v>
      </c>
      <c r="AIQ38" s="40">
        <v>2290.5817722408901</v>
      </c>
      <c r="AIS38" s="39">
        <v>2988.3888000000002</v>
      </c>
      <c r="AIT38" s="40">
        <v>2699.46829953426</v>
      </c>
      <c r="AIU38" s="61"/>
      <c r="AIV38" s="39">
        <v>223.18624855520201</v>
      </c>
      <c r="AIW38" s="40">
        <v>2800.9065412339701</v>
      </c>
      <c r="AIX38" s="61"/>
      <c r="AIY38" s="39">
        <v>-748.24182880853596</v>
      </c>
      <c r="AIZ38" s="40">
        <v>2997.2690712371</v>
      </c>
      <c r="AJB38" s="39">
        <v>3477.3229245074799</v>
      </c>
      <c r="AJC38" s="40">
        <v>3464.60969190067</v>
      </c>
      <c r="AJD38" s="61"/>
      <c r="AJE38" s="39">
        <v>438.346385025627</v>
      </c>
      <c r="AJF38" s="40">
        <v>3584.99841508176</v>
      </c>
      <c r="AJG38" s="61"/>
      <c r="AJH38" s="39">
        <v>-826.329800000001</v>
      </c>
      <c r="AJI38" s="40">
        <v>3847.7022044641799</v>
      </c>
      <c r="AJK38" s="39">
        <v>35.0838300008866</v>
      </c>
      <c r="AJL38" s="40">
        <v>13.5448568340269</v>
      </c>
      <c r="AJN38" s="39">
        <v>-174.69252592538101</v>
      </c>
      <c r="AJO38" s="40">
        <v>15.070145865769</v>
      </c>
      <c r="AJQ38" s="39">
        <v>-291.78847204661901</v>
      </c>
      <c r="AJR38" s="40">
        <v>15.4427084855767</v>
      </c>
      <c r="AJT38" s="39">
        <v>42.4807412510714</v>
      </c>
      <c r="AJU38" s="40">
        <v>20.150202888102601</v>
      </c>
      <c r="AJW38" s="39">
        <v>-210.80113215983499</v>
      </c>
      <c r="AJX38" s="40">
        <v>22.353434157737102</v>
      </c>
      <c r="AJZ38" s="39">
        <v>-354.41523705633199</v>
      </c>
      <c r="AKA38" s="40">
        <v>23.055312985158199</v>
      </c>
      <c r="AKC38" s="39">
        <v>53.160616824257403</v>
      </c>
      <c r="AKD38" s="40">
        <v>29.281818832980498</v>
      </c>
      <c r="AKF38" s="39">
        <v>-264.07846791841501</v>
      </c>
      <c r="AKG38" s="40">
        <v>32.503588227542998</v>
      </c>
      <c r="AKI38" s="39">
        <v>-443.50010269549603</v>
      </c>
      <c r="AKJ38" s="40">
        <v>33.4756531875435</v>
      </c>
      <c r="AKL38" s="39">
        <v>64.914917084971094</v>
      </c>
      <c r="AKM38" s="40">
        <v>40.778590184362898</v>
      </c>
      <c r="AKO38" s="39">
        <v>-323.74337261216198</v>
      </c>
      <c r="AKP38" s="40">
        <v>45.463283543965801</v>
      </c>
      <c r="AKR38" s="39">
        <v>-541.24398308611603</v>
      </c>
      <c r="AKS38" s="40">
        <v>46.642256240505901</v>
      </c>
      <c r="AKU38" s="39">
        <v>81.862270002068996</v>
      </c>
      <c r="AKV38" s="40">
        <v>56.720326480590998</v>
      </c>
      <c r="AKX38" s="39">
        <v>-407.92753382588802</v>
      </c>
      <c r="AKY38" s="40">
        <v>63.241967819117697</v>
      </c>
      <c r="ALA38" s="39">
        <v>-680.83976810877903</v>
      </c>
      <c r="ALB38" s="40">
        <v>64.806188980862402</v>
      </c>
      <c r="ALD38" s="39">
        <v>111.698038127826</v>
      </c>
      <c r="ALE38" s="40">
        <v>94.616995610156806</v>
      </c>
      <c r="ALG38" s="39">
        <v>-558.27747138715199</v>
      </c>
      <c r="ALH38" s="40">
        <v>105.80909938456401</v>
      </c>
      <c r="ALJ38" s="39">
        <v>-932.21950464860004</v>
      </c>
      <c r="ALK38" s="40">
        <v>108.47434207895</v>
      </c>
      <c r="ALM38" s="39">
        <v>146.12030500369499</v>
      </c>
      <c r="ALN38" s="40">
        <v>146.35631254565499</v>
      </c>
      <c r="ALP38" s="39">
        <v>-727.27708468908804</v>
      </c>
      <c r="ALQ38" s="40">
        <v>162.972782423561</v>
      </c>
      <c r="ALS38" s="39">
        <v>-1216.07930019425</v>
      </c>
      <c r="ALT38" s="40">
        <v>167.30326353546201</v>
      </c>
      <c r="ALV38" s="39">
        <v>185.03787062967299</v>
      </c>
      <c r="ALW38" s="40">
        <v>213.96875038438401</v>
      </c>
      <c r="ALY38" s="39">
        <v>-921.91601373169397</v>
      </c>
      <c r="ALZ38" s="40">
        <v>238.49574420794701</v>
      </c>
      <c r="AMB38" s="39">
        <v>-1538.88715474572</v>
      </c>
      <c r="AMC38" s="40">
        <v>244.40508467021701</v>
      </c>
      <c r="AME38" s="39">
        <v>228.253135005763</v>
      </c>
      <c r="AMF38" s="40">
        <v>299.28896236124098</v>
      </c>
      <c r="AMH38" s="39">
        <v>-1135.4568985149799</v>
      </c>
      <c r="AMI38" s="40">
        <v>333.06502843406298</v>
      </c>
      <c r="AMK38" s="39">
        <v>-1899.0750683030301</v>
      </c>
      <c r="AML38" s="40">
        <v>341.98661553001898</v>
      </c>
      <c r="AMN38" s="39">
        <v>275.76609813196302</v>
      </c>
      <c r="AMO38" s="40">
        <v>404.320250179921</v>
      </c>
      <c r="AMQ38" s="39">
        <v>-1371.6394190389301</v>
      </c>
      <c r="AMR38" s="40">
        <v>449.88192357150399</v>
      </c>
      <c r="AMT38" s="39">
        <v>-2293.8990408661598</v>
      </c>
      <c r="AMU38" s="40">
        <v>461.88556902517303</v>
      </c>
      <c r="AMW38" s="39">
        <v>327.58284000827501</v>
      </c>
      <c r="AMX38" s="40">
        <v>531.300365079828</v>
      </c>
      <c r="AMZ38" s="39">
        <v>-1631.76949530356</v>
      </c>
      <c r="ANA38" s="40">
        <v>592.26920983890898</v>
      </c>
      <c r="ANC38" s="39">
        <v>-2720.9090724351099</v>
      </c>
      <c r="AND38" s="40">
        <v>606.39539780970597</v>
      </c>
      <c r="ANF38" s="39">
        <v>383.95264063469699</v>
      </c>
      <c r="ANG38" s="40">
        <v>682.53780996952901</v>
      </c>
      <c r="ANI38" s="39">
        <v>-1909.9111273088599</v>
      </c>
      <c r="ANJ38" s="40">
        <v>760.014080178531</v>
      </c>
      <c r="ANL38" s="39">
        <v>-3187.4551630098999</v>
      </c>
      <c r="ANM38" s="40">
        <v>778.95964072148399</v>
      </c>
      <c r="ANO38" s="39">
        <v>254.81881157306799</v>
      </c>
      <c r="ANP38" s="40">
        <v>27.0896838541492</v>
      </c>
      <c r="ANR38" s="39">
        <v>0</v>
      </c>
      <c r="ANS38" s="40">
        <v>28.750675737556101</v>
      </c>
      <c r="ANU38" s="39">
        <v>-107.184271040732</v>
      </c>
      <c r="ANV38" s="40">
        <v>30.885586345440601</v>
      </c>
      <c r="ANX38" s="39">
        <v>308.544331191992</v>
      </c>
      <c r="ANY38" s="40">
        <v>40.300405776205302</v>
      </c>
      <c r="AOA38" s="39">
        <v>0</v>
      </c>
      <c r="AOB38" s="40">
        <v>42.6456613502138</v>
      </c>
      <c r="AOD38" s="39">
        <v>-129.923352388041</v>
      </c>
      <c r="AOE38" s="40">
        <v>46.018716684602197</v>
      </c>
      <c r="AOG38" s="39">
        <v>386.11395377618601</v>
      </c>
      <c r="AOH38" s="40">
        <v>58.563637665961103</v>
      </c>
      <c r="AOJ38" s="39">
        <v>0</v>
      </c>
      <c r="AOK38" s="40">
        <v>62.010025235376098</v>
      </c>
      <c r="AOM38" s="39">
        <v>-162.91616367443899</v>
      </c>
      <c r="AON38" s="40">
        <v>66.951468922513698</v>
      </c>
      <c r="AOP38" s="39">
        <v>471.48729251189599</v>
      </c>
      <c r="AOQ38" s="40">
        <v>81.557180368725895</v>
      </c>
      <c r="AOS38" s="39">
        <v>0</v>
      </c>
      <c r="AOT38" s="40">
        <v>86.734404217422806</v>
      </c>
      <c r="AOV38" s="39">
        <v>-198.824320317348</v>
      </c>
      <c r="AOW38" s="40">
        <v>93.284512481011802</v>
      </c>
      <c r="AOY38" s="39">
        <v>594.57829367049101</v>
      </c>
      <c r="AOZ38" s="40">
        <v>113.440625628482</v>
      </c>
      <c r="APB38" s="39">
        <v>0</v>
      </c>
      <c r="APC38" s="40">
        <v>120.652402834565</v>
      </c>
      <c r="APE38" s="39">
        <v>-250.102165761707</v>
      </c>
      <c r="APF38" s="40">
        <v>129.61258271101599</v>
      </c>
      <c r="APH38" s="39">
        <v>811.28004188915202</v>
      </c>
      <c r="API38" s="40">
        <v>189.23394142065601</v>
      </c>
      <c r="APK38" s="39">
        <v>0</v>
      </c>
      <c r="APL38" s="40">
        <v>201.86155685449299</v>
      </c>
      <c r="APN38" s="39">
        <v>-342.447981299486</v>
      </c>
      <c r="APO38" s="40">
        <v>216.94868415789901</v>
      </c>
      <c r="APQ38" s="39">
        <v>1061.2940615544501</v>
      </c>
      <c r="APR38" s="40">
        <v>292.71252130606598</v>
      </c>
      <c r="APT38" s="39">
        <v>0</v>
      </c>
      <c r="APU38" s="40">
        <v>310.91786789868598</v>
      </c>
      <c r="APW38" s="39">
        <v>-446.72019600304901</v>
      </c>
      <c r="APX38" s="40">
        <v>334.606898793982</v>
      </c>
      <c r="APZ38" s="39">
        <v>1343.9592708892101</v>
      </c>
      <c r="AQA38" s="40">
        <v>427.93750076876802</v>
      </c>
      <c r="AQC38" s="39">
        <v>0</v>
      </c>
      <c r="AQD38" s="40">
        <v>454.99982996746701</v>
      </c>
      <c r="AQF38" s="39">
        <v>-565.30279944385495</v>
      </c>
      <c r="AQG38" s="40">
        <v>488.81057919615199</v>
      </c>
      <c r="AQI38" s="39">
        <v>1657.8381152249401</v>
      </c>
      <c r="AQJ38" s="40">
        <v>598.57784785685203</v>
      </c>
      <c r="AQL38" s="39">
        <v>0</v>
      </c>
      <c r="AQM38" s="40">
        <v>635.41817825258499</v>
      </c>
      <c r="AQO38" s="39">
        <v>-697.61941284600903</v>
      </c>
      <c r="AQP38" s="40">
        <v>683.97323106003898</v>
      </c>
      <c r="AQR38" s="39">
        <v>2002.9327127479501</v>
      </c>
      <c r="AQS38" s="40">
        <v>808.64050035984098</v>
      </c>
      <c r="AQU38" s="39">
        <v>0</v>
      </c>
      <c r="AQV38" s="40">
        <v>858.28029934150197</v>
      </c>
      <c r="AQX38" s="39">
        <v>-842.65518296574601</v>
      </c>
      <c r="AQY38" s="40">
        <v>923.77144904451495</v>
      </c>
      <c r="ARA38" s="39">
        <v>2379.2853346819602</v>
      </c>
      <c r="ARB38" s="40">
        <v>1062.6006111971101</v>
      </c>
      <c r="ARD38" s="39">
        <v>0</v>
      </c>
      <c r="ARE38" s="40">
        <v>1129.9253605829699</v>
      </c>
      <c r="ARG38" s="39">
        <v>-999.51696304682696</v>
      </c>
      <c r="ARH38" s="40">
        <v>1212.79093595679</v>
      </c>
      <c r="ARJ38" s="39">
        <v>2788.7086530309598</v>
      </c>
      <c r="ARK38" s="40">
        <v>1365.0756199390601</v>
      </c>
      <c r="ARM38" s="39">
        <v>0</v>
      </c>
      <c r="ARN38" s="40">
        <v>1449.9473707698501</v>
      </c>
      <c r="ARP38" s="39">
        <v>-1170.8997999999999</v>
      </c>
      <c r="ARQ38" s="40">
        <v>1557.9197737268801</v>
      </c>
      <c r="ARS38" s="39">
        <v>593.01919999999996</v>
      </c>
      <c r="ART38" s="40">
        <v>105.60018610041401</v>
      </c>
      <c r="ARU38" s="61"/>
      <c r="ARV38" s="39">
        <v>308.07735475821499</v>
      </c>
      <c r="ARW38" s="40">
        <v>108.465633268926</v>
      </c>
      <c r="ARX38" s="61"/>
      <c r="ARY38" s="39">
        <v>150.220815810473</v>
      </c>
      <c r="ARZ38" s="40">
        <v>110.21352154931201</v>
      </c>
      <c r="ASB38" s="39">
        <v>683.47678278988599</v>
      </c>
      <c r="ASC38" s="40">
        <v>153.629602384436</v>
      </c>
      <c r="ASD38" s="61"/>
      <c r="ASE38" s="39">
        <v>362.55172699950998</v>
      </c>
      <c r="ASF38" s="40">
        <v>156.82110236704</v>
      </c>
      <c r="ASG38" s="61"/>
      <c r="ASH38" s="39">
        <v>98.506819104322304</v>
      </c>
      <c r="ASI38" s="40">
        <v>162.454767069311</v>
      </c>
      <c r="ASK38" s="39">
        <v>855.835093405159</v>
      </c>
      <c r="ASL38" s="40">
        <v>221.46300362141699</v>
      </c>
      <c r="ASM38" s="61"/>
      <c r="ASN38" s="39">
        <v>431.81109818473197</v>
      </c>
      <c r="ASO38" s="40">
        <v>226.63168117559499</v>
      </c>
      <c r="ASP38" s="61"/>
      <c r="ASQ38" s="39">
        <v>124.547240574518</v>
      </c>
      <c r="ASR38" s="40">
        <v>234.166279099674</v>
      </c>
      <c r="AST38" s="39">
        <v>1064.924</v>
      </c>
      <c r="ASU38" s="40">
        <v>306.564925794045</v>
      </c>
      <c r="ASV38" s="61"/>
      <c r="ASW38" s="39">
        <v>489.53595920614799</v>
      </c>
      <c r="ASX38" s="40">
        <v>318.19097786657102</v>
      </c>
      <c r="ASY38" s="61"/>
      <c r="ASZ38" s="39">
        <v>176.03456253879199</v>
      </c>
      <c r="ATA38" s="40">
        <v>325.11242895842997</v>
      </c>
      <c r="ATC38" s="39">
        <v>1394.7424000000001</v>
      </c>
      <c r="ATD38" s="40">
        <v>427.65942672327202</v>
      </c>
      <c r="ATE38" s="61"/>
      <c r="ATF38" s="39">
        <v>718.84716110250304</v>
      </c>
      <c r="ATG38" s="40">
        <v>442.57143296626401</v>
      </c>
      <c r="ATH38" s="61"/>
      <c r="ATI38" s="39">
        <v>350.515236891104</v>
      </c>
      <c r="ATJ38" s="40">
        <v>451.42560923926601</v>
      </c>
      <c r="ATL38" s="39">
        <v>1868.1912</v>
      </c>
      <c r="ATM38" s="40">
        <v>709.73095174335003</v>
      </c>
      <c r="ATN38" s="61"/>
      <c r="ATO38" s="39">
        <v>906.06116329180998</v>
      </c>
      <c r="ATP38" s="40">
        <v>737.14452929771801</v>
      </c>
      <c r="ATQ38" s="61"/>
      <c r="ATR38" s="39">
        <v>381.98385039588402</v>
      </c>
      <c r="ATS38" s="40">
        <v>753.41634087854095</v>
      </c>
      <c r="ATU38" s="39">
        <v>2534.88748272374</v>
      </c>
      <c r="ATV38" s="40">
        <v>1086.33515740949</v>
      </c>
      <c r="ATW38" s="61"/>
      <c r="ATX38" s="39">
        <v>1370.4389648259</v>
      </c>
      <c r="ATY38" s="40">
        <v>1123.9271577917</v>
      </c>
      <c r="ATZ38" s="61"/>
      <c r="AUA38" s="39">
        <v>612.63846587697299</v>
      </c>
      <c r="AUB38" s="40">
        <v>1152.6688673526501</v>
      </c>
      <c r="AUD38" s="39">
        <v>3135.6351304455402</v>
      </c>
      <c r="AUE38" s="40">
        <v>1583.45451687076</v>
      </c>
      <c r="AUF38" s="61"/>
      <c r="AUG38" s="39">
        <v>1591.28064570476</v>
      </c>
      <c r="AUH38" s="40">
        <v>1638.2438752631399</v>
      </c>
      <c r="AUI38" s="61"/>
      <c r="AUJ38" s="39">
        <v>750.28388333437101</v>
      </c>
      <c r="AUK38" s="40">
        <v>1668.2003717876701</v>
      </c>
      <c r="AUM38" s="39">
        <v>3843.5983999999999</v>
      </c>
      <c r="AUN38" s="40">
        <v>2208.3602943609699</v>
      </c>
      <c r="AUO38" s="61"/>
      <c r="AUP38" s="39">
        <v>1915.7194859284</v>
      </c>
      <c r="AUQ38" s="40">
        <v>2283.0482034500501</v>
      </c>
      <c r="AUR38" s="61"/>
      <c r="AUS38" s="39">
        <v>865.75530276807899</v>
      </c>
      <c r="AUT38" s="40">
        <v>2325.5222330811098</v>
      </c>
      <c r="AUV38" s="39">
        <v>4658.7791999999999</v>
      </c>
      <c r="AUW38" s="40">
        <v>2971.9281850788898</v>
      </c>
      <c r="AUX38" s="61"/>
      <c r="AUY38" s="39">
        <v>2343.7554854968198</v>
      </c>
      <c r="AUZ38" s="40">
        <v>3069.8143306412999</v>
      </c>
      <c r="AVA38" s="61"/>
      <c r="AVB38" s="39">
        <v>1083.01432417809</v>
      </c>
      <c r="AVC38" s="40">
        <v>3126.32248264289</v>
      </c>
      <c r="AVE38" s="39">
        <v>5578.9696000000004</v>
      </c>
      <c r="AVF38" s="40">
        <v>3888.7503217785402</v>
      </c>
      <c r="AVG38" s="61"/>
      <c r="AVH38" s="39">
        <v>2870.9665644100101</v>
      </c>
      <c r="AVI38" s="40">
        <v>4015.2771438068498</v>
      </c>
      <c r="AVJ38" s="61"/>
      <c r="AVK38" s="39">
        <v>1512.7409475644199</v>
      </c>
      <c r="AVL38" s="40">
        <v>4077.4859015690399</v>
      </c>
      <c r="AVN38" s="39">
        <v>6513.7279821498296</v>
      </c>
      <c r="AVO38" s="40">
        <v>4983.5602342497295</v>
      </c>
      <c r="AVP38" s="61"/>
      <c r="AVQ38" s="39">
        <v>3537.1514426679801</v>
      </c>
      <c r="AVR38" s="40">
        <v>5125.7896521571902</v>
      </c>
      <c r="AVS38" s="61"/>
      <c r="AVT38" s="39">
        <v>1712.2151729270599</v>
      </c>
      <c r="AVU38" s="40">
        <v>5231.4994146590398</v>
      </c>
      <c r="AVW38" s="39">
        <v>45.166802969890703</v>
      </c>
      <c r="AVX38" s="40">
        <v>20.886708893831202</v>
      </c>
      <c r="AVZ38" s="39">
        <v>-223.91335449775599</v>
      </c>
      <c r="AWA38" s="40">
        <v>23.1577089452427</v>
      </c>
      <c r="AWC38" s="39">
        <v>-375.327773934974</v>
      </c>
      <c r="AWD38" s="40">
        <v>23.8245017080163</v>
      </c>
      <c r="AWF38" s="39">
        <v>59.368403907750903</v>
      </c>
      <c r="AWG38" s="40">
        <v>31.2725581329661</v>
      </c>
      <c r="AWI38" s="39">
        <v>-294.38227065494198</v>
      </c>
      <c r="AWJ38" s="40">
        <v>34.677503192284199</v>
      </c>
      <c r="AWL38" s="39">
        <v>-493.52996570391298</v>
      </c>
      <c r="AWM38" s="40">
        <v>35.678945381538</v>
      </c>
      <c r="AWO38" s="39">
        <v>72.077748335155803</v>
      </c>
      <c r="AWP38" s="40">
        <v>43.495942166012</v>
      </c>
      <c r="AWR38" s="39">
        <v>-358.709298846617</v>
      </c>
      <c r="AWS38" s="40">
        <v>48.430669648926198</v>
      </c>
      <c r="AWU38" s="39">
        <v>-598.97074809583</v>
      </c>
      <c r="AWV38" s="40">
        <v>49.649742157695499</v>
      </c>
      <c r="AWX38" s="39">
        <v>97.142976669129695</v>
      </c>
      <c r="AWY38" s="40">
        <v>62.673046399902503</v>
      </c>
      <c r="AXA38" s="39">
        <v>-482.52150979272398</v>
      </c>
      <c r="AXB38" s="40">
        <v>69.742420647671295</v>
      </c>
      <c r="AXD38" s="39">
        <v>-803.99020012949995</v>
      </c>
      <c r="AXE38" s="40">
        <v>71.394485766558603</v>
      </c>
      <c r="AXG38" s="39">
        <v>130.79892146165199</v>
      </c>
      <c r="AXH38" s="40">
        <v>104.29209567356401</v>
      </c>
      <c r="AXJ38" s="39">
        <v>-651.51994134569804</v>
      </c>
      <c r="AXK38" s="40">
        <v>116.374443030194</v>
      </c>
      <c r="AXM38" s="39">
        <v>-1086.1575446745001</v>
      </c>
      <c r="AXN38" s="40">
        <v>119.18246063871101</v>
      </c>
      <c r="AXP38" s="39">
        <v>169.04136500428601</v>
      </c>
      <c r="AXQ38" s="40">
        <v>160.675598510535</v>
      </c>
      <c r="AXS38" s="39">
        <v>-839.16804863933999</v>
      </c>
      <c r="AXT38" s="40">
        <v>178.60964157618201</v>
      </c>
      <c r="AXV38" s="39">
        <v>-1400.80494822533</v>
      </c>
      <c r="AXW38" s="40">
        <v>183.151431595551</v>
      </c>
      <c r="AXY38" s="39">
        <v>211.77910729703001</v>
      </c>
      <c r="AXZ38" s="40">
        <v>233.85578586384401</v>
      </c>
      <c r="AYB38" s="39">
        <v>-1052.45547167366</v>
      </c>
      <c r="AYC38" s="40">
        <v>260.21266316034399</v>
      </c>
      <c r="AYE38" s="39">
        <v>-1754.4004107819801</v>
      </c>
      <c r="AYF38" s="40">
        <v>266.41547550034801</v>
      </c>
      <c r="AYH38" s="39">
        <v>258.81454833988499</v>
      </c>
      <c r="AYI38" s="40">
        <v>325.668287554904</v>
      </c>
      <c r="AYK38" s="39">
        <v>-1284.64485044865</v>
      </c>
      <c r="AYL38" s="40">
        <v>361.87161792505998</v>
      </c>
      <c r="AYN38" s="39">
        <v>-2145.3759323444701</v>
      </c>
      <c r="AYO38" s="40">
        <v>371.18248325738</v>
      </c>
      <c r="AYQ38" s="39">
        <v>310.14768813285002</v>
      </c>
      <c r="AYR38" s="40">
        <v>438.11699123931902</v>
      </c>
      <c r="AYT38" s="39">
        <v>-1539.4758649643099</v>
      </c>
      <c r="AYU38" s="40">
        <v>486.78843420754799</v>
      </c>
      <c r="AYW38" s="39">
        <v>-2570.9875129127699</v>
      </c>
      <c r="AYX38" s="40">
        <v>499.290816291434</v>
      </c>
      <c r="AYZ38" s="39">
        <v>365.78460667592702</v>
      </c>
      <c r="AZA38" s="40">
        <v>573.44002103498099</v>
      </c>
      <c r="AZC38" s="39">
        <v>-1636.9190872336801</v>
      </c>
      <c r="AZD38" s="40">
        <v>675.83255232169802</v>
      </c>
      <c r="AZF38" s="39">
        <v>-3028.7851524869202</v>
      </c>
      <c r="AZG38" s="40">
        <v>653.03433994756995</v>
      </c>
      <c r="AZI38" s="39">
        <v>425.97458396911401</v>
      </c>
      <c r="AZJ38" s="40">
        <v>733.94612843611799</v>
      </c>
      <c r="AZL38" s="39">
        <v>-2115.04456121765</v>
      </c>
      <c r="AZM38" s="40">
        <v>816.15267794846898</v>
      </c>
      <c r="AZO38" s="39">
        <v>-3526.1188510668799</v>
      </c>
      <c r="AZP38" s="40">
        <v>835.85686819101704</v>
      </c>
      <c r="AZR38" s="39">
        <v>328.05358030493602</v>
      </c>
      <c r="AZS38" s="40">
        <v>41.7734152697968</v>
      </c>
      <c r="AZU38" s="39">
        <v>0</v>
      </c>
      <c r="AZV38" s="40">
        <v>44.180048862148404</v>
      </c>
      <c r="AZX38" s="39">
        <v>-137.87546014094099</v>
      </c>
      <c r="AZY38" s="40">
        <v>47.649006383153598</v>
      </c>
      <c r="BAA38" s="39">
        <v>431.20209154050599</v>
      </c>
      <c r="BAB38" s="40">
        <v>62.545116265932201</v>
      </c>
      <c r="BAD38" s="39">
        <v>0</v>
      </c>
      <c r="BAE38" s="40">
        <v>66.157398777012702</v>
      </c>
      <c r="BAG38" s="39">
        <v>-181.29272650123801</v>
      </c>
      <c r="BAH38" s="40">
        <v>71.358168290398893</v>
      </c>
      <c r="BAJ38" s="39">
        <v>523.51152156686101</v>
      </c>
      <c r="BAK38" s="40">
        <v>86.991840914508799</v>
      </c>
      <c r="BAM38" s="39">
        <v>0</v>
      </c>
      <c r="BAN38" s="40">
        <v>92.395554179191606</v>
      </c>
      <c r="BAP38" s="39">
        <v>-220.03007072908099</v>
      </c>
      <c r="BAQ38" s="40">
        <v>99.299484315390998</v>
      </c>
      <c r="BAS38" s="39">
        <v>705.564681036298</v>
      </c>
      <c r="BAT38" s="40">
        <v>125.346084553143</v>
      </c>
      <c r="BAV38" s="39">
        <v>0</v>
      </c>
      <c r="BAW38" s="40">
        <v>133.05390266646299</v>
      </c>
      <c r="BAY38" s="39">
        <v>-295.34333882308101</v>
      </c>
      <c r="BAZ38" s="40">
        <v>142.78897153311701</v>
      </c>
      <c r="BBB38" s="39">
        <v>950.01262609641196</v>
      </c>
      <c r="BBC38" s="40">
        <v>208.58412896650501</v>
      </c>
      <c r="BBE38" s="39">
        <v>0</v>
      </c>
      <c r="BBF38" s="40">
        <v>222.01801531992601</v>
      </c>
      <c r="BBH38" s="39">
        <v>-398.99664906410197</v>
      </c>
      <c r="BBI38" s="40">
        <v>238.36492127742099</v>
      </c>
      <c r="BBK38" s="39">
        <v>1227.7741247679701</v>
      </c>
      <c r="BBL38" s="40">
        <v>321.35119702107102</v>
      </c>
      <c r="BBN38" s="39">
        <v>0</v>
      </c>
      <c r="BBO38" s="40">
        <v>340.74971365885398</v>
      </c>
      <c r="BBQ38" s="39">
        <v>-514.57914336353599</v>
      </c>
      <c r="BBR38" s="40">
        <v>366.30314786956501</v>
      </c>
      <c r="BBT38" s="39">
        <v>1538.18453055654</v>
      </c>
      <c r="BBU38" s="40">
        <v>467.71148947366601</v>
      </c>
      <c r="BBW38" s="39">
        <v>0</v>
      </c>
      <c r="BBX38" s="40">
        <v>496.43115388300902</v>
      </c>
      <c r="BBZ38" s="39">
        <v>-644.47295469775997</v>
      </c>
      <c r="BCA38" s="40">
        <v>532.83104811050498</v>
      </c>
      <c r="BCC38" s="39">
        <v>1879.81088995655</v>
      </c>
      <c r="BCD38" s="40">
        <v>651.336568453626</v>
      </c>
      <c r="BCF38" s="39">
        <v>0</v>
      </c>
      <c r="BCG38" s="40">
        <v>690.37510573938198</v>
      </c>
      <c r="BCI38" s="39">
        <v>-788.09572491207302</v>
      </c>
      <c r="BCJ38" s="40">
        <v>742.36522522837697</v>
      </c>
      <c r="BCL38" s="39">
        <v>2252.6516295964898</v>
      </c>
      <c r="BCM38" s="40">
        <v>876.23398247863702</v>
      </c>
      <c r="BCO38" s="39">
        <v>0</v>
      </c>
      <c r="BCP38" s="40">
        <v>928.69017654858101</v>
      </c>
      <c r="BCR38" s="39">
        <v>-944.44439249857203</v>
      </c>
      <c r="BCS38" s="40">
        <v>998.58163258286697</v>
      </c>
      <c r="BCU38" s="39">
        <v>2656.7513537514701</v>
      </c>
      <c r="BCV38" s="40">
        <v>1146.8800420699599</v>
      </c>
      <c r="BCX38" s="39">
        <v>0</v>
      </c>
      <c r="BCY38" s="40">
        <v>1217.7163104895401</v>
      </c>
      <c r="BDA38" s="39">
        <v>-1112.6124419809801</v>
      </c>
      <c r="BDB38" s="40">
        <v>1306.06920026486</v>
      </c>
      <c r="BDD38" s="39">
        <v>3093.9206625125198</v>
      </c>
      <c r="BDE38" s="40">
        <v>1467.8922568722401</v>
      </c>
      <c r="BDG38" s="39">
        <v>0</v>
      </c>
      <c r="BDH38" s="40">
        <v>1557.04803424191</v>
      </c>
      <c r="BDJ38" s="39">
        <v>-1295.3068000000001</v>
      </c>
      <c r="BDK38" s="40">
        <v>1671.71422962258</v>
      </c>
      <c r="BDM38" s="39">
        <v>750.4864</v>
      </c>
      <c r="BDN38" s="40">
        <v>161.08814726192401</v>
      </c>
      <c r="BDO38" s="61"/>
      <c r="BDP38" s="39">
        <v>427.299951589996</v>
      </c>
      <c r="BDQ38" s="40">
        <v>163.95080756258901</v>
      </c>
      <c r="BDR38" s="61"/>
      <c r="BDS38" s="39">
        <v>162.12407033951601</v>
      </c>
      <c r="BDT38" s="40">
        <v>169.359277103946</v>
      </c>
      <c r="BDV38" s="39">
        <v>1010.7024</v>
      </c>
      <c r="BDW38" s="40">
        <v>241.31382195614</v>
      </c>
      <c r="BDX38" s="61"/>
      <c r="BDY38" s="39">
        <v>581.45143946052099</v>
      </c>
      <c r="BDZ38" s="40">
        <v>245.59971824672499</v>
      </c>
      <c r="BEA38" s="61"/>
      <c r="BEB38" s="39">
        <v>271.57377676252099</v>
      </c>
      <c r="BEC38" s="40">
        <v>252.59123155600699</v>
      </c>
      <c r="BEE38" s="39">
        <v>1243.6179026770501</v>
      </c>
      <c r="BEF38" s="40">
        <v>332.71132722986698</v>
      </c>
      <c r="BEG38" s="61"/>
      <c r="BEH38" s="39">
        <v>662.197891447443</v>
      </c>
      <c r="BEI38" s="40">
        <v>343.12781798885402</v>
      </c>
      <c r="BEJ38" s="61"/>
      <c r="BEK38" s="39">
        <v>345.68056583264098</v>
      </c>
      <c r="BEL38" s="40">
        <v>349.31089215493</v>
      </c>
      <c r="BEN38" s="39">
        <v>1775.9552000000001</v>
      </c>
      <c r="BEO38" s="40">
        <v>488.13192275911399</v>
      </c>
      <c r="BEP38" s="61"/>
      <c r="BEQ38" s="39">
        <v>1087.1926165506</v>
      </c>
      <c r="BER38" s="40">
        <v>500.42992568237702</v>
      </c>
      <c r="BES38" s="61"/>
      <c r="BET38" s="39">
        <v>712.42671058464896</v>
      </c>
      <c r="BEU38" s="40">
        <v>507.73622495572403</v>
      </c>
      <c r="BEW38" s="39">
        <v>2344.7080000000001</v>
      </c>
      <c r="BEX38" s="40">
        <v>802.65349674684103</v>
      </c>
      <c r="BEY38" s="61"/>
      <c r="BEZ38" s="39">
        <v>1366.49298260193</v>
      </c>
      <c r="BFA38" s="40">
        <v>825.79283348482795</v>
      </c>
      <c r="BFB38" s="61"/>
      <c r="BFC38" s="39">
        <v>834.37319251281497</v>
      </c>
      <c r="BFD38" s="40">
        <v>839.50645890373005</v>
      </c>
      <c r="BFF38" s="39">
        <v>3106.7071999999998</v>
      </c>
      <c r="BFG38" s="40">
        <v>1218.8399883495099</v>
      </c>
      <c r="BFH38" s="61"/>
      <c r="BFI38" s="39">
        <v>1922.95714799804</v>
      </c>
      <c r="BFJ38" s="40">
        <v>1250.7078543211701</v>
      </c>
      <c r="BFK38" s="61"/>
      <c r="BFL38" s="39">
        <v>1155.50567641729</v>
      </c>
      <c r="BFM38" s="40">
        <v>1275.9767261844299</v>
      </c>
      <c r="BFO38" s="39">
        <v>3802.7584000000002</v>
      </c>
      <c r="BFP38" s="40">
        <v>1762.5245038749999</v>
      </c>
      <c r="BFQ38" s="61"/>
      <c r="BFR38" s="39">
        <v>2235.8851927389301</v>
      </c>
      <c r="BFS38" s="40">
        <v>1814.90799508297</v>
      </c>
      <c r="BFT38" s="61"/>
      <c r="BFU38" s="39">
        <v>1383.6289622980701</v>
      </c>
      <c r="BFV38" s="40">
        <v>1845.8685151060399</v>
      </c>
      <c r="BFX38" s="39">
        <v>4606.0255999999999</v>
      </c>
      <c r="BFY38" s="40">
        <v>2441.0615271229199</v>
      </c>
      <c r="BFZ38" s="61"/>
      <c r="BGA38" s="39">
        <v>2652.41039682459</v>
      </c>
      <c r="BGB38" s="40">
        <v>2517.7251906524002</v>
      </c>
      <c r="BGC38" s="61"/>
      <c r="BGD38" s="39">
        <v>1589.5782501551701</v>
      </c>
      <c r="BGE38" s="40">
        <v>2561.8219279289701</v>
      </c>
      <c r="BGG38" s="39">
        <v>5516.5087999999996</v>
      </c>
      <c r="BGH38" s="40">
        <v>3268.3509554214502</v>
      </c>
      <c r="BGI38" s="61"/>
      <c r="BGJ38" s="39">
        <v>3172.5327602550301</v>
      </c>
      <c r="BGK38" s="40">
        <v>3369.5898263404601</v>
      </c>
      <c r="BGL38" s="61"/>
      <c r="BGM38" s="39">
        <v>1897.3151399885701</v>
      </c>
      <c r="BGN38" s="40">
        <v>3423.4532003947402</v>
      </c>
      <c r="BGP38" s="39">
        <v>6532.0032000000001</v>
      </c>
      <c r="BGQ38" s="40">
        <v>4261.9627685441201</v>
      </c>
      <c r="BGR38" s="61"/>
      <c r="BGS38" s="39">
        <v>3791.8302030302498</v>
      </c>
      <c r="BGT38" s="40">
        <v>4382.6981375847599</v>
      </c>
      <c r="BGU38" s="61"/>
      <c r="BGV38" s="39">
        <v>2306.8396317982802</v>
      </c>
      <c r="BGW38" s="40">
        <v>4478.4121322424899</v>
      </c>
      <c r="BGY38" s="39">
        <v>7562.0648842821302</v>
      </c>
      <c r="BGZ38" s="40">
        <v>5436.1690952553799</v>
      </c>
      <c r="BHA38" s="61"/>
      <c r="BHB38" s="39">
        <v>4550.1014451502397</v>
      </c>
      <c r="BHC38" s="40">
        <v>5566.98689580473</v>
      </c>
      <c r="BHD38" s="61"/>
      <c r="BHE38" s="39">
        <v>2707.4717255843002</v>
      </c>
      <c r="BHF38" s="40">
        <v>5669.6416192432498</v>
      </c>
    </row>
    <row r="39" spans="2:1023 1025:1566" x14ac:dyDescent="0.15">
      <c r="B39" s="95">
        <v>12.463992237157001</v>
      </c>
      <c r="C39" s="96">
        <v>12.392603388076701</v>
      </c>
      <c r="E39" s="101">
        <v>-199.64860105757899</v>
      </c>
      <c r="F39" s="102">
        <v>13.8003243540269</v>
      </c>
      <c r="H39" s="503">
        <v>-316.79891250775802</v>
      </c>
      <c r="I39" s="504">
        <v>14.170956022058601</v>
      </c>
      <c r="K39" s="115">
        <v>15.0918422865648</v>
      </c>
      <c r="L39" s="116">
        <v>18.436036322968899</v>
      </c>
      <c r="N39" s="121">
        <v>-240.91557961124099</v>
      </c>
      <c r="O39" s="122">
        <v>20.469917448102599</v>
      </c>
      <c r="Q39" s="131">
        <v>-383.995685946874</v>
      </c>
      <c r="R39" s="132">
        <v>21.114470008229301</v>
      </c>
      <c r="T39" s="145">
        <v>18.886008608617701</v>
      </c>
      <c r="U39" s="146">
        <v>26.790830772536001</v>
      </c>
      <c r="W39" s="151">
        <v>-301.80396333533099</v>
      </c>
      <c r="X39" s="152">
        <v>29.764812112980501</v>
      </c>
      <c r="Z39" s="513">
        <v>-481.51439721225199</v>
      </c>
      <c r="AA39" s="514">
        <v>30.718834689745901</v>
      </c>
      <c r="AC39" s="165">
        <v>23.0618784380821</v>
      </c>
      <c r="AD39" s="166">
        <v>37.309578172151497</v>
      </c>
      <c r="AF39" s="171">
        <v>-369.99242584247099</v>
      </c>
      <c r="AG39" s="172">
        <v>41.632514024362898</v>
      </c>
      <c r="AI39" s="523">
        <v>-587.63632449349905</v>
      </c>
      <c r="AJ39" s="524">
        <v>42.801129255993601</v>
      </c>
      <c r="AL39" s="185">
        <v>29.082648553366798</v>
      </c>
      <c r="AM39" s="186">
        <v>51.8951598181797</v>
      </c>
      <c r="AO39" s="533">
        <v>-466.20289580101502</v>
      </c>
      <c r="AP39" s="534">
        <v>57.913153360591103</v>
      </c>
      <c r="AR39" s="543">
        <v>-739.19746251810204</v>
      </c>
      <c r="AS39" s="544">
        <v>59.4692087118503</v>
      </c>
      <c r="AU39" s="195">
        <v>39.682197755938503</v>
      </c>
      <c r="AV39" s="196">
        <v>86.567980358598405</v>
      </c>
      <c r="AX39" s="553">
        <v>-638.03139587103203</v>
      </c>
      <c r="AY39" s="554">
        <v>96.893547290156704</v>
      </c>
      <c r="BA39" s="563">
        <v>-1012.12403361848</v>
      </c>
      <c r="BB39" s="564">
        <v>99.5411609665654</v>
      </c>
      <c r="BD39" s="205">
        <v>51.911160988154997</v>
      </c>
      <c r="BE39" s="206">
        <v>133.905862346459</v>
      </c>
      <c r="BG39" s="211">
        <v>-831.17381107324195</v>
      </c>
      <c r="BH39" s="212">
        <v>149.24057659136901</v>
      </c>
      <c r="BJ39" s="221">
        <v>-1320.31466878233</v>
      </c>
      <c r="BK39" s="222">
        <v>153.52534771489499</v>
      </c>
      <c r="BM39" s="577">
        <v>65.737138250015803</v>
      </c>
      <c r="BN39" s="578">
        <v>195.76654766071201</v>
      </c>
      <c r="BP39" s="583">
        <v>-1053.6183014076501</v>
      </c>
      <c r="BQ39" s="584">
        <v>218.39991838438399</v>
      </c>
      <c r="BS39" s="593">
        <v>-1670.79176800964</v>
      </c>
      <c r="BT39" s="594">
        <v>224.27760710914001</v>
      </c>
      <c r="BV39" s="607">
        <v>81.089929541521201</v>
      </c>
      <c r="BW39" s="608">
        <v>273.82861660481598</v>
      </c>
      <c r="BY39" s="235">
        <v>-1297.6650268742601</v>
      </c>
      <c r="BZ39" s="236">
        <v>305.00072556124098</v>
      </c>
      <c r="CB39" s="613">
        <v>-2061.8529313004301</v>
      </c>
      <c r="CC39" s="614">
        <v>313.82301189813597</v>
      </c>
      <c r="CE39" s="627">
        <v>97.969534862671793</v>
      </c>
      <c r="CF39" s="628">
        <v>369.92495111947602</v>
      </c>
      <c r="CH39" s="245">
        <v>-1567.5879074730601</v>
      </c>
      <c r="CI39" s="246">
        <v>411.97454368392101</v>
      </c>
      <c r="CK39" s="633">
        <v>-2490.5189586546799</v>
      </c>
      <c r="CL39" s="634">
        <v>423.847933928982</v>
      </c>
      <c r="CN39" s="647">
        <v>116.37811421346601</v>
      </c>
      <c r="CO39" s="648">
        <v>486.102938189356</v>
      </c>
      <c r="CQ39" s="653">
        <v>-1864.87942320406</v>
      </c>
      <c r="CR39" s="654">
        <v>542.36417307982799</v>
      </c>
      <c r="CT39" s="663">
        <v>-2954.1298500724101</v>
      </c>
      <c r="CU39" s="664">
        <v>556.45695328420095</v>
      </c>
      <c r="CW39" s="677">
        <v>136.40422759390501</v>
      </c>
      <c r="CX39" s="678">
        <v>624.47469766309302</v>
      </c>
      <c r="CZ39" s="683">
        <v>-2182.7555740672601</v>
      </c>
      <c r="DA39" s="684">
        <v>695.97473796952897</v>
      </c>
      <c r="DC39" s="255">
        <v>-3460.6656055536</v>
      </c>
      <c r="DD39" s="256">
        <v>714.81002325030397</v>
      </c>
      <c r="DF39" s="261">
        <v>209.578987625769</v>
      </c>
      <c r="DG39" s="262">
        <v>24.7851694017493</v>
      </c>
      <c r="DI39" s="693">
        <v>-22.619008421612801</v>
      </c>
      <c r="DJ39" s="694">
        <v>27.620555268053799</v>
      </c>
      <c r="DL39" s="703">
        <v>-157.20519209476399</v>
      </c>
      <c r="DM39" s="704">
        <v>28.342079377750402</v>
      </c>
      <c r="DO39" s="271">
        <v>253.76653326297901</v>
      </c>
      <c r="DP39" s="272">
        <v>36.872072645937799</v>
      </c>
      <c r="DR39" s="281">
        <v>-27.273461842782002</v>
      </c>
      <c r="DS39" s="282">
        <v>40.939834896205298</v>
      </c>
      <c r="DU39" s="291">
        <v>-190.55425016912599</v>
      </c>
      <c r="DV39" s="292">
        <v>42.228940016458502</v>
      </c>
      <c r="DX39" s="301">
        <v>317.56473734490601</v>
      </c>
      <c r="DY39" s="302">
        <v>53.581661545072002</v>
      </c>
      <c r="EA39" s="311">
        <v>-34.1664864153203</v>
      </c>
      <c r="EB39" s="312">
        <v>59.529624225961101</v>
      </c>
      <c r="ED39" s="713">
        <v>-238.944779712741</v>
      </c>
      <c r="EE39" s="714">
        <v>61.437829968515501</v>
      </c>
      <c r="EG39" s="321">
        <v>387.78046436426803</v>
      </c>
      <c r="EH39" s="322">
        <v>74.619094109370806</v>
      </c>
      <c r="EJ39" s="331">
        <v>-41.885935001035001</v>
      </c>
      <c r="EK39" s="332">
        <v>83.265028048725895</v>
      </c>
      <c r="EM39" s="723">
        <v>-291.60900313211198</v>
      </c>
      <c r="EN39" s="724">
        <v>85.602258511987202</v>
      </c>
      <c r="EP39" s="341">
        <v>489.01934974920101</v>
      </c>
      <c r="EQ39" s="342">
        <v>103.790319636359</v>
      </c>
      <c r="ES39" s="733">
        <v>-52.777686317096098</v>
      </c>
      <c r="ET39" s="734">
        <v>115.82630672118199</v>
      </c>
      <c r="EV39" s="743">
        <v>-366.81758155444697</v>
      </c>
      <c r="EW39" s="744">
        <v>118.938619706133</v>
      </c>
      <c r="EY39" s="351">
        <v>667.24850805713902</v>
      </c>
      <c r="EZ39" s="352">
        <v>173.13592733746901</v>
      </c>
      <c r="FB39" s="753">
        <v>-72.229969343891099</v>
      </c>
      <c r="FC39" s="754">
        <v>193.787094580314</v>
      </c>
      <c r="FE39" s="763">
        <v>-502.25703923924499</v>
      </c>
      <c r="FF39" s="764">
        <v>199.082321933131</v>
      </c>
      <c r="FH39" s="361">
        <v>872.87655883785897</v>
      </c>
      <c r="FI39" s="362">
        <v>267.81172469291698</v>
      </c>
      <c r="FK39" s="371">
        <v>-94.0951484233847</v>
      </c>
      <c r="FL39" s="372">
        <v>298.48115318273801</v>
      </c>
      <c r="FN39" s="381">
        <v>-655.19096706151504</v>
      </c>
      <c r="FO39" s="382">
        <v>307.051062674256</v>
      </c>
      <c r="FQ39" s="773">
        <v>1105.3578061298899</v>
      </c>
      <c r="FR39" s="774">
        <v>391.53309532142498</v>
      </c>
      <c r="FT39" s="783">
        <v>-119.277543555584</v>
      </c>
      <c r="FU39" s="784">
        <v>436.79983676876799</v>
      </c>
      <c r="FW39" s="793">
        <v>-829.11205833281599</v>
      </c>
      <c r="FX39" s="794">
        <v>448.55561913597802</v>
      </c>
      <c r="FZ39" s="803">
        <v>1363.5117995675</v>
      </c>
      <c r="GA39" s="804">
        <v>547.65717282661205</v>
      </c>
      <c r="GC39" s="391">
        <v>-146.90547474048</v>
      </c>
      <c r="GD39" s="392">
        <v>610.00145112248197</v>
      </c>
      <c r="GF39" s="813">
        <v>-1023.17513884081</v>
      </c>
      <c r="GG39" s="814">
        <v>627.64602379627104</v>
      </c>
      <c r="GI39" s="823">
        <v>1647.33958620936</v>
      </c>
      <c r="GJ39" s="824">
        <v>739.84990223895204</v>
      </c>
      <c r="GL39" s="401">
        <v>-177.46363055069099</v>
      </c>
      <c r="GM39" s="402">
        <v>823.94892320651297</v>
      </c>
      <c r="GO39" s="833">
        <v>-1235.8950379109499</v>
      </c>
      <c r="GP39" s="834">
        <v>847.69617510521698</v>
      </c>
      <c r="GR39" s="843">
        <v>1956.87593784051</v>
      </c>
      <c r="GS39" s="844">
        <v>972.20576913217803</v>
      </c>
      <c r="GU39" s="853">
        <v>-211.11842526838501</v>
      </c>
      <c r="GV39" s="854">
        <v>1084.7283461596601</v>
      </c>
      <c r="GX39" s="863">
        <v>-1465.95852621779</v>
      </c>
      <c r="GY39" s="864">
        <v>1112.91404521497</v>
      </c>
      <c r="HA39" s="873">
        <v>2293.61182694938</v>
      </c>
      <c r="HB39" s="874">
        <v>1248.9493953261899</v>
      </c>
      <c r="HD39" s="883">
        <v>-247.104404611391</v>
      </c>
      <c r="HE39" s="884">
        <v>1391.94947593906</v>
      </c>
      <c r="HG39" s="411">
        <v>-1717.3209999999999</v>
      </c>
      <c r="HH39" s="412">
        <v>1429.6204648432699</v>
      </c>
      <c r="HJ39" s="900">
        <v>513.43129999999996</v>
      </c>
      <c r="HK39" s="901">
        <v>94.683446230960797</v>
      </c>
      <c r="HL39" s="891"/>
      <c r="HM39" s="900">
        <v>227.94183515081701</v>
      </c>
      <c r="HN39" s="901">
        <v>96.990402354544401</v>
      </c>
      <c r="HO39" s="891"/>
      <c r="HP39" s="900">
        <v>69.858787518841396</v>
      </c>
      <c r="HQ39" s="901">
        <v>98.429217600027897</v>
      </c>
      <c r="HS39" s="912">
        <v>587.48069999999996</v>
      </c>
      <c r="HT39" s="913">
        <v>137.798531474165</v>
      </c>
      <c r="HU39" s="51"/>
      <c r="HV39" s="425">
        <v>266.06375372390397</v>
      </c>
      <c r="HW39" s="426">
        <v>139.906216714659</v>
      </c>
      <c r="HX39" s="51"/>
      <c r="HY39" s="922">
        <v>1.81895158526754</v>
      </c>
      <c r="HZ39" s="923">
        <v>145.104833493434</v>
      </c>
      <c r="IB39" s="934">
        <v>735.70045114802701</v>
      </c>
      <c r="IC39" s="935">
        <v>198.68365434358</v>
      </c>
      <c r="ID39" s="51"/>
      <c r="IE39" s="436">
        <v>311.18406872632301</v>
      </c>
      <c r="IF39" s="437">
        <v>202.147512687991</v>
      </c>
      <c r="IG39" s="429"/>
      <c r="IH39" s="436">
        <v>0</v>
      </c>
      <c r="II39" s="437">
        <v>208.743318976246</v>
      </c>
      <c r="IK39" s="947">
        <v>918.06709999999998</v>
      </c>
      <c r="IL39" s="948">
        <v>275.16207254795199</v>
      </c>
      <c r="IM39" s="938"/>
      <c r="IN39" s="947">
        <v>341.912972014704</v>
      </c>
      <c r="IO39" s="948">
        <v>284.68278752966302</v>
      </c>
      <c r="IP39" s="938"/>
      <c r="IQ39" s="947">
        <v>28.096788055638299</v>
      </c>
      <c r="IR39" s="948">
        <v>290.49170798459699</v>
      </c>
      <c r="IT39" s="960">
        <v>1208.9790009677899</v>
      </c>
      <c r="IU39" s="961">
        <v>383.976591259222</v>
      </c>
      <c r="IV39" s="951"/>
      <c r="IW39" s="960">
        <v>531.86428201857404</v>
      </c>
      <c r="IX39" s="961">
        <v>396.13566813747502</v>
      </c>
      <c r="IY39" s="951"/>
      <c r="IZ39" s="960">
        <v>163.00383754396401</v>
      </c>
      <c r="JA39" s="961">
        <v>403.51131217395198</v>
      </c>
      <c r="JC39" s="448">
        <v>1660.91673507207</v>
      </c>
      <c r="JD39" s="449">
        <v>632.68814973280098</v>
      </c>
      <c r="JE39" s="51"/>
      <c r="JF39" s="971">
        <v>651.01590516822898</v>
      </c>
      <c r="JG39" s="972">
        <v>659.75042260829002</v>
      </c>
      <c r="JH39" s="964"/>
      <c r="JI39" s="971">
        <v>126.315510216307</v>
      </c>
      <c r="JJ39" s="972">
        <v>673.39653813201198</v>
      </c>
      <c r="JL39" s="461">
        <v>2202.9346117281998</v>
      </c>
      <c r="JM39" s="462">
        <v>975.88666388061097</v>
      </c>
      <c r="JN39" s="452"/>
      <c r="JO39" s="461">
        <v>1036.09901146174</v>
      </c>
      <c r="JP39" s="462">
        <v>1006.42794251844</v>
      </c>
      <c r="JQ39" s="452"/>
      <c r="JR39" s="461">
        <v>277.86328132850502</v>
      </c>
      <c r="JS39" s="462">
        <v>1030.7727169024699</v>
      </c>
      <c r="JU39" s="984">
        <v>2716.0874509361802</v>
      </c>
      <c r="JV39" s="985">
        <v>1422.33055704975</v>
      </c>
      <c r="JW39" s="975"/>
      <c r="JX39" s="984">
        <v>1169.0654108991</v>
      </c>
      <c r="JY39" s="985">
        <v>1471.87685370687</v>
      </c>
      <c r="JZ39" s="975"/>
      <c r="KA39" s="984">
        <v>326.91715088055901</v>
      </c>
      <c r="KB39" s="985">
        <v>1501.8006889312301</v>
      </c>
      <c r="KD39" s="996">
        <v>3326.3343</v>
      </c>
      <c r="KE39" s="997">
        <v>1983.6872944957699</v>
      </c>
      <c r="KF39" s="51"/>
      <c r="KG39" s="473">
        <v>1549.2651634803101</v>
      </c>
      <c r="KH39" s="474">
        <v>2046.02582894896</v>
      </c>
      <c r="KI39" s="51"/>
      <c r="KJ39" s="1006">
        <v>343.95711887247199</v>
      </c>
      <c r="KK39" s="1007">
        <v>2098.7090556776402</v>
      </c>
      <c r="KM39" s="1018">
        <v>4033.6747999999998</v>
      </c>
      <c r="KN39" s="1019">
        <v>2672.4062153114301</v>
      </c>
      <c r="KO39" s="51"/>
      <c r="KP39" s="485">
        <v>1899.5259000000001</v>
      </c>
      <c r="KQ39" s="486">
        <v>2756.2964610235499</v>
      </c>
      <c r="KR39" s="51"/>
      <c r="KS39" s="1028">
        <v>452.32318530423601</v>
      </c>
      <c r="KT39" s="1029">
        <v>2827.2456513961201</v>
      </c>
      <c r="KV39" s="1041">
        <v>4835.9160038711698</v>
      </c>
      <c r="KW39" s="1042">
        <v>3504.6956831839598</v>
      </c>
      <c r="KX39" s="1032"/>
      <c r="KY39" s="1041">
        <v>2123.05756807429</v>
      </c>
      <c r="KZ39" s="1042">
        <v>3632.2409974320399</v>
      </c>
      <c r="LA39" s="1032"/>
      <c r="LB39" s="1041">
        <v>762.14035017585604</v>
      </c>
      <c r="LC39" s="1042">
        <v>3699.4137850502598</v>
      </c>
      <c r="LE39" s="1054">
        <v>5643.0884732865297</v>
      </c>
      <c r="LF39" s="1055">
        <v>4497.4575132344899</v>
      </c>
      <c r="LG39" s="1045"/>
      <c r="LH39" s="1054">
        <v>2659.8159000870701</v>
      </c>
      <c r="LI39" s="1055">
        <v>4648.7517599389703</v>
      </c>
      <c r="LJ39" s="51"/>
      <c r="LK39" s="497">
        <v>943.033600000001</v>
      </c>
      <c r="LL39" s="498">
        <v>4748.0123385127799</v>
      </c>
      <c r="LN39" s="1064">
        <v>16.046101055092599</v>
      </c>
      <c r="LO39" s="1065">
        <v>19.109888171960201</v>
      </c>
      <c r="LP39" s="61"/>
      <c r="LQ39" s="1070">
        <v>-255.900976568864</v>
      </c>
      <c r="LR39" s="1071">
        <v>21.206423453831199</v>
      </c>
      <c r="LS39" s="61"/>
      <c r="LT39" s="1080">
        <v>-407.49872598654298</v>
      </c>
      <c r="LU39" s="1081">
        <v>21.8624839202974</v>
      </c>
      <c r="LW39" s="1094">
        <v>21.091406651437801</v>
      </c>
      <c r="LX39" s="1095">
        <v>28.612218986238101</v>
      </c>
      <c r="LY39" s="61"/>
      <c r="LZ39" s="1100">
        <v>-336.43688074850502</v>
      </c>
      <c r="MA39" s="1101">
        <v>31.755551412966099</v>
      </c>
      <c r="MB39" s="61"/>
      <c r="MC39" s="39">
        <v>-535.83253419282096</v>
      </c>
      <c r="MD39" s="40">
        <v>32.740679291293603</v>
      </c>
      <c r="MF39" s="1114">
        <v>25.606568487489501</v>
      </c>
      <c r="MG39" s="1115">
        <v>39.795766530361597</v>
      </c>
      <c r="MH39" s="61"/>
      <c r="MI39" s="1120">
        <v>-409.95348439613298</v>
      </c>
      <c r="MJ39" s="1121">
        <v>44.349866006012</v>
      </c>
      <c r="MK39" s="61"/>
      <c r="ML39" s="39">
        <v>-650.31109793261396</v>
      </c>
      <c r="MM39" s="40">
        <v>45.560939862355902</v>
      </c>
      <c r="MO39" s="1134">
        <v>34.511320658769499</v>
      </c>
      <c r="MP39" s="1135">
        <v>57.341485161021801</v>
      </c>
      <c r="MQ39" s="61"/>
      <c r="MR39" s="1140">
        <v>-552.38595404882699</v>
      </c>
      <c r="MS39" s="1141">
        <v>63.983025919902502</v>
      </c>
      <c r="MT39" s="61"/>
      <c r="MU39" s="39">
        <v>-872.90364585488499</v>
      </c>
      <c r="MV39" s="40">
        <v>65.514939879900794</v>
      </c>
      <c r="MX39" s="1154">
        <v>46.468037887692098</v>
      </c>
      <c r="MY39" s="1155">
        <v>95.420025034667304</v>
      </c>
      <c r="MZ39" s="61"/>
      <c r="NA39" s="39">
        <v>-744.59421868079801</v>
      </c>
      <c r="NB39" s="40">
        <v>106.568647353564</v>
      </c>
      <c r="NC39" s="61"/>
      <c r="ND39" s="39">
        <v>-1179.25676278946</v>
      </c>
      <c r="NE39" s="40">
        <v>109.367434468464</v>
      </c>
      <c r="NG39" s="1164">
        <v>60.054169146258999</v>
      </c>
      <c r="NH39" s="1165">
        <v>147.00701460946601</v>
      </c>
      <c r="NI39" s="61"/>
      <c r="NJ39" s="1170">
        <v>-959.04919844496305</v>
      </c>
      <c r="NK39" s="1171">
        <v>163.55986255625001</v>
      </c>
      <c r="NL39" s="61"/>
      <c r="NM39" s="1180">
        <v>-1520.8739437874999</v>
      </c>
      <c r="NN39" s="1181">
        <v>168.068372522977</v>
      </c>
      <c r="NP39" s="39">
        <v>75.237314434471301</v>
      </c>
      <c r="NQ39" s="40">
        <v>213.961804080288</v>
      </c>
      <c r="NR39" s="61"/>
      <c r="NS39" s="39">
        <v>-1202.8062533413199</v>
      </c>
      <c r="NT39" s="40">
        <v>238.28695386384399</v>
      </c>
      <c r="NU39" s="61"/>
      <c r="NV39" s="39">
        <v>-1904.77758884901</v>
      </c>
      <c r="NW39" s="40">
        <v>244.47537751796699</v>
      </c>
      <c r="NY39" s="39">
        <v>81.0467295415216</v>
      </c>
      <c r="NZ39" s="40">
        <v>273.682438515927</v>
      </c>
      <c r="OA39" s="61"/>
      <c r="OB39" s="39">
        <v>-1297.37670687426</v>
      </c>
      <c r="OC39" s="40">
        <v>304.93282348124097</v>
      </c>
      <c r="OD39" s="61"/>
      <c r="OE39" s="39">
        <v>-2056.5329313004299</v>
      </c>
      <c r="OF39" s="40">
        <v>313.01168189813501</v>
      </c>
      <c r="OH39" s="39">
        <v>110.184047099829</v>
      </c>
      <c r="OI39" s="40">
        <v>400.84662219291801</v>
      </c>
      <c r="OJ39" s="61"/>
      <c r="OK39" s="1194">
        <v>-1759.40098853064</v>
      </c>
      <c r="OL39" s="1195">
        <v>445.77128474331801</v>
      </c>
      <c r="OM39" s="61"/>
      <c r="ON39" s="39">
        <v>-2791.35787116244</v>
      </c>
      <c r="OO39" s="40">
        <v>458.17274906743302</v>
      </c>
      <c r="OQ39" s="39">
        <v>129.94979447697401</v>
      </c>
      <c r="OR39" s="40">
        <v>524.65779702332497</v>
      </c>
      <c r="OS39" s="61"/>
      <c r="OT39" s="39">
        <v>-2078.0050688235901</v>
      </c>
      <c r="OU39" s="40">
        <v>584.503829034982</v>
      </c>
      <c r="OV39" s="61"/>
      <c r="OW39" s="39">
        <v>-3288.39530841436</v>
      </c>
      <c r="OX39" s="40">
        <v>599.25504136365396</v>
      </c>
      <c r="OZ39" s="39">
        <v>151.333075883764</v>
      </c>
      <c r="PA39" s="40">
        <v>671.509739037906</v>
      </c>
      <c r="PB39" s="61"/>
      <c r="PC39" s="39">
        <v>-2417.19378424875</v>
      </c>
      <c r="PD39" s="40">
        <v>747.38305643611795</v>
      </c>
      <c r="PE39" s="61"/>
      <c r="PF39" s="1204">
        <v>-3828.35760972976</v>
      </c>
      <c r="PG39" s="1205">
        <v>767.02159669293098</v>
      </c>
      <c r="PI39" s="1210">
        <v>269.81218053940103</v>
      </c>
      <c r="PJ39" s="1211">
        <v>38.219774074026297</v>
      </c>
      <c r="PK39" s="61"/>
      <c r="PL39" s="1220">
        <v>-28.969921875720502</v>
      </c>
      <c r="PM39" s="1221">
        <v>42.412846907662399</v>
      </c>
      <c r="PN39" s="61"/>
      <c r="PO39" s="1230">
        <v>-202.21736483024301</v>
      </c>
      <c r="PP39" s="1231">
        <v>43.724970771967101</v>
      </c>
      <c r="PR39" s="1240">
        <v>354.64742176236899</v>
      </c>
      <c r="PS39" s="1241">
        <v>57.224391039973497</v>
      </c>
      <c r="PT39" s="61"/>
      <c r="PU39" s="1250">
        <v>-38.0871940470008</v>
      </c>
      <c r="PV39" s="1251">
        <v>63.511102825932198</v>
      </c>
      <c r="PW39" s="61"/>
      <c r="PX39" s="39">
        <v>-265.89791161874001</v>
      </c>
      <c r="PY39" s="40">
        <v>65.481632766207596</v>
      </c>
      <c r="QA39" s="1260">
        <v>430.56937011963601</v>
      </c>
      <c r="QB39" s="1261">
        <v>79.591506224551196</v>
      </c>
      <c r="QC39" s="61"/>
      <c r="QD39" s="1270">
        <v>-46.409828422203297</v>
      </c>
      <c r="QE39" s="1271">
        <v>88.699732012024</v>
      </c>
      <c r="QF39" s="61"/>
      <c r="QG39" s="39">
        <v>-322.71077040264998</v>
      </c>
      <c r="QH39" s="40">
        <v>91.121879724711803</v>
      </c>
      <c r="QJ39" s="1284">
        <v>580.30086340491403</v>
      </c>
      <c r="QK39" s="1285">
        <v>114.682919034939</v>
      </c>
      <c r="QL39" s="61"/>
      <c r="QM39" s="39">
        <v>-62.428658948924301</v>
      </c>
      <c r="QN39" s="40">
        <v>127.731746559805</v>
      </c>
      <c r="QO39" s="61"/>
      <c r="QP39" s="39">
        <v>-433.17023027385301</v>
      </c>
      <c r="QQ39" s="40">
        <v>131.02987975980199</v>
      </c>
      <c r="QS39" s="1294">
        <v>781.35145188934405</v>
      </c>
      <c r="QT39" s="1295">
        <v>190.84005006933501</v>
      </c>
      <c r="QU39" s="61"/>
      <c r="QV39" s="39">
        <v>-84.293685133674501</v>
      </c>
      <c r="QW39" s="40">
        <v>213.137294707129</v>
      </c>
      <c r="QX39" s="61"/>
      <c r="QY39" s="39">
        <v>-585.19508529401401</v>
      </c>
      <c r="QZ39" s="40">
        <v>218.734868936928</v>
      </c>
      <c r="RB39" s="1304">
        <v>1009.79973305192</v>
      </c>
      <c r="RC39" s="1305">
        <v>294.014029218931</v>
      </c>
      <c r="RD39" s="61"/>
      <c r="RE39" s="1314">
        <v>-108.571607371128</v>
      </c>
      <c r="RF39" s="1315">
        <v>327.119725112499</v>
      </c>
      <c r="RG39" s="61"/>
      <c r="RH39" s="1324">
        <v>-754.71716179135603</v>
      </c>
      <c r="RI39" s="1325">
        <v>336.137026294554</v>
      </c>
      <c r="RK39" s="39">
        <v>1265.10150937963</v>
      </c>
      <c r="RL39" s="40">
        <v>427.92360816057601</v>
      </c>
      <c r="RM39" s="61"/>
      <c r="RN39" s="39">
        <v>-136.16674566128299</v>
      </c>
      <c r="RO39" s="40">
        <v>476.57390772768798</v>
      </c>
      <c r="RP39" s="61"/>
      <c r="RQ39" s="39">
        <v>-945.22731885096198</v>
      </c>
      <c r="RR39" s="40">
        <v>488.950850975744</v>
      </c>
      <c r="RT39" s="39">
        <v>1362.7853995675</v>
      </c>
      <c r="RU39" s="40">
        <v>547.36481664890005</v>
      </c>
      <c r="RV39" s="61"/>
      <c r="RW39" s="39">
        <v>-146.872834740483</v>
      </c>
      <c r="RX39" s="40">
        <v>609.86564696248195</v>
      </c>
      <c r="RY39" s="61"/>
      <c r="RZ39" s="39">
        <v>-1020.53513884081</v>
      </c>
      <c r="SA39" s="40">
        <v>626.02336379627104</v>
      </c>
      <c r="SC39" s="39">
        <v>1852.7243475304499</v>
      </c>
      <c r="SD39" s="40">
        <v>801.69324438583703</v>
      </c>
      <c r="SE39" s="61"/>
      <c r="SF39" s="1334">
        <v>-199.177470399697</v>
      </c>
      <c r="SG39" s="1335">
        <v>891.54256948663703</v>
      </c>
      <c r="SH39" s="61"/>
      <c r="SI39" s="39">
        <v>-1385.18510899791</v>
      </c>
      <c r="SJ39" s="40">
        <v>916.34549813486603</v>
      </c>
      <c r="SL39" s="39">
        <v>2185.0817293535702</v>
      </c>
      <c r="SM39" s="40">
        <v>1049.3155940466499</v>
      </c>
      <c r="SN39" s="61"/>
      <c r="SO39" s="39">
        <v>-235.24585684795699</v>
      </c>
      <c r="SP39" s="40">
        <v>1169.0076580699599</v>
      </c>
      <c r="SQ39" s="61"/>
      <c r="SR39" s="39">
        <v>-1631.83278410086</v>
      </c>
      <c r="SS39" s="40">
        <v>1198.51059682751</v>
      </c>
      <c r="SU39" s="39">
        <v>2544.6374892550102</v>
      </c>
      <c r="SV39" s="40">
        <v>1343.0194423640501</v>
      </c>
      <c r="SW39" s="61"/>
      <c r="SX39" s="39">
        <v>-273.644579348913</v>
      </c>
      <c r="SY39" s="40">
        <v>1494.76611287224</v>
      </c>
      <c r="SZ39" s="61"/>
      <c r="TA39" s="39">
        <v>-1899.78459999999</v>
      </c>
      <c r="TB39" s="40">
        <v>1534.04362224699</v>
      </c>
      <c r="TD39" s="39">
        <v>648.16532709608202</v>
      </c>
      <c r="TE39" s="40">
        <v>144.486629604342</v>
      </c>
      <c r="TF39" s="61"/>
      <c r="TG39" s="39">
        <v>268.95416443881101</v>
      </c>
      <c r="TH39" s="40">
        <v>148.679523606054</v>
      </c>
      <c r="TI39" s="61"/>
      <c r="TJ39" s="39">
        <v>58.8977631101763</v>
      </c>
      <c r="TK39" s="40">
        <v>151.29499370258401</v>
      </c>
      <c r="TM39" s="39">
        <v>875.947430389582</v>
      </c>
      <c r="TN39" s="40">
        <v>216.48835704569601</v>
      </c>
      <c r="TO39" s="61"/>
      <c r="TP39" s="39">
        <v>445.876712156331</v>
      </c>
      <c r="TQ39" s="40">
        <v>219.217468155501</v>
      </c>
      <c r="TR39" s="61"/>
      <c r="TS39" s="39">
        <v>135.45758303970601</v>
      </c>
      <c r="TT39" s="40">
        <v>225.689786670046</v>
      </c>
      <c r="TV39" s="39">
        <v>1053.3361</v>
      </c>
      <c r="TW39" s="40">
        <v>297.43110033041</v>
      </c>
      <c r="TX39" s="61"/>
      <c r="TY39" s="39">
        <v>497.32756058779103</v>
      </c>
      <c r="TZ39" s="40">
        <v>307.07500955051103</v>
      </c>
      <c r="UA39" s="61"/>
      <c r="UB39" s="39">
        <v>180.30695212206399</v>
      </c>
      <c r="UC39" s="40">
        <v>312.20144805020698</v>
      </c>
      <c r="UE39" s="39">
        <v>1554.2016000000001</v>
      </c>
      <c r="UF39" s="40">
        <v>438.07311878770599</v>
      </c>
      <c r="UG39" s="61"/>
      <c r="UH39" s="39">
        <v>863.41540430782595</v>
      </c>
      <c r="UI39" s="40">
        <v>447.92746416777698</v>
      </c>
      <c r="UJ39" s="61"/>
      <c r="UK39" s="39">
        <v>487.71885421900402</v>
      </c>
      <c r="UL39" s="40">
        <v>453.90071381486302</v>
      </c>
      <c r="UN39" s="39">
        <v>2092.44535</v>
      </c>
      <c r="UO39" s="40">
        <v>716.06763305564698</v>
      </c>
      <c r="UP39" s="61"/>
      <c r="UQ39" s="39">
        <v>1065.45480802979</v>
      </c>
      <c r="UR39" s="40">
        <v>739.27042432458904</v>
      </c>
      <c r="US39" s="61"/>
      <c r="UT39" s="39">
        <v>532.20928106010797</v>
      </c>
      <c r="UU39" s="40">
        <v>750.56479910467601</v>
      </c>
      <c r="UW39" s="39">
        <v>2720.7696120047099</v>
      </c>
      <c r="UX39" s="40">
        <v>1094.7084742699101</v>
      </c>
      <c r="UY39" s="61"/>
      <c r="UZ39" s="39">
        <v>1533.4256948956099</v>
      </c>
      <c r="VA39" s="40">
        <v>1120.02808856602</v>
      </c>
      <c r="VB39" s="61"/>
      <c r="VC39" s="39">
        <v>764.93580634106797</v>
      </c>
      <c r="VD39" s="40">
        <v>1140.9864584405</v>
      </c>
      <c r="VF39" s="39">
        <v>3320.22828459211</v>
      </c>
      <c r="VG39" s="40">
        <v>1583.1237243463199</v>
      </c>
      <c r="VH39" s="61"/>
      <c r="VI39" s="39">
        <v>1749.2798749052899</v>
      </c>
      <c r="VJ39" s="40">
        <v>1625.23133917061</v>
      </c>
      <c r="VK39" s="61"/>
      <c r="VL39" s="39">
        <v>895.16843006188299</v>
      </c>
      <c r="VM39" s="40">
        <v>1650.62295624682</v>
      </c>
      <c r="VO39" s="39">
        <v>4016.7808</v>
      </c>
      <c r="VP39" s="40">
        <v>2192.8054196927801</v>
      </c>
      <c r="VQ39" s="61"/>
      <c r="VR39" s="39">
        <v>2212.3674080588198</v>
      </c>
      <c r="VS39" s="40">
        <v>2245.5929653645399</v>
      </c>
      <c r="VT39" s="61"/>
      <c r="VU39" s="39">
        <v>993.387152222552</v>
      </c>
      <c r="VV39" s="40">
        <v>2291.84572881554</v>
      </c>
      <c r="VX39" s="39">
        <v>4810.4278174224301</v>
      </c>
      <c r="VY39" s="40">
        <v>2936.2824259657</v>
      </c>
      <c r="VZ39" s="61"/>
      <c r="WA39" s="39">
        <v>2645.5160143561998</v>
      </c>
      <c r="WB39" s="40">
        <v>3008.0834113001401</v>
      </c>
      <c r="WC39" s="61"/>
      <c r="WD39" s="39">
        <v>1182.9319728230801</v>
      </c>
      <c r="WE39" s="40">
        <v>3070.90726336326</v>
      </c>
      <c r="WG39" s="39">
        <v>5698.9743376653596</v>
      </c>
      <c r="WH39" s="40">
        <v>3829.4257189897298</v>
      </c>
      <c r="WI39" s="61"/>
      <c r="WJ39" s="39">
        <v>2951.9353737974202</v>
      </c>
      <c r="WK39" s="40">
        <v>3941.27685297578</v>
      </c>
      <c r="WL39" s="61"/>
      <c r="WM39" s="39">
        <v>1573.92789186346</v>
      </c>
      <c r="WN39" s="40">
        <v>3999.37630947358</v>
      </c>
      <c r="WP39" s="39">
        <v>6592.4525999999996</v>
      </c>
      <c r="WQ39" s="40">
        <v>4889.2822724161697</v>
      </c>
      <c r="WR39" s="61"/>
      <c r="WS39" s="39">
        <v>3571.5814863825099</v>
      </c>
      <c r="WT39" s="40">
        <v>5021.6909574523897</v>
      </c>
      <c r="WU39" s="61"/>
      <c r="WV39" s="39">
        <v>1835.9993999999999</v>
      </c>
      <c r="WW39" s="40">
        <v>5109.4452437096998</v>
      </c>
      <c r="WY39" s="39">
        <v>-23.0814671058464</v>
      </c>
      <c r="WZ39" s="40">
        <v>10.5819194015835</v>
      </c>
      <c r="XB39" s="39">
        <v>-250.20457000620701</v>
      </c>
      <c r="XC39" s="40">
        <v>11.200183697646899</v>
      </c>
      <c r="XE39" s="39">
        <v>-368.24896145638701</v>
      </c>
      <c r="XF39" s="40">
        <v>11.5547795256785</v>
      </c>
      <c r="XH39" s="39">
        <v>-27.947856086231099</v>
      </c>
      <c r="XI39" s="40">
        <v>15.7423460063302</v>
      </c>
      <c r="XK39" s="39">
        <v>-302.2808687575</v>
      </c>
      <c r="XL39" s="40">
        <v>16.631807926583399</v>
      </c>
      <c r="XN39" s="39">
        <v>-446.35889509313301</v>
      </c>
      <c r="XO39" s="40">
        <v>17.21641400671</v>
      </c>
      <c r="XQ39" s="39">
        <v>-34.9740900159589</v>
      </c>
      <c r="XR39" s="40">
        <v>22.876420963266</v>
      </c>
      <c r="XT39" s="39">
        <v>-378.67855776980201</v>
      </c>
      <c r="XU39" s="40">
        <v>24.183909841796702</v>
      </c>
      <c r="XW39" s="39">
        <v>-559.71523164672396</v>
      </c>
      <c r="XX39" s="40">
        <v>25.047665208562002</v>
      </c>
      <c r="XZ39" s="39">
        <v>-42.707182292744299</v>
      </c>
      <c r="YA39" s="40">
        <v>31.858273581533499</v>
      </c>
      <c r="YC39" s="39">
        <v>-464.235779594799</v>
      </c>
      <c r="YD39" s="40">
        <v>33.826417644794901</v>
      </c>
      <c r="YF39" s="39">
        <v>-683.07199824582597</v>
      </c>
      <c r="YG39" s="40">
        <v>34.899382316425502</v>
      </c>
      <c r="YI39" s="39">
        <v>-53.856756580308598</v>
      </c>
      <c r="YJ39" s="40">
        <v>44.312755062961699</v>
      </c>
      <c r="YL39" s="39">
        <v>-584.95269001448196</v>
      </c>
      <c r="YM39" s="40">
        <v>47.054437105480197</v>
      </c>
      <c r="YO39" s="39">
        <v>-859.24757673156796</v>
      </c>
      <c r="YP39" s="40">
        <v>48.490277872739497</v>
      </c>
      <c r="YR39" s="39">
        <v>-73.485551399885395</v>
      </c>
      <c r="YS39" s="40">
        <v>73.919527820435107</v>
      </c>
      <c r="YU39" s="39">
        <v>-800.54882689478302</v>
      </c>
      <c r="YV39" s="40">
        <v>78.726007173252597</v>
      </c>
      <c r="YX39" s="39">
        <v>-1176.49906464223</v>
      </c>
      <c r="YY39" s="40">
        <v>81.164331249661203</v>
      </c>
      <c r="ZA39" s="39">
        <v>-96.131779607693502</v>
      </c>
      <c r="ZB39" s="40">
        <v>114.340869176293</v>
      </c>
      <c r="ZD39" s="39">
        <v>-1042.88789502586</v>
      </c>
      <c r="ZE39" s="40">
        <v>121.25796848048699</v>
      </c>
      <c r="ZG39" s="39">
        <v>-1534.7417127349499</v>
      </c>
      <c r="ZH39" s="40">
        <v>125.182206598299</v>
      </c>
      <c r="ZJ39" s="39">
        <v>-121.735441203733</v>
      </c>
      <c r="ZK39" s="40">
        <v>167.1630862378</v>
      </c>
      <c r="ZM39" s="39">
        <v>-1321.9927744077099</v>
      </c>
      <c r="ZN39" s="40">
        <v>177.44993368731201</v>
      </c>
      <c r="ZP39" s="39">
        <v>-1942.1384010096999</v>
      </c>
      <c r="ZQ39" s="40">
        <v>182.87251041206801</v>
      </c>
      <c r="ZS39" s="39">
        <v>-150.166536188002</v>
      </c>
      <c r="ZT39" s="40">
        <v>233.81950184471901</v>
      </c>
      <c r="ZV39" s="39">
        <v>-1628.2023450403401</v>
      </c>
      <c r="ZW39" s="40">
        <v>247.81308951850801</v>
      </c>
      <c r="ZY39" s="39">
        <v>-2396.71024946651</v>
      </c>
      <c r="ZZ39" s="40">
        <v>255.886455855403</v>
      </c>
      <c r="AAB39" s="39">
        <v>-181.42506456050299</v>
      </c>
      <c r="AAC39" s="40">
        <v>315.87519545306299</v>
      </c>
      <c r="AAE39" s="39">
        <v>-1966.8791669237501</v>
      </c>
      <c r="AAF39" s="40">
        <v>334.72931674318602</v>
      </c>
      <c r="AAH39" s="39">
        <v>-2894.9942181053698</v>
      </c>
      <c r="AAI39" s="40">
        <v>345.59908458824702</v>
      </c>
      <c r="AAK39" s="39">
        <v>-215.51502632123299</v>
      </c>
      <c r="AAL39" s="40">
        <v>415.078410218616</v>
      </c>
      <c r="AAN39" s="39">
        <v>-2339.8958800579298</v>
      </c>
      <c r="AAO39" s="40">
        <v>440.67089062736</v>
      </c>
      <c r="AAQ39" s="39">
        <v>-3433.8983069262699</v>
      </c>
      <c r="AAR39" s="40">
        <v>453.72643883173401</v>
      </c>
      <c r="AAT39" s="39">
        <v>-252.60042147019499</v>
      </c>
      <c r="AAU39" s="40">
        <v>533.23266403869502</v>
      </c>
      <c r="AAW39" s="39">
        <v>-2738.7404844428802</v>
      </c>
      <c r="AAX39" s="40">
        <v>565.47947460024295</v>
      </c>
      <c r="AAZ39" s="39">
        <v>-4022.6985159292299</v>
      </c>
      <c r="ABA39" s="40">
        <v>582.84509588101605</v>
      </c>
      <c r="ABC39" s="39">
        <v>115.407335529232</v>
      </c>
      <c r="ABD39" s="40">
        <v>19.988069980768898</v>
      </c>
      <c r="ABF39" s="39">
        <v>-124.161666318869</v>
      </c>
      <c r="ABG39" s="40">
        <v>22.400367395293799</v>
      </c>
      <c r="ABI39" s="39">
        <v>-260.10528999202</v>
      </c>
      <c r="ABJ39" s="40">
        <v>23.109726384990299</v>
      </c>
      <c r="ABL39" s="39">
        <v>139.73905338113801</v>
      </c>
      <c r="ABM39" s="40">
        <v>29.735528246208101</v>
      </c>
      <c r="ABO39" s="39">
        <v>-150.00404013529999</v>
      </c>
      <c r="ABP39" s="40">
        <v>33.263615853166797</v>
      </c>
      <c r="ABR39" s="39">
        <v>-315.28066846164501</v>
      </c>
      <c r="ABS39" s="40">
        <v>34.43282801342</v>
      </c>
      <c r="ABU39" s="39">
        <v>174.87045007979401</v>
      </c>
      <c r="ABV39" s="40">
        <v>43.211017375058098</v>
      </c>
      <c r="ABX39" s="39">
        <v>-187.91567528426299</v>
      </c>
      <c r="ABY39" s="40">
        <v>48.367819683593297</v>
      </c>
      <c r="ACA39" s="39">
        <v>-395.34644858168201</v>
      </c>
      <c r="ACB39" s="40">
        <v>50.095491006147803</v>
      </c>
      <c r="ACD39" s="39">
        <v>213.535564364268</v>
      </c>
      <c r="ACE39" s="40">
        <v>60.176710217813003</v>
      </c>
      <c r="ACG39" s="39">
        <v>-230.37264250569001</v>
      </c>
      <c r="ACH39" s="40">
        <v>67.652835289589703</v>
      </c>
      <c r="ACJ39" s="39">
        <v>-482.48035063676701</v>
      </c>
      <c r="ACK39" s="40">
        <v>69.798764632851103</v>
      </c>
      <c r="ACM39" s="39">
        <v>269.28300446012798</v>
      </c>
      <c r="ACN39" s="40">
        <v>83.701799508577594</v>
      </c>
      <c r="ACP39" s="39">
        <v>-290.277274744029</v>
      </c>
      <c r="ACQ39" s="40">
        <v>94.108874210960394</v>
      </c>
      <c r="ACS39" s="39">
        <v>-606.91780998137995</v>
      </c>
      <c r="ACT39" s="40">
        <v>96.980758027911307</v>
      </c>
      <c r="ACV39" s="39">
        <v>440.91330839931402</v>
      </c>
      <c r="ACW39" s="40">
        <v>147.83905564086999</v>
      </c>
      <c r="ACY39" s="39">
        <v>-397.26483139139702</v>
      </c>
      <c r="ACZ39" s="40">
        <v>157.452014346505</v>
      </c>
      <c r="ADB39" s="39">
        <v>-831.00710128674996</v>
      </c>
      <c r="ADC39" s="40">
        <v>162.32866249932201</v>
      </c>
      <c r="ADE39" s="39">
        <v>576.79067764616195</v>
      </c>
      <c r="ADF39" s="40">
        <v>228.681738352586</v>
      </c>
      <c r="ADH39" s="39">
        <v>-517.52331632862297</v>
      </c>
      <c r="ADI39" s="40">
        <v>242.51593696097501</v>
      </c>
      <c r="ADK39" s="39">
        <v>-1084.0450549667501</v>
      </c>
      <c r="ADL39" s="40">
        <v>250.364780441064</v>
      </c>
      <c r="ADN39" s="39">
        <v>730.41264722239498</v>
      </c>
      <c r="ADO39" s="40">
        <v>334.3261724756</v>
      </c>
      <c r="ADQ39" s="39">
        <v>-656.02648955570805</v>
      </c>
      <c r="ADR39" s="40">
        <v>354.89986737462402</v>
      </c>
      <c r="ADT39" s="39">
        <v>-1371.80532433294</v>
      </c>
      <c r="ADU39" s="40">
        <v>365.74542574183403</v>
      </c>
      <c r="ADW39" s="39">
        <v>900.99921712801302</v>
      </c>
      <c r="ADX39" s="40">
        <v>467.63900368943899</v>
      </c>
      <c r="ADZ39" s="39">
        <v>-807.98063217988499</v>
      </c>
      <c r="AEA39" s="40">
        <v>495.62608887808699</v>
      </c>
      <c r="AEC39" s="39">
        <v>-1692.8897751729801</v>
      </c>
      <c r="AED39" s="40">
        <v>511.77291171080498</v>
      </c>
      <c r="AEF39" s="39">
        <v>907.12532280251196</v>
      </c>
      <c r="AEG39" s="40">
        <v>596.653146966897</v>
      </c>
      <c r="AEI39" s="39">
        <v>-976.04530087945295</v>
      </c>
      <c r="AEJ39" s="40">
        <v>669.45863348637204</v>
      </c>
      <c r="AEL39" s="39">
        <v>-2044.84555681233</v>
      </c>
      <c r="AEM39" s="40">
        <v>691.19847642374498</v>
      </c>
      <c r="AEO39" s="39">
        <v>1077.5747378405099</v>
      </c>
      <c r="AEP39" s="40">
        <v>784.036912814473</v>
      </c>
      <c r="AER39" s="39">
        <v>-1161.1513389761201</v>
      </c>
      <c r="AES39" s="40">
        <v>881.34178125471999</v>
      </c>
      <c r="AEU39" s="39">
        <v>-2425.4954399255198</v>
      </c>
      <c r="AEV39" s="40">
        <v>907.45301631003304</v>
      </c>
      <c r="AEX39" s="39">
        <v>1263.0021073509799</v>
      </c>
      <c r="AEY39" s="40">
        <v>1007.21725429531</v>
      </c>
      <c r="AFA39" s="39">
        <v>-1359.0742253626299</v>
      </c>
      <c r="AFB39" s="40">
        <v>1130.95894920049</v>
      </c>
      <c r="AFD39" s="39">
        <v>-2841.3868000000002</v>
      </c>
      <c r="AFE39" s="40">
        <v>1165.69061497708</v>
      </c>
      <c r="AFG39" s="39">
        <v>356.35469999999998</v>
      </c>
      <c r="AFH39" s="40">
        <v>76.658777330373198</v>
      </c>
      <c r="AFI39" s="61"/>
      <c r="AFJ39" s="39">
        <v>67.723858831061307</v>
      </c>
      <c r="AFK39" s="40">
        <v>78.387264160245905</v>
      </c>
      <c r="AFL39" s="61"/>
      <c r="AFM39" s="39">
        <v>-47.414388142144702</v>
      </c>
      <c r="AFN39" s="40">
        <v>83.260391763802005</v>
      </c>
      <c r="AFP39" s="39">
        <v>397.27280000000002</v>
      </c>
      <c r="AFQ39" s="40">
        <v>111.52770553184</v>
      </c>
      <c r="AFR39" s="61"/>
      <c r="AFS39" s="39">
        <v>72.876732337531706</v>
      </c>
      <c r="AFT39" s="40">
        <v>112.774377984986</v>
      </c>
      <c r="AFU39" s="61"/>
      <c r="AFV39" s="39">
        <v>-139.559885671758</v>
      </c>
      <c r="AFW39" s="40">
        <v>122.873698022491</v>
      </c>
      <c r="AFY39" s="39">
        <v>497.67219999999998</v>
      </c>
      <c r="AFZ39" s="40">
        <v>160.794258325653</v>
      </c>
      <c r="AGA39" s="61"/>
      <c r="AGB39" s="39">
        <v>69.171456617802804</v>
      </c>
      <c r="AGC39" s="40">
        <v>162.91781599977301</v>
      </c>
      <c r="AGD39" s="61"/>
      <c r="AGE39" s="39">
        <v>-191.460969569112</v>
      </c>
      <c r="AGF39" s="40">
        <v>174.52771147656</v>
      </c>
      <c r="AGH39" s="39">
        <v>627.53539999999998</v>
      </c>
      <c r="AGI39" s="40">
        <v>222.79582927166101</v>
      </c>
      <c r="AGJ39" s="61"/>
      <c r="AGK39" s="39">
        <v>44.9761324240432</v>
      </c>
      <c r="AGL39" s="40">
        <v>230.32739560795599</v>
      </c>
      <c r="AGM39" s="61"/>
      <c r="AGN39" s="39">
        <v>-188.134078095907</v>
      </c>
      <c r="AGO39" s="40">
        <v>246.13095294989401</v>
      </c>
      <c r="AGQ39" s="39">
        <v>842.60345622169598</v>
      </c>
      <c r="AGR39" s="40">
        <v>311.06967992260098</v>
      </c>
      <c r="AGS39" s="61"/>
      <c r="AGT39" s="39">
        <v>158.02233727247599</v>
      </c>
      <c r="AGU39" s="40">
        <v>320.59376611149997</v>
      </c>
      <c r="AGV39" s="61"/>
      <c r="AGW39" s="39">
        <v>-110.633572331671</v>
      </c>
      <c r="AGX39" s="40">
        <v>341.92919799691299</v>
      </c>
      <c r="AGZ39" s="39">
        <v>1161.21425</v>
      </c>
      <c r="AHA39" s="40">
        <v>511.69417638777901</v>
      </c>
      <c r="AHB39" s="61"/>
      <c r="AHC39" s="39">
        <v>139.38695564900701</v>
      </c>
      <c r="AHD39" s="40">
        <v>534.09256889754397</v>
      </c>
      <c r="AHE39" s="61"/>
      <c r="AHF39" s="39">
        <v>-247.11211220308601</v>
      </c>
      <c r="AHG39" s="40">
        <v>570.83289754974601</v>
      </c>
      <c r="AHI39" s="39">
        <v>1549.23851039588</v>
      </c>
      <c r="AHJ39" s="40">
        <v>790.70427254886704</v>
      </c>
      <c r="AHK39" s="80"/>
      <c r="AHL39" s="39">
        <v>369.59171012941999</v>
      </c>
      <c r="AHM39" s="40">
        <v>814.64838055726295</v>
      </c>
      <c r="AHN39" s="80"/>
      <c r="AHO39" s="39">
        <v>-210.72275059226899</v>
      </c>
      <c r="AHP39" s="40">
        <v>873.77299427827404</v>
      </c>
      <c r="AHR39" s="39">
        <v>1888.2862</v>
      </c>
      <c r="AHS39" s="40">
        <v>1152.3315036125</v>
      </c>
      <c r="AHT39" s="61"/>
      <c r="AHU39" s="39">
        <v>324.18281071371803</v>
      </c>
      <c r="AHV39" s="40">
        <v>1191.7356783590301</v>
      </c>
      <c r="AHW39" s="61"/>
      <c r="AHX39" s="39">
        <v>-291.04708749922298</v>
      </c>
      <c r="AHY39" s="40">
        <v>1273.2207932244801</v>
      </c>
      <c r="AIA39" s="39">
        <v>2305.2019066175799</v>
      </c>
      <c r="AIB39" s="40">
        <v>1607.1255854864701</v>
      </c>
      <c r="AIC39" s="61"/>
      <c r="AID39" s="39">
        <v>508.68471740189602</v>
      </c>
      <c r="AIE39" s="40">
        <v>1656.5539603510099</v>
      </c>
      <c r="AIF39" s="61"/>
      <c r="AIG39" s="39">
        <v>-417.88352292394001</v>
      </c>
      <c r="AIH39" s="40">
        <v>1779.52649283146</v>
      </c>
      <c r="AIJ39" s="39">
        <v>2799.9848000000002</v>
      </c>
      <c r="AIK39" s="40">
        <v>2165.17687421046</v>
      </c>
      <c r="AIL39" s="61"/>
      <c r="AIM39" s="39">
        <v>642.49795019396004</v>
      </c>
      <c r="AIN39" s="40">
        <v>2231.7023204389102</v>
      </c>
      <c r="AIO39" s="61"/>
      <c r="AIP39" s="39">
        <v>-468.37925686643098</v>
      </c>
      <c r="AIQ39" s="40">
        <v>2397.30983214049</v>
      </c>
      <c r="AIS39" s="39">
        <v>3370.4131000000002</v>
      </c>
      <c r="AIT39" s="40">
        <v>2839.9340069514601</v>
      </c>
      <c r="AIU39" s="61"/>
      <c r="AIV39" s="39">
        <v>627.63538908990199</v>
      </c>
      <c r="AIW39" s="40">
        <v>2942.1148201733399</v>
      </c>
      <c r="AIX39" s="61"/>
      <c r="AIY39" s="39">
        <v>-332.84428932668601</v>
      </c>
      <c r="AIZ39" s="40">
        <v>3136.9210977678999</v>
      </c>
      <c r="AJB39" s="39">
        <v>3925.4056072891999</v>
      </c>
      <c r="AJC39" s="40">
        <v>3644.7687554202198</v>
      </c>
      <c r="AJD39" s="61"/>
      <c r="AJE39" s="39">
        <v>909.49303408972901</v>
      </c>
      <c r="AJF39" s="40">
        <v>3765.7175163734801</v>
      </c>
      <c r="AJG39" s="61"/>
      <c r="AJH39" s="39">
        <v>-340.34920000000102</v>
      </c>
      <c r="AJI39" s="40">
        <v>4026.5306303057901</v>
      </c>
      <c r="AJK39" s="39">
        <v>51.702486317096103</v>
      </c>
      <c r="AJL39" s="40">
        <v>14.3914103861536</v>
      </c>
      <c r="AJN39" s="39">
        <v>-157.270360267055</v>
      </c>
      <c r="AJO39" s="40">
        <v>15.956625034343601</v>
      </c>
      <c r="AJQ39" s="39">
        <v>-273.92387171723499</v>
      </c>
      <c r="AJR39" s="40">
        <v>16.351103102375301</v>
      </c>
      <c r="AJT39" s="39">
        <v>62.603197633157897</v>
      </c>
      <c r="AJU39" s="40">
        <v>21.409590568609101</v>
      </c>
      <c r="AJW39" s="39">
        <v>-189.77783865602399</v>
      </c>
      <c r="AJX39" s="40">
        <v>23.6683420493687</v>
      </c>
      <c r="AJZ39" s="39">
        <v>-332.71634499165901</v>
      </c>
      <c r="AKA39" s="40">
        <v>24.4115078666381</v>
      </c>
      <c r="AKC39" s="39">
        <v>78.341961635747793</v>
      </c>
      <c r="AKD39" s="40">
        <v>31.1119325100418</v>
      </c>
      <c r="AKF39" s="39">
        <v>-237.741801306605</v>
      </c>
      <c r="AKG39" s="40">
        <v>34.415564005633698</v>
      </c>
      <c r="AKI39" s="39">
        <v>-416.347035183527</v>
      </c>
      <c r="AKJ39" s="40">
        <v>35.444809257399001</v>
      </c>
      <c r="AKL39" s="39">
        <v>95.664088335746897</v>
      </c>
      <c r="AKM39" s="40">
        <v>43.327252070885599</v>
      </c>
      <c r="AKO39" s="39">
        <v>-291.456297715532</v>
      </c>
      <c r="AKP39" s="40">
        <v>48.137594340669601</v>
      </c>
      <c r="AKR39" s="39">
        <v>-508.10659636655703</v>
      </c>
      <c r="AKS39" s="40">
        <v>49.385918372300402</v>
      </c>
      <c r="AKU39" s="39">
        <v>120.63913473989101</v>
      </c>
      <c r="AKV39" s="40">
        <v>60.265346885627999</v>
      </c>
      <c r="AKX39" s="39">
        <v>-367.24473395645998</v>
      </c>
      <c r="AKY39" s="40">
        <v>66.962083573183406</v>
      </c>
      <c r="ALA39" s="39">
        <v>-639.15570067354804</v>
      </c>
      <c r="ALB39" s="40">
        <v>68.618317744442606</v>
      </c>
      <c r="ALD39" s="39">
        <v>164.607635135744</v>
      </c>
      <c r="ALE39" s="40">
        <v>100.530557835792</v>
      </c>
      <c r="ALG39" s="39">
        <v>-502.60020335123602</v>
      </c>
      <c r="ALH39" s="40">
        <v>112.033164054244</v>
      </c>
      <c r="ALJ39" s="39">
        <v>-875.14484109868499</v>
      </c>
      <c r="ALK39" s="40">
        <v>114.85518573065301</v>
      </c>
      <c r="ALM39" s="39">
        <v>215.335186321234</v>
      </c>
      <c r="ALN39" s="40">
        <v>155.50358207975799</v>
      </c>
      <c r="ALP39" s="39">
        <v>-654.74540777939501</v>
      </c>
      <c r="ALQ39" s="40">
        <v>172.55941668377</v>
      </c>
      <c r="ALS39" s="39">
        <v>-1141.6254654884799</v>
      </c>
      <c r="ALT39" s="40">
        <v>177.14463197872499</v>
      </c>
      <c r="ALV39" s="39">
        <v>272.68738829636101</v>
      </c>
      <c r="ALW39" s="40">
        <v>227.341797283408</v>
      </c>
      <c r="ALY39" s="39">
        <v>-829.97290724093205</v>
      </c>
      <c r="ALZ39" s="40">
        <v>252.52490563194399</v>
      </c>
      <c r="AMB39" s="39">
        <v>-1444.66957384292</v>
      </c>
      <c r="AMC39" s="40">
        <v>258.78185435670002</v>
      </c>
      <c r="AME39" s="39">
        <v>336.37304106112401</v>
      </c>
      <c r="AMF39" s="40">
        <v>317.99452250881802</v>
      </c>
      <c r="AMH39" s="39">
        <v>-1022.21726173585</v>
      </c>
      <c r="AMI39" s="40">
        <v>352.65708893018501</v>
      </c>
      <c r="AMK39" s="39">
        <v>-1782.80516616202</v>
      </c>
      <c r="AML39" s="40">
        <v>362.10347526707898</v>
      </c>
      <c r="AMN39" s="39">
        <v>406.39214461552501</v>
      </c>
      <c r="AMO39" s="40">
        <v>429.59026581616598</v>
      </c>
      <c r="AMQ39" s="39">
        <v>-1234.8451912641599</v>
      </c>
      <c r="AMR39" s="40">
        <v>476.34556613453401</v>
      </c>
      <c r="AMT39" s="39">
        <v>-2153.4562424457799</v>
      </c>
      <c r="AMU39" s="40">
        <v>489.05530837959498</v>
      </c>
      <c r="AMW39" s="39">
        <v>482.75365895956401</v>
      </c>
      <c r="AMX39" s="40">
        <v>564.50663789731698</v>
      </c>
      <c r="AMZ39" s="39">
        <v>-1469.0323758258401</v>
      </c>
      <c r="ANA39" s="40">
        <v>627.10857512355096</v>
      </c>
      <c r="ANC39" s="39">
        <v>-2554.3228026941902</v>
      </c>
      <c r="AND39" s="40">
        <v>642.06571532792304</v>
      </c>
      <c r="ANF39" s="39">
        <v>565.82494409323795</v>
      </c>
      <c r="ANG39" s="40">
        <v>725.19642309262497</v>
      </c>
      <c r="ANI39" s="39">
        <v>-1719.4348154209099</v>
      </c>
      <c r="ANJ39" s="40">
        <v>804.72079077726801</v>
      </c>
      <c r="ANL39" s="39">
        <v>-2992.3048469072601</v>
      </c>
      <c r="ANM39" s="40">
        <v>824.78079605804203</v>
      </c>
      <c r="ANO39" s="39">
        <v>288.05608762576901</v>
      </c>
      <c r="ANP39" s="40">
        <v>28.7827890950335</v>
      </c>
      <c r="ANR39" s="39">
        <v>27.310421842781999</v>
      </c>
      <c r="ANS39" s="40">
        <v>30.140291731537999</v>
      </c>
      <c r="ANU39" s="39">
        <v>-71.455110513715994</v>
      </c>
      <c r="ANV39" s="40">
        <v>32.702373538383803</v>
      </c>
      <c r="ANX39" s="39">
        <v>348.78924395616502</v>
      </c>
      <c r="ANY39" s="40">
        <v>42.819181137218102</v>
      </c>
      <c r="AOA39" s="39">
        <v>32.955433060028199</v>
      </c>
      <c r="AOB39" s="40">
        <v>44.706868315474203</v>
      </c>
      <c r="AOD39" s="39">
        <v>-86.615568258693798</v>
      </c>
      <c r="AOE39" s="40">
        <v>48.725700018990601</v>
      </c>
      <c r="AOG39" s="39">
        <v>436.47664339916599</v>
      </c>
      <c r="AOH39" s="40">
        <v>62.223865020083601</v>
      </c>
      <c r="AOJ39" s="39">
        <v>41.284504418512498</v>
      </c>
      <c r="AOK39" s="40">
        <v>65.007176455085997</v>
      </c>
      <c r="AOM39" s="39">
        <v>-108.610055655289</v>
      </c>
      <c r="AON39" s="40">
        <v>70.889779103821894</v>
      </c>
      <c r="AOP39" s="39">
        <v>532.98563501344802</v>
      </c>
      <c r="AOQ39" s="40">
        <v>86.654504141771199</v>
      </c>
      <c r="AOS39" s="39">
        <v>50.612171459583202</v>
      </c>
      <c r="AOT39" s="40">
        <v>90.926567087931602</v>
      </c>
      <c r="AOV39" s="39">
        <v>-132.54954687823201</v>
      </c>
      <c r="AOW39" s="40">
        <v>98.771836744600705</v>
      </c>
      <c r="AOY39" s="39">
        <v>672.13200446012797</v>
      </c>
      <c r="AOZ39" s="40">
        <v>120.530664730262</v>
      </c>
      <c r="APB39" s="39">
        <v>63.7730376331576</v>
      </c>
      <c r="APC39" s="40">
        <v>126.483935638235</v>
      </c>
      <c r="APE39" s="39">
        <v>-166.73405786533701</v>
      </c>
      <c r="APF39" s="40">
        <v>137.23683777131799</v>
      </c>
      <c r="APH39" s="39">
        <v>917.09920805713898</v>
      </c>
      <c r="API39" s="40">
        <v>201.061062759447</v>
      </c>
      <c r="APK39" s="39">
        <v>87.277879623867406</v>
      </c>
      <c r="APL39" s="40">
        <v>211.61819876912699</v>
      </c>
      <c r="APN39" s="39">
        <v>-228.29865419965699</v>
      </c>
      <c r="APO39" s="40">
        <v>229.71037146130499</v>
      </c>
      <c r="APQ39" s="39">
        <v>1199.7237751073701</v>
      </c>
      <c r="APR39" s="40">
        <v>311.00705388769501</v>
      </c>
      <c r="APT39" s="39">
        <v>113.69830434492501</v>
      </c>
      <c r="APU39" s="40">
        <v>325.945564847122</v>
      </c>
      <c r="APW39" s="39">
        <v>-297.81256047381697</v>
      </c>
      <c r="APX39" s="40">
        <v>354.289631201916</v>
      </c>
      <c r="APZ39" s="39">
        <v>1519.2583062225799</v>
      </c>
      <c r="AQA39" s="40">
        <v>454.683594566816</v>
      </c>
      <c r="AQC39" s="39">
        <v>144.12703179633101</v>
      </c>
      <c r="AQD39" s="40">
        <v>476.99148841589403</v>
      </c>
      <c r="AQF39" s="39">
        <v>-376.86766999937601</v>
      </c>
      <c r="AQG39" s="40">
        <v>517.56411363109805</v>
      </c>
      <c r="AQI39" s="39">
        <v>1874.0778995675</v>
      </c>
      <c r="AQJ39" s="40">
        <v>635.98896334790504</v>
      </c>
      <c r="AQL39" s="39">
        <v>177.510699134997</v>
      </c>
      <c r="AQM39" s="40">
        <v>666.13004253509996</v>
      </c>
      <c r="AQO39" s="39">
        <v>-465.07960856400501</v>
      </c>
      <c r="AQP39" s="40">
        <v>724.20695053415795</v>
      </c>
      <c r="AQR39" s="39">
        <v>2264.1848057150701</v>
      </c>
      <c r="AQS39" s="40">
        <v>859.18053163233196</v>
      </c>
      <c r="AQU39" s="39">
        <v>214.43419489018399</v>
      </c>
      <c r="AQV39" s="40">
        <v>899.76384714300798</v>
      </c>
      <c r="AQX39" s="39">
        <v>-561.76960549314299</v>
      </c>
      <c r="AQY39" s="40">
        <v>978.11092400644202</v>
      </c>
      <c r="ARA39" s="39">
        <v>2689.62693784051</v>
      </c>
      <c r="ARB39" s="40">
        <v>1129.01314939693</v>
      </c>
      <c r="ARD39" s="39">
        <v>255.10143053263101</v>
      </c>
      <c r="ARE39" s="40">
        <v>1184.53841967782</v>
      </c>
      <c r="ARG39" s="39">
        <v>-666.34443146134595</v>
      </c>
      <c r="ARH39" s="40">
        <v>1284.1315693024101</v>
      </c>
      <c r="ARJ39" s="39">
        <v>3152.4532599480399</v>
      </c>
      <c r="ARK39" s="40">
        <v>1450.3928461852499</v>
      </c>
      <c r="ARM39" s="39">
        <v>298.58448890542797</v>
      </c>
      <c r="ARN39" s="40">
        <v>1520.02816035706</v>
      </c>
      <c r="ARP39" s="39">
        <v>-780.59920000000398</v>
      </c>
      <c r="ARQ39" s="40">
        <v>1649.56207683822</v>
      </c>
      <c r="ARS39" s="39">
        <v>651.38289999999995</v>
      </c>
      <c r="ART39" s="40">
        <v>110.849118410812</v>
      </c>
      <c r="ARU39" s="61"/>
      <c r="ARV39" s="39">
        <v>369.13343943060403</v>
      </c>
      <c r="ARW39" s="40">
        <v>113.789760803433</v>
      </c>
      <c r="ARX39" s="61"/>
      <c r="ARY39" s="39">
        <v>212.859616798628</v>
      </c>
      <c r="ARZ39" s="40">
        <v>115.57840789862</v>
      </c>
      <c r="ASB39" s="39">
        <v>754.594081714254</v>
      </c>
      <c r="ASC39" s="40">
        <v>161.36266712129</v>
      </c>
      <c r="ASD39" s="61"/>
      <c r="ASE39" s="39">
        <v>436.24777243697901</v>
      </c>
      <c r="ASF39" s="40">
        <v>164.46195342268999</v>
      </c>
      <c r="ASG39" s="61"/>
      <c r="ASH39" s="39">
        <v>175.66349529834201</v>
      </c>
      <c r="ASI39" s="40">
        <v>170.32233729426699</v>
      </c>
      <c r="ASK39" s="39">
        <v>944.82478674298204</v>
      </c>
      <c r="ASL39" s="40">
        <v>232.660497525783</v>
      </c>
      <c r="ASM39" s="61"/>
      <c r="ASN39" s="39">
        <v>524.41772932127799</v>
      </c>
      <c r="ASO39" s="40">
        <v>237.67623995919701</v>
      </c>
      <c r="ASP39" s="61"/>
      <c r="ASQ39" s="39">
        <v>221.081443110425</v>
      </c>
      <c r="ASR39" s="40">
        <v>245.52583729722801</v>
      </c>
      <c r="AST39" s="39">
        <v>1173.2829999999999</v>
      </c>
      <c r="ASU39" s="40">
        <v>322.10155661485101</v>
      </c>
      <c r="ASV39" s="61"/>
      <c r="ASW39" s="39">
        <v>603.73445665653196</v>
      </c>
      <c r="ASX39" s="40">
        <v>333.85210687368601</v>
      </c>
      <c r="ASY39" s="61"/>
      <c r="ASZ39" s="39">
        <v>293.53672269746602</v>
      </c>
      <c r="ATA39" s="40">
        <v>340.83445610489298</v>
      </c>
      <c r="ATC39" s="39">
        <v>1530.7263</v>
      </c>
      <c r="ATD39" s="40">
        <v>449.29922476408098</v>
      </c>
      <c r="ATE39" s="61"/>
      <c r="ATF39" s="39">
        <v>861.31135867140904</v>
      </c>
      <c r="ATG39" s="40">
        <v>464.37630066217298</v>
      </c>
      <c r="ATH39" s="61"/>
      <c r="ATI39" s="39">
        <v>496.672439196798</v>
      </c>
      <c r="ATJ39" s="40">
        <v>473.30949862158297</v>
      </c>
      <c r="ATL39" s="39">
        <v>2054.6219000000001</v>
      </c>
      <c r="ATM39" s="40">
        <v>745.74390783035005</v>
      </c>
      <c r="ATN39" s="61"/>
      <c r="ATO39" s="39">
        <v>1102.02748599755</v>
      </c>
      <c r="ATP39" s="40">
        <v>773.37109899683503</v>
      </c>
      <c r="ATQ39" s="61"/>
      <c r="ATR39" s="39">
        <v>583.35784104562697</v>
      </c>
      <c r="ATS39" s="40">
        <v>789.74496462726995</v>
      </c>
      <c r="ATU39" s="39">
        <v>2776.92045039398</v>
      </c>
      <c r="ATV39" s="40">
        <v>1141.7013676531799</v>
      </c>
      <c r="ATW39" s="61"/>
      <c r="ATX39" s="39">
        <v>1623.29640012752</v>
      </c>
      <c r="ATY39" s="40">
        <v>1179.57055181378</v>
      </c>
      <c r="ATZ39" s="61"/>
      <c r="AUA39" s="39">
        <v>873.86836999428397</v>
      </c>
      <c r="AUB39" s="40">
        <v>1208.80735487164</v>
      </c>
      <c r="AUD39" s="39">
        <v>3443.0823260983798</v>
      </c>
      <c r="AUE39" s="40">
        <v>1664.1791493747401</v>
      </c>
      <c r="AUF39" s="61"/>
      <c r="AUG39" s="39">
        <v>1913.67568606131</v>
      </c>
      <c r="AUH39" s="40">
        <v>1725.08113326033</v>
      </c>
      <c r="AUI39" s="61"/>
      <c r="AUJ39" s="39">
        <v>1081.1766260427701</v>
      </c>
      <c r="AUK39" s="40">
        <v>1761.04012221326</v>
      </c>
      <c r="AUM39" s="39">
        <v>4223.1607999999997</v>
      </c>
      <c r="AUN39" s="40">
        <v>2321.0160370645599</v>
      </c>
      <c r="AUO39" s="61"/>
      <c r="AUP39" s="39">
        <v>2314.1269537989201</v>
      </c>
      <c r="AUQ39" s="40">
        <v>2408.88974020869</v>
      </c>
      <c r="AUR39" s="61"/>
      <c r="AUS39" s="39">
        <v>1274.8650091910799</v>
      </c>
      <c r="AUT39" s="40">
        <v>2460.7625830553802</v>
      </c>
      <c r="AUV39" s="39">
        <v>5117.1579000000002</v>
      </c>
      <c r="AUW39" s="40">
        <v>3126.7441192708902</v>
      </c>
      <c r="AUX39" s="61"/>
      <c r="AUY39" s="39">
        <v>2824.6502033403699</v>
      </c>
      <c r="AUZ39" s="40">
        <v>3245.06401286866</v>
      </c>
      <c r="AVA39" s="61"/>
      <c r="AVB39" s="39">
        <v>1576.7027194392299</v>
      </c>
      <c r="AVC39" s="40">
        <v>3313.0793823652898</v>
      </c>
      <c r="AVE39" s="39">
        <v>6122.9052000000001</v>
      </c>
      <c r="AVF39" s="40">
        <v>4100.0641309515904</v>
      </c>
      <c r="AVG39" s="61"/>
      <c r="AVH39" s="39">
        <v>3440.9019746856402</v>
      </c>
      <c r="AVI39" s="40">
        <v>4253.1397868055501</v>
      </c>
      <c r="AVJ39" s="61"/>
      <c r="AVK39" s="39">
        <v>2095.4122567872</v>
      </c>
      <c r="AVL39" s="40">
        <v>4320.8933695089199</v>
      </c>
      <c r="AVN39" s="39">
        <v>7151.5859810341999</v>
      </c>
      <c r="AVO39" s="40">
        <v>5261.2626330952298</v>
      </c>
      <c r="AVP39" s="61"/>
      <c r="AVQ39" s="39">
        <v>4201.9734078347301</v>
      </c>
      <c r="AVR39" s="40">
        <v>5429.4425578117698</v>
      </c>
      <c r="AVS39" s="61"/>
      <c r="AVT39" s="39">
        <v>2396.103621235</v>
      </c>
      <c r="AVU39" s="40">
        <v>5544.3086962522802</v>
      </c>
      <c r="AVW39" s="39">
        <v>66.561604376681004</v>
      </c>
      <c r="AVX39" s="40">
        <v>22.192128199695698</v>
      </c>
      <c r="AVZ39" s="39">
        <v>-201.582373051888</v>
      </c>
      <c r="AWA39" s="40">
        <v>24.519927118492301</v>
      </c>
      <c r="AWC39" s="39">
        <v>-352.348522469567</v>
      </c>
      <c r="AWD39" s="40">
        <v>25.2259429849585</v>
      </c>
      <c r="AWF39" s="39">
        <v>87.490279443001299</v>
      </c>
      <c r="AWG39" s="40">
        <v>33.227093016276498</v>
      </c>
      <c r="AWI39" s="39">
        <v>-265.02339191037902</v>
      </c>
      <c r="AWJ39" s="40">
        <v>36.7173563212421</v>
      </c>
      <c r="AWL39" s="39">
        <v>-463.31384535469402</v>
      </c>
      <c r="AWM39" s="40">
        <v>37.777706874569603</v>
      </c>
      <c r="AWO39" s="39">
        <v>106.219839651809</v>
      </c>
      <c r="AWP39" s="40">
        <v>46.214438551387701</v>
      </c>
      <c r="AWR39" s="39">
        <v>-322.93505610450097</v>
      </c>
      <c r="AWS39" s="40">
        <v>51.279532569451298</v>
      </c>
      <c r="AWU39" s="39">
        <v>-562.29906964098302</v>
      </c>
      <c r="AWV39" s="40">
        <v>52.570315225795198</v>
      </c>
      <c r="AWX39" s="39">
        <v>143.158070880823</v>
      </c>
      <c r="AWY39" s="40">
        <v>66.590111799896405</v>
      </c>
      <c r="AXA39" s="39">
        <v>-434.39941851959497</v>
      </c>
      <c r="AXB39" s="40">
        <v>73.844915979887304</v>
      </c>
      <c r="AXD39" s="39">
        <v>-754.76631032565297</v>
      </c>
      <c r="AXE39" s="40">
        <v>75.594161399885607</v>
      </c>
      <c r="AXG39" s="39">
        <v>192.75630531190799</v>
      </c>
      <c r="AXH39" s="40">
        <v>110.810351653162</v>
      </c>
      <c r="AXJ39" s="39">
        <v>-586.54355905515604</v>
      </c>
      <c r="AXK39" s="40">
        <v>123.21999850255899</v>
      </c>
      <c r="AXM39" s="39">
        <v>-1019.65810316381</v>
      </c>
      <c r="AXN39" s="40">
        <v>126.19319361745799</v>
      </c>
      <c r="AXP39" s="39">
        <v>249.113590532632</v>
      </c>
      <c r="AXQ39" s="40">
        <v>170.71782341744401</v>
      </c>
      <c r="AXS39" s="39">
        <v>-755.47743462409596</v>
      </c>
      <c r="AXT39" s="40">
        <v>189.11609108066401</v>
      </c>
      <c r="AXV39" s="39">
        <v>-1315.0413799666401</v>
      </c>
      <c r="AXW39" s="40">
        <v>193.92504521881901</v>
      </c>
      <c r="AXY39" s="39">
        <v>312.09552654299102</v>
      </c>
      <c r="AXZ39" s="40">
        <v>248.47177248033501</v>
      </c>
      <c r="AYB39" s="39">
        <v>-947.49360522641996</v>
      </c>
      <c r="AYC39" s="40">
        <v>275.51929040507002</v>
      </c>
      <c r="AYE39" s="39">
        <v>-1646.9881407341099</v>
      </c>
      <c r="AYF39" s="40">
        <v>282.08697405919202</v>
      </c>
      <c r="AYH39" s="39">
        <v>381.41091334298801</v>
      </c>
      <c r="AYI39" s="40">
        <v>346.02255552708499</v>
      </c>
      <c r="AYK39" s="39">
        <v>-1156.5266308621201</v>
      </c>
      <c r="AYL39" s="40">
        <v>383.15818368535798</v>
      </c>
      <c r="AYN39" s="39">
        <v>-2014.0263854662301</v>
      </c>
      <c r="AYO39" s="40">
        <v>393.01674697840298</v>
      </c>
      <c r="AYQ39" s="39">
        <v>457.05975093262202</v>
      </c>
      <c r="AYR39" s="40">
        <v>465.49930319177599</v>
      </c>
      <c r="AYT39" s="39">
        <v>-1385.9432315312099</v>
      </c>
      <c r="AYU39" s="40">
        <v>515.42304798446298</v>
      </c>
      <c r="AYW39" s="39">
        <v>-2413.58011416301</v>
      </c>
      <c r="AYX39" s="40">
        <v>528.66086430857695</v>
      </c>
      <c r="AYZ39" s="39">
        <v>539.05099931189295</v>
      </c>
      <c r="AZA39" s="40">
        <v>609.280022349668</v>
      </c>
      <c r="AZC39" s="39">
        <v>-1455.5837392467099</v>
      </c>
      <c r="AZD39" s="40">
        <v>713.37880522845899</v>
      </c>
      <c r="AZF39" s="39">
        <v>-2843.3493268244601</v>
      </c>
      <c r="AZG39" s="40">
        <v>691.44812465036796</v>
      </c>
      <c r="AZI39" s="39">
        <v>627.75201848079996</v>
      </c>
      <c r="AZJ39" s="40">
        <v>779.81776146337495</v>
      </c>
      <c r="AZL39" s="39">
        <v>-1904.11019796953</v>
      </c>
      <c r="AZM39" s="40">
        <v>864.16165900426097</v>
      </c>
      <c r="AZO39" s="39">
        <v>-3310.23402345054</v>
      </c>
      <c r="AZP39" s="40">
        <v>885.02491926107598</v>
      </c>
      <c r="AZR39" s="39">
        <v>370.84318053940098</v>
      </c>
      <c r="AZS39" s="40">
        <v>44.384253724159102</v>
      </c>
      <c r="AZU39" s="39">
        <v>35.005322266495398</v>
      </c>
      <c r="AZV39" s="40">
        <v>46.315417890485499</v>
      </c>
      <c r="AZX39" s="39">
        <v>-91.916957796290902</v>
      </c>
      <c r="AZY39" s="40">
        <v>50.451888901289401</v>
      </c>
      <c r="BAA39" s="39">
        <v>487.44584261100698</v>
      </c>
      <c r="BAB39" s="40">
        <v>66.454186032552897</v>
      </c>
      <c r="BAD39" s="39">
        <v>46.022026140125398</v>
      </c>
      <c r="BAE39" s="40">
        <v>69.355006384568298</v>
      </c>
      <c r="BAG39" s="39">
        <v>-120.860533942488</v>
      </c>
      <c r="BAH39" s="40">
        <v>75.555687932759497</v>
      </c>
      <c r="BAJ39" s="39">
        <v>591.79567011963604</v>
      </c>
      <c r="BAK39" s="40">
        <v>92.428830971665604</v>
      </c>
      <c r="BAM39" s="39">
        <v>56.078542676829798</v>
      </c>
      <c r="BAN39" s="40">
        <v>96.861339297852595</v>
      </c>
      <c r="BAP39" s="39">
        <v>-146.68671381938699</v>
      </c>
      <c r="BAQ39" s="40">
        <v>105.14063045159</v>
      </c>
      <c r="BAS39" s="39">
        <v>797.59486340491401</v>
      </c>
      <c r="BAT39" s="40">
        <v>133.180214837715</v>
      </c>
      <c r="BAV39" s="39">
        <v>75.434629563283593</v>
      </c>
      <c r="BAW39" s="40">
        <v>139.48484129534299</v>
      </c>
      <c r="BAY39" s="39">
        <v>-196.89555921538701</v>
      </c>
      <c r="BAZ39" s="40">
        <v>151.18832279977099</v>
      </c>
      <c r="BBB39" s="39">
        <v>1073.9273567381199</v>
      </c>
      <c r="BBC39" s="40">
        <v>221.620637026911</v>
      </c>
      <c r="BBE39" s="39">
        <v>101.854869536525</v>
      </c>
      <c r="BBF39" s="40">
        <v>232.748886060389</v>
      </c>
      <c r="BBH39" s="39">
        <v>-265.99776604273501</v>
      </c>
      <c r="BBI39" s="40">
        <v>252.38638723491599</v>
      </c>
      <c r="BBK39" s="39">
        <v>1387.9185758246599</v>
      </c>
      <c r="BBL39" s="40">
        <v>341.43564683488802</v>
      </c>
      <c r="BBN39" s="39">
        <v>131.19069224011301</v>
      </c>
      <c r="BBO39" s="40">
        <v>357.21928315236499</v>
      </c>
      <c r="BBQ39" s="39">
        <v>-343.05203414962699</v>
      </c>
      <c r="BBR39" s="40">
        <v>387.85037168623899</v>
      </c>
      <c r="BBT39" s="39">
        <v>1738.8173337641999</v>
      </c>
      <c r="BBU39" s="40">
        <v>496.94345756577098</v>
      </c>
      <c r="BBW39" s="39">
        <v>164.53481767405</v>
      </c>
      <c r="BBX39" s="40">
        <v>520.42532632068799</v>
      </c>
      <c r="BBZ39" s="39">
        <v>-429.64842262115701</v>
      </c>
      <c r="BCA39" s="40">
        <v>564.17404405819502</v>
      </c>
      <c r="BCC39" s="39">
        <v>2125.00361745707</v>
      </c>
      <c r="BCD39" s="40">
        <v>692.04510398197795</v>
      </c>
      <c r="BCF39" s="39">
        <v>200.833965838333</v>
      </c>
      <c r="BCG39" s="40">
        <v>723.74323585011905</v>
      </c>
      <c r="BCI39" s="39">
        <v>-525.39664990690005</v>
      </c>
      <c r="BCJ39" s="40">
        <v>786.03374955338995</v>
      </c>
      <c r="BCL39" s="39">
        <v>2546.4757551960402</v>
      </c>
      <c r="BCM39" s="40">
        <v>930.99860638355199</v>
      </c>
      <c r="BCO39" s="39">
        <v>240.67277673296701</v>
      </c>
      <c r="BCP39" s="40">
        <v>973.57686841509599</v>
      </c>
      <c r="BCR39" s="39">
        <v>-629.629594999049</v>
      </c>
      <c r="BCS39" s="40">
        <v>1057.32172861715</v>
      </c>
      <c r="BCU39" s="39">
        <v>3003.2841390233998</v>
      </c>
      <c r="BCV39" s="40">
        <v>1218.5600446993401</v>
      </c>
      <c r="BCX39" s="39">
        <v>284.255410357946</v>
      </c>
      <c r="BCY39" s="40">
        <v>1276.57259882987</v>
      </c>
      <c r="BDA39" s="39">
        <v>-741.74082092103401</v>
      </c>
      <c r="BDB39" s="40">
        <v>1382.89676340095</v>
      </c>
      <c r="BDD39" s="39">
        <v>3497.4755315358898</v>
      </c>
      <c r="BDE39" s="40">
        <v>1559.6355229267499</v>
      </c>
      <c r="BDG39" s="39">
        <v>330.65758820324999</v>
      </c>
      <c r="BDH39" s="40">
        <v>1632.3062029137</v>
      </c>
      <c r="BDJ39" s="39">
        <v>-863.53720000000305</v>
      </c>
      <c r="BDK39" s="40">
        <v>1770.05031918339</v>
      </c>
      <c r="BDM39" s="39">
        <v>825.79179999999997</v>
      </c>
      <c r="BDN39" s="40">
        <v>169.14446288201901</v>
      </c>
      <c r="BDO39" s="61"/>
      <c r="BDP39" s="39">
        <v>505.04276106437101</v>
      </c>
      <c r="BDQ39" s="40">
        <v>171.93635017850801</v>
      </c>
      <c r="BDR39" s="61"/>
      <c r="BDS39" s="39">
        <v>243.25682473573599</v>
      </c>
      <c r="BDT39" s="40">
        <v>177.57482896414999</v>
      </c>
      <c r="BDV39" s="39">
        <v>1109.3713</v>
      </c>
      <c r="BDW39" s="40">
        <v>253.38113439520799</v>
      </c>
      <c r="BDX39" s="61"/>
      <c r="BDY39" s="39">
        <v>683.41059192680405</v>
      </c>
      <c r="BDZ39" s="40">
        <v>257.57274929034901</v>
      </c>
      <c r="BEA39" s="61"/>
      <c r="BEB39" s="39">
        <v>377.29713781017898</v>
      </c>
      <c r="BEC39" s="40">
        <v>264.88272136403901</v>
      </c>
      <c r="BEE39" s="39">
        <v>1363.1452715943601</v>
      </c>
      <c r="BEF39" s="40">
        <v>349.42421490349199</v>
      </c>
      <c r="BEG39" s="61"/>
      <c r="BEH39" s="39">
        <v>787.18775966290798</v>
      </c>
      <c r="BEI39" s="40">
        <v>360.01774194633902</v>
      </c>
      <c r="BEJ39" s="61"/>
      <c r="BEK39" s="39">
        <v>473.78560119718099</v>
      </c>
      <c r="BEL39" s="40">
        <v>366.29250808106298</v>
      </c>
      <c r="BEN39" s="39">
        <v>1935.7648999999999</v>
      </c>
      <c r="BEO39" s="40">
        <v>512.32705228821703</v>
      </c>
      <c r="BEP39" s="61"/>
      <c r="BEQ39" s="39">
        <v>1252.6784050850099</v>
      </c>
      <c r="BER39" s="40">
        <v>524.88040525282804</v>
      </c>
      <c r="BES39" s="61"/>
      <c r="BET39" s="39">
        <v>881.20337999618903</v>
      </c>
      <c r="BEU39" s="40">
        <v>532.32790492872198</v>
      </c>
      <c r="BEW39" s="39">
        <v>2560.9209999999998</v>
      </c>
      <c r="BEX39" s="40">
        <v>842.82048752843002</v>
      </c>
      <c r="BEY39" s="61"/>
      <c r="BEZ39" s="39">
        <v>1591.2362940145499</v>
      </c>
      <c r="BFA39" s="40">
        <v>866.34437721295501</v>
      </c>
      <c r="BFB39" s="61"/>
      <c r="BFC39" s="39">
        <v>1064.0215170448701</v>
      </c>
      <c r="BFD39" s="40">
        <v>880.25757017011301</v>
      </c>
      <c r="BFF39" s="39">
        <v>3384.4789000000001</v>
      </c>
      <c r="BFG39" s="40">
        <v>1280.27629062503</v>
      </c>
      <c r="BFH39" s="61"/>
      <c r="BFI39" s="39">
        <v>2210.34696974792</v>
      </c>
      <c r="BFJ39" s="40">
        <v>1312.48659527477</v>
      </c>
      <c r="BFK39" s="61"/>
      <c r="BFL39" s="39">
        <v>1450.6647811933699</v>
      </c>
      <c r="BFM39" s="40">
        <v>1338.1334537293501</v>
      </c>
      <c r="BFO39" s="39">
        <v>4151.9008000000003</v>
      </c>
      <c r="BFP39" s="40">
        <v>1851.68787638462</v>
      </c>
      <c r="BFQ39" s="61"/>
      <c r="BFR39" s="39">
        <v>2598.5680172851098</v>
      </c>
      <c r="BFS39" s="40">
        <v>1904.56128054485</v>
      </c>
      <c r="BFT39" s="61"/>
      <c r="BFU39" s="39">
        <v>1754.1057724417001</v>
      </c>
      <c r="BFV39" s="40">
        <v>1935.7852976238601</v>
      </c>
      <c r="BFX39" s="39">
        <v>5033.2397000000001</v>
      </c>
      <c r="BFY39" s="40">
        <v>2564.9043557954001</v>
      </c>
      <c r="BFZ39" s="61"/>
      <c r="BGA39" s="39">
        <v>3096.8610466261298</v>
      </c>
      <c r="BGB39" s="40">
        <v>2642.13668935233</v>
      </c>
      <c r="BGC39" s="61"/>
      <c r="BGD39" s="39">
        <v>2043.92689078987</v>
      </c>
      <c r="BGE39" s="40">
        <v>2687.6969378723202</v>
      </c>
      <c r="BGG39" s="39">
        <v>6028.4956000000002</v>
      </c>
      <c r="BGH39" s="40">
        <v>3434.5460609609099</v>
      </c>
      <c r="BGI39" s="61"/>
      <c r="BGJ39" s="39">
        <v>3705.2260577709699</v>
      </c>
      <c r="BGK39" s="40">
        <v>3539.41175407016</v>
      </c>
      <c r="BGL39" s="61"/>
      <c r="BGM39" s="39">
        <v>2441.8973362378501</v>
      </c>
      <c r="BGN39" s="40">
        <v>3601.2394535314602</v>
      </c>
      <c r="BGP39" s="39">
        <v>7135.5033999999996</v>
      </c>
      <c r="BGQ39" s="40">
        <v>4478.9691154904804</v>
      </c>
      <c r="BGR39" s="61"/>
      <c r="BGS39" s="39">
        <v>4419.3195907196396</v>
      </c>
      <c r="BGT39" s="40">
        <v>4618.2141210968502</v>
      </c>
      <c r="BGU39" s="61"/>
      <c r="BGV39" s="39">
        <v>2948.0171087856702</v>
      </c>
      <c r="BGW39" s="40">
        <v>4699.7863623317598</v>
      </c>
      <c r="BGY39" s="39">
        <v>8265.4439395497593</v>
      </c>
      <c r="BGZ39" s="40">
        <v>5718.51904130196</v>
      </c>
      <c r="BHA39" s="61"/>
      <c r="BHB39" s="39">
        <v>5278.2327854721298</v>
      </c>
      <c r="BHC39" s="40">
        <v>5883.7918377616297</v>
      </c>
      <c r="BHD39" s="61"/>
      <c r="BHE39" s="39">
        <v>3453.5637084333198</v>
      </c>
      <c r="BHF39" s="40">
        <v>6002.1207129455397</v>
      </c>
    </row>
    <row r="40" spans="2:1023 1025:1566" x14ac:dyDescent="0.15">
      <c r="B40" s="95">
        <v>26.774501842781898</v>
      </c>
      <c r="C40" s="96">
        <v>13.1215800579636</v>
      </c>
      <c r="E40" s="101">
        <v>-184.580782109837</v>
      </c>
      <c r="F40" s="102">
        <v>14.5670090403617</v>
      </c>
      <c r="H40" s="503">
        <v>-301.31625888895798</v>
      </c>
      <c r="I40" s="504">
        <v>14.9582313566174</v>
      </c>
      <c r="K40" s="115">
        <v>32.419513060028102</v>
      </c>
      <c r="L40" s="116">
        <v>19.520509047849401</v>
      </c>
      <c r="N40" s="121">
        <v>-222.733271716053</v>
      </c>
      <c r="O40" s="122">
        <v>21.6071350841083</v>
      </c>
      <c r="Q40" s="131">
        <v>-365.22897949082397</v>
      </c>
      <c r="R40" s="132">
        <v>22.287496119797598</v>
      </c>
      <c r="T40" s="145">
        <v>40.5699444185122</v>
      </c>
      <c r="U40" s="146">
        <v>28.366761994449899</v>
      </c>
      <c r="W40" s="151">
        <v>-279.02630572511703</v>
      </c>
      <c r="X40" s="152">
        <v>31.418412785923898</v>
      </c>
      <c r="Z40" s="513">
        <v>-457.98173870187901</v>
      </c>
      <c r="AA40" s="514">
        <v>32.425436616954002</v>
      </c>
      <c r="AC40" s="165">
        <v>49.540331459583498</v>
      </c>
      <c r="AD40" s="166">
        <v>39.5042592411016</v>
      </c>
      <c r="AF40" s="171">
        <v>-342.06846917511501</v>
      </c>
      <c r="AG40" s="172">
        <v>43.945431470160798</v>
      </c>
      <c r="AI40" s="523">
        <v>-558.91725600321502</v>
      </c>
      <c r="AJ40" s="524">
        <v>45.178969770215403</v>
      </c>
      <c r="AL40" s="185">
        <v>62.473837633157999</v>
      </c>
      <c r="AM40" s="186">
        <v>54.947816278072601</v>
      </c>
      <c r="AO40" s="533">
        <v>-431.01777158961801</v>
      </c>
      <c r="AP40" s="534">
        <v>61.130550769512801</v>
      </c>
      <c r="AR40" s="543">
        <v>-703.07127074090204</v>
      </c>
      <c r="AS40" s="544">
        <v>62.773053640286399</v>
      </c>
      <c r="AU40" s="195">
        <v>85.243239623867595</v>
      </c>
      <c r="AV40" s="196">
        <v>91.660214497339496</v>
      </c>
      <c r="AX40" s="553">
        <v>-589.87808297510503</v>
      </c>
      <c r="AY40" s="554">
        <v>102.27652213960999</v>
      </c>
      <c r="BA40" s="563">
        <v>-962.65932520855495</v>
      </c>
      <c r="BB40" s="564">
        <v>105.07122546470799</v>
      </c>
      <c r="BD40" s="205">
        <v>111.51286434492501</v>
      </c>
      <c r="BE40" s="206">
        <v>141.78267777860299</v>
      </c>
      <c r="BG40" s="211">
        <v>-768.44371212431804</v>
      </c>
      <c r="BH40" s="212">
        <v>157.53171973533401</v>
      </c>
      <c r="BJ40" s="221">
        <v>-1255.78801203733</v>
      </c>
      <c r="BK40" s="222">
        <v>162.05453369905601</v>
      </c>
      <c r="BM40" s="577">
        <v>141.21311179633</v>
      </c>
      <c r="BN40" s="578">
        <v>207.282226934872</v>
      </c>
      <c r="BP40" s="583">
        <v>-974.09993903726399</v>
      </c>
      <c r="BQ40" s="584">
        <v>230.53324718351601</v>
      </c>
      <c r="BS40" s="593">
        <v>-1589.1365312272201</v>
      </c>
      <c r="BT40" s="594">
        <v>236.73747417075899</v>
      </c>
      <c r="BV40" s="607">
        <v>174.193181978083</v>
      </c>
      <c r="BW40" s="608">
        <v>289.93618228745203</v>
      </c>
      <c r="BY40" s="235">
        <v>-1199.72804371394</v>
      </c>
      <c r="BZ40" s="236">
        <v>321.94521031464302</v>
      </c>
      <c r="CB40" s="613">
        <v>-1961.08568277823</v>
      </c>
      <c r="CC40" s="614">
        <v>331.25762367025402</v>
      </c>
      <c r="CE40" s="627">
        <v>210.45307489018299</v>
      </c>
      <c r="CF40" s="628">
        <v>391.68524236179798</v>
      </c>
      <c r="CH40" s="245">
        <v>-1449.27938615434</v>
      </c>
      <c r="CI40" s="246">
        <v>434.862018333028</v>
      </c>
      <c r="CK40" s="633">
        <v>-2368.8018666903599</v>
      </c>
      <c r="CL40" s="634">
        <v>447.39504136948102</v>
      </c>
      <c r="CN40" s="647">
        <v>249.997430532631</v>
      </c>
      <c r="CO40" s="648">
        <v>514.69722867108305</v>
      </c>
      <c r="CQ40" s="653">
        <v>-1724.1338063584701</v>
      </c>
      <c r="CR40" s="654">
        <v>572.49551602870702</v>
      </c>
      <c r="CT40" s="663">
        <v>-2809.7550829636102</v>
      </c>
      <c r="CU40" s="664">
        <v>587.37122846665602</v>
      </c>
      <c r="CW40" s="677">
        <v>293.01648890542702</v>
      </c>
      <c r="CX40" s="678">
        <v>661.20850340798097</v>
      </c>
      <c r="CZ40" s="683">
        <v>-2018.01930432634</v>
      </c>
      <c r="DA40" s="684">
        <v>734.640001190058</v>
      </c>
      <c r="DC40" s="255">
        <v>-3291.5353315979801</v>
      </c>
      <c r="DD40" s="256">
        <v>754.52169120865403</v>
      </c>
      <c r="DF40" s="261">
        <v>238.19996367847</v>
      </c>
      <c r="DG40" s="262">
        <v>26.243120543028699</v>
      </c>
      <c r="DI40" s="693">
        <v>0</v>
      </c>
      <c r="DJ40" s="694">
        <v>28.7714117375561</v>
      </c>
      <c r="DL40" s="703">
        <v>-126.239924988917</v>
      </c>
      <c r="DM40" s="704">
        <v>29.916628006213902</v>
      </c>
      <c r="DO40" s="271">
        <v>288.421874809906</v>
      </c>
      <c r="DP40" s="272">
        <v>39.041018095698902</v>
      </c>
      <c r="DR40" s="281">
        <v>0</v>
      </c>
      <c r="DS40" s="282">
        <v>42.6456613502138</v>
      </c>
      <c r="DU40" s="291">
        <v>-153.02083725702499</v>
      </c>
      <c r="DV40" s="292">
        <v>44.574992239595097</v>
      </c>
      <c r="DX40" s="301">
        <v>360.93260896469502</v>
      </c>
      <c r="DY40" s="302">
        <v>56.733523988899798</v>
      </c>
      <c r="EA40" s="311">
        <v>0</v>
      </c>
      <c r="EB40" s="312">
        <v>62.010025235376098</v>
      </c>
      <c r="ED40" s="713">
        <v>-191.879489696782</v>
      </c>
      <c r="EE40" s="714">
        <v>64.851031864528906</v>
      </c>
      <c r="EG40" s="321">
        <v>440.73732623939702</v>
      </c>
      <c r="EH40" s="322">
        <v>79.008452586392593</v>
      </c>
      <c r="EJ40" s="331">
        <v>0</v>
      </c>
      <c r="EK40" s="332">
        <v>86.734404217422806</v>
      </c>
      <c r="EM40" s="723">
        <v>-234.170866151544</v>
      </c>
      <c r="EN40" s="724">
        <v>90.357939540431005</v>
      </c>
      <c r="EP40" s="341">
        <v>555.80172790878305</v>
      </c>
      <c r="EQ40" s="342">
        <v>109.895632556145</v>
      </c>
      <c r="ES40" s="733">
        <v>0</v>
      </c>
      <c r="ET40" s="734">
        <v>120.652402834565</v>
      </c>
      <c r="EV40" s="743">
        <v>-294.565224974138</v>
      </c>
      <c r="EW40" s="744">
        <v>125.54630709614599</v>
      </c>
      <c r="EY40" s="351">
        <v>758.37057422512498</v>
      </c>
      <c r="EZ40" s="352">
        <v>183.320393651437</v>
      </c>
      <c r="FB40" s="753">
        <v>0</v>
      </c>
      <c r="FC40" s="754">
        <v>201.86155685449299</v>
      </c>
      <c r="FE40" s="763">
        <v>-403.327622419394</v>
      </c>
      <c r="FF40" s="764">
        <v>210.14245092941599</v>
      </c>
      <c r="FH40" s="361">
        <v>992.07996555139903</v>
      </c>
      <c r="FI40" s="362">
        <v>283.56535555720598</v>
      </c>
      <c r="FK40" s="371">
        <v>0</v>
      </c>
      <c r="FL40" s="372">
        <v>310.91786789868598</v>
      </c>
      <c r="FN40" s="381">
        <v>-526.13768745382094</v>
      </c>
      <c r="FO40" s="382">
        <v>324.10943016398699</v>
      </c>
      <c r="FQ40" s="773">
        <v>1256.3097532225199</v>
      </c>
      <c r="FR40" s="774">
        <v>414.564453869744</v>
      </c>
      <c r="FT40" s="783">
        <v>0</v>
      </c>
      <c r="FU40" s="784">
        <v>454.99982996746701</v>
      </c>
      <c r="FW40" s="793">
        <v>-665.80161712908296</v>
      </c>
      <c r="FX40" s="794">
        <v>473.47534832119499</v>
      </c>
      <c r="FZ40" s="803">
        <v>1549.7182839100601</v>
      </c>
      <c r="GA40" s="804">
        <v>579.87230063994195</v>
      </c>
      <c r="GC40" s="391">
        <v>0</v>
      </c>
      <c r="GD40" s="392">
        <v>635.41817825258499</v>
      </c>
      <c r="GF40" s="813">
        <v>-821.64064179641002</v>
      </c>
      <c r="GG40" s="814">
        <v>662.51524734050804</v>
      </c>
      <c r="GI40" s="823">
        <v>1872.3066662643901</v>
      </c>
      <c r="GJ40" s="824">
        <v>783.37048472359697</v>
      </c>
      <c r="GL40" s="401">
        <v>0</v>
      </c>
      <c r="GM40" s="402">
        <v>858.28029934150197</v>
      </c>
      <c r="GO40" s="833">
        <v>-992.46087335044797</v>
      </c>
      <c r="GP40" s="834">
        <v>894.79038623929705</v>
      </c>
      <c r="GR40" s="843">
        <v>2224.11454099906</v>
      </c>
      <c r="GS40" s="844">
        <v>1029.39434378701</v>
      </c>
      <c r="GU40" s="853">
        <v>0</v>
      </c>
      <c r="GV40" s="854">
        <v>1129.9253605829699</v>
      </c>
      <c r="GX40" s="863">
        <v>-1177.20899989655</v>
      </c>
      <c r="GY40" s="864">
        <v>1174.7425938890699</v>
      </c>
      <c r="HA40" s="873">
        <v>2606.8363495724202</v>
      </c>
      <c r="HB40" s="874">
        <v>1322.4170068159599</v>
      </c>
      <c r="HD40" s="883">
        <v>0</v>
      </c>
      <c r="HE40" s="884">
        <v>1449.9473707698501</v>
      </c>
      <c r="HG40" s="411">
        <v>-1379.0605</v>
      </c>
      <c r="HH40" s="412">
        <v>1509.0437895104401</v>
      </c>
      <c r="HJ40" s="900">
        <v>563.68020000000001</v>
      </c>
      <c r="HK40" s="901">
        <v>99.0893499657832</v>
      </c>
      <c r="HL40" s="891"/>
      <c r="HM40" s="900">
        <v>280.69253133615899</v>
      </c>
      <c r="HN40" s="901">
        <v>101.485787224784</v>
      </c>
      <c r="HO40" s="891"/>
      <c r="HP40" s="900">
        <v>124.08577501995001</v>
      </c>
      <c r="HQ40" s="901">
        <v>102.970753440151</v>
      </c>
      <c r="HS40" s="912">
        <v>648.76779999999997</v>
      </c>
      <c r="HT40" s="913">
        <v>144.301860114774</v>
      </c>
      <c r="HU40" s="51"/>
      <c r="HV40" s="425">
        <v>329.74897453119303</v>
      </c>
      <c r="HW40" s="426">
        <v>146.39226518842</v>
      </c>
      <c r="HX40" s="51"/>
      <c r="HY40" s="922">
        <v>68.749478149106807</v>
      </c>
      <c r="HZ40" s="923">
        <v>151.78447516600099</v>
      </c>
      <c r="IB40" s="934">
        <v>812.38871298026402</v>
      </c>
      <c r="IC40" s="935">
        <v>208.10609503525001</v>
      </c>
      <c r="ID40" s="51"/>
      <c r="IE40" s="436">
        <v>391.24754335728301</v>
      </c>
      <c r="IF40" s="437">
        <v>211.52873059173001</v>
      </c>
      <c r="IG40" s="429"/>
      <c r="IH40" s="436">
        <v>69.467678545791998</v>
      </c>
      <c r="II40" s="437">
        <v>216.561458739644</v>
      </c>
      <c r="IK40" s="947">
        <v>1011.4134</v>
      </c>
      <c r="IL40" s="948">
        <v>288.246072491794</v>
      </c>
      <c r="IM40" s="938"/>
      <c r="IN40" s="947">
        <v>440.71020566262803</v>
      </c>
      <c r="IO40" s="948">
        <v>297.96002732990399</v>
      </c>
      <c r="IP40" s="938"/>
      <c r="IQ40" s="947">
        <v>129.98483441185201</v>
      </c>
      <c r="IR40" s="948">
        <v>303.86095172879197</v>
      </c>
      <c r="IT40" s="960">
        <v>1326.03658926002</v>
      </c>
      <c r="IU40" s="961">
        <v>402.20074343796398</v>
      </c>
      <c r="IV40" s="951"/>
      <c r="IW40" s="960">
        <v>654.94923978437203</v>
      </c>
      <c r="IX40" s="961">
        <v>414.61576170414702</v>
      </c>
      <c r="IY40" s="951"/>
      <c r="IZ40" s="960">
        <v>289.53347504655</v>
      </c>
      <c r="JA40" s="961">
        <v>422.11779350901901</v>
      </c>
      <c r="JC40" s="448">
        <v>1820.37624889984</v>
      </c>
      <c r="JD40" s="449">
        <v>662.71641999837198</v>
      </c>
      <c r="JE40" s="51"/>
      <c r="JF40" s="971">
        <v>820.45213488400702</v>
      </c>
      <c r="JG40" s="972">
        <v>690.48682470493497</v>
      </c>
      <c r="JH40" s="964"/>
      <c r="JI40" s="971">
        <v>300.80465787608898</v>
      </c>
      <c r="JJ40" s="972">
        <v>704.314636493428</v>
      </c>
      <c r="JL40" s="461">
        <v>2411.2037065357399</v>
      </c>
      <c r="JM40" s="462">
        <v>1022.56266789908</v>
      </c>
      <c r="JN40" s="452"/>
      <c r="JO40" s="461">
        <v>1254.41542390066</v>
      </c>
      <c r="JP40" s="462">
        <v>1053.54662158716</v>
      </c>
      <c r="JQ40" s="452"/>
      <c r="JR40" s="461">
        <v>504.03406258312299</v>
      </c>
      <c r="JS40" s="462">
        <v>1078.2094306891699</v>
      </c>
      <c r="JU40" s="984">
        <v>2980.77024216772</v>
      </c>
      <c r="JV40" s="985">
        <v>1490.4157844215499</v>
      </c>
      <c r="JW40" s="975"/>
      <c r="JX40" s="984">
        <v>1447.65984683434</v>
      </c>
      <c r="JY40" s="985">
        <v>1540.58103105193</v>
      </c>
      <c r="JZ40" s="975"/>
      <c r="KA40" s="984">
        <v>613.44168916765102</v>
      </c>
      <c r="KB40" s="985">
        <v>1570.7994811573701</v>
      </c>
      <c r="KD40" s="996">
        <v>3653.1421999999998</v>
      </c>
      <c r="KE40" s="997">
        <v>2078.7385530241299</v>
      </c>
      <c r="KF40" s="51"/>
      <c r="KG40" s="473">
        <v>1890.98664368504</v>
      </c>
      <c r="KH40" s="474">
        <v>2141.6958103430202</v>
      </c>
      <c r="KI40" s="51"/>
      <c r="KJ40" s="1006">
        <v>698.30753762967697</v>
      </c>
      <c r="KK40" s="1007">
        <v>2194.9045245387802</v>
      </c>
      <c r="KM40" s="1018">
        <v>4428.3191999999999</v>
      </c>
      <c r="KN40" s="1019">
        <v>2800.5911751553599</v>
      </c>
      <c r="KO40" s="51"/>
      <c r="KP40" s="485">
        <v>2311.9686000000002</v>
      </c>
      <c r="KQ40" s="486">
        <v>2885.1932440752898</v>
      </c>
      <c r="KR40" s="51"/>
      <c r="KS40" s="1028">
        <v>879.87160796919102</v>
      </c>
      <c r="KT40" s="1029">
        <v>2956.7852049036001</v>
      </c>
      <c r="KV40" s="1041">
        <v>5304.1463570400601</v>
      </c>
      <c r="KW40" s="1042">
        <v>3672.8674507548199</v>
      </c>
      <c r="KX40" s="1032"/>
      <c r="KY40" s="1041">
        <v>2615.47271913749</v>
      </c>
      <c r="KZ40" s="1042">
        <v>3801.4515629165999</v>
      </c>
      <c r="LA40" s="1032"/>
      <c r="LB40" s="1041">
        <v>1266.3839001862</v>
      </c>
      <c r="LC40" s="1042">
        <v>3868.9379493361698</v>
      </c>
      <c r="LE40" s="1054">
        <v>6192.2113246563304</v>
      </c>
      <c r="LF40" s="1055">
        <v>4713.2015895148797</v>
      </c>
      <c r="LG40" s="1045"/>
      <c r="LH40" s="1054">
        <v>3233.9227177392499</v>
      </c>
      <c r="LI40" s="1055">
        <v>4865.3855379035303</v>
      </c>
      <c r="LJ40" s="51"/>
      <c r="LK40" s="497">
        <v>1533.0944</v>
      </c>
      <c r="LL40" s="498">
        <v>4965.1162216600696</v>
      </c>
      <c r="LN40" s="1064">
        <v>34.469402266495401</v>
      </c>
      <c r="LO40" s="1065">
        <v>20.233999240898999</v>
      </c>
      <c r="LP40" s="61"/>
      <c r="LQ40" s="1070">
        <v>-236.58769531838399</v>
      </c>
      <c r="LR40" s="1071">
        <v>22.384558090155199</v>
      </c>
      <c r="LS40" s="61"/>
      <c r="LT40" s="1080">
        <v>-387.58337471652402</v>
      </c>
      <c r="LU40" s="1081">
        <v>23.0770663603139</v>
      </c>
      <c r="LW40" s="1094">
        <v>45.307466140125598</v>
      </c>
      <c r="LX40" s="1095">
        <v>30.2952906913109</v>
      </c>
      <c r="LY40" s="61"/>
      <c r="LZ40" s="1100">
        <v>-311.045418050504</v>
      </c>
      <c r="MA40" s="1101">
        <v>33.519748713686397</v>
      </c>
      <c r="MB40" s="61"/>
      <c r="MC40" s="39">
        <v>-509.64522989016399</v>
      </c>
      <c r="MD40" s="40">
        <v>34.5596059185877</v>
      </c>
      <c r="MF40" s="1114">
        <v>55.006702676829399</v>
      </c>
      <c r="MG40" s="1115">
        <v>42.1366939733241</v>
      </c>
      <c r="MH40" s="61"/>
      <c r="MI40" s="1120">
        <v>-379.01359878133002</v>
      </c>
      <c r="MJ40" s="1121">
        <v>46.813747450790402</v>
      </c>
      <c r="MK40" s="61"/>
      <c r="ML40" s="39">
        <v>-618.52897660508097</v>
      </c>
      <c r="MM40" s="40">
        <v>48.092103188042302</v>
      </c>
      <c r="MO40" s="1134">
        <v>74.135429563282898</v>
      </c>
      <c r="MP40" s="1135">
        <v>60.714513699905503</v>
      </c>
      <c r="MQ40" s="61"/>
      <c r="MR40" s="1140">
        <v>-510.69644808287802</v>
      </c>
      <c r="MS40" s="1141">
        <v>67.537638471008194</v>
      </c>
      <c r="MT40" s="61"/>
      <c r="MU40" s="39">
        <v>-830.24294135821799</v>
      </c>
      <c r="MV40" s="40">
        <v>69.154658762117506</v>
      </c>
      <c r="MX40" s="1154">
        <v>99.820229536523897</v>
      </c>
      <c r="MY40" s="1155">
        <v>101.03296768376499</v>
      </c>
      <c r="MZ40" s="61"/>
      <c r="NA40" s="39">
        <v>-688.39842859168095</v>
      </c>
      <c r="NB40" s="40">
        <v>112.48912776209499</v>
      </c>
      <c r="NC40" s="61"/>
      <c r="ND40" s="39">
        <v>-1121.6239134801999</v>
      </c>
      <c r="NE40" s="40">
        <v>115.44340305004501</v>
      </c>
      <c r="NG40" s="1164">
        <v>129.00525224011199</v>
      </c>
      <c r="NH40" s="1165">
        <v>155.65448605708099</v>
      </c>
      <c r="NI40" s="61"/>
      <c r="NJ40" s="1170">
        <v>-886.66812686421099</v>
      </c>
      <c r="NK40" s="1171">
        <v>172.64652158715199</v>
      </c>
      <c r="NL40" s="61"/>
      <c r="NM40" s="1180">
        <v>-1446.5455179633</v>
      </c>
      <c r="NN40" s="1181">
        <v>177.40550432980899</v>
      </c>
      <c r="NP40" s="39">
        <v>161.62089767404899</v>
      </c>
      <c r="NQ40" s="40">
        <v>226.54779255559899</v>
      </c>
      <c r="NR40" s="61"/>
      <c r="NS40" s="39">
        <v>-1112.0284229004701</v>
      </c>
      <c r="NT40" s="40">
        <v>251.525117967391</v>
      </c>
      <c r="NU40" s="61"/>
      <c r="NV40" s="39">
        <v>-1811.6869548075199</v>
      </c>
      <c r="NW40" s="40">
        <v>258.05734293563199</v>
      </c>
      <c r="NY40" s="39">
        <v>174.10038197808299</v>
      </c>
      <c r="NZ40" s="40">
        <v>289.78140548745199</v>
      </c>
      <c r="OA40" s="61"/>
      <c r="OB40" s="39">
        <v>-1199.46148371394</v>
      </c>
      <c r="OC40" s="40">
        <v>321.87353589686597</v>
      </c>
      <c r="OD40" s="61"/>
      <c r="OE40" s="39">
        <v>-1956.02568277823</v>
      </c>
      <c r="OF40" s="40">
        <v>330.40121978136398</v>
      </c>
      <c r="OH40" s="39">
        <v>236.69165673296601</v>
      </c>
      <c r="OI40" s="40">
        <v>424.42583526308999</v>
      </c>
      <c r="OJ40" s="61"/>
      <c r="OK40" s="1194">
        <v>-1626.61600826418</v>
      </c>
      <c r="OL40" s="1195">
        <v>470.53635611794698</v>
      </c>
      <c r="OM40" s="61"/>
      <c r="ON40" s="39">
        <v>-2654.9381255793201</v>
      </c>
      <c r="OO40" s="40">
        <v>483.62679068229102</v>
      </c>
      <c r="OQ40" s="39">
        <v>279.151410357945</v>
      </c>
      <c r="OR40" s="40">
        <v>555.52002037763805</v>
      </c>
      <c r="OS40" s="61"/>
      <c r="OT40" s="39">
        <v>-1921.1744975916199</v>
      </c>
      <c r="OU40" s="40">
        <v>616.97626398137004</v>
      </c>
      <c r="OV40" s="61"/>
      <c r="OW40" s="39">
        <v>-3127.6842595068902</v>
      </c>
      <c r="OX40" s="40">
        <v>632.54698810607999</v>
      </c>
      <c r="OZ40" s="39">
        <v>325.08586671327203</v>
      </c>
      <c r="PA40" s="40">
        <v>711.010311922489</v>
      </c>
      <c r="PB40" s="61"/>
      <c r="PC40" s="39">
        <v>-2234.7640646827999</v>
      </c>
      <c r="PD40" s="40">
        <v>788.90433734923499</v>
      </c>
      <c r="PE40" s="61"/>
      <c r="PF40" s="1204">
        <v>-3641.2574257955998</v>
      </c>
      <c r="PG40" s="1205">
        <v>809.63390762031599</v>
      </c>
      <c r="PI40" s="1210">
        <v>306.658780773866</v>
      </c>
      <c r="PJ40" s="1211">
        <v>40.4679960783808</v>
      </c>
      <c r="PK40" s="61"/>
      <c r="PL40" s="1220">
        <v>0</v>
      </c>
      <c r="PM40" s="1221">
        <v>44.180048862148404</v>
      </c>
      <c r="PN40" s="61"/>
      <c r="PO40" s="1230">
        <v>-162.38666287636701</v>
      </c>
      <c r="PP40" s="1231">
        <v>46.1541356162517</v>
      </c>
      <c r="PR40" s="1240">
        <v>403.079501018244</v>
      </c>
      <c r="PS40" s="1241">
        <v>60.590531689383702</v>
      </c>
      <c r="PT40" s="61"/>
      <c r="PU40" s="1250">
        <v>0</v>
      </c>
      <c r="PV40" s="1251">
        <v>66.157398777012702</v>
      </c>
      <c r="PW40" s="61"/>
      <c r="PX40" s="39">
        <v>-213.52335115311399</v>
      </c>
      <c r="PY40" s="40">
        <v>69.119482677093103</v>
      </c>
      <c r="QA40" s="1260">
        <v>489.369618672412</v>
      </c>
      <c r="QB40" s="1261">
        <v>84.273359531877702</v>
      </c>
      <c r="QC40" s="61"/>
      <c r="QD40" s="1270">
        <v>0</v>
      </c>
      <c r="QE40" s="1271">
        <v>92.395554179191606</v>
      </c>
      <c r="QF40" s="61"/>
      <c r="QG40" s="39">
        <v>-259.14652774758298</v>
      </c>
      <c r="QH40" s="40">
        <v>96.184206376084703</v>
      </c>
      <c r="QJ40" s="1284">
        <v>659.54904577353</v>
      </c>
      <c r="QK40" s="1285">
        <v>121.42897309581799</v>
      </c>
      <c r="QL40" s="61"/>
      <c r="QM40" s="39">
        <v>0</v>
      </c>
      <c r="QN40" s="40">
        <v>133.05390266646299</v>
      </c>
      <c r="QO40" s="61"/>
      <c r="QP40" s="39">
        <v>-347.84882128051902</v>
      </c>
      <c r="QQ40" s="40">
        <v>138.30931752423501</v>
      </c>
      <c r="QS40" s="1294">
        <v>888.05583518700701</v>
      </c>
      <c r="QT40" s="1295">
        <v>202.06593536753101</v>
      </c>
      <c r="QU40" s="61"/>
      <c r="QV40" s="39">
        <v>0</v>
      </c>
      <c r="QW40" s="40">
        <v>222.01801531992501</v>
      </c>
      <c r="QX40" s="61"/>
      <c r="QY40" s="39">
        <v>-469.929386675496</v>
      </c>
      <c r="QZ40" s="40">
        <v>230.88680610009001</v>
      </c>
      <c r="RB40" s="1304">
        <v>1147.7018992396199</v>
      </c>
      <c r="RC40" s="1305">
        <v>311.30897211416197</v>
      </c>
      <c r="RD40" s="61"/>
      <c r="RE40" s="1314">
        <v>0</v>
      </c>
      <c r="RF40" s="1315">
        <v>340.74971365885398</v>
      </c>
      <c r="RG40" s="61"/>
      <c r="RH40" s="1324">
        <v>-606.06033744643196</v>
      </c>
      <c r="RI40" s="1325">
        <v>354.81128647835698</v>
      </c>
      <c r="RK40" s="39">
        <v>1437.8686758587801</v>
      </c>
      <c r="RL40" s="40">
        <v>453.09558511119798</v>
      </c>
      <c r="RM40" s="61"/>
      <c r="RN40" s="39">
        <v>0</v>
      </c>
      <c r="RO40" s="40">
        <v>496.43115388300902</v>
      </c>
      <c r="RP40" s="61"/>
      <c r="RQ40" s="39">
        <v>-759.04605878712698</v>
      </c>
      <c r="RR40" s="40">
        <v>516.11478064107598</v>
      </c>
      <c r="RT40" s="39">
        <v>1548.89268391006</v>
      </c>
      <c r="RU40" s="40">
        <v>579.56274704001203</v>
      </c>
      <c r="RV40" s="61"/>
      <c r="RW40" s="39">
        <v>0</v>
      </c>
      <c r="RX40" s="40">
        <v>635.27671558591805</v>
      </c>
      <c r="RY40" s="61"/>
      <c r="RZ40" s="39">
        <v>-819.52064179641002</v>
      </c>
      <c r="SA40" s="40">
        <v>660.80243956273</v>
      </c>
      <c r="SC40" s="39">
        <v>2105.7395667967198</v>
      </c>
      <c r="SD40" s="40">
        <v>848.85167052617999</v>
      </c>
      <c r="SE40" s="61"/>
      <c r="SF40" s="1334">
        <v>0</v>
      </c>
      <c r="SG40" s="1335">
        <v>928.69017654858101</v>
      </c>
      <c r="SH40" s="61"/>
      <c r="SI40" s="39">
        <v>-1112.3456178316501</v>
      </c>
      <c r="SJ40" s="40">
        <v>967.25358136457999</v>
      </c>
      <c r="SL40" s="39">
        <v>2483.48496111551</v>
      </c>
      <c r="SM40" s="40">
        <v>1111.04004075528</v>
      </c>
      <c r="SN40" s="61"/>
      <c r="SO40" s="39">
        <v>0</v>
      </c>
      <c r="SP40" s="40">
        <v>1217.7163104895401</v>
      </c>
      <c r="SQ40" s="61"/>
      <c r="SR40" s="39">
        <v>-1310.4107165509099</v>
      </c>
      <c r="SS40" s="40">
        <v>1265.0944840428499</v>
      </c>
      <c r="SU40" s="39">
        <v>2892.1430616736202</v>
      </c>
      <c r="SV40" s="40">
        <v>1422.02058603252</v>
      </c>
      <c r="SW40" s="61"/>
      <c r="SX40" s="39">
        <v>0</v>
      </c>
      <c r="SY40" s="40">
        <v>1557.04803424191</v>
      </c>
      <c r="SZ40" s="61"/>
      <c r="TA40" s="39">
        <v>-1525.58429999999</v>
      </c>
      <c r="TB40" s="40">
        <v>1619.26822864466</v>
      </c>
      <c r="TD40" s="39">
        <v>713.02211104291098</v>
      </c>
      <c r="TE40" s="40">
        <v>151.257027233103</v>
      </c>
      <c r="TF40" s="61"/>
      <c r="TG40" s="39">
        <v>337.23146822933001</v>
      </c>
      <c r="TH40" s="40">
        <v>155.579888056752</v>
      </c>
      <c r="TI40" s="61"/>
      <c r="TJ40" s="39">
        <v>129.18586682253999</v>
      </c>
      <c r="TK40" s="40">
        <v>158.262289821796</v>
      </c>
      <c r="TM40" s="39">
        <v>960.885514530146</v>
      </c>
      <c r="TN40" s="40">
        <v>226.63011740004401</v>
      </c>
      <c r="TO40" s="61"/>
      <c r="TP40" s="39">
        <v>533.863283459645</v>
      </c>
      <c r="TQ40" s="40">
        <v>229.36533403837001</v>
      </c>
      <c r="TR40" s="61"/>
      <c r="TS40" s="39">
        <v>226.955087924395</v>
      </c>
      <c r="TT40" s="40">
        <v>236.111251281574</v>
      </c>
      <c r="TV40" s="39">
        <v>1156.4694</v>
      </c>
      <c r="TW40" s="40">
        <v>311.39526733283901</v>
      </c>
      <c r="TX40" s="61"/>
      <c r="TY40" s="39">
        <v>605.26682885766104</v>
      </c>
      <c r="TZ40" s="40">
        <v>321.36886131565001</v>
      </c>
      <c r="UA40" s="61"/>
      <c r="UB40" s="39">
        <v>291.14853754100898</v>
      </c>
      <c r="UC40" s="40">
        <v>326.61444093838298</v>
      </c>
      <c r="UE40" s="39">
        <v>1691.5663999999999</v>
      </c>
      <c r="UF40" s="40">
        <v>458.397823911849</v>
      </c>
      <c r="UG40" s="61"/>
      <c r="UH40" s="39">
        <v>1006.00336926711</v>
      </c>
      <c r="UI40" s="40">
        <v>468.58016200308401</v>
      </c>
      <c r="UJ40" s="61"/>
      <c r="UK40" s="39">
        <v>633.34937505541598</v>
      </c>
      <c r="UL40" s="40">
        <v>474.72990668986199</v>
      </c>
      <c r="UN40" s="39">
        <v>2277.2889</v>
      </c>
      <c r="UO40" s="40">
        <v>749.54918042494705</v>
      </c>
      <c r="UP40" s="61"/>
      <c r="UQ40" s="39">
        <v>1259.2697967374299</v>
      </c>
      <c r="UR40" s="40">
        <v>773.570761535168</v>
      </c>
      <c r="US40" s="61"/>
      <c r="UT40" s="39">
        <v>730.57453288717295</v>
      </c>
      <c r="UU40" s="40">
        <v>785.13569239532001</v>
      </c>
      <c r="UW40" s="39">
        <v>2959.4995891814601</v>
      </c>
      <c r="UX40" s="40">
        <v>1146.3952053093799</v>
      </c>
      <c r="UY40" s="61"/>
      <c r="UZ40" s="39">
        <v>1780.9966181247701</v>
      </c>
      <c r="VA40" s="40">
        <v>1172.29667066599</v>
      </c>
      <c r="VB40" s="61"/>
      <c r="VC40" s="39">
        <v>1019.7579125964299</v>
      </c>
      <c r="VD40" s="40">
        <v>1193.74998170564</v>
      </c>
      <c r="VF40" s="39">
        <v>3620.4487719210501</v>
      </c>
      <c r="VG40" s="40">
        <v>1658.19497571688</v>
      </c>
      <c r="VH40" s="61"/>
      <c r="VI40" s="39">
        <v>2062.0045734291298</v>
      </c>
      <c r="VJ40" s="40">
        <v>1701.16894783711</v>
      </c>
      <c r="VK40" s="61"/>
      <c r="VL40" s="39">
        <v>1215.1195141831699</v>
      </c>
      <c r="VM40" s="40">
        <v>1727.00134816269</v>
      </c>
      <c r="VO40" s="39">
        <v>4384.2031999999999</v>
      </c>
      <c r="VP40" s="40">
        <v>2297.1218850923001</v>
      </c>
      <c r="VQ40" s="61"/>
      <c r="VR40" s="39">
        <v>2593.09490265051</v>
      </c>
      <c r="VS40" s="40">
        <v>2350.7602302546202</v>
      </c>
      <c r="VT40" s="61"/>
      <c r="VU40" s="39">
        <v>1385.93933764741</v>
      </c>
      <c r="VV40" s="40">
        <v>2397.84734769327</v>
      </c>
      <c r="VX40" s="39">
        <v>5250.7635713884501</v>
      </c>
      <c r="VY40" s="40">
        <v>3076.3191649077198</v>
      </c>
      <c r="VZ40" s="61"/>
      <c r="WA40" s="39">
        <v>3101.84048578891</v>
      </c>
      <c r="WB40" s="40">
        <v>3149.1176882930999</v>
      </c>
      <c r="WC40" s="61"/>
      <c r="WD40" s="39">
        <v>1653.4573829891399</v>
      </c>
      <c r="WE40" s="40">
        <v>3212.9694607011802</v>
      </c>
      <c r="WG40" s="39">
        <v>6217.9728281162597</v>
      </c>
      <c r="WH40" s="40">
        <v>4012.3086454620202</v>
      </c>
      <c r="WI40" s="61"/>
      <c r="WJ40" s="39">
        <v>3493.1080428443302</v>
      </c>
      <c r="WK40" s="40">
        <v>4125.6928442996395</v>
      </c>
      <c r="WL40" s="61"/>
      <c r="WM40" s="39">
        <v>2125.92365020837</v>
      </c>
      <c r="WN40" s="40">
        <v>4184.3554570088399</v>
      </c>
      <c r="WP40" s="39">
        <v>7197.4204</v>
      </c>
      <c r="WQ40" s="40">
        <v>5122.9491434389201</v>
      </c>
      <c r="WR40" s="61"/>
      <c r="WS40" s="39">
        <v>4199.3215738167701</v>
      </c>
      <c r="WT40" s="40">
        <v>5256.7148953510996</v>
      </c>
      <c r="WU40" s="61"/>
      <c r="WV40" s="39">
        <v>2478.5875999999998</v>
      </c>
      <c r="WW40" s="40">
        <v>5345.3238294618604</v>
      </c>
      <c r="WY40" s="39">
        <v>-11.5407335529232</v>
      </c>
      <c r="WZ40" s="40">
        <v>11.1698038127826</v>
      </c>
      <c r="XB40" s="39">
        <v>-237.97652711116601</v>
      </c>
      <c r="XC40" s="40">
        <v>11.8224161252939</v>
      </c>
      <c r="XE40" s="39">
        <v>-355.62464389028798</v>
      </c>
      <c r="XF40" s="40">
        <v>12.196711721549599</v>
      </c>
      <c r="XH40" s="39">
        <v>-13.9739280431155</v>
      </c>
      <c r="XI40" s="40">
        <v>16.616920784459602</v>
      </c>
      <c r="XK40" s="39">
        <v>-287.50774359265898</v>
      </c>
      <c r="XL40" s="40">
        <v>17.555797255838002</v>
      </c>
      <c r="XN40" s="39">
        <v>-431.05681136743101</v>
      </c>
      <c r="XO40" s="40">
        <v>18.172881451527299</v>
      </c>
      <c r="XQ40" s="39">
        <v>-17.4870450079795</v>
      </c>
      <c r="XR40" s="40">
        <v>24.147333239003</v>
      </c>
      <c r="XT40" s="39">
        <v>-360.17171096150298</v>
      </c>
      <c r="XU40" s="40">
        <v>25.527460388563199</v>
      </c>
      <c r="XW40" s="39">
        <v>-540.52706393826497</v>
      </c>
      <c r="XX40" s="40">
        <v>26.439202164593201</v>
      </c>
      <c r="XZ40" s="39">
        <v>-21.353591146372199</v>
      </c>
      <c r="YA40" s="40">
        <v>33.6281776693965</v>
      </c>
      <c r="YC40" s="39">
        <v>-441.54756480257203</v>
      </c>
      <c r="YD40" s="40">
        <v>35.705663069505697</v>
      </c>
      <c r="YF40" s="39">
        <v>-659.65491163067099</v>
      </c>
      <c r="YG40" s="40">
        <v>36.838236889560299</v>
      </c>
      <c r="YI40" s="39">
        <v>-26.928378290154299</v>
      </c>
      <c r="YJ40" s="40">
        <v>46.774574788681797</v>
      </c>
      <c r="YL40" s="39">
        <v>-556.36477659272202</v>
      </c>
      <c r="YM40" s="40">
        <v>49.668572500229097</v>
      </c>
      <c r="YO40" s="39">
        <v>-829.79083574400499</v>
      </c>
      <c r="YP40" s="40">
        <v>51.184182199002798</v>
      </c>
      <c r="YR40" s="39">
        <v>-36.742775699942598</v>
      </c>
      <c r="YS40" s="40">
        <v>78.026168254903695</v>
      </c>
      <c r="YU40" s="39">
        <v>-761.42426016684203</v>
      </c>
      <c r="YV40" s="40">
        <v>83.099674238433195</v>
      </c>
      <c r="YX40" s="39">
        <v>-1136.1663024002901</v>
      </c>
      <c r="YY40" s="40">
        <v>85.673460763531295</v>
      </c>
      <c r="ZA40" s="39">
        <v>-48.065889803846702</v>
      </c>
      <c r="ZB40" s="40">
        <v>120.69313968608699</v>
      </c>
      <c r="ZD40" s="39">
        <v>-991.91968962986004</v>
      </c>
      <c r="ZE40" s="40">
        <v>127.994522284959</v>
      </c>
      <c r="ZG40" s="39">
        <v>-1482.1276695428701</v>
      </c>
      <c r="ZH40" s="40">
        <v>132.13677363153801</v>
      </c>
      <c r="ZJ40" s="39">
        <v>-60.867720601866303</v>
      </c>
      <c r="ZK40" s="40">
        <v>176.449924362122</v>
      </c>
      <c r="ZM40" s="39">
        <v>-1257.38410498177</v>
      </c>
      <c r="ZN40" s="40">
        <v>187.30826333660701</v>
      </c>
      <c r="ZP40" s="39">
        <v>-1875.55797717173</v>
      </c>
      <c r="ZQ40" s="40">
        <v>193.03209432385</v>
      </c>
      <c r="ZS40" s="39">
        <v>-75.083268094000601</v>
      </c>
      <c r="ZT40" s="40">
        <v>246.80947416942601</v>
      </c>
      <c r="ZV40" s="39">
        <v>-1548.6285462225801</v>
      </c>
      <c r="ZW40" s="40">
        <v>261.58048338064799</v>
      </c>
      <c r="ZY40" s="39">
        <v>-2314.5461852868698</v>
      </c>
      <c r="ZZ40" s="40">
        <v>270.10237006959198</v>
      </c>
      <c r="AAB40" s="39">
        <v>-90.712532280252105</v>
      </c>
      <c r="AAC40" s="40">
        <v>333.42381742267798</v>
      </c>
      <c r="AAE40" s="39">
        <v>-1870.75349335228</v>
      </c>
      <c r="AAF40" s="40">
        <v>353.32538989558498</v>
      </c>
      <c r="AAH40" s="39">
        <v>-2795.7479738883098</v>
      </c>
      <c r="AAI40" s="40">
        <v>364.79903373203803</v>
      </c>
      <c r="AAK40" s="39">
        <v>-107.757513160616</v>
      </c>
      <c r="AAL40" s="40">
        <v>438.138321897428</v>
      </c>
      <c r="AAN40" s="39">
        <v>-2225.5400663708901</v>
      </c>
      <c r="AAO40" s="40">
        <v>465.15260677332401</v>
      </c>
      <c r="AAQ40" s="39">
        <v>-3316.1773429760201</v>
      </c>
      <c r="AAR40" s="40">
        <v>478.93346321127399</v>
      </c>
      <c r="AAT40" s="39">
        <v>-126.300210735097</v>
      </c>
      <c r="AAU40" s="40">
        <v>562.85670092973396</v>
      </c>
      <c r="AAW40" s="39">
        <v>-2604.8922652783799</v>
      </c>
      <c r="AAX40" s="40">
        <v>596.89500096692302</v>
      </c>
      <c r="AAZ40" s="39">
        <v>-3884.7922925500302</v>
      </c>
      <c r="ABA40" s="40">
        <v>615.22537898551695</v>
      </c>
      <c r="ABC40" s="39">
        <v>138.488802635079</v>
      </c>
      <c r="ABD40" s="40">
        <v>21.163838803167099</v>
      </c>
      <c r="ABF40" s="39">
        <v>-99.705580528789</v>
      </c>
      <c r="ABG40" s="40">
        <v>23.6448322505879</v>
      </c>
      <c r="ABI40" s="39">
        <v>-234.856694991577</v>
      </c>
      <c r="ABJ40" s="40">
        <v>24.3935887360783</v>
      </c>
      <c r="ABL40" s="39">
        <v>167.686896111485</v>
      </c>
      <c r="ABM40" s="40">
        <v>31.4846769665733</v>
      </c>
      <c r="ABO40" s="39">
        <v>-120.45778980562</v>
      </c>
      <c r="ABP40" s="40">
        <v>35.111594511676103</v>
      </c>
      <c r="ABR40" s="39">
        <v>-284.67650101023997</v>
      </c>
      <c r="ABS40" s="40">
        <v>36.3457629030544</v>
      </c>
      <c r="ABU40" s="39">
        <v>209.84454009575299</v>
      </c>
      <c r="ABV40" s="40">
        <v>45.752841926532099</v>
      </c>
      <c r="ABX40" s="39">
        <v>-150.90198166766601</v>
      </c>
      <c r="ABY40" s="40">
        <v>51.054920777126299</v>
      </c>
      <c r="ACA40" s="39">
        <v>-356.97014016955399</v>
      </c>
      <c r="ACB40" s="40">
        <v>52.878562959807603</v>
      </c>
      <c r="ACD40" s="39">
        <v>256.24272623939697</v>
      </c>
      <c r="ACE40" s="40">
        <v>63.716516701213799</v>
      </c>
      <c r="ACG40" s="39">
        <v>-184.99621292123601</v>
      </c>
      <c r="ACH40" s="40">
        <v>71.411326139011393</v>
      </c>
      <c r="ACJ40" s="39">
        <v>-435.646177406459</v>
      </c>
      <c r="ACK40" s="40">
        <v>73.676473779120599</v>
      </c>
      <c r="ACM40" s="39">
        <v>323.139715249765</v>
      </c>
      <c r="ACN40" s="40">
        <v>88.625434773788001</v>
      </c>
      <c r="ACP40" s="39">
        <v>-233.10144790050799</v>
      </c>
      <c r="ACQ40" s="40">
        <v>99.337145000458193</v>
      </c>
      <c r="ACS40" s="39">
        <v>-548.00435498034597</v>
      </c>
      <c r="ACT40" s="40">
        <v>102.36856421357901</v>
      </c>
      <c r="ACV40" s="39">
        <v>514.39885979919995</v>
      </c>
      <c r="ACW40" s="40">
        <v>156.05233650980699</v>
      </c>
      <c r="ACY40" s="39">
        <v>-319.01569793551602</v>
      </c>
      <c r="ACZ40" s="40">
        <v>166.19934847686599</v>
      </c>
      <c r="ADB40" s="39">
        <v>-750.34157680287103</v>
      </c>
      <c r="ADC40" s="40">
        <v>171.34692152706299</v>
      </c>
      <c r="ADE40" s="39">
        <v>672.92245725385601</v>
      </c>
      <c r="ADF40" s="40">
        <v>241.38627937217399</v>
      </c>
      <c r="ADH40" s="39">
        <v>-415.586905536622</v>
      </c>
      <c r="ADI40" s="40">
        <v>255.98904456991801</v>
      </c>
      <c r="ADK40" s="39">
        <v>-978.81700246490198</v>
      </c>
      <c r="ADL40" s="40">
        <v>264.27391002895098</v>
      </c>
      <c r="ADN40" s="39">
        <v>852.14808842612797</v>
      </c>
      <c r="ADO40" s="40">
        <v>352.89984872424401</v>
      </c>
      <c r="ADQ40" s="39">
        <v>-526.80915070382696</v>
      </c>
      <c r="ADR40" s="40">
        <v>374.61652667321403</v>
      </c>
      <c r="ADT40" s="39">
        <v>-1238.6445090181001</v>
      </c>
      <c r="ADU40" s="40">
        <v>386.06458862737702</v>
      </c>
      <c r="ADW40" s="39">
        <v>1051.1657533160201</v>
      </c>
      <c r="ADX40" s="40">
        <v>493.61894833885202</v>
      </c>
      <c r="ADZ40" s="39">
        <v>-648.83306349476402</v>
      </c>
      <c r="AEA40" s="40">
        <v>523.16087159353594</v>
      </c>
      <c r="AEC40" s="39">
        <v>-1528.5616468137</v>
      </c>
      <c r="AED40" s="40">
        <v>540.20474013918295</v>
      </c>
      <c r="AEF40" s="39">
        <v>1088.55038736302</v>
      </c>
      <c r="AEG40" s="40">
        <v>631.75039090612597</v>
      </c>
      <c r="AEI40" s="39">
        <v>-783.79395373653006</v>
      </c>
      <c r="AEJ40" s="40">
        <v>706.65077979116995</v>
      </c>
      <c r="AEL40" s="39">
        <v>-1846.35308774635</v>
      </c>
      <c r="AEM40" s="40">
        <v>729.59837096441095</v>
      </c>
      <c r="AEO40" s="39">
        <v>1293.08974099906</v>
      </c>
      <c r="AEP40" s="40">
        <v>830.15673121532404</v>
      </c>
      <c r="AER40" s="39">
        <v>-932.43971160203398</v>
      </c>
      <c r="AES40" s="40">
        <v>930.30521354664904</v>
      </c>
      <c r="AEU40" s="39">
        <v>-2190.05351992138</v>
      </c>
      <c r="AEV40" s="40">
        <v>957.86706337830196</v>
      </c>
      <c r="AEX40" s="39">
        <v>1515.6025288211799</v>
      </c>
      <c r="AEY40" s="40">
        <v>1066.46532807739</v>
      </c>
      <c r="AFA40" s="39">
        <v>-1091.3777870336301</v>
      </c>
      <c r="AFB40" s="40">
        <v>1193.7900019338499</v>
      </c>
      <c r="AFD40" s="39">
        <v>-2565.5744</v>
      </c>
      <c r="AFE40" s="40">
        <v>1230.45117020724</v>
      </c>
      <c r="AFG40" s="39">
        <v>397.36380000000003</v>
      </c>
      <c r="AFH40" s="40">
        <v>80.272847841325003</v>
      </c>
      <c r="AFI40" s="61"/>
      <c r="AFJ40" s="39">
        <v>111.049968174065</v>
      </c>
      <c r="AFK40" s="40">
        <v>82.090460158217397</v>
      </c>
      <c r="AFL40" s="61"/>
      <c r="AFM40" s="39">
        <v>-2.7151874833749199</v>
      </c>
      <c r="AFN40" s="40">
        <v>86.927344366491894</v>
      </c>
      <c r="AFP40" s="39">
        <v>447.37119999999999</v>
      </c>
      <c r="AFQ40" s="40">
        <v>116.857870459255</v>
      </c>
      <c r="AFR40" s="61"/>
      <c r="AFS40" s="39">
        <v>125.19801071032801</v>
      </c>
      <c r="AFT40" s="40">
        <v>118.117200858595</v>
      </c>
      <c r="AFU40" s="61"/>
      <c r="AFV40" s="39">
        <v>-84.202101542411199</v>
      </c>
      <c r="AFW40" s="40">
        <v>128.275557844693</v>
      </c>
      <c r="AFY40" s="39">
        <v>560.35879999999997</v>
      </c>
      <c r="AFZ40" s="40">
        <v>168.51616097308801</v>
      </c>
      <c r="AGA40" s="61"/>
      <c r="AGB40" s="39">
        <v>134.99889524237901</v>
      </c>
      <c r="AGC40" s="40">
        <v>170.64174580512599</v>
      </c>
      <c r="AGD40" s="61"/>
      <c r="AGE40" s="39">
        <v>-121.902134545173</v>
      </c>
      <c r="AGF40" s="40">
        <v>182.23230090227</v>
      </c>
      <c r="AGH40" s="39">
        <v>703.79160000000002</v>
      </c>
      <c r="AGI40" s="40">
        <v>233.52276286087701</v>
      </c>
      <c r="AGJ40" s="61"/>
      <c r="AGK40" s="39">
        <v>126.306493154869</v>
      </c>
      <c r="AGL40" s="40">
        <v>241.25614433938799</v>
      </c>
      <c r="AGM40" s="61"/>
      <c r="AGN40" s="39">
        <v>-103.919304656791</v>
      </c>
      <c r="AGO40" s="40">
        <v>256.95987212139198</v>
      </c>
      <c r="AGQ40" s="39">
        <v>938.10954188179505</v>
      </c>
      <c r="AGR40" s="40">
        <v>326.01811973803899</v>
      </c>
      <c r="AGS40" s="61"/>
      <c r="AGT40" s="39">
        <v>259.11659240615103</v>
      </c>
      <c r="AGU40" s="40">
        <v>335.812682893854</v>
      </c>
      <c r="AGV40" s="61"/>
      <c r="AGW40" s="39">
        <v>-6.3354374612083904</v>
      </c>
      <c r="AGX40" s="40">
        <v>357.00341572785402</v>
      </c>
      <c r="AGZ40" s="39">
        <v>1291.2795000000001</v>
      </c>
      <c r="AHA40" s="40">
        <v>536.33266492584301</v>
      </c>
      <c r="AHB40" s="61"/>
      <c r="AHC40" s="39">
        <v>278.72736480483098</v>
      </c>
      <c r="AHD40" s="40">
        <v>559.395830157261</v>
      </c>
      <c r="AHE40" s="61"/>
      <c r="AHF40" s="39">
        <v>-103.06278510325799</v>
      </c>
      <c r="AHG40" s="40">
        <v>595.89793044977102</v>
      </c>
      <c r="AHI40" s="39">
        <v>1719.05489336035</v>
      </c>
      <c r="AHJ40" s="40">
        <v>828.98261112572902</v>
      </c>
      <c r="AHK40" s="80"/>
      <c r="AHL40" s="39">
        <v>548.70181072526896</v>
      </c>
      <c r="AHM40" s="40">
        <v>853.43311389190205</v>
      </c>
      <c r="AHN40" s="80"/>
      <c r="AHO40" s="39">
        <v>-24.260681180728799</v>
      </c>
      <c r="AHP40" s="40">
        <v>912.24538035030002</v>
      </c>
      <c r="AHR40" s="39">
        <v>2104.2748000000001</v>
      </c>
      <c r="AHS40" s="40">
        <v>1208.1616458614801</v>
      </c>
      <c r="AHT40" s="61"/>
      <c r="AHU40" s="39">
        <v>553.07827016746603</v>
      </c>
      <c r="AHV40" s="40">
        <v>1248.28231372856</v>
      </c>
      <c r="AHW40" s="61"/>
      <c r="AHX40" s="39">
        <v>-54.771925693624098</v>
      </c>
      <c r="AHY40" s="40">
        <v>1329.19817280252</v>
      </c>
      <c r="AIA40" s="39">
        <v>2571.9431952421401</v>
      </c>
      <c r="AIB40" s="40">
        <v>1685.05508957553</v>
      </c>
      <c r="AIC40" s="61"/>
      <c r="AID40" s="39">
        <v>789.19558313141897</v>
      </c>
      <c r="AIE40" s="40">
        <v>1735.2772529182901</v>
      </c>
      <c r="AIF40" s="61"/>
      <c r="AIG40" s="39">
        <v>-125.54371864193701</v>
      </c>
      <c r="AIH40" s="40">
        <v>1857.5896643004</v>
      </c>
      <c r="AIJ40" s="39">
        <v>3122.0592000000001</v>
      </c>
      <c r="AIK40" s="40">
        <v>2270.2680320126501</v>
      </c>
      <c r="AIL40" s="61"/>
      <c r="AIM40" s="39">
        <v>980.99782961713402</v>
      </c>
      <c r="AIN40" s="40">
        <v>2337.7542040083299</v>
      </c>
      <c r="AIO40" s="61"/>
      <c r="AIP40" s="39">
        <v>-115.733660025677</v>
      </c>
      <c r="AIQ40" s="40">
        <v>2502.4417361436999</v>
      </c>
      <c r="AIS40" s="39">
        <v>3752.4373999999998</v>
      </c>
      <c r="AIT40" s="40">
        <v>2977.8141715411002</v>
      </c>
      <c r="AIU40" s="61"/>
      <c r="AIV40" s="39">
        <v>1032.0845296246</v>
      </c>
      <c r="AIW40" s="40">
        <v>3081.33097905967</v>
      </c>
      <c r="AIX40" s="61"/>
      <c r="AIY40" s="39">
        <v>0</v>
      </c>
      <c r="AIZ40" s="40">
        <v>3247.3518356507602</v>
      </c>
      <c r="AJB40" s="39">
        <v>4373.4882900709099</v>
      </c>
      <c r="AJC40" s="40">
        <v>3821.6476795313602</v>
      </c>
      <c r="AJD40" s="61"/>
      <c r="AJE40" s="39">
        <v>1380.63968315383</v>
      </c>
      <c r="AJF40" s="40">
        <v>3943.92341758874</v>
      </c>
      <c r="AJG40" s="61"/>
      <c r="AJH40" s="39">
        <v>0</v>
      </c>
      <c r="AJI40" s="40">
        <v>4150.2722946331596</v>
      </c>
      <c r="AJK40" s="39">
        <v>68.321142633305499</v>
      </c>
      <c r="AJL40" s="40">
        <v>15.2379639382803</v>
      </c>
      <c r="AJN40" s="39">
        <v>-139.84819460872799</v>
      </c>
      <c r="AJO40" s="40">
        <v>16.843104202918301</v>
      </c>
      <c r="AJQ40" s="39">
        <v>-256.05927138785</v>
      </c>
      <c r="AJR40" s="40">
        <v>17.259497719173901</v>
      </c>
      <c r="AJT40" s="39">
        <v>82.725654015244302</v>
      </c>
      <c r="AJU40" s="40">
        <v>22.668978249115501</v>
      </c>
      <c r="AJW40" s="39">
        <v>-168.75454515221301</v>
      </c>
      <c r="AJX40" s="40">
        <v>24.983249941000299</v>
      </c>
      <c r="AJZ40" s="39">
        <v>-311.01745292698502</v>
      </c>
      <c r="AKA40" s="40">
        <v>25.767702748118001</v>
      </c>
      <c r="AKC40" s="39">
        <v>103.523306447238</v>
      </c>
      <c r="AKD40" s="40">
        <v>32.942046187103102</v>
      </c>
      <c r="AKF40" s="39">
        <v>-211.405134694796</v>
      </c>
      <c r="AKG40" s="40">
        <v>36.327539783724497</v>
      </c>
      <c r="AKI40" s="39">
        <v>-389.19396767155803</v>
      </c>
      <c r="AKJ40" s="40">
        <v>37.413965327254502</v>
      </c>
      <c r="AKL40" s="39">
        <v>126.413259586523</v>
      </c>
      <c r="AKM40" s="40">
        <v>45.875913957408301</v>
      </c>
      <c r="AKO40" s="39">
        <v>-259.16922281890101</v>
      </c>
      <c r="AKP40" s="40">
        <v>50.8119051373735</v>
      </c>
      <c r="AKR40" s="39">
        <v>-474.96920964699899</v>
      </c>
      <c r="AKS40" s="40">
        <v>52.129580504094903</v>
      </c>
      <c r="AKU40" s="39">
        <v>159.415999477713</v>
      </c>
      <c r="AKV40" s="40">
        <v>63.8103672906649</v>
      </c>
      <c r="AKX40" s="39">
        <v>-326.561934087032</v>
      </c>
      <c r="AKY40" s="40">
        <v>70.682199327249194</v>
      </c>
      <c r="ALA40" s="39">
        <v>-597.47163323831705</v>
      </c>
      <c r="ALB40" s="40">
        <v>72.430446508022698</v>
      </c>
      <c r="ALD40" s="39">
        <v>217.517232143662</v>
      </c>
      <c r="ALE40" s="40">
        <v>106.44412006142601</v>
      </c>
      <c r="ALG40" s="39">
        <v>-446.92293531532101</v>
      </c>
      <c r="ALH40" s="40">
        <v>118.257228723924</v>
      </c>
      <c r="ALJ40" s="39">
        <v>-818.07017754877097</v>
      </c>
      <c r="ALK40" s="40">
        <v>121.236029382355</v>
      </c>
      <c r="ALM40" s="39">
        <v>284.55006763877401</v>
      </c>
      <c r="ALN40" s="40">
        <v>164.65085161386199</v>
      </c>
      <c r="ALP40" s="39">
        <v>-582.21373086970095</v>
      </c>
      <c r="ALQ40" s="40">
        <v>182.14605094397999</v>
      </c>
      <c r="ALS40" s="39">
        <v>-1067.1716307827101</v>
      </c>
      <c r="ALT40" s="40">
        <v>186.986000421987</v>
      </c>
      <c r="ALV40" s="39">
        <v>360.33690596304803</v>
      </c>
      <c r="ALW40" s="40">
        <v>240.71484418243199</v>
      </c>
      <c r="ALY40" s="39">
        <v>-738.02980075017001</v>
      </c>
      <c r="ALZ40" s="40">
        <v>266.554067055941</v>
      </c>
      <c r="AMB40" s="39">
        <v>-1350.4519929401199</v>
      </c>
      <c r="AMC40" s="40">
        <v>273.15862404318398</v>
      </c>
      <c r="AME40" s="39">
        <v>444.49294711648599</v>
      </c>
      <c r="AMF40" s="40">
        <v>336.70008265639598</v>
      </c>
      <c r="AMH40" s="39">
        <v>-908.97762495673305</v>
      </c>
      <c r="AMI40" s="40">
        <v>372.24914942630602</v>
      </c>
      <c r="AMK40" s="39">
        <v>-1666.5352640210201</v>
      </c>
      <c r="AML40" s="40">
        <v>382.22033500413897</v>
      </c>
      <c r="AMN40" s="39">
        <v>537.01819109908695</v>
      </c>
      <c r="AMO40" s="40">
        <v>454.86028145241102</v>
      </c>
      <c r="AMQ40" s="39">
        <v>-1098.0509634893799</v>
      </c>
      <c r="AMR40" s="40">
        <v>502.80920869756301</v>
      </c>
      <c r="AMT40" s="39">
        <v>-2013.0134440254001</v>
      </c>
      <c r="AMU40" s="40">
        <v>516.22504773401704</v>
      </c>
      <c r="AMW40" s="39">
        <v>637.92447791085203</v>
      </c>
      <c r="AMX40" s="40">
        <v>597.71291071480596</v>
      </c>
      <c r="AMZ40" s="39">
        <v>-1306.2952563481299</v>
      </c>
      <c r="ANA40" s="40">
        <v>661.94794040819204</v>
      </c>
      <c r="ANC40" s="39">
        <v>-2387.7365329532599</v>
      </c>
      <c r="AND40" s="40">
        <v>677.73603284614103</v>
      </c>
      <c r="ANF40" s="39">
        <v>747.69724755177901</v>
      </c>
      <c r="ANG40" s="40">
        <v>767.85503621572002</v>
      </c>
      <c r="ANI40" s="39">
        <v>-1528.9585035329701</v>
      </c>
      <c r="ANJ40" s="40">
        <v>849.42750137600501</v>
      </c>
      <c r="ANL40" s="39">
        <v>-2797.1545308046102</v>
      </c>
      <c r="ANM40" s="40">
        <v>870.60195139459995</v>
      </c>
      <c r="ANO40" s="39">
        <v>321.293363678471</v>
      </c>
      <c r="ANP40" s="40">
        <v>30.4758943359179</v>
      </c>
      <c r="ANR40" s="39">
        <v>62.154753159434797</v>
      </c>
      <c r="ANS40" s="40">
        <v>31.913250068687301</v>
      </c>
      <c r="ANU40" s="39">
        <v>-35.725949986700201</v>
      </c>
      <c r="ANV40" s="40">
        <v>34.519160731326998</v>
      </c>
      <c r="ANX40" s="39">
        <v>389.03415672033799</v>
      </c>
      <c r="ANY40" s="40">
        <v>45.337956498230902</v>
      </c>
      <c r="AOA40" s="39">
        <v>75.002020067650307</v>
      </c>
      <c r="AOB40" s="40">
        <v>47.3366840987374</v>
      </c>
      <c r="AOD40" s="39">
        <v>-43.307784129346999</v>
      </c>
      <c r="AOE40" s="40">
        <v>51.432683353378899</v>
      </c>
      <c r="AOG40" s="39">
        <v>486.839333022147</v>
      </c>
      <c r="AOH40" s="40">
        <v>65.884092374206205</v>
      </c>
      <c r="AOJ40" s="39">
        <v>93.957837642131594</v>
      </c>
      <c r="AOK40" s="40">
        <v>68.831128011267495</v>
      </c>
      <c r="AOM40" s="39">
        <v>-54.303947636137998</v>
      </c>
      <c r="AON40" s="40">
        <v>74.828089285130204</v>
      </c>
      <c r="AOP40" s="39">
        <v>594.48397751499897</v>
      </c>
      <c r="AOQ40" s="40">
        <v>91.751827914816602</v>
      </c>
      <c r="AOS40" s="39">
        <v>115.186321252845</v>
      </c>
      <c r="AOT40" s="40">
        <v>96.275188681339301</v>
      </c>
      <c r="AOV40" s="39">
        <v>-66.274773439115805</v>
      </c>
      <c r="AOW40" s="40">
        <v>104.25916100819001</v>
      </c>
      <c r="AOY40" s="39">
        <v>749.68571524976505</v>
      </c>
      <c r="AOZ40" s="40">
        <v>127.620703832042</v>
      </c>
      <c r="APB40" s="39">
        <v>145.13863737201399</v>
      </c>
      <c r="APC40" s="40">
        <v>133.92416714636701</v>
      </c>
      <c r="APE40" s="39">
        <v>-83.365949968966504</v>
      </c>
      <c r="APF40" s="40">
        <v>144.861092831619</v>
      </c>
      <c r="APH40" s="39">
        <v>1022.91837422512</v>
      </c>
      <c r="API40" s="40">
        <v>212.88818409823801</v>
      </c>
      <c r="APK40" s="39">
        <v>198.632415695698</v>
      </c>
      <c r="APL40" s="40">
        <v>224.06632810848799</v>
      </c>
      <c r="APN40" s="39">
        <v>-114.14932709982899</v>
      </c>
      <c r="APO40" s="40">
        <v>242.47205876471099</v>
      </c>
      <c r="APQ40" s="39">
        <v>1338.1534886602899</v>
      </c>
      <c r="APR40" s="40">
        <v>329.30158646932398</v>
      </c>
      <c r="APT40" s="39">
        <v>258.76165816431097</v>
      </c>
      <c r="APU40" s="40">
        <v>345.11883336754101</v>
      </c>
      <c r="APW40" s="39">
        <v>-148.904924944584</v>
      </c>
      <c r="APX40" s="40">
        <v>373.97236360984999</v>
      </c>
      <c r="APZ40" s="39">
        <v>1694.55734155596</v>
      </c>
      <c r="AQA40" s="40">
        <v>481.42968836486398</v>
      </c>
      <c r="AQC40" s="39">
        <v>328.01324477785499</v>
      </c>
      <c r="AQD40" s="40">
        <v>505.04981126388799</v>
      </c>
      <c r="AQF40" s="39">
        <v>-188.432540554897</v>
      </c>
      <c r="AQG40" s="40">
        <v>546.31764806604394</v>
      </c>
      <c r="AQI40" s="39">
        <v>2090.3176839100602</v>
      </c>
      <c r="AQJ40" s="40">
        <v>673.40007883895805</v>
      </c>
      <c r="AQL40" s="39">
        <v>403.98996782011801</v>
      </c>
      <c r="AQM40" s="40">
        <v>705.31416268422299</v>
      </c>
      <c r="AQO40" s="39">
        <v>-232.539804282002</v>
      </c>
      <c r="AQP40" s="40">
        <v>764.44067000827795</v>
      </c>
      <c r="AQR40" s="39">
        <v>2525.4368986822001</v>
      </c>
      <c r="AQS40" s="40">
        <v>909.72056290482203</v>
      </c>
      <c r="AQU40" s="39">
        <v>488.02265043972801</v>
      </c>
      <c r="AQV40" s="40">
        <v>952.691132269067</v>
      </c>
      <c r="AQX40" s="39">
        <v>-280.88402802053997</v>
      </c>
      <c r="AQY40" s="40">
        <v>1032.4503989683701</v>
      </c>
      <c r="ARA40" s="39">
        <v>2999.9685409990602</v>
      </c>
      <c r="ARB40" s="40">
        <v>1195.4256875967501</v>
      </c>
      <c r="ARD40" s="39">
        <v>580.575669488058</v>
      </c>
      <c r="ARE40" s="40">
        <v>1254.2171502471001</v>
      </c>
      <c r="ARG40" s="39">
        <v>-333.17189987586602</v>
      </c>
      <c r="ARH40" s="40">
        <v>1355.4722026480399</v>
      </c>
      <c r="ARJ40" s="39">
        <v>3516.19786686513</v>
      </c>
      <c r="ARK40" s="40">
        <v>1535.71007243144</v>
      </c>
      <c r="ARM40" s="39">
        <v>679.53711268131804</v>
      </c>
      <c r="ARN40" s="40">
        <v>1609.4415815545401</v>
      </c>
      <c r="ARP40" s="39">
        <v>-390.298600000004</v>
      </c>
      <c r="ARQ40" s="40">
        <v>1741.20437994956</v>
      </c>
      <c r="ARS40" s="39">
        <v>709.74659999999994</v>
      </c>
      <c r="ART40" s="40">
        <v>115.973437678479</v>
      </c>
      <c r="ARU40" s="61"/>
      <c r="ARV40" s="39">
        <v>430.18952410299198</v>
      </c>
      <c r="ARW40" s="40">
        <v>119.00053993929301</v>
      </c>
      <c r="ARX40" s="61"/>
      <c r="ARY40" s="39">
        <v>275.49841778678302</v>
      </c>
      <c r="ARZ40" s="40">
        <v>120.835733386087</v>
      </c>
      <c r="ASB40" s="39">
        <v>825.71138063862202</v>
      </c>
      <c r="ASC40" s="40">
        <v>168.92628646473401</v>
      </c>
      <c r="ASD40" s="61"/>
      <c r="ASE40" s="39">
        <v>509.943817874449</v>
      </c>
      <c r="ASF40" s="40">
        <v>171.97233385476801</v>
      </c>
      <c r="ASG40" s="61"/>
      <c r="ASH40" s="39">
        <v>252.82017149236299</v>
      </c>
      <c r="ASI40" s="40">
        <v>178.053600491395</v>
      </c>
      <c r="ASK40" s="39">
        <v>1033.8144800808</v>
      </c>
      <c r="ASL40" s="40">
        <v>243.61852146319501</v>
      </c>
      <c r="ASM40" s="61"/>
      <c r="ASN40" s="39">
        <v>617.02436045782304</v>
      </c>
      <c r="ASO40" s="40">
        <v>248.539230224627</v>
      </c>
      <c r="ASP40" s="61"/>
      <c r="ASQ40" s="39">
        <v>317.61564564633301</v>
      </c>
      <c r="ASR40" s="40">
        <v>256.69661408309997</v>
      </c>
      <c r="AST40" s="39">
        <v>1281.6420000000001</v>
      </c>
      <c r="ASU40" s="40">
        <v>337.31362365849901</v>
      </c>
      <c r="ASV40" s="61"/>
      <c r="ASW40" s="39">
        <v>717.93295410691599</v>
      </c>
      <c r="ASX40" s="40">
        <v>349.23672584252199</v>
      </c>
      <c r="ASY40" s="61"/>
      <c r="ASZ40" s="39">
        <v>411.03888285614102</v>
      </c>
      <c r="ATA40" s="40">
        <v>356.30700340096001</v>
      </c>
      <c r="ATC40" s="39">
        <v>1666.7102</v>
      </c>
      <c r="ATD40" s="40">
        <v>470.48142912342001</v>
      </c>
      <c r="ATE40" s="61"/>
      <c r="ATF40" s="39">
        <v>1003.77555624032</v>
      </c>
      <c r="ATG40" s="40">
        <v>485.785685773105</v>
      </c>
      <c r="ATH40" s="61"/>
      <c r="ATI40" s="39">
        <v>642.829641502492</v>
      </c>
      <c r="ATJ40" s="40">
        <v>494.83538165575698</v>
      </c>
      <c r="ATL40" s="39">
        <v>2241.0526</v>
      </c>
      <c r="ATM40" s="40">
        <v>781.01533674445295</v>
      </c>
      <c r="ATN40" s="61"/>
      <c r="ATO40" s="39">
        <v>1297.9938087032899</v>
      </c>
      <c r="ATP40" s="40">
        <v>808.97835096906704</v>
      </c>
      <c r="ATQ40" s="61"/>
      <c r="ATR40" s="39">
        <v>784.73183169537003</v>
      </c>
      <c r="ATS40" s="40">
        <v>825.51890270506101</v>
      </c>
      <c r="ATU40" s="39">
        <v>3018.9534180642099</v>
      </c>
      <c r="ATV40" s="40">
        <v>1195.9485287652899</v>
      </c>
      <c r="ATW40" s="61"/>
      <c r="ATX40" s="39">
        <v>1876.1538354291299</v>
      </c>
      <c r="ATY40" s="40">
        <v>1234.1605667491899</v>
      </c>
      <c r="ATZ40" s="61"/>
      <c r="AUA40" s="39">
        <v>1135.0982741115899</v>
      </c>
      <c r="AUB40" s="40">
        <v>1263.68853323403</v>
      </c>
      <c r="AUD40" s="39">
        <v>3750.5295217512298</v>
      </c>
      <c r="AUE40" s="40">
        <v>1743.30547413567</v>
      </c>
      <c r="AUF40" s="61"/>
      <c r="AUG40" s="39">
        <v>2236.07072641786</v>
      </c>
      <c r="AUH40" s="40">
        <v>1804.6807479914801</v>
      </c>
      <c r="AUI40" s="61"/>
      <c r="AUJ40" s="39">
        <v>1412.06936875117</v>
      </c>
      <c r="AUK40" s="40">
        <v>1840.8628691829899</v>
      </c>
      <c r="AUM40" s="39">
        <v>4602.7232000000004</v>
      </c>
      <c r="AUN40" s="40">
        <v>2431.4768075428701</v>
      </c>
      <c r="AUO40" s="61"/>
      <c r="AUP40" s="39">
        <v>2712.5344216694498</v>
      </c>
      <c r="AUQ40" s="40">
        <v>2519.9049703652399</v>
      </c>
      <c r="AUR40" s="61"/>
      <c r="AUS40" s="39">
        <v>1683.97471561409</v>
      </c>
      <c r="AUT40" s="40">
        <v>2572.04927769193</v>
      </c>
      <c r="AUV40" s="39">
        <v>5575.5366000000004</v>
      </c>
      <c r="AUW40" s="40">
        <v>3275.7112372001802</v>
      </c>
      <c r="AUX40" s="61"/>
      <c r="AUY40" s="39">
        <v>3305.54492118392</v>
      </c>
      <c r="AUZ40" s="40">
        <v>3394.6337701533898</v>
      </c>
      <c r="AVA40" s="61"/>
      <c r="AVB40" s="39">
        <v>2070.39111470036</v>
      </c>
      <c r="AVC40" s="40">
        <v>3464.7193089529001</v>
      </c>
      <c r="AVE40" s="39">
        <v>6666.8407999999999</v>
      </c>
      <c r="AVF40" s="40">
        <v>4295.5068389223397</v>
      </c>
      <c r="AVG40" s="61"/>
      <c r="AVH40" s="39">
        <v>4010.8373849612599</v>
      </c>
      <c r="AVI40" s="40">
        <v>4452.1302249965001</v>
      </c>
      <c r="AVJ40" s="61"/>
      <c r="AVK40" s="39">
        <v>2678.0835660099701</v>
      </c>
      <c r="AVL40" s="40">
        <v>4533.0839782466501</v>
      </c>
      <c r="AVN40" s="39">
        <v>7789.4439799185602</v>
      </c>
      <c r="AVO40" s="40">
        <v>5511.9620675722999</v>
      </c>
      <c r="AVP40" s="61"/>
      <c r="AVQ40" s="39">
        <v>4866.7953730014797</v>
      </c>
      <c r="AVR40" s="40">
        <v>5697.6163525567999</v>
      </c>
      <c r="AVS40" s="61"/>
      <c r="AVT40" s="39">
        <v>3079.99206954294</v>
      </c>
      <c r="AVU40" s="40">
        <v>5828.7937992116103</v>
      </c>
      <c r="AVW40" s="39">
        <v>87.956405783471297</v>
      </c>
      <c r="AVX40" s="40">
        <v>23.4975475055601</v>
      </c>
      <c r="AVZ40" s="39">
        <v>-179.25139160602001</v>
      </c>
      <c r="AWA40" s="40">
        <v>25.882145291741899</v>
      </c>
      <c r="AWC40" s="39">
        <v>-329.36927100416102</v>
      </c>
      <c r="AWD40" s="40">
        <v>26.627384261900598</v>
      </c>
      <c r="AWF40" s="39">
        <v>115.61215497825199</v>
      </c>
      <c r="AWG40" s="40">
        <v>35.1816278995868</v>
      </c>
      <c r="AWI40" s="39">
        <v>-235.664513165816</v>
      </c>
      <c r="AWJ40" s="40">
        <v>38.757209450199902</v>
      </c>
      <c r="AWL40" s="39">
        <v>-433.09772500547501</v>
      </c>
      <c r="AWM40" s="40">
        <v>39.876468367601298</v>
      </c>
      <c r="AWO40" s="39">
        <v>140.361930968461</v>
      </c>
      <c r="AWP40" s="40">
        <v>48.932934936763502</v>
      </c>
      <c r="AWR40" s="39">
        <v>-287.16081336238602</v>
      </c>
      <c r="AWS40" s="40">
        <v>54.128395489976398</v>
      </c>
      <c r="AWU40" s="39">
        <v>-525.62739118613604</v>
      </c>
      <c r="AWV40" s="40">
        <v>55.490888293894997</v>
      </c>
      <c r="AWX40" s="39">
        <v>189.173165092516</v>
      </c>
      <c r="AWY40" s="40">
        <v>70.507177199890293</v>
      </c>
      <c r="AXA40" s="39">
        <v>-386.27732724646597</v>
      </c>
      <c r="AXB40" s="40">
        <v>77.947411312103199</v>
      </c>
      <c r="AXD40" s="39">
        <v>-705.54242052180598</v>
      </c>
      <c r="AXE40" s="40">
        <v>79.793837033212597</v>
      </c>
      <c r="AXG40" s="39">
        <v>254.713689162165</v>
      </c>
      <c r="AXH40" s="40">
        <v>117.32860763276</v>
      </c>
      <c r="AXJ40" s="39">
        <v>-521.56717676461506</v>
      </c>
      <c r="AXK40" s="40">
        <v>130.06555397492301</v>
      </c>
      <c r="AXM40" s="39">
        <v>-953.15866165313105</v>
      </c>
      <c r="AXN40" s="40">
        <v>133.203926596206</v>
      </c>
      <c r="AXP40" s="39">
        <v>329.185816060977</v>
      </c>
      <c r="AXQ40" s="40">
        <v>180.760048324352</v>
      </c>
      <c r="AXS40" s="39">
        <v>-671.78682060885205</v>
      </c>
      <c r="AXT40" s="40">
        <v>199.622540585145</v>
      </c>
      <c r="AXV40" s="39">
        <v>-1229.2778117079399</v>
      </c>
      <c r="AXW40" s="40">
        <v>204.69865884208701</v>
      </c>
      <c r="AXY40" s="39">
        <v>412.41194578895301</v>
      </c>
      <c r="AXZ40" s="40">
        <v>263.08775909682498</v>
      </c>
      <c r="AYB40" s="39">
        <v>-842.53173877918198</v>
      </c>
      <c r="AYC40" s="40">
        <v>290.825917649796</v>
      </c>
      <c r="AYE40" s="39">
        <v>-1539.57587068623</v>
      </c>
      <c r="AYF40" s="40">
        <v>297.75847261803602</v>
      </c>
      <c r="AYH40" s="39">
        <v>504.00727834609103</v>
      </c>
      <c r="AYI40" s="40">
        <v>366.37682349926598</v>
      </c>
      <c r="AYK40" s="39">
        <v>-1028.4084112756</v>
      </c>
      <c r="AYL40" s="40">
        <v>404.44474944565502</v>
      </c>
      <c r="AYN40" s="39">
        <v>-1882.676838588</v>
      </c>
      <c r="AYO40" s="40">
        <v>414.85101069942499</v>
      </c>
      <c r="AYQ40" s="39">
        <v>603.971813732393</v>
      </c>
      <c r="AYR40" s="40">
        <v>492.88161514423302</v>
      </c>
      <c r="AYT40" s="39">
        <v>-1232.4105980981101</v>
      </c>
      <c r="AYU40" s="40">
        <v>544.05766176137695</v>
      </c>
      <c r="AYW40" s="39">
        <v>-2256.17271541325</v>
      </c>
      <c r="AYX40" s="40">
        <v>558.03091232572001</v>
      </c>
      <c r="AYZ40" s="39">
        <v>712.31739194785803</v>
      </c>
      <c r="AZA40" s="40">
        <v>645.12002366435399</v>
      </c>
      <c r="AZC40" s="39">
        <v>-1274.24839125975</v>
      </c>
      <c r="AZD40" s="40">
        <v>750.92505813521996</v>
      </c>
      <c r="AZF40" s="39">
        <v>-2657.9135011619901</v>
      </c>
      <c r="AZG40" s="40">
        <v>729.86190935316597</v>
      </c>
      <c r="AZI40" s="39">
        <v>829.52945299248597</v>
      </c>
      <c r="AZJ40" s="40">
        <v>825.68939449063305</v>
      </c>
      <c r="AZL40" s="39">
        <v>-1693.17583472141</v>
      </c>
      <c r="AZM40" s="40">
        <v>912.17064006005296</v>
      </c>
      <c r="AZO40" s="39">
        <v>-3094.3491958342001</v>
      </c>
      <c r="AZP40" s="40">
        <v>934.19297033113605</v>
      </c>
      <c r="AZR40" s="39">
        <v>413.63278077386599</v>
      </c>
      <c r="AZS40" s="40">
        <v>46.995092178521404</v>
      </c>
      <c r="AZU40" s="39">
        <v>79.667285158230996</v>
      </c>
      <c r="AZV40" s="40">
        <v>49.039854236984702</v>
      </c>
      <c r="AZX40" s="39">
        <v>-45.958455451640397</v>
      </c>
      <c r="AZY40" s="40">
        <v>53.254771419425197</v>
      </c>
      <c r="BAA40" s="39">
        <v>543.68959368150797</v>
      </c>
      <c r="BAB40" s="40">
        <v>70.3632557991737</v>
      </c>
      <c r="BAD40" s="39">
        <v>104.73978362925099</v>
      </c>
      <c r="BAE40" s="40">
        <v>73.434712642484101</v>
      </c>
      <c r="BAG40" s="39">
        <v>-60.428341383736999</v>
      </c>
      <c r="BAH40" s="40">
        <v>79.753207575120101</v>
      </c>
      <c r="BAJ40" s="39">
        <v>660.07981867241199</v>
      </c>
      <c r="BAK40" s="40">
        <v>97.865821028822396</v>
      </c>
      <c r="BAM40" s="39">
        <v>127.62702816106101</v>
      </c>
      <c r="BAN40" s="40">
        <v>102.55906513890299</v>
      </c>
      <c r="BAP40" s="39">
        <v>-73.343356909694094</v>
      </c>
      <c r="BAQ40" s="40">
        <v>110.98177658778999</v>
      </c>
      <c r="BAS40" s="39">
        <v>889.625045773529</v>
      </c>
      <c r="BAT40" s="40">
        <v>141.01434512228599</v>
      </c>
      <c r="BAV40" s="39">
        <v>171.67881210954101</v>
      </c>
      <c r="BAW40" s="40">
        <v>147.68983195977401</v>
      </c>
      <c r="BAY40" s="39">
        <v>-98.447779607693107</v>
      </c>
      <c r="BAZ40" s="40">
        <v>159.587674066425</v>
      </c>
      <c r="BBB40" s="39">
        <v>1197.84208737983</v>
      </c>
      <c r="BBC40" s="40">
        <v>234.65714508731801</v>
      </c>
      <c r="BBE40" s="39">
        <v>231.80763411760699</v>
      </c>
      <c r="BBF40" s="40">
        <v>246.43999700511699</v>
      </c>
      <c r="BBH40" s="39">
        <v>-132.99888302136699</v>
      </c>
      <c r="BBI40" s="40">
        <v>266.40785319241201</v>
      </c>
      <c r="BBK40" s="39">
        <v>1548.06302688135</v>
      </c>
      <c r="BBL40" s="40">
        <v>361.52009664870502</v>
      </c>
      <c r="BBN40" s="39">
        <v>298.57192027060103</v>
      </c>
      <c r="BBO40" s="40">
        <v>378.23218216132699</v>
      </c>
      <c r="BBQ40" s="39">
        <v>-171.524924935717</v>
      </c>
      <c r="BBR40" s="40">
        <v>409.39759550291399</v>
      </c>
      <c r="BBT40" s="39">
        <v>1939.45013697186</v>
      </c>
      <c r="BBU40" s="40">
        <v>526.17542565787505</v>
      </c>
      <c r="BBW40" s="39">
        <v>374.45855056852702</v>
      </c>
      <c r="BBX40" s="40">
        <v>551.03858081014005</v>
      </c>
      <c r="BBZ40" s="39">
        <v>-214.82389054455501</v>
      </c>
      <c r="BCA40" s="40">
        <v>595.51704000588495</v>
      </c>
      <c r="BCC40" s="39">
        <v>2370.1963449575901</v>
      </c>
      <c r="BCD40" s="40">
        <v>732.75363951033</v>
      </c>
      <c r="BCF40" s="39">
        <v>457.07040501137902</v>
      </c>
      <c r="BCG40" s="40">
        <v>766.31636737071403</v>
      </c>
      <c r="BCI40" s="39">
        <v>-262.69757490172799</v>
      </c>
      <c r="BCJ40" s="40">
        <v>829.70227387840305</v>
      </c>
      <c r="BCL40" s="39">
        <v>2840.2998807955801</v>
      </c>
      <c r="BCM40" s="40">
        <v>985.76323028846696</v>
      </c>
      <c r="BCO40" s="39">
        <v>547.73804359916301</v>
      </c>
      <c r="BCP40" s="40">
        <v>1030.8460959689201</v>
      </c>
      <c r="BCR40" s="39">
        <v>-314.81479749952501</v>
      </c>
      <c r="BCS40" s="40">
        <v>1116.06182465144</v>
      </c>
      <c r="BCU40" s="39">
        <v>3349.81692429533</v>
      </c>
      <c r="BCV40" s="40">
        <v>1290.24004732871</v>
      </c>
      <c r="BCX40" s="39">
        <v>646.92610633187496</v>
      </c>
      <c r="BCY40" s="40">
        <v>1351.6651046433999</v>
      </c>
      <c r="BDA40" s="39">
        <v>-370.869199861092</v>
      </c>
      <c r="BDB40" s="40">
        <v>1459.72432653703</v>
      </c>
      <c r="BDD40" s="39">
        <v>3901.0304005592602</v>
      </c>
      <c r="BDE40" s="40">
        <v>1651.37878898127</v>
      </c>
      <c r="BDG40" s="39">
        <v>752.52626986226505</v>
      </c>
      <c r="BDH40" s="40">
        <v>1728.32415482027</v>
      </c>
      <c r="BDJ40" s="39">
        <v>-431.76760000000297</v>
      </c>
      <c r="BDK40" s="40">
        <v>1868.38640874419</v>
      </c>
      <c r="BDM40" s="39">
        <v>901.09720000000004</v>
      </c>
      <c r="BDN40" s="40">
        <v>177.01723526144499</v>
      </c>
      <c r="BDO40" s="61"/>
      <c r="BDP40" s="39">
        <v>582.78557053874499</v>
      </c>
      <c r="BDQ40" s="40">
        <v>179.774159864366</v>
      </c>
      <c r="BDR40" s="61"/>
      <c r="BDS40" s="39">
        <v>324.38957913195497</v>
      </c>
      <c r="BDT40" s="40">
        <v>185.63751130637499</v>
      </c>
      <c r="BDV40" s="39">
        <v>1208.0401999999999</v>
      </c>
      <c r="BDW40" s="40">
        <v>265.17236568021502</v>
      </c>
      <c r="BDX40" s="61"/>
      <c r="BDY40" s="39">
        <v>785.36974439308597</v>
      </c>
      <c r="BDZ40" s="40">
        <v>269.322140382486</v>
      </c>
      <c r="BEA40" s="61"/>
      <c r="BEB40" s="39">
        <v>483.020498857836</v>
      </c>
      <c r="BEC40" s="40">
        <v>276.94194086645302</v>
      </c>
      <c r="BEE40" s="39">
        <v>1482.6726405116799</v>
      </c>
      <c r="BEF40" s="40">
        <v>365.76534846528801</v>
      </c>
      <c r="BEG40" s="61"/>
      <c r="BEH40" s="39">
        <v>912.17762787837296</v>
      </c>
      <c r="BEI40" s="40">
        <v>376.57880990087699</v>
      </c>
      <c r="BEJ40" s="61"/>
      <c r="BEK40" s="39">
        <v>601.89063656172095</v>
      </c>
      <c r="BEL40" s="40">
        <v>382.96827274659302</v>
      </c>
      <c r="BEN40" s="39">
        <v>2095.5745999999999</v>
      </c>
      <c r="BEO40" s="40">
        <v>535.95232100714497</v>
      </c>
      <c r="BEP40" s="61"/>
      <c r="BEQ40" s="39">
        <v>1418.1641936194201</v>
      </c>
      <c r="BER40" s="40">
        <v>548.81197124694199</v>
      </c>
      <c r="BES40" s="61"/>
      <c r="BET40" s="39">
        <v>1049.9800494077299</v>
      </c>
      <c r="BEU40" s="40">
        <v>556.42887245623899</v>
      </c>
      <c r="BEW40" s="39">
        <v>2777.134</v>
      </c>
      <c r="BEX40" s="40">
        <v>882.08062603275903</v>
      </c>
      <c r="BEY40" s="61"/>
      <c r="BEZ40" s="39">
        <v>1815.9796054271701</v>
      </c>
      <c r="BFA40" s="40">
        <v>906.08765847570305</v>
      </c>
      <c r="BFB40" s="61"/>
      <c r="BFC40" s="39">
        <v>1293.6698415769199</v>
      </c>
      <c r="BFD40" s="40">
        <v>920.25374544815395</v>
      </c>
      <c r="BFF40" s="39">
        <v>3662.2505999999998</v>
      </c>
      <c r="BFG40" s="40">
        <v>1340.3608530655899</v>
      </c>
      <c r="BFH40" s="61"/>
      <c r="BFI40" s="39">
        <v>2497.7367914977899</v>
      </c>
      <c r="BFJ40" s="40">
        <v>1373.0681373867601</v>
      </c>
      <c r="BFK40" s="61"/>
      <c r="BFL40" s="39">
        <v>1745.82388596945</v>
      </c>
      <c r="BFM40" s="40">
        <v>1399.1874808215</v>
      </c>
      <c r="BFO40" s="39">
        <v>4501.0432000000001</v>
      </c>
      <c r="BFP40" s="40">
        <v>1938.9442506919199</v>
      </c>
      <c r="BFQ40" s="61"/>
      <c r="BFR40" s="39">
        <v>2961.25084183129</v>
      </c>
      <c r="BFS40" s="40">
        <v>1992.5517687019801</v>
      </c>
      <c r="BFT40" s="61"/>
      <c r="BFU40" s="39">
        <v>2124.5825825853299</v>
      </c>
      <c r="BFV40" s="40">
        <v>2024.17185590853</v>
      </c>
      <c r="BFX40" s="39">
        <v>5460.4538000000002</v>
      </c>
      <c r="BFY40" s="40">
        <v>2686.1472380517998</v>
      </c>
      <c r="BFZ40" s="61"/>
      <c r="BGA40" s="39">
        <v>3541.3116964276701</v>
      </c>
      <c r="BGB40" s="40">
        <v>2764.3002333204599</v>
      </c>
      <c r="BGC40" s="61"/>
      <c r="BGD40" s="39">
        <v>2498.2755314245601</v>
      </c>
      <c r="BGE40" s="40">
        <v>2810.3468881683898</v>
      </c>
      <c r="BGG40" s="39">
        <v>6540.4823999999999</v>
      </c>
      <c r="BGH40" s="40">
        <v>3597.3039394253901</v>
      </c>
      <c r="BGI40" s="61"/>
      <c r="BGJ40" s="39">
        <v>4237.9193552869101</v>
      </c>
      <c r="BGK40" s="40">
        <v>3703.2253334992402</v>
      </c>
      <c r="BGL40" s="61"/>
      <c r="BGM40" s="39">
        <v>2986.4795324871402</v>
      </c>
      <c r="BGN40" s="40">
        <v>3765.61937764598</v>
      </c>
      <c r="BGP40" s="39">
        <v>7739.0036</v>
      </c>
      <c r="BGQ40" s="40">
        <v>4691.5318590139204</v>
      </c>
      <c r="BGR40" s="61"/>
      <c r="BGS40" s="39">
        <v>5046.8089784090298</v>
      </c>
      <c r="BGT40" s="40">
        <v>4831.8973847216403</v>
      </c>
      <c r="BGU40" s="61"/>
      <c r="BGV40" s="39">
        <v>3589.1945857730602</v>
      </c>
      <c r="BGW40" s="40">
        <v>4914.0580742533202</v>
      </c>
      <c r="BGY40" s="39">
        <v>8968.8229948173994</v>
      </c>
      <c r="BGZ40" s="40">
        <v>5990.08100414214</v>
      </c>
      <c r="BHA40" s="61"/>
      <c r="BHB40" s="39">
        <v>6006.3641257940199</v>
      </c>
      <c r="BHC40" s="40">
        <v>6156.1340807975503</v>
      </c>
      <c r="BHD40" s="61"/>
      <c r="BHE40" s="39">
        <v>4199.6556912823398</v>
      </c>
      <c r="BHF40" s="40">
        <v>6275.3439485875897</v>
      </c>
    </row>
    <row r="41" spans="2:1023 1025:1566" x14ac:dyDescent="0.15">
      <c r="B41" s="95">
        <v>41.085011448406703</v>
      </c>
      <c r="C41" s="96">
        <v>13.8505567278504</v>
      </c>
      <c r="E41" s="101">
        <v>-169.51296316209499</v>
      </c>
      <c r="F41" s="102">
        <v>15.3336937266966</v>
      </c>
      <c r="H41" s="503">
        <v>-285.83360527015799</v>
      </c>
      <c r="I41" s="504">
        <v>15.7455066911762</v>
      </c>
      <c r="K41" s="115">
        <v>49.747183833491398</v>
      </c>
      <c r="L41" s="116">
        <v>20.60498177273</v>
      </c>
      <c r="N41" s="121">
        <v>-204.55096382086501</v>
      </c>
      <c r="O41" s="122">
        <v>22.744352720114001</v>
      </c>
      <c r="Q41" s="131">
        <v>-346.462273034774</v>
      </c>
      <c r="R41" s="132">
        <v>23.4605222313659</v>
      </c>
      <c r="T41" s="145">
        <v>62.2538802284067</v>
      </c>
      <c r="U41" s="146">
        <v>29.9426932163638</v>
      </c>
      <c r="W41" s="151">
        <v>-256.24864811490397</v>
      </c>
      <c r="X41" s="152">
        <v>33.072013458867303</v>
      </c>
      <c r="Z41" s="513">
        <v>-434.44908019150603</v>
      </c>
      <c r="AA41" s="514">
        <v>34.1320385441621</v>
      </c>
      <c r="AC41" s="165">
        <v>76.018784481084893</v>
      </c>
      <c r="AD41" s="166">
        <v>41.698940310051697</v>
      </c>
      <c r="AF41" s="171">
        <v>-314.14451250775898</v>
      </c>
      <c r="AG41" s="172">
        <v>46.258348915958798</v>
      </c>
      <c r="AI41" s="523">
        <v>-530.19818751293099</v>
      </c>
      <c r="AJ41" s="524">
        <v>47.556810284437297</v>
      </c>
      <c r="AL41" s="185">
        <v>95.865026712949302</v>
      </c>
      <c r="AM41" s="186">
        <v>58.000472737965502</v>
      </c>
      <c r="AO41" s="533">
        <v>-395.832647378221</v>
      </c>
      <c r="AP41" s="534">
        <v>64.347948178434507</v>
      </c>
      <c r="AR41" s="543">
        <v>-666.94507896370101</v>
      </c>
      <c r="AS41" s="544">
        <v>66.076898568722498</v>
      </c>
      <c r="AU41" s="195">
        <v>130.80428149179701</v>
      </c>
      <c r="AV41" s="196">
        <v>96.752448636080501</v>
      </c>
      <c r="AX41" s="553">
        <v>-541.72477007917803</v>
      </c>
      <c r="AY41" s="554">
        <v>107.659496989063</v>
      </c>
      <c r="BA41" s="563">
        <v>-913.194616798629</v>
      </c>
      <c r="BB41" s="564">
        <v>110.60128996285</v>
      </c>
      <c r="BD41" s="205">
        <v>171.11456770169499</v>
      </c>
      <c r="BE41" s="206">
        <v>149.659493210748</v>
      </c>
      <c r="BG41" s="211">
        <v>-705.71361317539402</v>
      </c>
      <c r="BH41" s="212">
        <v>165.82286287929901</v>
      </c>
      <c r="BJ41" s="221">
        <v>-1191.2613552923201</v>
      </c>
      <c r="BK41" s="222">
        <v>170.583719683217</v>
      </c>
      <c r="BM41" s="577">
        <v>216.68908534264401</v>
      </c>
      <c r="BN41" s="578">
        <v>218.79790620903199</v>
      </c>
      <c r="BP41" s="583">
        <v>-894.58157666687498</v>
      </c>
      <c r="BQ41" s="584">
        <v>242.66657598264899</v>
      </c>
      <c r="BS41" s="593">
        <v>-1507.4812944447899</v>
      </c>
      <c r="BT41" s="594">
        <v>249.19734123237799</v>
      </c>
      <c r="BV41" s="607">
        <v>267.29643441464401</v>
      </c>
      <c r="BW41" s="608">
        <v>306.04374797008802</v>
      </c>
      <c r="BY41" s="235">
        <v>-1101.7910605536199</v>
      </c>
      <c r="BZ41" s="236">
        <v>338.889695068045</v>
      </c>
      <c r="CB41" s="613">
        <v>-1860.3184342560201</v>
      </c>
      <c r="CC41" s="614">
        <v>348.69223544237298</v>
      </c>
      <c r="CE41" s="627">
        <v>322.93661491769501</v>
      </c>
      <c r="CF41" s="628">
        <v>413.44553360411999</v>
      </c>
      <c r="CH41" s="245">
        <v>-1330.97086483562</v>
      </c>
      <c r="CI41" s="246">
        <v>457.749492982135</v>
      </c>
      <c r="CK41" s="633">
        <v>-2247.08477472603</v>
      </c>
      <c r="CL41" s="634">
        <v>470.94214880997998</v>
      </c>
      <c r="CN41" s="647">
        <v>383.61674685179599</v>
      </c>
      <c r="CO41" s="648">
        <v>543.29151915281</v>
      </c>
      <c r="CQ41" s="653">
        <v>-1583.38818951288</v>
      </c>
      <c r="CR41" s="654">
        <v>602.62685897758695</v>
      </c>
      <c r="CT41" s="663">
        <v>-2665.3803158547998</v>
      </c>
      <c r="CU41" s="664">
        <v>618.285503649112</v>
      </c>
      <c r="CW41" s="677">
        <v>449.62875021694799</v>
      </c>
      <c r="CX41" s="678">
        <v>697.94230915286903</v>
      </c>
      <c r="CZ41" s="683">
        <v>-1853.28303458541</v>
      </c>
      <c r="DA41" s="684">
        <v>773.30526441058703</v>
      </c>
      <c r="DC41" s="255">
        <v>-3122.4050576423501</v>
      </c>
      <c r="DD41" s="256">
        <v>794.23335916700398</v>
      </c>
      <c r="DF41" s="261">
        <v>266.82093973117202</v>
      </c>
      <c r="DG41" s="262">
        <v>27.701071684308101</v>
      </c>
      <c r="DI41" s="693">
        <v>7.5396694738706902</v>
      </c>
      <c r="DJ41" s="694">
        <v>29.1550305607235</v>
      </c>
      <c r="DL41" s="703">
        <v>-95.274657883070603</v>
      </c>
      <c r="DM41" s="704">
        <v>31.491176634677501</v>
      </c>
      <c r="DO41" s="271">
        <v>323.07721635683203</v>
      </c>
      <c r="DP41" s="272">
        <v>41.2099635454599</v>
      </c>
      <c r="DR41" s="281">
        <v>9.0911539475939307</v>
      </c>
      <c r="DS41" s="282">
        <v>43.2142701682167</v>
      </c>
      <c r="DU41" s="291">
        <v>-115.487424344925</v>
      </c>
      <c r="DV41" s="292">
        <v>46.921044462731601</v>
      </c>
      <c r="DX41" s="301">
        <v>404.30048058448398</v>
      </c>
      <c r="DY41" s="302">
        <v>59.885386432727501</v>
      </c>
      <c r="EA41" s="311">
        <v>11.388828805107</v>
      </c>
      <c r="EB41" s="312">
        <v>62.836825571847797</v>
      </c>
      <c r="ED41" s="713">
        <v>-144.81419968082301</v>
      </c>
      <c r="EE41" s="714">
        <v>68.264233760542396</v>
      </c>
      <c r="EG41" s="321">
        <v>493.69418811452698</v>
      </c>
      <c r="EH41" s="322">
        <v>83.397811063414395</v>
      </c>
      <c r="EJ41" s="331">
        <v>13.9619783336776</v>
      </c>
      <c r="EK41" s="332">
        <v>87.890862940321696</v>
      </c>
      <c r="EM41" s="723">
        <v>-176.732729170977</v>
      </c>
      <c r="EN41" s="724">
        <v>95.113620568874694</v>
      </c>
      <c r="EP41" s="341">
        <v>622.58410606836605</v>
      </c>
      <c r="EQ41" s="342">
        <v>116.000945475931</v>
      </c>
      <c r="ES41" s="733">
        <v>17.5925621056988</v>
      </c>
      <c r="ET41" s="734">
        <v>122.261101539026</v>
      </c>
      <c r="EV41" s="743">
        <v>-222.31286839383</v>
      </c>
      <c r="EW41" s="744">
        <v>132.15399448616</v>
      </c>
      <c r="EY41" s="351">
        <v>849.49264039311095</v>
      </c>
      <c r="EZ41" s="352">
        <v>193.50485996540601</v>
      </c>
      <c r="FB41" s="753">
        <v>24.076656447962598</v>
      </c>
      <c r="FC41" s="754">
        <v>204.55304427921999</v>
      </c>
      <c r="FE41" s="763">
        <v>-304.398205599542</v>
      </c>
      <c r="FF41" s="764">
        <v>221.202579925701</v>
      </c>
      <c r="FH41" s="361">
        <v>1111.28337226494</v>
      </c>
      <c r="FI41" s="362">
        <v>299.31898642149599</v>
      </c>
      <c r="FK41" s="371">
        <v>31.365049474463301</v>
      </c>
      <c r="FL41" s="372">
        <v>315.06343947066802</v>
      </c>
      <c r="FN41" s="381">
        <v>-397.08440784612702</v>
      </c>
      <c r="FO41" s="382">
        <v>341.167797653717</v>
      </c>
      <c r="FQ41" s="773">
        <v>1407.2617003151499</v>
      </c>
      <c r="FR41" s="774">
        <v>437.59581241806302</v>
      </c>
      <c r="FT41" s="783">
        <v>39.759181185193697</v>
      </c>
      <c r="FU41" s="784">
        <v>461.06649436703299</v>
      </c>
      <c r="FW41" s="793">
        <v>-502.491175925351</v>
      </c>
      <c r="FX41" s="794">
        <v>498.39507750641201</v>
      </c>
      <c r="FZ41" s="803">
        <v>1735.92476825262</v>
      </c>
      <c r="GA41" s="804">
        <v>612.08742845327197</v>
      </c>
      <c r="GC41" s="391">
        <v>48.9684915801624</v>
      </c>
      <c r="GD41" s="392">
        <v>643.89042062928695</v>
      </c>
      <c r="GF41" s="813">
        <v>-620.10614475200703</v>
      </c>
      <c r="GG41" s="814">
        <v>697.38447088474504</v>
      </c>
      <c r="GI41" s="823">
        <v>2097.2737463194098</v>
      </c>
      <c r="GJ41" s="824">
        <v>826.891067208241</v>
      </c>
      <c r="GL41" s="401">
        <v>59.153364943829999</v>
      </c>
      <c r="GM41" s="402">
        <v>869.72386338465299</v>
      </c>
      <c r="GO41" s="833">
        <v>-749.02670878994604</v>
      </c>
      <c r="GP41" s="834">
        <v>941.88459737337701</v>
      </c>
      <c r="GR41" s="843">
        <v>2491.3531441576101</v>
      </c>
      <c r="GS41" s="844">
        <v>1086.5829184418501</v>
      </c>
      <c r="GU41" s="853">
        <v>70.372808422794293</v>
      </c>
      <c r="GV41" s="854">
        <v>1144.9910320574099</v>
      </c>
      <c r="GX41" s="863">
        <v>-888.45947357531998</v>
      </c>
      <c r="GY41" s="864">
        <v>1236.57114256317</v>
      </c>
      <c r="HA41" s="873">
        <v>2920.06087219546</v>
      </c>
      <c r="HB41" s="874">
        <v>1395.8846183057401</v>
      </c>
      <c r="HD41" s="883">
        <v>82.368134870460196</v>
      </c>
      <c r="HE41" s="884">
        <v>1469.2800023801201</v>
      </c>
      <c r="HG41" s="411">
        <v>-1040.8</v>
      </c>
      <c r="HH41" s="412">
        <v>1588.46711417762</v>
      </c>
      <c r="HJ41" s="900">
        <v>613.92909999999995</v>
      </c>
      <c r="HK41" s="901">
        <v>103.381400851428</v>
      </c>
      <c r="HL41" s="891"/>
      <c r="HM41" s="900">
        <v>333.44322752150202</v>
      </c>
      <c r="HN41" s="901">
        <v>105.874560771539</v>
      </c>
      <c r="HO41" s="891"/>
      <c r="HP41" s="900">
        <v>178.312762521058</v>
      </c>
      <c r="HQ41" s="901">
        <v>107.41010736720099</v>
      </c>
      <c r="HS41" s="912">
        <v>710.05489999999998</v>
      </c>
      <c r="HT41" s="913">
        <v>150.647358999202</v>
      </c>
      <c r="HU41" s="51"/>
      <c r="HV41" s="425">
        <v>393.434195338481</v>
      </c>
      <c r="HW41" s="426">
        <v>152.752434495274</v>
      </c>
      <c r="HX41" s="51"/>
      <c r="HY41" s="922">
        <v>135.68000471294599</v>
      </c>
      <c r="HZ41" s="923">
        <v>158.33025827283899</v>
      </c>
      <c r="IB41" s="934">
        <v>889.07697481250102</v>
      </c>
      <c r="IC41" s="935">
        <v>217.30485286741299</v>
      </c>
      <c r="ID41" s="51"/>
      <c r="IE41" s="436">
        <v>471.31101798824301</v>
      </c>
      <c r="IF41" s="437">
        <v>220.734564088322</v>
      </c>
      <c r="IG41" s="429"/>
      <c r="IH41" s="436">
        <v>153.52254957611399</v>
      </c>
      <c r="II41" s="437">
        <v>225.88408974547099</v>
      </c>
      <c r="IK41" s="947">
        <v>1104.7597000000001</v>
      </c>
      <c r="IL41" s="948">
        <v>301.02705780523303</v>
      </c>
      <c r="IM41" s="938"/>
      <c r="IN41" s="947">
        <v>539.50743931055194</v>
      </c>
      <c r="IO41" s="948">
        <v>310.96909399577203</v>
      </c>
      <c r="IP41" s="938"/>
      <c r="IQ41" s="947">
        <v>231.87288076806601</v>
      </c>
      <c r="IR41" s="948">
        <v>316.98211805976501</v>
      </c>
      <c r="IT41" s="960">
        <v>1443.0941775522399</v>
      </c>
      <c r="IU41" s="961">
        <v>420.00125625463897</v>
      </c>
      <c r="IV41" s="951"/>
      <c r="IW41" s="960">
        <v>778.03419755017001</v>
      </c>
      <c r="IX41" s="961">
        <v>432.71876224519002</v>
      </c>
      <c r="IY41" s="951"/>
      <c r="IZ41" s="960">
        <v>416.06311254913601</v>
      </c>
      <c r="JA41" s="961">
        <v>440.37344414440702</v>
      </c>
      <c r="JC41" s="448">
        <v>1979.83576272761</v>
      </c>
      <c r="JD41" s="449">
        <v>692.09723091779699</v>
      </c>
      <c r="JE41" s="51"/>
      <c r="JF41" s="971">
        <v>989.88836459978495</v>
      </c>
      <c r="JG41" s="972">
        <v>720.61897852087804</v>
      </c>
      <c r="JH41" s="964"/>
      <c r="JI41" s="971">
        <v>475.29380553587202</v>
      </c>
      <c r="JJ41" s="972">
        <v>734.68039140531005</v>
      </c>
      <c r="JL41" s="461">
        <v>2619.47280134328</v>
      </c>
      <c r="JM41" s="462">
        <v>1068.2012059623801</v>
      </c>
      <c r="JN41" s="452"/>
      <c r="JO41" s="461">
        <v>1472.73183633959</v>
      </c>
      <c r="JP41" s="462">
        <v>1099.76012040461</v>
      </c>
      <c r="JQ41" s="452"/>
      <c r="JR41" s="461">
        <v>730.20484383774101</v>
      </c>
      <c r="JS41" s="462">
        <v>1124.8225084544199</v>
      </c>
      <c r="JU41" s="984">
        <v>3245.4530333992602</v>
      </c>
      <c r="JV41" s="985">
        <v>1557.0113991626299</v>
      </c>
      <c r="JW41" s="975"/>
      <c r="JX41" s="984">
        <v>1726.25428276958</v>
      </c>
      <c r="JY41" s="985">
        <v>1608.00896969778</v>
      </c>
      <c r="JZ41" s="975"/>
      <c r="KA41" s="984">
        <v>899.96622745474303</v>
      </c>
      <c r="KB41" s="985">
        <v>1638.6353024616201</v>
      </c>
      <c r="KD41" s="996">
        <v>3979.9501</v>
      </c>
      <c r="KE41" s="997">
        <v>2171.7290071857401</v>
      </c>
      <c r="KF41" s="51"/>
      <c r="KG41" s="473">
        <v>2232.7081238897599</v>
      </c>
      <c r="KH41" s="474">
        <v>2235.6127170936402</v>
      </c>
      <c r="KI41" s="51"/>
      <c r="KJ41" s="1006">
        <v>1052.65795638688</v>
      </c>
      <c r="KK41" s="1007">
        <v>2289.5222087104698</v>
      </c>
      <c r="KM41" s="1018">
        <v>4822.9636</v>
      </c>
      <c r="KN41" s="1019">
        <v>2926.0148311381399</v>
      </c>
      <c r="KO41" s="51"/>
      <c r="KP41" s="485">
        <v>2724.4113000000002</v>
      </c>
      <c r="KQ41" s="486">
        <v>3011.7596137954301</v>
      </c>
      <c r="KR41" s="51"/>
      <c r="KS41" s="1028">
        <v>1307.42003063415</v>
      </c>
      <c r="KT41" s="1029">
        <v>3084.2212521717602</v>
      </c>
      <c r="KV41" s="1041">
        <v>5772.3767102089596</v>
      </c>
      <c r="KW41" s="1042">
        <v>3837.4679398313701</v>
      </c>
      <c r="KX41" s="1032"/>
      <c r="KY41" s="1041">
        <v>3107.88787020068</v>
      </c>
      <c r="KZ41" s="1042">
        <v>3967.6762763522402</v>
      </c>
      <c r="LA41" s="1032"/>
      <c r="LB41" s="1041">
        <v>1770.6274501965399</v>
      </c>
      <c r="LC41" s="1042">
        <v>4035.7565652307599</v>
      </c>
      <c r="LE41" s="1054">
        <v>6741.3341760261201</v>
      </c>
      <c r="LF41" s="1055">
        <v>4924.4061763685004</v>
      </c>
      <c r="LG41" s="1045"/>
      <c r="LH41" s="1054">
        <v>3808.0295353914298</v>
      </c>
      <c r="LI41" s="1055">
        <v>5078.23379383066</v>
      </c>
      <c r="LJ41" s="51"/>
      <c r="LK41" s="497">
        <v>2123.1552000000001</v>
      </c>
      <c r="LL41" s="498">
        <v>5178.8333720359597</v>
      </c>
      <c r="LN41" s="1064">
        <v>52.892703477898202</v>
      </c>
      <c r="LO41" s="1065">
        <v>21.358110309837802</v>
      </c>
      <c r="LP41" s="61"/>
      <c r="LQ41" s="1070">
        <v>-217.274414067903</v>
      </c>
      <c r="LR41" s="1071">
        <v>23.562692726479099</v>
      </c>
      <c r="LS41" s="61"/>
      <c r="LT41" s="1080">
        <v>-367.668023446505</v>
      </c>
      <c r="LU41" s="1081">
        <v>24.2916488003304</v>
      </c>
      <c r="LW41" s="1094">
        <v>69.523525628813502</v>
      </c>
      <c r="LX41" s="1095">
        <v>31.978362396383702</v>
      </c>
      <c r="LY41" s="61"/>
      <c r="LZ41" s="1100">
        <v>-285.653955352504</v>
      </c>
      <c r="MA41" s="1101">
        <v>35.283946014406801</v>
      </c>
      <c r="MB41" s="61"/>
      <c r="MC41" s="39">
        <v>-483.45792558750799</v>
      </c>
      <c r="MD41" s="40">
        <v>36.378532545881797</v>
      </c>
      <c r="MF41" s="1114">
        <v>84.4068368661693</v>
      </c>
      <c r="MG41" s="1115">
        <v>44.477621416286503</v>
      </c>
      <c r="MH41" s="61"/>
      <c r="MI41" s="1120">
        <v>-348.07371316652802</v>
      </c>
      <c r="MJ41" s="1121">
        <v>49.277628895568903</v>
      </c>
      <c r="MK41" s="61"/>
      <c r="ML41" s="39">
        <v>-586.74685527754696</v>
      </c>
      <c r="MM41" s="40">
        <v>50.623266513728801</v>
      </c>
      <c r="MO41" s="1134">
        <v>113.75953846779601</v>
      </c>
      <c r="MP41" s="1135">
        <v>64.087542238789098</v>
      </c>
      <c r="MQ41" s="61"/>
      <c r="MR41" s="1140">
        <v>-469.006942116929</v>
      </c>
      <c r="MS41" s="1141">
        <v>71.092251022113899</v>
      </c>
      <c r="MT41" s="61"/>
      <c r="MU41" s="39">
        <v>-787.582236861551</v>
      </c>
      <c r="MV41" s="40">
        <v>72.794377644334304</v>
      </c>
      <c r="MX41" s="1154">
        <v>153.172421185356</v>
      </c>
      <c r="MY41" s="1155">
        <v>106.645910332863</v>
      </c>
      <c r="MZ41" s="61"/>
      <c r="NA41" s="39">
        <v>-632.20263850256401</v>
      </c>
      <c r="NB41" s="40">
        <v>118.409608170627</v>
      </c>
      <c r="NC41" s="61"/>
      <c r="ND41" s="39">
        <v>-1063.99106417094</v>
      </c>
      <c r="NE41" s="40">
        <v>121.519371631626</v>
      </c>
      <c r="NG41" s="1164">
        <v>197.956335333966</v>
      </c>
      <c r="NH41" s="1165">
        <v>164.30195750469699</v>
      </c>
      <c r="NI41" s="61"/>
      <c r="NJ41" s="1170">
        <v>-814.28705528345904</v>
      </c>
      <c r="NK41" s="1171">
        <v>181.733180618055</v>
      </c>
      <c r="NL41" s="61"/>
      <c r="NM41" s="1180">
        <v>-1372.2170921391</v>
      </c>
      <c r="NN41" s="1181">
        <v>186.74263613664101</v>
      </c>
      <c r="NP41" s="39">
        <v>248.00448091362699</v>
      </c>
      <c r="NQ41" s="40">
        <v>239.13378103091</v>
      </c>
      <c r="NR41" s="61"/>
      <c r="NS41" s="39">
        <v>-1021.2505924596099</v>
      </c>
      <c r="NT41" s="40">
        <v>264.76328207093798</v>
      </c>
      <c r="NU41" s="61"/>
      <c r="NV41" s="39">
        <v>-1718.59632076602</v>
      </c>
      <c r="NW41" s="40">
        <v>271.639308353297</v>
      </c>
      <c r="NY41" s="39">
        <v>267.154034414644</v>
      </c>
      <c r="NZ41" s="40">
        <v>305.88037245897698</v>
      </c>
      <c r="OA41" s="61"/>
      <c r="OB41" s="39">
        <v>-1101.54626055361</v>
      </c>
      <c r="OC41" s="40">
        <v>338.81424831249001</v>
      </c>
      <c r="OD41" s="61"/>
      <c r="OE41" s="39">
        <v>-1855.5184342560301</v>
      </c>
      <c r="OF41" s="40">
        <v>347.79075766459403</v>
      </c>
      <c r="OH41" s="39">
        <v>363.19926636610199</v>
      </c>
      <c r="OI41" s="40">
        <v>448.00504833326198</v>
      </c>
      <c r="OJ41" s="61"/>
      <c r="OK41" s="1194">
        <v>-1493.83102799772</v>
      </c>
      <c r="OL41" s="1195">
        <v>495.30142749257601</v>
      </c>
      <c r="OM41" s="61"/>
      <c r="ON41" s="39">
        <v>-2518.5183799961901</v>
      </c>
      <c r="OO41" s="40">
        <v>509.08083229714799</v>
      </c>
      <c r="OQ41" s="39">
        <v>428.35302623891499</v>
      </c>
      <c r="OR41" s="40">
        <v>586.38224373195203</v>
      </c>
      <c r="OS41" s="61"/>
      <c r="OT41" s="39">
        <v>-1764.3439263596599</v>
      </c>
      <c r="OU41" s="40">
        <v>649.44869892775796</v>
      </c>
      <c r="OV41" s="61"/>
      <c r="OW41" s="39">
        <v>-2966.9732105994199</v>
      </c>
      <c r="OX41" s="40">
        <v>665.838934848505</v>
      </c>
      <c r="OZ41" s="39">
        <v>498.838657542779</v>
      </c>
      <c r="PA41" s="40">
        <v>750.51088480707199</v>
      </c>
      <c r="PB41" s="61"/>
      <c r="PC41" s="39">
        <v>-2052.3343451168598</v>
      </c>
      <c r="PD41" s="40">
        <v>830.42561826235305</v>
      </c>
      <c r="PE41" s="61"/>
      <c r="PF41" s="1204">
        <v>-3454.1572418614401</v>
      </c>
      <c r="PG41" s="1205">
        <v>852.24621854770203</v>
      </c>
      <c r="PI41" s="1210">
        <v>343.50538100833103</v>
      </c>
      <c r="PJ41" s="1211">
        <v>42.716218082735203</v>
      </c>
      <c r="PK41" s="61"/>
      <c r="PL41" s="1220">
        <v>9.6566406252400601</v>
      </c>
      <c r="PM41" s="1221">
        <v>44.769116180310299</v>
      </c>
      <c r="PN41" s="61"/>
      <c r="PO41" s="1230">
        <v>-122.55596092249201</v>
      </c>
      <c r="PP41" s="1231">
        <v>48.5833004605363</v>
      </c>
      <c r="PR41" s="1240">
        <v>451.51158027411901</v>
      </c>
      <c r="PS41" s="1241">
        <v>63.956672338794</v>
      </c>
      <c r="PT41" s="61"/>
      <c r="PU41" s="1250">
        <v>12.6957313489999</v>
      </c>
      <c r="PV41" s="1251">
        <v>67.039497427372794</v>
      </c>
      <c r="PW41" s="61"/>
      <c r="PX41" s="39">
        <v>-161.148790687489</v>
      </c>
      <c r="PY41" s="40">
        <v>72.757332587978595</v>
      </c>
      <c r="QA41" s="1260">
        <v>548.16986722518698</v>
      </c>
      <c r="QB41" s="1261">
        <v>88.955212839204293</v>
      </c>
      <c r="QC41" s="61"/>
      <c r="QD41" s="1270">
        <v>15.469942807401701</v>
      </c>
      <c r="QE41" s="1271">
        <v>93.627494901580903</v>
      </c>
      <c r="QF41" s="61"/>
      <c r="QG41" s="39">
        <v>-195.58228509251501</v>
      </c>
      <c r="QH41" s="40">
        <v>101.246533027458</v>
      </c>
      <c r="QJ41" s="1284">
        <v>738.79722814214495</v>
      </c>
      <c r="QK41" s="1285">
        <v>128.17502715669701</v>
      </c>
      <c r="QL41" s="61"/>
      <c r="QM41" s="39">
        <v>20.809552982974299</v>
      </c>
      <c r="QN41" s="40">
        <v>134.827954702016</v>
      </c>
      <c r="QO41" s="61"/>
      <c r="QP41" s="39">
        <v>-262.52741228718401</v>
      </c>
      <c r="QQ41" s="40">
        <v>145.58875528866901</v>
      </c>
      <c r="QS41" s="1294">
        <v>994.76021848467099</v>
      </c>
      <c r="QT41" s="1295">
        <v>213.29182066572699</v>
      </c>
      <c r="QU41" s="61"/>
      <c r="QV41" s="39">
        <v>28.0978950445589</v>
      </c>
      <c r="QW41" s="40">
        <v>224.97825552419101</v>
      </c>
      <c r="QX41" s="61"/>
      <c r="QY41" s="39">
        <v>-354.663688056978</v>
      </c>
      <c r="QZ41" s="40">
        <v>243.038743263253</v>
      </c>
      <c r="RB41" s="1304">
        <v>1285.6040654273299</v>
      </c>
      <c r="RC41" s="1305">
        <v>328.60391500939397</v>
      </c>
      <c r="RD41" s="61"/>
      <c r="RE41" s="1314">
        <v>36.190535790375499</v>
      </c>
      <c r="RF41" s="1315">
        <v>345.29304317430501</v>
      </c>
      <c r="RG41" s="61"/>
      <c r="RH41" s="1324">
        <v>-457.40351310150697</v>
      </c>
      <c r="RI41" s="1325">
        <v>373.48554666216</v>
      </c>
      <c r="RK41" s="39">
        <v>1610.6358423379399</v>
      </c>
      <c r="RL41" s="40">
        <v>478.26756206182</v>
      </c>
      <c r="RM41" s="61"/>
      <c r="RN41" s="39">
        <v>45.388915220426298</v>
      </c>
      <c r="RO41" s="40">
        <v>503.05023593478199</v>
      </c>
      <c r="RP41" s="61"/>
      <c r="RQ41" s="39">
        <v>-572.86479872329198</v>
      </c>
      <c r="RR41" s="40">
        <v>543.27871030640802</v>
      </c>
      <c r="RT41" s="39">
        <v>1734.99996825262</v>
      </c>
      <c r="RU41" s="40">
        <v>611.76067743112299</v>
      </c>
      <c r="RV41" s="61"/>
      <c r="RW41" s="39">
        <v>48.957611580160197</v>
      </c>
      <c r="RX41" s="40">
        <v>643.74707179373104</v>
      </c>
      <c r="RY41" s="61"/>
      <c r="RZ41" s="39">
        <v>-618.506144752007</v>
      </c>
      <c r="SA41" s="40">
        <v>695.58151532918896</v>
      </c>
      <c r="SC41" s="39">
        <v>2358.7547860630002</v>
      </c>
      <c r="SD41" s="40">
        <v>896.01009666652305</v>
      </c>
      <c r="SE41" s="61"/>
      <c r="SF41" s="1334">
        <v>66.392490133230197</v>
      </c>
      <c r="SG41" s="1335">
        <v>941.07271223589498</v>
      </c>
      <c r="SH41" s="61"/>
      <c r="SI41" s="39">
        <v>-839.50612666539905</v>
      </c>
      <c r="SJ41" s="40">
        <v>1018.1616645943</v>
      </c>
      <c r="SL41" s="39">
        <v>2781.8881928774499</v>
      </c>
      <c r="SM41" s="40">
        <v>1172.7644874639</v>
      </c>
      <c r="SN41" s="61"/>
      <c r="SO41" s="39">
        <v>78.415285615982299</v>
      </c>
      <c r="SP41" s="40">
        <v>1233.9525279627401</v>
      </c>
      <c r="SQ41" s="61"/>
      <c r="SR41" s="39">
        <v>-988.98864900095896</v>
      </c>
      <c r="SS41" s="40">
        <v>1331.6783712581901</v>
      </c>
      <c r="SU41" s="39">
        <v>3239.6486340922402</v>
      </c>
      <c r="SV41" s="40">
        <v>1501.0217297009899</v>
      </c>
      <c r="SW41" s="61"/>
      <c r="SX41" s="39">
        <v>91.214859782972894</v>
      </c>
      <c r="SY41" s="40">
        <v>1577.80867469847</v>
      </c>
      <c r="SZ41" s="61"/>
      <c r="TA41" s="39">
        <v>-1151.38399999999</v>
      </c>
      <c r="TB41" s="40">
        <v>1704.4928350423299</v>
      </c>
      <c r="TD41" s="39">
        <v>777.87889498973902</v>
      </c>
      <c r="TE41" s="40">
        <v>157.85851619057999</v>
      </c>
      <c r="TF41" s="61"/>
      <c r="TG41" s="39">
        <v>405.50877201984798</v>
      </c>
      <c r="TH41" s="40">
        <v>162.325303929597</v>
      </c>
      <c r="TI41" s="61"/>
      <c r="TJ41" s="39">
        <v>199.473970534903</v>
      </c>
      <c r="TK41" s="40">
        <v>165.08161130667699</v>
      </c>
      <c r="TM41" s="39">
        <v>1045.82359867071</v>
      </c>
      <c r="TN41" s="40">
        <v>236.51862829371399</v>
      </c>
      <c r="TO41" s="61"/>
      <c r="TP41" s="39">
        <v>621.84985476295799</v>
      </c>
      <c r="TQ41" s="40">
        <v>239.30268680532899</v>
      </c>
      <c r="TR41" s="61"/>
      <c r="TS41" s="39">
        <v>318.452592809083</v>
      </c>
      <c r="TT41" s="40">
        <v>246.31097902055001</v>
      </c>
      <c r="TV41" s="39">
        <v>1259.6026999999999</v>
      </c>
      <c r="TW41" s="40">
        <v>325.03413904393398</v>
      </c>
      <c r="TX41" s="61"/>
      <c r="TY41" s="39">
        <v>713.20609712753105</v>
      </c>
      <c r="TZ41" s="40">
        <v>335.35172837771802</v>
      </c>
      <c r="UA41" s="61"/>
      <c r="UB41" s="39">
        <v>401.990122959953</v>
      </c>
      <c r="UC41" s="40">
        <v>340.73229089648498</v>
      </c>
      <c r="UE41" s="39">
        <v>1828.9312</v>
      </c>
      <c r="UF41" s="40">
        <v>478.206211584681</v>
      </c>
      <c r="UG41" s="61"/>
      <c r="UH41" s="39">
        <v>1148.59133422639</v>
      </c>
      <c r="UI41" s="40">
        <v>488.755806289921</v>
      </c>
      <c r="UJ41" s="61"/>
      <c r="UK41" s="39">
        <v>778.97989589182805</v>
      </c>
      <c r="UL41" s="40">
        <v>495.10186674355299</v>
      </c>
      <c r="UN41" s="39">
        <v>2462.1324500000001</v>
      </c>
      <c r="UO41" s="40">
        <v>782.24144572777504</v>
      </c>
      <c r="UP41" s="61"/>
      <c r="UQ41" s="39">
        <v>1453.0847854450601</v>
      </c>
      <c r="UR41" s="40">
        <v>807.11780738048901</v>
      </c>
      <c r="US41" s="61"/>
      <c r="UT41" s="39">
        <v>928.93978471423804</v>
      </c>
      <c r="UU41" s="40">
        <v>818.99330346195995</v>
      </c>
      <c r="UW41" s="39">
        <v>3198.2295663582099</v>
      </c>
      <c r="UX41" s="40">
        <v>1196.85197692308</v>
      </c>
      <c r="UY41" s="61"/>
      <c r="UZ41" s="39">
        <v>2028.56754135392</v>
      </c>
      <c r="VA41" s="40">
        <v>1223.4531304209299</v>
      </c>
      <c r="VB41" s="61"/>
      <c r="VC41" s="39">
        <v>1274.5800188517801</v>
      </c>
      <c r="VD41" s="40">
        <v>1245.4643105095099</v>
      </c>
      <c r="VF41" s="39">
        <v>3920.6692592499999</v>
      </c>
      <c r="VG41" s="40">
        <v>1731.5161732869501</v>
      </c>
      <c r="VH41" s="61"/>
      <c r="VI41" s="39">
        <v>2374.7292719529701</v>
      </c>
      <c r="VJ41" s="40">
        <v>1775.53729100694</v>
      </c>
      <c r="VK41" s="61"/>
      <c r="VL41" s="39">
        <v>1535.07059830446</v>
      </c>
      <c r="VM41" s="40">
        <v>1801.91601125582</v>
      </c>
      <c r="VO41" s="39">
        <v>4751.6256000000003</v>
      </c>
      <c r="VP41" s="40">
        <v>2399.04992937835</v>
      </c>
      <c r="VQ41" s="61"/>
      <c r="VR41" s="39">
        <v>2973.8223972422102</v>
      </c>
      <c r="VS41" s="40">
        <v>2453.8046545993602</v>
      </c>
      <c r="VT41" s="61"/>
      <c r="VU41" s="39">
        <v>1778.49152307226</v>
      </c>
      <c r="VV41" s="40">
        <v>2501.8816461438701</v>
      </c>
      <c r="VX41" s="39">
        <v>5691.0993253544802</v>
      </c>
      <c r="VY41" s="40">
        <v>3213.1833011303402</v>
      </c>
      <c r="VZ41" s="61"/>
      <c r="WA41" s="39">
        <v>3558.1649572216302</v>
      </c>
      <c r="WB41" s="40">
        <v>3287.3574815594702</v>
      </c>
      <c r="WC41" s="61"/>
      <c r="WD41" s="39">
        <v>2123.9827931551999</v>
      </c>
      <c r="WE41" s="40">
        <v>3352.4551453054701</v>
      </c>
      <c r="WG41" s="39">
        <v>6736.9713185671699</v>
      </c>
      <c r="WH41" s="40">
        <v>4191.1070668532502</v>
      </c>
      <c r="WI41" s="61"/>
      <c r="WJ41" s="39">
        <v>4034.2807118912401</v>
      </c>
      <c r="WK41" s="40">
        <v>4306.5513099216996</v>
      </c>
      <c r="WL41" s="61"/>
      <c r="WM41" s="39">
        <v>2677.9194085532799</v>
      </c>
      <c r="WN41" s="40">
        <v>4366.0274368452301</v>
      </c>
      <c r="WP41" s="39">
        <v>7802.3882000000003</v>
      </c>
      <c r="WQ41" s="40">
        <v>5351.4618586139204</v>
      </c>
      <c r="WR41" s="61"/>
      <c r="WS41" s="39">
        <v>4827.0616612510403</v>
      </c>
      <c r="WT41" s="40">
        <v>5487.2527780149103</v>
      </c>
      <c r="WU41" s="61"/>
      <c r="WV41" s="39">
        <v>3121.1758</v>
      </c>
      <c r="WW41" s="40">
        <v>5577.0922883979802</v>
      </c>
      <c r="WY41" s="39">
        <v>8.8817841970012498E-14</v>
      </c>
      <c r="WZ41" s="40">
        <v>11.757688223981701</v>
      </c>
      <c r="XB41" s="39">
        <v>-225.748484216126</v>
      </c>
      <c r="XC41" s="40">
        <v>12.444648552941</v>
      </c>
      <c r="XE41" s="39">
        <v>-343.00032632418998</v>
      </c>
      <c r="XF41" s="40">
        <v>12.838643917420599</v>
      </c>
      <c r="XH41" s="39">
        <v>5.3290705182007501E-14</v>
      </c>
      <c r="XI41" s="40">
        <v>17.491495562589101</v>
      </c>
      <c r="XK41" s="39">
        <v>-272.73461842781899</v>
      </c>
      <c r="XL41" s="40">
        <v>18.4797865850927</v>
      </c>
      <c r="XN41" s="39">
        <v>-415.75472764172798</v>
      </c>
      <c r="XO41" s="40">
        <v>19.129348896344499</v>
      </c>
      <c r="XQ41" s="39">
        <v>-4.9737991503207E-14</v>
      </c>
      <c r="XR41" s="40">
        <v>25.418245514740001</v>
      </c>
      <c r="XT41" s="39">
        <v>-341.66486415320497</v>
      </c>
      <c r="XU41" s="40">
        <v>26.8710109353297</v>
      </c>
      <c r="XW41" s="39">
        <v>-521.33889622980701</v>
      </c>
      <c r="XX41" s="40">
        <v>27.8307391206245</v>
      </c>
      <c r="XZ41" s="39">
        <v>-7.8159700933610995E-14</v>
      </c>
      <c r="YA41" s="40">
        <v>35.398081757259497</v>
      </c>
      <c r="YC41" s="39">
        <v>-418.859350010345</v>
      </c>
      <c r="YD41" s="40">
        <v>37.584908494216499</v>
      </c>
      <c r="YF41" s="39">
        <v>-636.23782501551705</v>
      </c>
      <c r="YG41" s="40">
        <v>38.777091462694997</v>
      </c>
      <c r="YI41" s="39">
        <v>-9.2370555648812999E-14</v>
      </c>
      <c r="YJ41" s="40">
        <v>49.236394514401901</v>
      </c>
      <c r="YL41" s="39">
        <v>-527.77686317096095</v>
      </c>
      <c r="YM41" s="40">
        <v>52.282707894978003</v>
      </c>
      <c r="YO41" s="39">
        <v>-800.334094756441</v>
      </c>
      <c r="YP41" s="40">
        <v>53.878086525266099</v>
      </c>
      <c r="YR41" s="39">
        <v>2.8421709430404002E-13</v>
      </c>
      <c r="YS41" s="40">
        <v>82.132808689372297</v>
      </c>
      <c r="YU41" s="39">
        <v>-722.29969343890195</v>
      </c>
      <c r="YV41" s="40">
        <v>87.473341303613907</v>
      </c>
      <c r="YX41" s="39">
        <v>-1095.8335401583499</v>
      </c>
      <c r="YY41" s="40">
        <v>90.182590277401403</v>
      </c>
      <c r="ZA41" s="39">
        <v>1.84741111297626E-13</v>
      </c>
      <c r="ZB41" s="40">
        <v>127.045410195881</v>
      </c>
      <c r="ZD41" s="39">
        <v>-940.95148423386001</v>
      </c>
      <c r="ZE41" s="40">
        <v>134.73107608942999</v>
      </c>
      <c r="ZG41" s="39">
        <v>-1429.51362635079</v>
      </c>
      <c r="ZH41" s="40">
        <v>139.091340664776</v>
      </c>
      <c r="ZJ41" s="39">
        <v>0</v>
      </c>
      <c r="ZK41" s="40">
        <v>185.73676248644401</v>
      </c>
      <c r="ZM41" s="39">
        <v>-1192.77543555583</v>
      </c>
      <c r="ZN41" s="40">
        <v>197.16659298590201</v>
      </c>
      <c r="ZP41" s="39">
        <v>-1808.9775533337499</v>
      </c>
      <c r="ZQ41" s="40">
        <v>203.191678235631</v>
      </c>
      <c r="ZS41" s="39">
        <v>5.4001247917767604E-13</v>
      </c>
      <c r="ZT41" s="40">
        <v>259.79944649413301</v>
      </c>
      <c r="ZV41" s="39">
        <v>-1469.0547474048201</v>
      </c>
      <c r="ZW41" s="40">
        <v>275.34787724278698</v>
      </c>
      <c r="ZY41" s="39">
        <v>-2232.38212110723</v>
      </c>
      <c r="ZZ41" s="40">
        <v>284.318284283781</v>
      </c>
      <c r="AAB41" s="39">
        <v>-7.9580786405131201E-13</v>
      </c>
      <c r="AAC41" s="40">
        <v>350.97243939229202</v>
      </c>
      <c r="AAE41" s="39">
        <v>-1774.6278197808199</v>
      </c>
      <c r="AAF41" s="40">
        <v>371.92146304798399</v>
      </c>
      <c r="AAH41" s="39">
        <v>-2696.5017296712399</v>
      </c>
      <c r="AAI41" s="40">
        <v>383.99898287583</v>
      </c>
      <c r="AAK41" s="39">
        <v>4.8316906031686803E-13</v>
      </c>
      <c r="AAL41" s="40">
        <v>461.19823357624</v>
      </c>
      <c r="AAN41" s="39">
        <v>-2111.18425268385</v>
      </c>
      <c r="AAO41" s="40">
        <v>489.63432291928899</v>
      </c>
      <c r="AAQ41" s="39">
        <v>-3198.4563790257598</v>
      </c>
      <c r="AAR41" s="40">
        <v>504.14048759081498</v>
      </c>
      <c r="AAT41" s="39">
        <v>8.8107299234252403E-13</v>
      </c>
      <c r="AAU41" s="40">
        <v>592.48073782077199</v>
      </c>
      <c r="AAW41" s="39">
        <v>-2471.0440461138801</v>
      </c>
      <c r="AAX41" s="40">
        <v>628.31052733360298</v>
      </c>
      <c r="AAZ41" s="39">
        <v>-3746.8860691708201</v>
      </c>
      <c r="ABA41" s="40">
        <v>647.60566209001797</v>
      </c>
      <c r="ABC41" s="39">
        <v>161.570269740925</v>
      </c>
      <c r="ABD41" s="40">
        <v>22.339607625565201</v>
      </c>
      <c r="ABF41" s="39">
        <v>-75.249494738708705</v>
      </c>
      <c r="ABG41" s="40">
        <v>24.889297105882001</v>
      </c>
      <c r="ABI41" s="39">
        <v>-209.608099991134</v>
      </c>
      <c r="ABJ41" s="40">
        <v>25.6774510871663</v>
      </c>
      <c r="ABL41" s="39">
        <v>195.63473884183301</v>
      </c>
      <c r="ABM41" s="40">
        <v>33.233825686938502</v>
      </c>
      <c r="ABO41" s="39">
        <v>-90.911539475939406</v>
      </c>
      <c r="ABP41" s="40">
        <v>36.959573170185301</v>
      </c>
      <c r="ABR41" s="39">
        <v>-254.072333558835</v>
      </c>
      <c r="ABS41" s="40">
        <v>38.258697792688899</v>
      </c>
      <c r="ABU41" s="39">
        <v>244.818630111712</v>
      </c>
      <c r="ABV41" s="40">
        <v>48.2946664780061</v>
      </c>
      <c r="ABX41" s="39">
        <v>-113.888288051069</v>
      </c>
      <c r="ABY41" s="40">
        <v>53.7420218706593</v>
      </c>
      <c r="ACA41" s="39">
        <v>-318.59383175742499</v>
      </c>
      <c r="ACB41" s="40">
        <v>55.661634913467303</v>
      </c>
      <c r="ACD41" s="39">
        <v>298.949888114526</v>
      </c>
      <c r="ACE41" s="40">
        <v>67.256323184614601</v>
      </c>
      <c r="ACG41" s="39">
        <v>-139.61978333678201</v>
      </c>
      <c r="ACH41" s="40">
        <v>75.169816988433098</v>
      </c>
      <c r="ACJ41" s="39">
        <v>-388.81200417615003</v>
      </c>
      <c r="ACK41" s="40">
        <v>77.554182925390094</v>
      </c>
      <c r="ACM41" s="39">
        <v>376.99642603940202</v>
      </c>
      <c r="ACN41" s="40">
        <v>93.549070038998494</v>
      </c>
      <c r="ACP41" s="39">
        <v>-175.92562105698801</v>
      </c>
      <c r="ACQ41" s="40">
        <v>104.56541578995601</v>
      </c>
      <c r="ACS41" s="39">
        <v>-489.09089997931102</v>
      </c>
      <c r="ACT41" s="40">
        <v>107.756370399247</v>
      </c>
      <c r="ACV41" s="39">
        <v>587.884411199086</v>
      </c>
      <c r="ACW41" s="40">
        <v>164.26561737874499</v>
      </c>
      <c r="ACY41" s="39">
        <v>-240.76656447963501</v>
      </c>
      <c r="ACZ41" s="40">
        <v>174.94668260722801</v>
      </c>
      <c r="ADB41" s="39">
        <v>-669.67605231899199</v>
      </c>
      <c r="ADC41" s="40">
        <v>180.365180554803</v>
      </c>
      <c r="ADE41" s="39">
        <v>769.05423686154995</v>
      </c>
      <c r="ADF41" s="40">
        <v>254.09082039176201</v>
      </c>
      <c r="ADH41" s="39">
        <v>-313.65049474462</v>
      </c>
      <c r="ADI41" s="40">
        <v>269.462152178861</v>
      </c>
      <c r="ADK41" s="39">
        <v>-873.58894996305503</v>
      </c>
      <c r="ADL41" s="40">
        <v>278.18303961683802</v>
      </c>
      <c r="ADN41" s="39">
        <v>973.88352962986005</v>
      </c>
      <c r="ADO41" s="40">
        <v>371.47352497288898</v>
      </c>
      <c r="ADQ41" s="39">
        <v>-397.59181185194501</v>
      </c>
      <c r="ADR41" s="40">
        <v>394.33318597180403</v>
      </c>
      <c r="ADT41" s="39">
        <v>-1105.4836937032601</v>
      </c>
      <c r="ADU41" s="40">
        <v>406.38375151291899</v>
      </c>
      <c r="ADW41" s="39">
        <v>1201.3322895040201</v>
      </c>
      <c r="ADX41" s="40">
        <v>519.59889298826499</v>
      </c>
      <c r="ADZ41" s="39">
        <v>-489.68549480964401</v>
      </c>
      <c r="AEA41" s="40">
        <v>550.69565430898501</v>
      </c>
      <c r="AEC41" s="39">
        <v>-1364.2335184544199</v>
      </c>
      <c r="AED41" s="40">
        <v>568.63656856756097</v>
      </c>
      <c r="AEF41" s="39">
        <v>1269.97545192352</v>
      </c>
      <c r="AEG41" s="40">
        <v>666.84763484535495</v>
      </c>
      <c r="AEI41" s="39">
        <v>-591.54260659360705</v>
      </c>
      <c r="AEJ41" s="40">
        <v>743.84292609596798</v>
      </c>
      <c r="AEL41" s="39">
        <v>-1647.8606186803599</v>
      </c>
      <c r="AEM41" s="40">
        <v>767.99826550507601</v>
      </c>
      <c r="AEO41" s="39">
        <v>1508.60474415761</v>
      </c>
      <c r="AEP41" s="40">
        <v>876.276549616176</v>
      </c>
      <c r="AER41" s="39">
        <v>-703.72808422795094</v>
      </c>
      <c r="AES41" s="40">
        <v>979.26864583857798</v>
      </c>
      <c r="AEU41" s="39">
        <v>-1954.61159991725</v>
      </c>
      <c r="AEV41" s="40">
        <v>1008.28111044657</v>
      </c>
      <c r="AEX41" s="39">
        <v>1768.2029502913699</v>
      </c>
      <c r="AEY41" s="40">
        <v>1125.71340185947</v>
      </c>
      <c r="AFA41" s="39">
        <v>-823.68134870462495</v>
      </c>
      <c r="AFB41" s="40">
        <v>1256.62105466721</v>
      </c>
      <c r="AFD41" s="39">
        <v>-2289.7620000000002</v>
      </c>
      <c r="AFE41" s="40">
        <v>1295.2117254374</v>
      </c>
      <c r="AFG41" s="39">
        <v>438.37290000000002</v>
      </c>
      <c r="AFH41" s="40">
        <v>83.795699655483503</v>
      </c>
      <c r="AFI41" s="61"/>
      <c r="AFJ41" s="39">
        <v>154.37607751706901</v>
      </c>
      <c r="AFK41" s="40">
        <v>85.708890556236099</v>
      </c>
      <c r="AFL41" s="61"/>
      <c r="AFM41" s="39">
        <v>0</v>
      </c>
      <c r="AFN41" s="40">
        <v>87.147198099527202</v>
      </c>
      <c r="AFP41" s="39">
        <v>497.46960000000001</v>
      </c>
      <c r="AFQ41" s="40">
        <v>122.061099073492</v>
      </c>
      <c r="AFR41" s="61"/>
      <c r="AFS41" s="39">
        <v>177.51928908312399</v>
      </c>
      <c r="AFT41" s="40">
        <v>123.362244683491</v>
      </c>
      <c r="AFU41" s="61"/>
      <c r="AFV41" s="39">
        <v>-28.844317413064498</v>
      </c>
      <c r="AFW41" s="40">
        <v>133.557976914606</v>
      </c>
      <c r="AFY41" s="39">
        <v>623.04539999999997</v>
      </c>
      <c r="AFZ41" s="40">
        <v>176.05876672281099</v>
      </c>
      <c r="AGA41" s="61"/>
      <c r="AGB41" s="39">
        <v>200.82633386695599</v>
      </c>
      <c r="AGC41" s="40">
        <v>178.229398072815</v>
      </c>
      <c r="AGD41" s="61"/>
      <c r="AGE41" s="39">
        <v>-52.343299521234997</v>
      </c>
      <c r="AGF41" s="40">
        <v>189.804736026093</v>
      </c>
      <c r="AGH41" s="39">
        <v>780.04780000000005</v>
      </c>
      <c r="AGI41" s="40">
        <v>244.00837747666199</v>
      </c>
      <c r="AGJ41" s="61"/>
      <c r="AGK41" s="39">
        <v>207.63685388569499</v>
      </c>
      <c r="AGL41" s="40">
        <v>251.97296604637</v>
      </c>
      <c r="AGM41" s="61"/>
      <c r="AGN41" s="39">
        <v>-19.704531217674798</v>
      </c>
      <c r="AGO41" s="40">
        <v>267.566890019732</v>
      </c>
      <c r="AGQ41" s="39">
        <v>1033.6156275419</v>
      </c>
      <c r="AGR41" s="40">
        <v>340.63152406714198</v>
      </c>
      <c r="AGS41" s="61"/>
      <c r="AGT41" s="39">
        <v>360.21084753982598</v>
      </c>
      <c r="AGU41" s="40">
        <v>350.73517007976801</v>
      </c>
      <c r="AGV41" s="61"/>
      <c r="AGW41" s="39">
        <v>0</v>
      </c>
      <c r="AGX41" s="40">
        <v>357.90926314266602</v>
      </c>
      <c r="AGZ41" s="39">
        <v>1421.34475</v>
      </c>
      <c r="AHA41" s="40">
        <v>560.46324648759401</v>
      </c>
      <c r="AHB41" s="61"/>
      <c r="AHC41" s="39">
        <v>418.06777396065502</v>
      </c>
      <c r="AHD41" s="40">
        <v>584.22778651942394</v>
      </c>
      <c r="AHE41" s="61"/>
      <c r="AHF41" s="39">
        <v>0</v>
      </c>
      <c r="AHG41" s="40">
        <v>613.53457111576301</v>
      </c>
      <c r="AHI41" s="39">
        <v>1888.87127632481</v>
      </c>
      <c r="AHJ41" s="40">
        <v>866.44553364833098</v>
      </c>
      <c r="AHK41" s="80"/>
      <c r="AHL41" s="39">
        <v>727.81191132111701</v>
      </c>
      <c r="AHM41" s="40">
        <v>891.51469955150901</v>
      </c>
      <c r="AHN41" s="80"/>
      <c r="AHO41" s="39">
        <v>0</v>
      </c>
      <c r="AHP41" s="40">
        <v>917.19986407670797</v>
      </c>
      <c r="AHR41" s="39">
        <v>2320.2633999999998</v>
      </c>
      <c r="AHS41" s="40">
        <v>1262.8129477907601</v>
      </c>
      <c r="AHT41" s="61"/>
      <c r="AHU41" s="39">
        <v>781.97372962121403</v>
      </c>
      <c r="AHV41" s="40">
        <v>1303.8347811441499</v>
      </c>
      <c r="AHW41" s="61"/>
      <c r="AHX41" s="39">
        <v>0</v>
      </c>
      <c r="AHY41" s="40">
        <v>1342.0299599582199</v>
      </c>
      <c r="AIA41" s="39">
        <v>2838.6844838667098</v>
      </c>
      <c r="AIB41" s="40">
        <v>1761.3633489820299</v>
      </c>
      <c r="AIC41" s="61"/>
      <c r="AID41" s="39">
        <v>1069.7064488609401</v>
      </c>
      <c r="AIE41" s="40">
        <v>1812.64402589014</v>
      </c>
      <c r="AIF41" s="61"/>
      <c r="AIG41" s="39">
        <v>0</v>
      </c>
      <c r="AIH41" s="40">
        <v>1890.6837801940001</v>
      </c>
      <c r="AIJ41" s="39">
        <v>3444.1336000000001</v>
      </c>
      <c r="AIK41" s="40">
        <v>2373.1943047079999</v>
      </c>
      <c r="AIL41" s="61"/>
      <c r="AIM41" s="39">
        <v>1319.4977090403099</v>
      </c>
      <c r="AIN41" s="40">
        <v>2442.0053744151101</v>
      </c>
      <c r="AIO41" s="61"/>
      <c r="AIP41" s="39">
        <v>0</v>
      </c>
      <c r="AIQ41" s="40">
        <v>2536.54975239226</v>
      </c>
      <c r="AIS41" s="39">
        <v>4134.4616999999998</v>
      </c>
      <c r="AIT41" s="40">
        <v>3112.8897105234801</v>
      </c>
      <c r="AIU41" s="61"/>
      <c r="AIV41" s="39">
        <v>1436.5336701593001</v>
      </c>
      <c r="AIW41" s="40">
        <v>3218.23868668563</v>
      </c>
      <c r="AIX41" s="61"/>
      <c r="AIY41" s="39">
        <v>82.553250155165301</v>
      </c>
      <c r="AIZ41" s="40">
        <v>3274.5292622482498</v>
      </c>
      <c r="AJB41" s="39">
        <v>4821.5709728526299</v>
      </c>
      <c r="AJC41" s="40">
        <v>3994.9619023226101</v>
      </c>
      <c r="AJD41" s="61"/>
      <c r="AJE41" s="39">
        <v>1851.7863322179301</v>
      </c>
      <c r="AJF41" s="40">
        <v>4119.2152814329102</v>
      </c>
      <c r="AJG41" s="61"/>
      <c r="AJH41" s="39">
        <v>145.63139999999899</v>
      </c>
      <c r="AJI41" s="40">
        <v>4202.8104978219999</v>
      </c>
      <c r="AJK41" s="39">
        <v>84.939798949514994</v>
      </c>
      <c r="AJL41" s="40">
        <v>16.084517490406999</v>
      </c>
      <c r="AJN41" s="39">
        <v>-122.426028950402</v>
      </c>
      <c r="AJO41" s="40">
        <v>17.7295833714929</v>
      </c>
      <c r="AJQ41" s="39">
        <v>-238.19467105846499</v>
      </c>
      <c r="AJR41" s="40">
        <v>18.167892335972599</v>
      </c>
      <c r="AJT41" s="39">
        <v>102.848110397331</v>
      </c>
      <c r="AJU41" s="40">
        <v>23.928365929621901</v>
      </c>
      <c r="AJW41" s="39">
        <v>-147.73125164840201</v>
      </c>
      <c r="AJX41" s="40">
        <v>26.298157832631901</v>
      </c>
      <c r="AJZ41" s="39">
        <v>-289.31856086231198</v>
      </c>
      <c r="AKA41" s="40">
        <v>27.123897629597899</v>
      </c>
      <c r="AKC41" s="39">
        <v>128.70465125872801</v>
      </c>
      <c r="AKD41" s="40">
        <v>34.772159864164401</v>
      </c>
      <c r="AKF41" s="39">
        <v>-185.06846808298599</v>
      </c>
      <c r="AKG41" s="40">
        <v>38.239515561815303</v>
      </c>
      <c r="AKI41" s="39">
        <v>-362.040900159589</v>
      </c>
      <c r="AKJ41" s="40">
        <v>39.383121397110003</v>
      </c>
      <c r="AKL41" s="39">
        <v>157.16243083729901</v>
      </c>
      <c r="AKM41" s="40">
        <v>48.424575843931002</v>
      </c>
      <c r="AKO41" s="39">
        <v>-226.88214792227001</v>
      </c>
      <c r="AKP41" s="40">
        <v>53.4862159340774</v>
      </c>
      <c r="AKR41" s="39">
        <v>-441.83182292744101</v>
      </c>
      <c r="AKS41" s="40">
        <v>54.873242635889298</v>
      </c>
      <c r="AKU41" s="39">
        <v>198.192864215535</v>
      </c>
      <c r="AKV41" s="40">
        <v>67.355387695701907</v>
      </c>
      <c r="AKX41" s="39">
        <v>-285.879134217603</v>
      </c>
      <c r="AKY41" s="40">
        <v>74.402315081314896</v>
      </c>
      <c r="ALA41" s="39">
        <v>-555.78756580308504</v>
      </c>
      <c r="ALB41" s="40">
        <v>76.242575271602902</v>
      </c>
      <c r="ALD41" s="39">
        <v>270.426829151579</v>
      </c>
      <c r="ALE41" s="40">
        <v>112.357682287061</v>
      </c>
      <c r="ALG41" s="39">
        <v>-391.24566727940601</v>
      </c>
      <c r="ALH41" s="40">
        <v>124.48129339360401</v>
      </c>
      <c r="ALJ41" s="39">
        <v>-760.99551399885695</v>
      </c>
      <c r="ALK41" s="40">
        <v>127.616873034058</v>
      </c>
      <c r="ALM41" s="39">
        <v>353.76494895631299</v>
      </c>
      <c r="ALN41" s="40">
        <v>173.79812114796499</v>
      </c>
      <c r="ALP41" s="39">
        <v>-509.68205396000798</v>
      </c>
      <c r="ALQ41" s="40">
        <v>191.73268520418901</v>
      </c>
      <c r="ALS41" s="39">
        <v>-992.71779607693702</v>
      </c>
      <c r="ALT41" s="40">
        <v>196.82736886525001</v>
      </c>
      <c r="ALV41" s="39">
        <v>447.98642362973601</v>
      </c>
      <c r="ALW41" s="40">
        <v>254.08789108145601</v>
      </c>
      <c r="ALY41" s="39">
        <v>-646.08669425940798</v>
      </c>
      <c r="ALZ41" s="40">
        <v>280.58322847993799</v>
      </c>
      <c r="AMB41" s="39">
        <v>-1256.23441203732</v>
      </c>
      <c r="AMC41" s="40">
        <v>287.53539372966702</v>
      </c>
      <c r="AME41" s="39">
        <v>552.61285317184797</v>
      </c>
      <c r="AMF41" s="40">
        <v>355.40564280397302</v>
      </c>
      <c r="AMH41" s="39">
        <v>-795.73798817761099</v>
      </c>
      <c r="AMI41" s="40">
        <v>391.84120992242703</v>
      </c>
      <c r="AMK41" s="39">
        <v>-1550.26536188002</v>
      </c>
      <c r="AML41" s="40">
        <v>402.33719474119903</v>
      </c>
      <c r="AMN41" s="39">
        <v>667.644237582649</v>
      </c>
      <c r="AMO41" s="40">
        <v>480.13029708865599</v>
      </c>
      <c r="AMQ41" s="39">
        <v>-961.25673571461198</v>
      </c>
      <c r="AMR41" s="40">
        <v>529.27285126059303</v>
      </c>
      <c r="AMT41" s="39">
        <v>-1872.57064560503</v>
      </c>
      <c r="AMU41" s="40">
        <v>543.39478708843899</v>
      </c>
      <c r="AMW41" s="39">
        <v>793.09529686214</v>
      </c>
      <c r="AMX41" s="40">
        <v>630.91918353229596</v>
      </c>
      <c r="AMZ41" s="39">
        <v>-1143.55813687042</v>
      </c>
      <c r="ANA41" s="40">
        <v>696.78730569283402</v>
      </c>
      <c r="ANC41" s="39">
        <v>-2221.1502632123402</v>
      </c>
      <c r="AND41" s="40">
        <v>713.40635036435901</v>
      </c>
      <c r="ANF41" s="39">
        <v>929.56955101031997</v>
      </c>
      <c r="ANG41" s="40">
        <v>810.51364933881598</v>
      </c>
      <c r="ANI41" s="39">
        <v>-1338.4821916450201</v>
      </c>
      <c r="ANJ41" s="40">
        <v>894.13421197474202</v>
      </c>
      <c r="ANL41" s="39">
        <v>-2602.0042147019599</v>
      </c>
      <c r="ANM41" s="40">
        <v>916.42310673115696</v>
      </c>
      <c r="ANO41" s="39">
        <v>354.53063973117202</v>
      </c>
      <c r="ANP41" s="40">
        <v>32.1689995768022</v>
      </c>
      <c r="ANR41" s="39">
        <v>96.999084476087603</v>
      </c>
      <c r="ANS41" s="40">
        <v>33.686208405836602</v>
      </c>
      <c r="ANU41" s="39">
        <v>0</v>
      </c>
      <c r="ANV41" s="40">
        <v>36.335784671945099</v>
      </c>
      <c r="ANX41" s="39">
        <v>429.27906948451101</v>
      </c>
      <c r="ANY41" s="40">
        <v>47.856731859243801</v>
      </c>
      <c r="AOA41" s="39">
        <v>117.048607075272</v>
      </c>
      <c r="AOB41" s="40">
        <v>49.966499882000498</v>
      </c>
      <c r="AOD41" s="39">
        <v>-2.7000623958883802E-13</v>
      </c>
      <c r="AOE41" s="40">
        <v>54.139666687767303</v>
      </c>
      <c r="AOG41" s="39">
        <v>537.20202264512795</v>
      </c>
      <c r="AOH41" s="40">
        <v>69.544319728328801</v>
      </c>
      <c r="AOJ41" s="39">
        <v>146.63117086575099</v>
      </c>
      <c r="AOK41" s="40">
        <v>72.655079567448993</v>
      </c>
      <c r="AOM41" s="39">
        <v>0</v>
      </c>
      <c r="AON41" s="40">
        <v>78.766242794220105</v>
      </c>
      <c r="AOP41" s="39">
        <v>655.98232001655094</v>
      </c>
      <c r="AOQ41" s="40">
        <v>96.849151687862005</v>
      </c>
      <c r="AOS41" s="39">
        <v>179.76047104610601</v>
      </c>
      <c r="AOT41" s="40">
        <v>101.623810274747</v>
      </c>
      <c r="AOV41" s="39">
        <v>4.5474735088646402E-13</v>
      </c>
      <c r="AOW41" s="40">
        <v>109.74648527177899</v>
      </c>
      <c r="AOY41" s="39">
        <v>827.23942603940202</v>
      </c>
      <c r="AOZ41" s="40">
        <v>134.71074293382199</v>
      </c>
      <c r="APB41" s="39">
        <v>226.504237110871</v>
      </c>
      <c r="APC41" s="40">
        <v>141.36439865449799</v>
      </c>
      <c r="APE41" s="39">
        <v>0</v>
      </c>
      <c r="APF41" s="40">
        <v>152.485150543206</v>
      </c>
      <c r="APH41" s="39">
        <v>1128.7375403931101</v>
      </c>
      <c r="API41" s="40">
        <v>224.715305437029</v>
      </c>
      <c r="APK41" s="39">
        <v>309.98695176752898</v>
      </c>
      <c r="APL41" s="40">
        <v>236.514457447848</v>
      </c>
      <c r="APN41" s="39">
        <v>-3.69482222595252E-13</v>
      </c>
      <c r="APO41" s="40">
        <v>255.233746068117</v>
      </c>
      <c r="APQ41" s="39">
        <v>1476.5832022132199</v>
      </c>
      <c r="APR41" s="40">
        <v>347.59611905095301</v>
      </c>
      <c r="APT41" s="39">
        <v>403.825011983698</v>
      </c>
      <c r="APU41" s="40">
        <v>364.29210188795997</v>
      </c>
      <c r="APW41" s="39">
        <v>0</v>
      </c>
      <c r="APX41" s="40">
        <v>393.65473773050002</v>
      </c>
      <c r="APZ41" s="39">
        <v>1869.85637688933</v>
      </c>
      <c r="AQA41" s="40">
        <v>508.17578216291201</v>
      </c>
      <c r="AQC41" s="39">
        <v>511.899457759379</v>
      </c>
      <c r="AQD41" s="40">
        <v>533.10813411188201</v>
      </c>
      <c r="AQF41" s="39">
        <v>0</v>
      </c>
      <c r="AQG41" s="40">
        <v>575.07078745933302</v>
      </c>
      <c r="AQI41" s="39">
        <v>2306.5574682526199</v>
      </c>
      <c r="AQJ41" s="40">
        <v>710.81119433001197</v>
      </c>
      <c r="AQL41" s="39">
        <v>630.46923650523797</v>
      </c>
      <c r="AQM41" s="40">
        <v>744.49828283334705</v>
      </c>
      <c r="AQO41" s="39">
        <v>1.1937117960769699E-12</v>
      </c>
      <c r="AQP41" s="40">
        <v>804.67438948239806</v>
      </c>
      <c r="AQR41" s="39">
        <v>2786.6889916493201</v>
      </c>
      <c r="AQS41" s="40">
        <v>960.26059417731199</v>
      </c>
      <c r="AQU41" s="39">
        <v>761.61110598927098</v>
      </c>
      <c r="AQV41" s="40">
        <v>1005.61841739513</v>
      </c>
      <c r="AQX41" s="39">
        <v>0</v>
      </c>
      <c r="AQY41" s="40">
        <v>1086.78957417688</v>
      </c>
      <c r="ARA41" s="39">
        <v>3310.31014415761</v>
      </c>
      <c r="ARB41" s="40">
        <v>1261.83822579657</v>
      </c>
      <c r="ARD41" s="39">
        <v>906.04990844348401</v>
      </c>
      <c r="ARE41" s="40">
        <v>1323.89588081639</v>
      </c>
      <c r="ARG41" s="39">
        <v>0</v>
      </c>
      <c r="ARH41" s="40">
        <v>1426.8127007287201</v>
      </c>
      <c r="ARJ41" s="39">
        <v>3879.9424737822101</v>
      </c>
      <c r="ARK41" s="40">
        <v>1621.0272986776299</v>
      </c>
      <c r="ARM41" s="39">
        <v>1060.48973645721</v>
      </c>
      <c r="ARN41" s="40">
        <v>1698.85500275201</v>
      </c>
      <c r="ARP41" s="39">
        <v>0</v>
      </c>
      <c r="ARQ41" s="40">
        <v>1832.8462134623201</v>
      </c>
      <c r="ARS41" s="39">
        <v>768.11030000000005</v>
      </c>
      <c r="ART41" s="40">
        <v>120.96649754687699</v>
      </c>
      <c r="ARU41" s="61"/>
      <c r="ARV41" s="39">
        <v>491.24560877538102</v>
      </c>
      <c r="ARW41" s="40">
        <v>124.089246863116</v>
      </c>
      <c r="ARX41" s="61"/>
      <c r="ARY41" s="39">
        <v>338.13721877493703</v>
      </c>
      <c r="ARZ41" s="40">
        <v>125.975500373275</v>
      </c>
      <c r="ASB41" s="39">
        <v>896.82867956299003</v>
      </c>
      <c r="ASC41" s="40">
        <v>176.308999997331</v>
      </c>
      <c r="ASD41" s="61"/>
      <c r="ASE41" s="39">
        <v>583.63986331191802</v>
      </c>
      <c r="ASF41" s="40">
        <v>179.336771799236</v>
      </c>
      <c r="ASG41" s="61"/>
      <c r="ASH41" s="39">
        <v>329.976847686383</v>
      </c>
      <c r="ASI41" s="40">
        <v>185.631791540591</v>
      </c>
      <c r="ASK41" s="39">
        <v>1122.8041734186299</v>
      </c>
      <c r="ASL41" s="40">
        <v>254.32000310146</v>
      </c>
      <c r="ASM41" s="61"/>
      <c r="ASN41" s="39">
        <v>709.63099159436899</v>
      </c>
      <c r="ASO41" s="40">
        <v>259.19871323751101</v>
      </c>
      <c r="ASP41" s="61"/>
      <c r="ASQ41" s="39">
        <v>414.14984818224002</v>
      </c>
      <c r="ASR41" s="40">
        <v>267.65245409248701</v>
      </c>
      <c r="AST41" s="39">
        <v>1390.001</v>
      </c>
      <c r="ASU41" s="40">
        <v>352.17738745509803</v>
      </c>
      <c r="ASV41" s="61"/>
      <c r="ASW41" s="39">
        <v>832.13145155730001</v>
      </c>
      <c r="ASX41" s="40">
        <v>364.31404952266303</v>
      </c>
      <c r="ASY41" s="61"/>
      <c r="ASZ41" s="39">
        <v>528.54104301481505</v>
      </c>
      <c r="ATA41" s="40">
        <v>371.49367765462199</v>
      </c>
      <c r="ATC41" s="39">
        <v>1802.6940999999999</v>
      </c>
      <c r="ATD41" s="40">
        <v>491.174778282592</v>
      </c>
      <c r="ATE41" s="61"/>
      <c r="ATF41" s="39">
        <v>1146.23975380922</v>
      </c>
      <c r="ATG41" s="40">
        <v>506.76011527983701</v>
      </c>
      <c r="ATH41" s="61"/>
      <c r="ATI41" s="39">
        <v>788.98684380818599</v>
      </c>
      <c r="ATJ41" s="40">
        <v>515.95544336824798</v>
      </c>
      <c r="ATL41" s="39">
        <v>2427.4832999999999</v>
      </c>
      <c r="ATM41" s="40">
        <v>815.49099595431596</v>
      </c>
      <c r="ATN41" s="61"/>
      <c r="ATO41" s="39">
        <v>1493.9601314090201</v>
      </c>
      <c r="ATP41" s="40">
        <v>843.89302178334299</v>
      </c>
      <c r="ATQ41" s="61"/>
      <c r="ATR41" s="39">
        <v>986.10582234511298</v>
      </c>
      <c r="ATS41" s="40">
        <v>860.65081310675896</v>
      </c>
      <c r="ATU41" s="39">
        <v>3260.9863857344499</v>
      </c>
      <c r="ATV41" s="40">
        <v>1248.9951625440201</v>
      </c>
      <c r="ATW41" s="61"/>
      <c r="ATX41" s="39">
        <v>2129.0112707307499</v>
      </c>
      <c r="ATY41" s="40">
        <v>1287.70479657237</v>
      </c>
      <c r="ATZ41" s="61"/>
      <c r="AUA41" s="39">
        <v>1396.32817822891</v>
      </c>
      <c r="AUB41" s="40">
        <v>1317.6124369080201</v>
      </c>
      <c r="AUD41" s="39">
        <v>4057.9767174040699</v>
      </c>
      <c r="AUE41" s="40">
        <v>1820.7064919966399</v>
      </c>
      <c r="AUF41" s="61"/>
      <c r="AUG41" s="39">
        <v>2558.4657667744</v>
      </c>
      <c r="AUH41" s="40">
        <v>1882.79526832077</v>
      </c>
      <c r="AUI41" s="61"/>
      <c r="AUJ41" s="39">
        <v>1742.96211145957</v>
      </c>
      <c r="AUK41" s="40">
        <v>1919.3365140972001</v>
      </c>
      <c r="AUM41" s="39">
        <v>4982.2856000000002</v>
      </c>
      <c r="AUN41" s="40">
        <v>2539.5613593224698</v>
      </c>
      <c r="AUO41" s="61"/>
      <c r="AUP41" s="39">
        <v>3110.9418895399699</v>
      </c>
      <c r="AUQ41" s="40">
        <v>2628.9033004655698</v>
      </c>
      <c r="AUR41" s="61"/>
      <c r="AUS41" s="39">
        <v>2093.08442203709</v>
      </c>
      <c r="AUT41" s="40">
        <v>2681.5092178069099</v>
      </c>
      <c r="AUV41" s="39">
        <v>6033.9152999999997</v>
      </c>
      <c r="AUW41" s="40">
        <v>3421.4986163100498</v>
      </c>
      <c r="AUX41" s="61"/>
      <c r="AUY41" s="39">
        <v>3786.4396390274701</v>
      </c>
      <c r="AUZ41" s="40">
        <v>3541.5188946159601</v>
      </c>
      <c r="AVA41" s="61"/>
      <c r="AVB41" s="39">
        <v>2564.0795099614902</v>
      </c>
      <c r="AVC41" s="40">
        <v>3612.1600919314701</v>
      </c>
      <c r="AVE41" s="39">
        <v>7210.7763999999997</v>
      </c>
      <c r="AVF41" s="40">
        <v>4486.8057788992501</v>
      </c>
      <c r="AVG41" s="61"/>
      <c r="AVH41" s="39">
        <v>4580.7727952368896</v>
      </c>
      <c r="AVI41" s="40">
        <v>4644.6774660153096</v>
      </c>
      <c r="AVJ41" s="61"/>
      <c r="AVK41" s="39">
        <v>3260.7548752327498</v>
      </c>
      <c r="AVL41" s="40">
        <v>4726.0815881368899</v>
      </c>
      <c r="AVN41" s="39">
        <v>8427.3019788029305</v>
      </c>
      <c r="AVO41" s="40">
        <v>5757.4071043774302</v>
      </c>
      <c r="AVP41" s="61"/>
      <c r="AVQ41" s="39">
        <v>5531.6173381682302</v>
      </c>
      <c r="AVR41" s="40">
        <v>5944.1685291061003</v>
      </c>
      <c r="AVS41" s="61"/>
      <c r="AVT41" s="39">
        <v>3763.8805178508801</v>
      </c>
      <c r="AVU41" s="40">
        <v>6076.2173566391102</v>
      </c>
      <c r="AVW41" s="39">
        <v>109.351207190262</v>
      </c>
      <c r="AVX41" s="40">
        <v>24.8029668114246</v>
      </c>
      <c r="AVZ41" s="39">
        <v>-156.92041016015301</v>
      </c>
      <c r="AWA41" s="40">
        <v>27.244363464991501</v>
      </c>
      <c r="AWC41" s="39">
        <v>-306.39001953875402</v>
      </c>
      <c r="AWD41" s="40">
        <v>28.0288255388427</v>
      </c>
      <c r="AWF41" s="39">
        <v>143.73403051350201</v>
      </c>
      <c r="AWG41" s="40">
        <v>37.136162782897202</v>
      </c>
      <c r="AWI41" s="39">
        <v>-206.30563442125299</v>
      </c>
      <c r="AWJ41" s="40">
        <v>40.797062579157803</v>
      </c>
      <c r="AWL41" s="39">
        <v>-402.88160465625498</v>
      </c>
      <c r="AWM41" s="40">
        <v>41.975229860632901</v>
      </c>
      <c r="AWO41" s="39">
        <v>174.50402228511399</v>
      </c>
      <c r="AWP41" s="40">
        <v>51.651431322139203</v>
      </c>
      <c r="AWR41" s="39">
        <v>-251.38657062027099</v>
      </c>
      <c r="AWS41" s="40">
        <v>56.977258410501499</v>
      </c>
      <c r="AWU41" s="39">
        <v>-488.95571273129002</v>
      </c>
      <c r="AWV41" s="40">
        <v>58.411461361994697</v>
      </c>
      <c r="AWX41" s="39">
        <v>235.188259304209</v>
      </c>
      <c r="AWY41" s="40">
        <v>74.424242599884195</v>
      </c>
      <c r="AXA41" s="39">
        <v>-338.15523597333703</v>
      </c>
      <c r="AXB41" s="40">
        <v>82.049906644319194</v>
      </c>
      <c r="AXD41" s="39">
        <v>-656.31853071795899</v>
      </c>
      <c r="AXE41" s="40">
        <v>83.993512666539601</v>
      </c>
      <c r="AXG41" s="39">
        <v>316.671073012421</v>
      </c>
      <c r="AXH41" s="40">
        <v>123.84686361235801</v>
      </c>
      <c r="AXJ41" s="39">
        <v>-456.59079447407402</v>
      </c>
      <c r="AXK41" s="40">
        <v>136.911109447287</v>
      </c>
      <c r="AXM41" s="39">
        <v>-886.65922014244802</v>
      </c>
      <c r="AXN41" s="40">
        <v>140.214659574954</v>
      </c>
      <c r="AXP41" s="39">
        <v>409.258041589323</v>
      </c>
      <c r="AXQ41" s="40">
        <v>190.80227323126101</v>
      </c>
      <c r="AXS41" s="39">
        <v>-588.09620659360803</v>
      </c>
      <c r="AXT41" s="40">
        <v>210.128990089626</v>
      </c>
      <c r="AXV41" s="39">
        <v>-1143.51424344925</v>
      </c>
      <c r="AXW41" s="40">
        <v>215.47227246535499</v>
      </c>
      <c r="AXY41" s="39">
        <v>512.72836503491396</v>
      </c>
      <c r="AXZ41" s="40">
        <v>277.70374571331502</v>
      </c>
      <c r="AYB41" s="39">
        <v>-737.56987233194297</v>
      </c>
      <c r="AYC41" s="40">
        <v>306.13254489452203</v>
      </c>
      <c r="AYE41" s="39">
        <v>-1432.1636006383501</v>
      </c>
      <c r="AYF41" s="40">
        <v>313.42997117687997</v>
      </c>
      <c r="AYH41" s="39">
        <v>626.60364334919495</v>
      </c>
      <c r="AYI41" s="40">
        <v>386.731091471448</v>
      </c>
      <c r="AYK41" s="39">
        <v>-900.29019168907701</v>
      </c>
      <c r="AYL41" s="40">
        <v>425.73131520595302</v>
      </c>
      <c r="AYN41" s="39">
        <v>-1751.32729170977</v>
      </c>
      <c r="AYO41" s="40">
        <v>436.685274420447</v>
      </c>
      <c r="AYQ41" s="39">
        <v>750.88387653216398</v>
      </c>
      <c r="AYR41" s="40">
        <v>520.26392709669096</v>
      </c>
      <c r="AYT41" s="39">
        <v>-1078.87796466501</v>
      </c>
      <c r="AYU41" s="40">
        <v>572.69227553829205</v>
      </c>
      <c r="AYW41" s="39">
        <v>-2098.76531666349</v>
      </c>
      <c r="AYX41" s="40">
        <v>587.40096034286296</v>
      </c>
      <c r="AYZ41" s="39">
        <v>885.58378458382401</v>
      </c>
      <c r="AZA41" s="40">
        <v>680.96002497903999</v>
      </c>
      <c r="AZC41" s="39">
        <v>-1092.91304327278</v>
      </c>
      <c r="AZD41" s="40">
        <v>788.47131104198104</v>
      </c>
      <c r="AZF41" s="39">
        <v>-2472.4776754995301</v>
      </c>
      <c r="AZG41" s="40">
        <v>768.275694055965</v>
      </c>
      <c r="AZI41" s="39">
        <v>1031.3068875041699</v>
      </c>
      <c r="AZJ41" s="40">
        <v>871.56102751789001</v>
      </c>
      <c r="AZL41" s="39">
        <v>-1482.2414714732899</v>
      </c>
      <c r="AZM41" s="40">
        <v>960.17962111584598</v>
      </c>
      <c r="AZO41" s="39">
        <v>-2878.4643682178598</v>
      </c>
      <c r="AZP41" s="40">
        <v>983.36102140119601</v>
      </c>
      <c r="AZR41" s="39">
        <v>456.422381008331</v>
      </c>
      <c r="AZS41" s="40">
        <v>49.605930632883698</v>
      </c>
      <c r="AZU41" s="39">
        <v>124.32924804996701</v>
      </c>
      <c r="AZV41" s="40">
        <v>51.764290583483799</v>
      </c>
      <c r="AZX41" s="39">
        <v>0</v>
      </c>
      <c r="AZY41" s="40">
        <v>56.057651077685499</v>
      </c>
      <c r="BAA41" s="39">
        <v>599.93334475200902</v>
      </c>
      <c r="BAB41" s="40">
        <v>74.272325565794404</v>
      </c>
      <c r="BAD41" s="39">
        <v>163.45754111837701</v>
      </c>
      <c r="BAE41" s="40">
        <v>77.514418900399804</v>
      </c>
      <c r="BAG41" s="39">
        <v>0</v>
      </c>
      <c r="BAH41" s="40">
        <v>83.950459721265801</v>
      </c>
      <c r="BAJ41" s="39">
        <v>728.36396722518703</v>
      </c>
      <c r="BAK41" s="40">
        <v>103.302811085979</v>
      </c>
      <c r="BAM41" s="39">
        <v>199.17551364529101</v>
      </c>
      <c r="BAN41" s="40">
        <v>108.256790979953</v>
      </c>
      <c r="BAP41" s="39">
        <v>-7.3896444519050399E-13</v>
      </c>
      <c r="BAQ41" s="40">
        <v>116.822922723989</v>
      </c>
      <c r="BAS41" s="39">
        <v>981.65522814214501</v>
      </c>
      <c r="BAT41" s="40">
        <v>148.848475406858</v>
      </c>
      <c r="BAV41" s="39">
        <v>267.92299465579902</v>
      </c>
      <c r="BAW41" s="40">
        <v>155.894822624206</v>
      </c>
      <c r="BAY41" s="39">
        <v>5.9685589803848395E-13</v>
      </c>
      <c r="BAZ41" s="40">
        <v>167.987025333079</v>
      </c>
      <c r="BBB41" s="39">
        <v>1321.7568180215401</v>
      </c>
      <c r="BBC41" s="40">
        <v>247.69365314772401</v>
      </c>
      <c r="BBE41" s="39">
        <v>361.76039869868998</v>
      </c>
      <c r="BBF41" s="40">
        <v>260.13110794984601</v>
      </c>
      <c r="BBH41" s="39">
        <v>-2.2737367544323201E-13</v>
      </c>
      <c r="BBI41" s="40">
        <v>280.42931914990697</v>
      </c>
      <c r="BBK41" s="39">
        <v>1708.20747793804</v>
      </c>
      <c r="BBL41" s="40">
        <v>381.60454646252202</v>
      </c>
      <c r="BBN41" s="39">
        <v>465.95314830108998</v>
      </c>
      <c r="BBO41" s="40">
        <v>399.24508117029001</v>
      </c>
      <c r="BBQ41" s="39">
        <v>0</v>
      </c>
      <c r="BBR41" s="40">
        <v>430.94454493070998</v>
      </c>
      <c r="BBT41" s="39">
        <v>2140.0829401795199</v>
      </c>
      <c r="BBU41" s="40">
        <v>555.40739374997895</v>
      </c>
      <c r="BBW41" s="39">
        <v>584.38228346300298</v>
      </c>
      <c r="BBX41" s="40">
        <v>581.65183529959199</v>
      </c>
      <c r="BBZ41" s="39">
        <v>0</v>
      </c>
      <c r="BCA41" s="40">
        <v>626.85994235376097</v>
      </c>
      <c r="BCC41" s="39">
        <v>2615.3890724581101</v>
      </c>
      <c r="BCD41" s="40">
        <v>773.46217503868104</v>
      </c>
      <c r="BCF41" s="39">
        <v>713.30684418442502</v>
      </c>
      <c r="BCG41" s="40">
        <v>808.88949889131004</v>
      </c>
      <c r="BCI41" s="39">
        <v>0</v>
      </c>
      <c r="BCJ41" s="40">
        <v>873.37054884089503</v>
      </c>
      <c r="BCL41" s="39">
        <v>3134.12400639512</v>
      </c>
      <c r="BCM41" s="40">
        <v>1040.5278541933801</v>
      </c>
      <c r="BCO41" s="39">
        <v>854.80331046536003</v>
      </c>
      <c r="BCP41" s="40">
        <v>1088.11532352275</v>
      </c>
      <c r="BCR41" s="39">
        <v>-1.3642420526593899E-12</v>
      </c>
      <c r="BCS41" s="40">
        <v>1174.80192068573</v>
      </c>
      <c r="BCU41" s="39">
        <v>3696.3497095672601</v>
      </c>
      <c r="BCV41" s="40">
        <v>1361.92004995808</v>
      </c>
      <c r="BCX41" s="39">
        <v>1009.5968023058</v>
      </c>
      <c r="BCY41" s="40">
        <v>1426.75761045692</v>
      </c>
      <c r="BDA41" s="39">
        <v>0</v>
      </c>
      <c r="BDB41" s="40">
        <v>1536.55138811193</v>
      </c>
      <c r="BDD41" s="39">
        <v>4304.5852695826297</v>
      </c>
      <c r="BDE41" s="40">
        <v>1743.12205503578</v>
      </c>
      <c r="BDG41" s="39">
        <v>1174.3949515212801</v>
      </c>
      <c r="BDH41" s="40">
        <v>1824.34210672683</v>
      </c>
      <c r="BDJ41" s="39">
        <v>0</v>
      </c>
      <c r="BDK41" s="40">
        <v>1966.72204280239</v>
      </c>
      <c r="BDM41" s="39">
        <v>976.40260000000001</v>
      </c>
      <c r="BDN41" s="40">
        <v>184.695743340967</v>
      </c>
      <c r="BDO41" s="61"/>
      <c r="BDP41" s="39">
        <v>660.52838001312</v>
      </c>
      <c r="BDQ41" s="40">
        <v>187.45016413473701</v>
      </c>
      <c r="BDR41" s="61"/>
      <c r="BDS41" s="39">
        <v>405.52233352817501</v>
      </c>
      <c r="BDT41" s="40">
        <v>193.531434905764</v>
      </c>
      <c r="BDV41" s="39">
        <v>1306.7091</v>
      </c>
      <c r="BDW41" s="40">
        <v>276.672026609341</v>
      </c>
      <c r="BDX41" s="61"/>
      <c r="BDY41" s="39">
        <v>887.32889685936902</v>
      </c>
      <c r="BDZ41" s="40">
        <v>280.82601513746101</v>
      </c>
      <c r="BEA41" s="61"/>
      <c r="BEB41" s="39">
        <v>588.74385990549399</v>
      </c>
      <c r="BEC41" s="40">
        <v>288.74588534164701</v>
      </c>
      <c r="BEE41" s="39">
        <v>1602.2000094289899</v>
      </c>
      <c r="BEF41" s="40">
        <v>381.712627813707</v>
      </c>
      <c r="BEG41" s="61"/>
      <c r="BEH41" s="39">
        <v>1037.1674960938401</v>
      </c>
      <c r="BEI41" s="40">
        <v>392.78104266269401</v>
      </c>
      <c r="BEJ41" s="61"/>
      <c r="BEK41" s="39">
        <v>729.99567192626102</v>
      </c>
      <c r="BEL41" s="40">
        <v>399.30455621468701</v>
      </c>
      <c r="BEN41" s="39">
        <v>2255.3843000000002</v>
      </c>
      <c r="BEO41" s="40">
        <v>558.97811943009197</v>
      </c>
      <c r="BEP41" s="61"/>
      <c r="BEQ41" s="39">
        <v>1583.64998215384</v>
      </c>
      <c r="BER41" s="40">
        <v>572.18888425211799</v>
      </c>
      <c r="BES41" s="61"/>
      <c r="BET41" s="39">
        <v>1218.75671881927</v>
      </c>
      <c r="BEU41" s="40">
        <v>579.99839375080398</v>
      </c>
      <c r="BEW41" s="39">
        <v>2993.3470000000002</v>
      </c>
      <c r="BEX41" s="40">
        <v>920.38482842476196</v>
      </c>
      <c r="BEY41" s="61"/>
      <c r="BEZ41" s="39">
        <v>2040.7229168397901</v>
      </c>
      <c r="BFA41" s="40">
        <v>944.95404042248902</v>
      </c>
      <c r="BFB41" s="61"/>
      <c r="BFC41" s="39">
        <v>1523.31816610897</v>
      </c>
      <c r="BFD41" s="40">
        <v>959.42083398907801</v>
      </c>
      <c r="BFF41" s="39">
        <v>3940.0223000000001</v>
      </c>
      <c r="BFG41" s="40">
        <v>1399.0173068874999</v>
      </c>
      <c r="BFH41" s="61"/>
      <c r="BFI41" s="39">
        <v>2785.1266132476699</v>
      </c>
      <c r="BFJ41" s="40">
        <v>1432.3528768901199</v>
      </c>
      <c r="BFK41" s="61"/>
      <c r="BFL41" s="39">
        <v>2040.9829907455301</v>
      </c>
      <c r="BFM41" s="40">
        <v>1459.0212329462199</v>
      </c>
      <c r="BFO41" s="39">
        <v>4850.1855999999998</v>
      </c>
      <c r="BFP41" s="40">
        <v>2024.1660296427799</v>
      </c>
      <c r="BFQ41" s="61"/>
      <c r="BFR41" s="39">
        <v>3323.9336663774802</v>
      </c>
      <c r="BFS41" s="40">
        <v>2078.72339699646</v>
      </c>
      <c r="BFT41" s="61"/>
      <c r="BFU41" s="39">
        <v>2495.0593927289601</v>
      </c>
      <c r="BFV41" s="40">
        <v>2110.84507754383</v>
      </c>
      <c r="BFX41" s="39">
        <v>5887.6679000000004</v>
      </c>
      <c r="BFY41" s="40">
        <v>2804.6189004955099</v>
      </c>
      <c r="BFZ41" s="61"/>
      <c r="BGA41" s="39">
        <v>3985.7623462291999</v>
      </c>
      <c r="BGB41" s="40">
        <v>2884.0026318463802</v>
      </c>
      <c r="BGC41" s="61"/>
      <c r="BGD41" s="39">
        <v>2952.6241720592602</v>
      </c>
      <c r="BGE41" s="40">
        <v>2930.7047760846199</v>
      </c>
      <c r="BGG41" s="39">
        <v>7052.4691999999995</v>
      </c>
      <c r="BGH41" s="40">
        <v>3756.3912227091801</v>
      </c>
      <c r="BGI41" s="61"/>
      <c r="BGJ41" s="39">
        <v>4770.6126528028499</v>
      </c>
      <c r="BGK41" s="40">
        <v>3863.79904075173</v>
      </c>
      <c r="BGL41" s="61"/>
      <c r="BGM41" s="39">
        <v>3531.0617287364198</v>
      </c>
      <c r="BGN41" s="40">
        <v>3926.9937286467298</v>
      </c>
      <c r="BGP41" s="39">
        <v>8342.5038000000004</v>
      </c>
      <c r="BGQ41" s="40">
        <v>4899.34225787792</v>
      </c>
      <c r="BGR41" s="61"/>
      <c r="BGS41" s="39">
        <v>5674.29836609842</v>
      </c>
      <c r="BGT41" s="40">
        <v>5041.4374606956899</v>
      </c>
      <c r="BGU41" s="61"/>
      <c r="BGV41" s="39">
        <v>4230.3720627604598</v>
      </c>
      <c r="BGW41" s="40">
        <v>5124.5007814726096</v>
      </c>
      <c r="BGY41" s="39">
        <v>9672.2020500850304</v>
      </c>
      <c r="BGZ41" s="40">
        <v>6255.6612320479098</v>
      </c>
      <c r="BHA41" s="61"/>
      <c r="BHB41" s="39">
        <v>6734.4954661159099</v>
      </c>
      <c r="BHC41" s="40">
        <v>6423.2586180082699</v>
      </c>
      <c r="BHD41" s="61"/>
      <c r="BHE41" s="39">
        <v>4945.7476741313603</v>
      </c>
      <c r="BHF41" s="40">
        <v>6543.78223300442</v>
      </c>
    </row>
    <row r="42" spans="2:1023 1025:1566" x14ac:dyDescent="0.15">
      <c r="B42" s="95">
        <v>55.395521054031498</v>
      </c>
      <c r="C42" s="96">
        <v>14.579533397737301</v>
      </c>
      <c r="E42" s="101">
        <v>-154.44514421435301</v>
      </c>
      <c r="F42" s="102">
        <v>16.1003784130314</v>
      </c>
      <c r="H42" s="503">
        <v>-270.350951651358</v>
      </c>
      <c r="I42" s="504">
        <v>16.532782025734999</v>
      </c>
      <c r="K42" s="115">
        <v>67.074854606954702</v>
      </c>
      <c r="L42" s="116">
        <v>21.689454497610502</v>
      </c>
      <c r="N42" s="121">
        <v>-186.36865592567699</v>
      </c>
      <c r="O42" s="122">
        <v>23.881570356119699</v>
      </c>
      <c r="Q42" s="131">
        <v>-327.695566578723</v>
      </c>
      <c r="R42" s="132">
        <v>24.633548342934201</v>
      </c>
      <c r="T42" s="145">
        <v>83.937816038301193</v>
      </c>
      <c r="U42" s="146">
        <v>31.518624438277701</v>
      </c>
      <c r="W42" s="151">
        <v>-233.47099050469001</v>
      </c>
      <c r="X42" s="152">
        <v>34.725614131810602</v>
      </c>
      <c r="Z42" s="513">
        <v>-410.91642168113202</v>
      </c>
      <c r="AA42" s="514">
        <v>35.838640471370198</v>
      </c>
      <c r="AC42" s="165">
        <v>102.497237502586</v>
      </c>
      <c r="AD42" s="166">
        <v>43.8936213790018</v>
      </c>
      <c r="AF42" s="171">
        <v>-286.22055584040299</v>
      </c>
      <c r="AG42" s="172">
        <v>48.571266361756699</v>
      </c>
      <c r="AI42" s="523">
        <v>-501.47911902264798</v>
      </c>
      <c r="AJ42" s="524">
        <v>49.934650798659099</v>
      </c>
      <c r="AL42" s="185">
        <v>129.25621579274099</v>
      </c>
      <c r="AM42" s="186">
        <v>61.053129197858397</v>
      </c>
      <c r="AO42" s="533">
        <v>-360.64752316682302</v>
      </c>
      <c r="AP42" s="534">
        <v>67.565345587356205</v>
      </c>
      <c r="AR42" s="543">
        <v>-630.818887186501</v>
      </c>
      <c r="AS42" s="544">
        <v>69.380743497158704</v>
      </c>
      <c r="AU42" s="195">
        <v>176.36532335972601</v>
      </c>
      <c r="AV42" s="196">
        <v>101.844682774822</v>
      </c>
      <c r="AX42" s="553">
        <v>-493.57145718325103</v>
      </c>
      <c r="AY42" s="554">
        <v>113.04247183851599</v>
      </c>
      <c r="BA42" s="563">
        <v>-863.72990838870396</v>
      </c>
      <c r="BB42" s="564">
        <v>116.13135446099299</v>
      </c>
      <c r="BD42" s="205">
        <v>230.716271058465</v>
      </c>
      <c r="BE42" s="206">
        <v>157.53630864289201</v>
      </c>
      <c r="BG42" s="211">
        <v>-642.98351422646999</v>
      </c>
      <c r="BH42" s="212">
        <v>174.11400602326401</v>
      </c>
      <c r="BJ42" s="221">
        <v>-1126.73469854732</v>
      </c>
      <c r="BK42" s="222">
        <v>179.11290566737799</v>
      </c>
      <c r="BM42" s="577">
        <v>292.16505888895801</v>
      </c>
      <c r="BN42" s="578">
        <v>230.31358548319099</v>
      </c>
      <c r="BP42" s="583">
        <v>-815.06321429648597</v>
      </c>
      <c r="BQ42" s="584">
        <v>254.79990478178101</v>
      </c>
      <c r="BS42" s="593">
        <v>-1425.82605766237</v>
      </c>
      <c r="BT42" s="594">
        <v>261.65720829399601</v>
      </c>
      <c r="BV42" s="607">
        <v>360.39968685120499</v>
      </c>
      <c r="BW42" s="608">
        <v>322.15131365272401</v>
      </c>
      <c r="BY42" s="235">
        <v>-1003.8540773933</v>
      </c>
      <c r="BZ42" s="236">
        <v>355.83417982144698</v>
      </c>
      <c r="CB42" s="613">
        <v>-1759.5511857338199</v>
      </c>
      <c r="CC42" s="614">
        <v>366.12684721449102</v>
      </c>
      <c r="CE42" s="627">
        <v>435.420154945207</v>
      </c>
      <c r="CF42" s="628">
        <v>435.20582484644302</v>
      </c>
      <c r="CH42" s="245">
        <v>-1212.6623435168899</v>
      </c>
      <c r="CI42" s="246">
        <v>480.63696763124102</v>
      </c>
      <c r="CK42" s="633">
        <v>-2125.3676827617001</v>
      </c>
      <c r="CL42" s="634">
        <v>494.489256250479</v>
      </c>
      <c r="CN42" s="647">
        <v>517.23606317096096</v>
      </c>
      <c r="CO42" s="648">
        <v>571.88580963453705</v>
      </c>
      <c r="CQ42" s="653">
        <v>-1442.6425726672901</v>
      </c>
      <c r="CR42" s="654">
        <v>632.75820192646597</v>
      </c>
      <c r="CT42" s="663">
        <v>-2521.0055487459999</v>
      </c>
      <c r="CU42" s="664">
        <v>649.19977883156798</v>
      </c>
      <c r="CW42" s="677">
        <v>606.24101152846902</v>
      </c>
      <c r="CX42" s="678">
        <v>734.67611489775697</v>
      </c>
      <c r="CZ42" s="683">
        <v>-1688.5467648444901</v>
      </c>
      <c r="DA42" s="684">
        <v>811.97052763111697</v>
      </c>
      <c r="DC42" s="255">
        <v>-2953.2747836867202</v>
      </c>
      <c r="DD42" s="256">
        <v>833.94502712535404</v>
      </c>
      <c r="DF42" s="261">
        <v>295.44191578387398</v>
      </c>
      <c r="DG42" s="262">
        <v>29.1590228255874</v>
      </c>
      <c r="DI42" s="693">
        <v>37.698347369354202</v>
      </c>
      <c r="DJ42" s="694">
        <v>30.6895058533932</v>
      </c>
      <c r="DL42" s="703">
        <v>-64.309390777224095</v>
      </c>
      <c r="DM42" s="704">
        <v>33.065725263140997</v>
      </c>
      <c r="DO42" s="271">
        <v>357.73255790375902</v>
      </c>
      <c r="DP42" s="272">
        <v>43.378908995221003</v>
      </c>
      <c r="DR42" s="281">
        <v>45.455769737969803</v>
      </c>
      <c r="DS42" s="282">
        <v>45.488705440228102</v>
      </c>
      <c r="DU42" s="291">
        <v>-77.954011432824402</v>
      </c>
      <c r="DV42" s="292">
        <v>49.267096685868196</v>
      </c>
      <c r="DX42" s="301">
        <v>447.66835220427299</v>
      </c>
      <c r="DY42" s="302">
        <v>63.037248876555303</v>
      </c>
      <c r="EA42" s="311">
        <v>56.944144025534399</v>
      </c>
      <c r="EB42" s="312">
        <v>66.144026917734493</v>
      </c>
      <c r="ED42" s="713">
        <v>-97.748909664864598</v>
      </c>
      <c r="EE42" s="714">
        <v>71.6774356565559</v>
      </c>
      <c r="EG42" s="321">
        <v>546.65104998965603</v>
      </c>
      <c r="EH42" s="322">
        <v>87.787169540436295</v>
      </c>
      <c r="EJ42" s="331">
        <v>69.809891668390193</v>
      </c>
      <c r="EK42" s="332">
        <v>92.516697831917597</v>
      </c>
      <c r="EM42" s="723">
        <v>-119.29459219040901</v>
      </c>
      <c r="EN42" s="724">
        <v>99.869301597318398</v>
      </c>
      <c r="EP42" s="341">
        <v>689.36648422794804</v>
      </c>
      <c r="EQ42" s="342">
        <v>122.10625839571701</v>
      </c>
      <c r="ES42" s="733">
        <v>87.962810528493605</v>
      </c>
      <c r="ET42" s="734">
        <v>128.69589635686901</v>
      </c>
      <c r="EV42" s="743">
        <v>-150.060511813521</v>
      </c>
      <c r="EW42" s="744">
        <v>138.76168187617299</v>
      </c>
      <c r="EY42" s="351">
        <v>940.61470656109805</v>
      </c>
      <c r="EZ42" s="352">
        <v>203.689326279375</v>
      </c>
      <c r="FB42" s="753">
        <v>120.383282239816</v>
      </c>
      <c r="FC42" s="754">
        <v>215.318993978126</v>
      </c>
      <c r="FE42" s="763">
        <v>-205.46878877969101</v>
      </c>
      <c r="FF42" s="764">
        <v>232.26270892198599</v>
      </c>
      <c r="FH42" s="361">
        <v>1230.4867789784801</v>
      </c>
      <c r="FI42" s="362">
        <v>315.07261728578499</v>
      </c>
      <c r="FK42" s="371">
        <v>156.825247372311</v>
      </c>
      <c r="FL42" s="372">
        <v>331.64572575859802</v>
      </c>
      <c r="FN42" s="381">
        <v>-268.03112823843401</v>
      </c>
      <c r="FO42" s="382">
        <v>358.22616514344799</v>
      </c>
      <c r="FQ42" s="773">
        <v>1558.2136474077799</v>
      </c>
      <c r="FR42" s="774">
        <v>460.62717096638198</v>
      </c>
      <c r="FT42" s="783">
        <v>198.795905925971</v>
      </c>
      <c r="FU42" s="784">
        <v>485.33315196529799</v>
      </c>
      <c r="FW42" s="793">
        <v>-339.18073472161802</v>
      </c>
      <c r="FX42" s="794">
        <v>523.31480669162897</v>
      </c>
      <c r="FZ42" s="803">
        <v>1922.1312525951801</v>
      </c>
      <c r="GA42" s="804">
        <v>644.30255626660198</v>
      </c>
      <c r="GC42" s="391">
        <v>244.84245790080499</v>
      </c>
      <c r="GD42" s="392">
        <v>677.77939013609102</v>
      </c>
      <c r="GF42" s="813">
        <v>-418.57164770760397</v>
      </c>
      <c r="GG42" s="814">
        <v>732.25369442898204</v>
      </c>
      <c r="GI42" s="823">
        <v>2322.2408263744301</v>
      </c>
      <c r="GJ42" s="824">
        <v>870.41164969288502</v>
      </c>
      <c r="GL42" s="401">
        <v>295.77036043835102</v>
      </c>
      <c r="GM42" s="402">
        <v>915.49880356279198</v>
      </c>
      <c r="GO42" s="833">
        <v>-505.59254422944298</v>
      </c>
      <c r="GP42" s="834">
        <v>988.97880850745696</v>
      </c>
      <c r="GR42" s="843">
        <v>2758.5917473161498</v>
      </c>
      <c r="GS42" s="844">
        <v>1143.7714930966799</v>
      </c>
      <c r="GU42" s="853">
        <v>351.86404211397399</v>
      </c>
      <c r="GV42" s="854">
        <v>1205.25371795517</v>
      </c>
      <c r="GX42" s="863">
        <v>-599.70994725408605</v>
      </c>
      <c r="GY42" s="864">
        <v>1298.39969123727</v>
      </c>
      <c r="HA42" s="873">
        <v>3233.2853948185102</v>
      </c>
      <c r="HB42" s="874">
        <v>1469.3522297955101</v>
      </c>
      <c r="HD42" s="883">
        <v>411.840674352311</v>
      </c>
      <c r="HE42" s="884">
        <v>1546.61052882118</v>
      </c>
      <c r="HG42" s="411">
        <v>-702.53949999999804</v>
      </c>
      <c r="HH42" s="412">
        <v>1667.89043884479</v>
      </c>
      <c r="HJ42" s="900">
        <v>664.178</v>
      </c>
      <c r="HK42" s="901">
        <v>107.55379578326701</v>
      </c>
      <c r="HL42" s="891"/>
      <c r="HM42" s="900">
        <v>386.19392370684398</v>
      </c>
      <c r="HN42" s="901">
        <v>110.149273495296</v>
      </c>
      <c r="HO42" s="891"/>
      <c r="HP42" s="900">
        <v>232.539750022166</v>
      </c>
      <c r="HQ42" s="901">
        <v>111.738525235943</v>
      </c>
      <c r="HS42" s="912">
        <v>771.34199999999998</v>
      </c>
      <c r="HT42" s="913">
        <v>156.82495746752801</v>
      </c>
      <c r="HU42" s="51"/>
      <c r="HV42" s="425">
        <v>457.11941614576898</v>
      </c>
      <c r="HW42" s="426">
        <v>158.97361486600499</v>
      </c>
      <c r="HX42" s="51"/>
      <c r="HY42" s="922">
        <v>202.610531276785</v>
      </c>
      <c r="HZ42" s="923">
        <v>164.72678307709799</v>
      </c>
      <c r="IB42" s="934">
        <v>965.76523664473802</v>
      </c>
      <c r="IC42" s="935">
        <v>226.26450301693299</v>
      </c>
      <c r="ID42" s="51"/>
      <c r="IE42" s="436">
        <v>551.37449261920301</v>
      </c>
      <c r="IF42" s="437">
        <v>229.744732217821</v>
      </c>
      <c r="IG42" s="429"/>
      <c r="IH42" s="436">
        <v>237.57742060643599</v>
      </c>
      <c r="II42" s="437">
        <v>235.03465234672001</v>
      </c>
      <c r="IK42" s="947">
        <v>1198.106</v>
      </c>
      <c r="IL42" s="948">
        <v>313.48400876864702</v>
      </c>
      <c r="IM42" s="938"/>
      <c r="IN42" s="947">
        <v>638.30467295847495</v>
      </c>
      <c r="IO42" s="948">
        <v>323.681586793924</v>
      </c>
      <c r="IP42" s="938"/>
      <c r="IQ42" s="947">
        <v>333.76092712427999</v>
      </c>
      <c r="IR42" s="948">
        <v>329.82409135148799</v>
      </c>
      <c r="IT42" s="960">
        <v>1560.15176584446</v>
      </c>
      <c r="IU42" s="961">
        <v>437.35172020055398</v>
      </c>
      <c r="IV42" s="951"/>
      <c r="IW42" s="960">
        <v>901.11915531596901</v>
      </c>
      <c r="IX42" s="961">
        <v>450.40965900834402</v>
      </c>
      <c r="IY42" s="951"/>
      <c r="IZ42" s="960">
        <v>542.59275005172196</v>
      </c>
      <c r="JA42" s="961">
        <v>458.23666703012799</v>
      </c>
      <c r="JC42" s="448">
        <v>2139.29527655538</v>
      </c>
      <c r="JD42" s="449">
        <v>720.78280506427302</v>
      </c>
      <c r="JE42" s="51"/>
      <c r="JF42" s="971">
        <v>1159.32459431556</v>
      </c>
      <c r="JG42" s="972">
        <v>750.08677749771198</v>
      </c>
      <c r="JH42" s="964"/>
      <c r="JI42" s="971">
        <v>649.78295319565495</v>
      </c>
      <c r="JJ42" s="972">
        <v>764.42261644038797</v>
      </c>
      <c r="JL42" s="461">
        <v>2827.7418961508301</v>
      </c>
      <c r="JM42" s="462">
        <v>1112.73265640624</v>
      </c>
      <c r="JN42" s="452"/>
      <c r="JO42" s="461">
        <v>1691.04824877851</v>
      </c>
      <c r="JP42" s="462">
        <v>1144.97934442526</v>
      </c>
      <c r="JQ42" s="452"/>
      <c r="JR42" s="461">
        <v>956.37562509235897</v>
      </c>
      <c r="JS42" s="462">
        <v>1170.5053407234</v>
      </c>
      <c r="JU42" s="984">
        <v>3510.1358246308</v>
      </c>
      <c r="JV42" s="985">
        <v>1622.0022801924299</v>
      </c>
      <c r="JW42" s="975"/>
      <c r="JX42" s="984">
        <v>2004.8487187048199</v>
      </c>
      <c r="JY42" s="985">
        <v>1674.0167050130699</v>
      </c>
      <c r="JZ42" s="975"/>
      <c r="KA42" s="984">
        <v>1186.49076574183</v>
      </c>
      <c r="KB42" s="985">
        <v>1705.14956949919</v>
      </c>
      <c r="KD42" s="996">
        <v>4306.7579999999998</v>
      </c>
      <c r="KE42" s="997">
        <v>2262.5030011271701</v>
      </c>
      <c r="KF42" s="51"/>
      <c r="KG42" s="473">
        <v>2574.4296040944801</v>
      </c>
      <c r="KH42" s="474">
        <v>2327.57680841517</v>
      </c>
      <c r="KI42" s="51"/>
      <c r="KJ42" s="1006">
        <v>1407.00837514408</v>
      </c>
      <c r="KK42" s="1007">
        <v>2382.3237734192999</v>
      </c>
      <c r="KM42" s="1018">
        <v>5217.6080000000002</v>
      </c>
      <c r="KN42" s="1019">
        <v>3048.4802177411598</v>
      </c>
      <c r="KO42" s="51"/>
      <c r="KP42" s="485">
        <v>3136.8539999999998</v>
      </c>
      <c r="KQ42" s="486">
        <v>3135.7234351786201</v>
      </c>
      <c r="KR42" s="51"/>
      <c r="KS42" s="1028">
        <v>1734.9684532991</v>
      </c>
      <c r="KT42" s="1029">
        <v>3209.2626520416002</v>
      </c>
      <c r="KV42" s="1041">
        <v>6240.60706337785</v>
      </c>
      <c r="KW42" s="1042">
        <v>3998.2252168577602</v>
      </c>
      <c r="KX42" s="1032"/>
      <c r="KY42" s="1041">
        <v>3600.3030212638701</v>
      </c>
      <c r="KZ42" s="1042">
        <v>4130.5451461456596</v>
      </c>
      <c r="LA42" s="1032"/>
      <c r="LB42" s="1041">
        <v>2274.8710002068901</v>
      </c>
      <c r="LC42" s="1042">
        <v>4199.4892637181601</v>
      </c>
      <c r="LE42" s="1054">
        <v>7290.4570273959198</v>
      </c>
      <c r="LF42" s="1055">
        <v>5130.7169868868205</v>
      </c>
      <c r="LG42" s="1045"/>
      <c r="LH42" s="1054">
        <v>4382.1363530436101</v>
      </c>
      <c r="LI42" s="1055">
        <v>5286.8231002061602</v>
      </c>
      <c r="LJ42" s="51"/>
      <c r="LK42" s="497">
        <v>2713.2159999999999</v>
      </c>
      <c r="LL42" s="498">
        <v>5388.6615354289597</v>
      </c>
      <c r="LN42" s="1064">
        <v>71.316004689300897</v>
      </c>
      <c r="LO42" s="1065">
        <v>22.4822213787767</v>
      </c>
      <c r="LP42" s="61"/>
      <c r="LQ42" s="1070">
        <v>-197.96113281742299</v>
      </c>
      <c r="LR42" s="1071">
        <v>24.740827362803099</v>
      </c>
      <c r="LS42" s="61"/>
      <c r="LT42" s="1080">
        <v>-347.75267217648599</v>
      </c>
      <c r="LU42" s="1081">
        <v>25.506231240346899</v>
      </c>
      <c r="LW42" s="1094">
        <v>93.739585117501306</v>
      </c>
      <c r="LX42" s="1095">
        <v>33.6614341014565</v>
      </c>
      <c r="LY42" s="61"/>
      <c r="LZ42" s="1100">
        <v>-260.262492654504</v>
      </c>
      <c r="MA42" s="1101">
        <v>37.048143315127099</v>
      </c>
      <c r="MB42" s="61"/>
      <c r="MC42" s="39">
        <v>-457.27062128485102</v>
      </c>
      <c r="MD42" s="40">
        <v>38.197459173175901</v>
      </c>
      <c r="MF42" s="1114">
        <v>113.806971055509</v>
      </c>
      <c r="MG42" s="1115">
        <v>46.818548859248999</v>
      </c>
      <c r="MH42" s="61"/>
      <c r="MI42" s="1120">
        <v>-317.13382755172501</v>
      </c>
      <c r="MJ42" s="1121">
        <v>51.741510340347297</v>
      </c>
      <c r="MK42" s="61"/>
      <c r="ML42" s="39">
        <v>-554.96473395001306</v>
      </c>
      <c r="MM42" s="40">
        <v>53.154429839415201</v>
      </c>
      <c r="MO42" s="1134">
        <v>153.38364737231001</v>
      </c>
      <c r="MP42" s="1135">
        <v>67.4605707776728</v>
      </c>
      <c r="MQ42" s="61"/>
      <c r="MR42" s="1140">
        <v>-427.31743615097997</v>
      </c>
      <c r="MS42" s="1141">
        <v>74.646863573219605</v>
      </c>
      <c r="MT42" s="61"/>
      <c r="MU42" s="39">
        <v>-744.92153236488298</v>
      </c>
      <c r="MV42" s="40">
        <v>76.434096526551002</v>
      </c>
      <c r="MX42" s="1154">
        <v>206.52461283418799</v>
      </c>
      <c r="MY42" s="1155">
        <v>112.25885298196199</v>
      </c>
      <c r="MZ42" s="61"/>
      <c r="NA42" s="39">
        <v>-576.00684841344696</v>
      </c>
      <c r="NB42" s="40">
        <v>124.330088579158</v>
      </c>
      <c r="NC42" s="61"/>
      <c r="ND42" s="39">
        <v>-1006.35821486168</v>
      </c>
      <c r="NE42" s="40">
        <v>127.595340213208</v>
      </c>
      <c r="NG42" s="1164">
        <v>266.90741842781898</v>
      </c>
      <c r="NH42" s="1165">
        <v>172.94942895231199</v>
      </c>
      <c r="NI42" s="61"/>
      <c r="NJ42" s="1170">
        <v>-741.90598370270698</v>
      </c>
      <c r="NK42" s="1171">
        <v>190.81983964895801</v>
      </c>
      <c r="NL42" s="61"/>
      <c r="NM42" s="1180">
        <v>-1297.8886663148901</v>
      </c>
      <c r="NN42" s="1181">
        <v>196.079767943473</v>
      </c>
      <c r="NP42" s="39">
        <v>334.38806415320499</v>
      </c>
      <c r="NQ42" s="40">
        <v>251.71976950622101</v>
      </c>
      <c r="NR42" s="61"/>
      <c r="NS42" s="39">
        <v>-930.472762018759</v>
      </c>
      <c r="NT42" s="40">
        <v>278.00144617448501</v>
      </c>
      <c r="NU42" s="61"/>
      <c r="NV42" s="39">
        <v>-1625.5056867245301</v>
      </c>
      <c r="NW42" s="40">
        <v>285.221273770962</v>
      </c>
      <c r="NY42" s="39">
        <v>360.20768685120601</v>
      </c>
      <c r="NZ42" s="40">
        <v>321.97933943050202</v>
      </c>
      <c r="OA42" s="61"/>
      <c r="OB42" s="39">
        <v>-1003.6310373932899</v>
      </c>
      <c r="OC42" s="40">
        <v>355.75496072811501</v>
      </c>
      <c r="OD42" s="61"/>
      <c r="OE42" s="39">
        <v>-1755.01118573383</v>
      </c>
      <c r="OF42" s="40">
        <v>365.18029554782402</v>
      </c>
      <c r="OH42" s="39">
        <v>489.706875999239</v>
      </c>
      <c r="OI42" s="40">
        <v>471.584261403433</v>
      </c>
      <c r="OJ42" s="61"/>
      <c r="OK42" s="1194">
        <v>-1361.0460477312499</v>
      </c>
      <c r="OL42" s="1195">
        <v>520.06649886720402</v>
      </c>
      <c r="OM42" s="61"/>
      <c r="ON42" s="39">
        <v>-2382.0986344130602</v>
      </c>
      <c r="OO42" s="40">
        <v>534.53487391200497</v>
      </c>
      <c r="OQ42" s="39">
        <v>577.55464211988499</v>
      </c>
      <c r="OR42" s="40">
        <v>617.24446708626499</v>
      </c>
      <c r="OS42" s="61"/>
      <c r="OT42" s="39">
        <v>-1607.5133551276899</v>
      </c>
      <c r="OU42" s="40">
        <v>681.92113387414497</v>
      </c>
      <c r="OV42" s="61"/>
      <c r="OW42" s="39">
        <v>-2806.26216169195</v>
      </c>
      <c r="OX42" s="40">
        <v>699.13088159093002</v>
      </c>
      <c r="OZ42" s="39">
        <v>672.59144837228598</v>
      </c>
      <c r="PA42" s="40">
        <v>790.01145769165498</v>
      </c>
      <c r="PB42" s="61"/>
      <c r="PC42" s="39">
        <v>-1869.9046255509199</v>
      </c>
      <c r="PD42" s="40">
        <v>871.946899175471</v>
      </c>
      <c r="PE42" s="61"/>
      <c r="PF42" s="1204">
        <v>-3267.0570579272799</v>
      </c>
      <c r="PG42" s="1205">
        <v>894.85852947508704</v>
      </c>
      <c r="PI42" s="1210">
        <v>380.351981242796</v>
      </c>
      <c r="PJ42" s="1211">
        <v>44.964440087089699</v>
      </c>
      <c r="PK42" s="61"/>
      <c r="PL42" s="1220">
        <v>48.283203126200597</v>
      </c>
      <c r="PM42" s="1221">
        <v>47.125385452958298</v>
      </c>
      <c r="PN42" s="61"/>
      <c r="PO42" s="1230">
        <v>-82.725258968616302</v>
      </c>
      <c r="PP42" s="1231">
        <v>51.0124653048209</v>
      </c>
      <c r="PR42" s="1240">
        <v>499.94365952999499</v>
      </c>
      <c r="PS42" s="1241">
        <v>67.322812988204205</v>
      </c>
      <c r="PT42" s="61"/>
      <c r="PU42" s="1250">
        <v>63.478656745000599</v>
      </c>
      <c r="PV42" s="1251">
        <v>70.567892028813503</v>
      </c>
      <c r="PW42" s="61"/>
      <c r="PX42" s="39">
        <v>-108.77423022186299</v>
      </c>
      <c r="PY42" s="40">
        <v>76.395182498864102</v>
      </c>
      <c r="QA42" s="1260">
        <v>606.97011577796297</v>
      </c>
      <c r="QB42" s="1261">
        <v>93.637066146530799</v>
      </c>
      <c r="QC42" s="61"/>
      <c r="QD42" s="1270">
        <v>77.349714037006706</v>
      </c>
      <c r="QE42" s="1271">
        <v>98.555257791137706</v>
      </c>
      <c r="QF42" s="61"/>
      <c r="QG42" s="39">
        <v>-132.018042437448</v>
      </c>
      <c r="QH42" s="40">
        <v>106.30885967883</v>
      </c>
      <c r="QJ42" s="1284">
        <v>818.04541051076103</v>
      </c>
      <c r="QK42" s="1285">
        <v>134.92108121757499</v>
      </c>
      <c r="QL42" s="61"/>
      <c r="QM42" s="39">
        <v>104.047764914873</v>
      </c>
      <c r="QN42" s="40">
        <v>141.92416284422799</v>
      </c>
      <c r="QO42" s="61"/>
      <c r="QP42" s="39">
        <v>-177.20600329384999</v>
      </c>
      <c r="QQ42" s="40">
        <v>152.868193053102</v>
      </c>
      <c r="QS42" s="1294">
        <v>1101.46460178233</v>
      </c>
      <c r="QT42" s="1295">
        <v>224.51770596392299</v>
      </c>
      <c r="QU42" s="61"/>
      <c r="QV42" s="39">
        <v>140.48947522279201</v>
      </c>
      <c r="QW42" s="40">
        <v>236.81921634125399</v>
      </c>
      <c r="QX42" s="61"/>
      <c r="QY42" s="39">
        <v>-239.39798943846</v>
      </c>
      <c r="QZ42" s="40">
        <v>255.19068042641501</v>
      </c>
      <c r="RB42" s="1304">
        <v>1423.50623161504</v>
      </c>
      <c r="RC42" s="1305">
        <v>345.898857904625</v>
      </c>
      <c r="RD42" s="61"/>
      <c r="RE42" s="1314">
        <v>180.95267895187899</v>
      </c>
      <c r="RF42" s="1315">
        <v>363.46636123611</v>
      </c>
      <c r="RG42" s="61"/>
      <c r="RH42" s="1324">
        <v>-308.74668875658199</v>
      </c>
      <c r="RI42" s="1325">
        <v>392.15980684596298</v>
      </c>
      <c r="RK42" s="39">
        <v>1783.40300881709</v>
      </c>
      <c r="RL42" s="40">
        <v>503.43953901244299</v>
      </c>
      <c r="RM42" s="61"/>
      <c r="RN42" s="39">
        <v>226.94457610213601</v>
      </c>
      <c r="RO42" s="40">
        <v>529.52656414187595</v>
      </c>
      <c r="RP42" s="61"/>
      <c r="RQ42" s="39">
        <v>-386.68353865945602</v>
      </c>
      <c r="RR42" s="40">
        <v>570.44263997174005</v>
      </c>
      <c r="RT42" s="39">
        <v>1921.1072525951799</v>
      </c>
      <c r="RU42" s="40">
        <v>643.95860782223497</v>
      </c>
      <c r="RV42" s="61"/>
      <c r="RW42" s="39">
        <v>244.78805790080301</v>
      </c>
      <c r="RX42" s="40">
        <v>677.62849662498002</v>
      </c>
      <c r="RY42" s="61"/>
      <c r="RZ42" s="39">
        <v>-417.49164770760501</v>
      </c>
      <c r="SA42" s="40">
        <v>730.36059109564906</v>
      </c>
      <c r="SC42" s="39">
        <v>2611.7700053292701</v>
      </c>
      <c r="SD42" s="40">
        <v>943.16852280686703</v>
      </c>
      <c r="SE42" s="61"/>
      <c r="SF42" s="1334">
        <v>331.962450666157</v>
      </c>
      <c r="SG42" s="1335">
        <v>990.60285498515202</v>
      </c>
      <c r="SH42" s="61"/>
      <c r="SI42" s="39">
        <v>-566.66663549914495</v>
      </c>
      <c r="SJ42" s="40">
        <v>1069.0697478240099</v>
      </c>
      <c r="SL42" s="39">
        <v>3080.2914246393898</v>
      </c>
      <c r="SM42" s="40">
        <v>1234.48893417253</v>
      </c>
      <c r="SN42" s="61"/>
      <c r="SO42" s="39">
        <v>392.07642807992102</v>
      </c>
      <c r="SP42" s="40">
        <v>1298.89739785551</v>
      </c>
      <c r="SQ42" s="61"/>
      <c r="SR42" s="39">
        <v>-667.56658145100596</v>
      </c>
      <c r="SS42" s="40">
        <v>1398.26225847352</v>
      </c>
      <c r="SU42" s="39">
        <v>3587.1542065108501</v>
      </c>
      <c r="SV42" s="40">
        <v>1580.0228733694701</v>
      </c>
      <c r="SW42" s="61"/>
      <c r="SX42" s="39">
        <v>456.07429891485901</v>
      </c>
      <c r="SY42" s="40">
        <v>1660.85123652471</v>
      </c>
      <c r="SZ42" s="61"/>
      <c r="TA42" s="39">
        <v>-777.18369999999504</v>
      </c>
      <c r="TB42" s="40">
        <v>1789.7174414399999</v>
      </c>
      <c r="TD42" s="39">
        <v>842.73567893656798</v>
      </c>
      <c r="TE42" s="40">
        <v>164.28108507356299</v>
      </c>
      <c r="TF42" s="61"/>
      <c r="TG42" s="39">
        <v>473.78607581036601</v>
      </c>
      <c r="TH42" s="40">
        <v>168.90294234539999</v>
      </c>
      <c r="TI42" s="61"/>
      <c r="TJ42" s="39">
        <v>269.76207424726601</v>
      </c>
      <c r="TK42" s="40">
        <v>171.73927443949799</v>
      </c>
      <c r="TM42" s="39">
        <v>1130.76168281127</v>
      </c>
      <c r="TN42" s="40">
        <v>246.13989854505701</v>
      </c>
      <c r="TO42" s="61"/>
      <c r="TP42" s="39">
        <v>709.836426066272</v>
      </c>
      <c r="TQ42" s="40">
        <v>249.01107554790201</v>
      </c>
      <c r="TR42" s="61"/>
      <c r="TS42" s="39">
        <v>409.95009769377202</v>
      </c>
      <c r="TT42" s="40">
        <v>256.26821892555398</v>
      </c>
      <c r="TV42" s="39">
        <v>1362.7360000000001</v>
      </c>
      <c r="TW42" s="40">
        <v>338.32692762778697</v>
      </c>
      <c r="TX42" s="61"/>
      <c r="TY42" s="39">
        <v>821.14536539740095</v>
      </c>
      <c r="TZ42" s="40">
        <v>348.99789410230397</v>
      </c>
      <c r="UA42" s="61"/>
      <c r="UB42" s="39">
        <v>512.83170837889804</v>
      </c>
      <c r="UC42" s="40">
        <v>354.52754478775398</v>
      </c>
      <c r="UE42" s="39">
        <v>1966.296</v>
      </c>
      <c r="UF42" s="40">
        <v>497.47577855335498</v>
      </c>
      <c r="UG42" s="61"/>
      <c r="UH42" s="39">
        <v>1291.1792991856801</v>
      </c>
      <c r="UI42" s="40">
        <v>508.42223453663303</v>
      </c>
      <c r="UJ42" s="61"/>
      <c r="UK42" s="39">
        <v>924.61041672824001</v>
      </c>
      <c r="UL42" s="40">
        <v>514.98190710328799</v>
      </c>
      <c r="UN42" s="39">
        <v>2646.9760000000001</v>
      </c>
      <c r="UO42" s="40">
        <v>814.09548306830504</v>
      </c>
      <c r="UP42" s="61"/>
      <c r="UQ42" s="39">
        <v>1646.8997741527</v>
      </c>
      <c r="UR42" s="40">
        <v>839.85586338063104</v>
      </c>
      <c r="US42" s="61"/>
      <c r="UT42" s="39">
        <v>1127.3050365413001</v>
      </c>
      <c r="UU42" s="40">
        <v>852.07295038775101</v>
      </c>
      <c r="UW42" s="39">
        <v>3436.9595435349602</v>
      </c>
      <c r="UX42" s="40">
        <v>1246.0094962615101</v>
      </c>
      <c r="UY42" s="61"/>
      <c r="UZ42" s="39">
        <v>2276.1384645830799</v>
      </c>
      <c r="VA42" s="40">
        <v>1273.4082432988801</v>
      </c>
      <c r="VB42" s="61"/>
      <c r="VC42" s="39">
        <v>1529.4021251071399</v>
      </c>
      <c r="VD42" s="40">
        <v>1296.0288483972799</v>
      </c>
      <c r="VF42" s="39">
        <v>4220.8897465789496</v>
      </c>
      <c r="VG42" s="40">
        <v>1802.9853892679801</v>
      </c>
      <c r="VH42" s="61"/>
      <c r="VI42" s="39">
        <v>2687.4539704768099</v>
      </c>
      <c r="VJ42" s="40">
        <v>1848.2101085443801</v>
      </c>
      <c r="VK42" s="61"/>
      <c r="VL42" s="39">
        <v>1855.02168242574</v>
      </c>
      <c r="VM42" s="40">
        <v>1875.2166348072001</v>
      </c>
      <c r="VO42" s="39">
        <v>5119.0479999999998</v>
      </c>
      <c r="VP42" s="40">
        <v>2498.44374428115</v>
      </c>
      <c r="VQ42" s="61"/>
      <c r="VR42" s="39">
        <v>3354.5498918338999</v>
      </c>
      <c r="VS42" s="40">
        <v>2554.5404226327</v>
      </c>
      <c r="VT42" s="61"/>
      <c r="VU42" s="39">
        <v>2171.04370849712</v>
      </c>
      <c r="VV42" s="40">
        <v>2603.73296543265</v>
      </c>
      <c r="VX42" s="39">
        <v>6131.4350793205003</v>
      </c>
      <c r="VY42" s="40">
        <v>3346.6775921089502</v>
      </c>
      <c r="VZ42" s="61"/>
      <c r="WA42" s="39">
        <v>4014.4894286543499</v>
      </c>
      <c r="WB42" s="40">
        <v>3422.55124750001</v>
      </c>
      <c r="WC42" s="61"/>
      <c r="WD42" s="39">
        <v>2594.5082033212698</v>
      </c>
      <c r="WE42" s="40">
        <v>3489.0604538156099</v>
      </c>
      <c r="WG42" s="39">
        <v>7255.96980901807</v>
      </c>
      <c r="WH42" s="40">
        <v>4365.5635023412597</v>
      </c>
      <c r="WI42" s="61"/>
      <c r="WJ42" s="39">
        <v>4575.4533809381501</v>
      </c>
      <c r="WK42" s="40">
        <v>4483.5020953495396</v>
      </c>
      <c r="WL42" s="61"/>
      <c r="WM42" s="39">
        <v>3229.9151668981799</v>
      </c>
      <c r="WN42" s="40">
        <v>4544.02279788736</v>
      </c>
      <c r="WP42" s="39">
        <v>8407.3559999999998</v>
      </c>
      <c r="WQ42" s="40">
        <v>5574.4627337355796</v>
      </c>
      <c r="WR42" s="61"/>
      <c r="WS42" s="39">
        <v>5454.8017486852996</v>
      </c>
      <c r="WT42" s="40">
        <v>5712.8645379802101</v>
      </c>
      <c r="WU42" s="61"/>
      <c r="WV42" s="39">
        <v>3763.7640000000001</v>
      </c>
      <c r="WW42" s="40">
        <v>5804.2636166277498</v>
      </c>
      <c r="WY42" s="39">
        <v>11.540733552923299</v>
      </c>
      <c r="WZ42" s="40">
        <v>12.345572635180799</v>
      </c>
      <c r="XB42" s="39">
        <v>-213.520441321086</v>
      </c>
      <c r="XC42" s="40">
        <v>13.066880980588</v>
      </c>
      <c r="XE42" s="39">
        <v>-330.37600875809102</v>
      </c>
      <c r="XF42" s="40">
        <v>13.480576113291599</v>
      </c>
      <c r="XH42" s="39">
        <v>13.973928043115601</v>
      </c>
      <c r="XI42" s="40">
        <v>18.366070340718601</v>
      </c>
      <c r="XK42" s="39">
        <v>-257.96149326297899</v>
      </c>
      <c r="XL42" s="40">
        <v>19.4037759143473</v>
      </c>
      <c r="XN42" s="39">
        <v>-400.45264391602598</v>
      </c>
      <c r="XO42" s="40">
        <v>20.085816341161699</v>
      </c>
      <c r="XQ42" s="39">
        <v>0</v>
      </c>
      <c r="XR42" s="40">
        <v>25.418245514740001</v>
      </c>
      <c r="XT42" s="39">
        <v>-323.158017344906</v>
      </c>
      <c r="XU42" s="40">
        <v>28.214561482096101</v>
      </c>
      <c r="XW42" s="39">
        <v>-502.15072852134898</v>
      </c>
      <c r="XX42" s="40">
        <v>29.222276076655699</v>
      </c>
      <c r="XZ42" s="39">
        <v>0</v>
      </c>
      <c r="YA42" s="40">
        <v>35.398081757259497</v>
      </c>
      <c r="YC42" s="39">
        <v>-396.17113521811802</v>
      </c>
      <c r="YD42" s="40">
        <v>39.464153918927401</v>
      </c>
      <c r="YF42" s="39">
        <v>-612.82073840036298</v>
      </c>
      <c r="YG42" s="40">
        <v>40.715946035829802</v>
      </c>
      <c r="YI42" s="39">
        <v>0</v>
      </c>
      <c r="YJ42" s="40">
        <v>49.236394514401901</v>
      </c>
      <c r="YL42" s="39">
        <v>-499.18894974920102</v>
      </c>
      <c r="YM42" s="40">
        <v>54.896843289726903</v>
      </c>
      <c r="YO42" s="39">
        <v>-770.87735376887804</v>
      </c>
      <c r="YP42" s="40">
        <v>56.571990851529399</v>
      </c>
      <c r="YR42" s="39">
        <v>36.742775699943103</v>
      </c>
      <c r="YS42" s="40">
        <v>86.239449123840899</v>
      </c>
      <c r="YU42" s="39">
        <v>-683.17512671096097</v>
      </c>
      <c r="YV42" s="40">
        <v>91.847008368794604</v>
      </c>
      <c r="YX42" s="39">
        <v>-1055.50077791641</v>
      </c>
      <c r="YY42" s="40">
        <v>94.691719791271495</v>
      </c>
      <c r="ZA42" s="39">
        <v>48.065889803847</v>
      </c>
      <c r="ZB42" s="40">
        <v>133.39768070567499</v>
      </c>
      <c r="ZD42" s="39">
        <v>-889.98327883785896</v>
      </c>
      <c r="ZE42" s="40">
        <v>141.467629893902</v>
      </c>
      <c r="ZG42" s="39">
        <v>-1376.8995831587099</v>
      </c>
      <c r="ZH42" s="40">
        <v>146.04590769801499</v>
      </c>
      <c r="ZJ42" s="39">
        <v>60.867720601866303</v>
      </c>
      <c r="ZK42" s="40">
        <v>195.02360061076701</v>
      </c>
      <c r="ZM42" s="39">
        <v>-1128.16676612989</v>
      </c>
      <c r="ZN42" s="40">
        <v>207.02492263519699</v>
      </c>
      <c r="ZP42" s="39">
        <v>-1742.3971294957701</v>
      </c>
      <c r="ZQ42" s="40">
        <v>213.351262147413</v>
      </c>
      <c r="ZS42" s="39">
        <v>75.083268094001596</v>
      </c>
      <c r="ZT42" s="40">
        <v>272.78941881883901</v>
      </c>
      <c r="ZV42" s="39">
        <v>-1389.4809485870601</v>
      </c>
      <c r="ZW42" s="40">
        <v>289.11527110492602</v>
      </c>
      <c r="ZY42" s="39">
        <v>-2150.2180569275902</v>
      </c>
      <c r="ZZ42" s="40">
        <v>298.53419849797001</v>
      </c>
      <c r="AAB42" s="39">
        <v>0</v>
      </c>
      <c r="AAC42" s="40">
        <v>350.97243939229202</v>
      </c>
      <c r="AAE42" s="39">
        <v>-1678.50214620936</v>
      </c>
      <c r="AAF42" s="40">
        <v>390.51753620038397</v>
      </c>
      <c r="AAH42" s="39">
        <v>-2597.25548545417</v>
      </c>
      <c r="AAI42" s="40">
        <v>403.198932019621</v>
      </c>
      <c r="AAK42" s="39">
        <v>107.75751316061699</v>
      </c>
      <c r="AAL42" s="40">
        <v>484.258145255052</v>
      </c>
      <c r="AAN42" s="39">
        <v>-1996.8284389968101</v>
      </c>
      <c r="AAO42" s="40">
        <v>514.11603906525295</v>
      </c>
      <c r="AAQ42" s="39">
        <v>-3080.73541507551</v>
      </c>
      <c r="AAR42" s="40">
        <v>529.34751197035598</v>
      </c>
      <c r="AAT42" s="39">
        <v>126.300210735099</v>
      </c>
      <c r="AAU42" s="40">
        <v>622.10477471181105</v>
      </c>
      <c r="AAW42" s="39">
        <v>-2337.1958269493798</v>
      </c>
      <c r="AAX42" s="40">
        <v>659.72605370028305</v>
      </c>
      <c r="AAZ42" s="39">
        <v>-3608.9798457916199</v>
      </c>
      <c r="ABA42" s="40">
        <v>679.98594519451899</v>
      </c>
      <c r="ABC42" s="39">
        <v>184.651736846772</v>
      </c>
      <c r="ABD42" s="40">
        <v>23.515376447963401</v>
      </c>
      <c r="ABF42" s="39">
        <v>-50.793408948628297</v>
      </c>
      <c r="ABG42" s="40">
        <v>26.133761961176099</v>
      </c>
      <c r="ABI42" s="39">
        <v>-184.35950499069</v>
      </c>
      <c r="ABJ42" s="40">
        <v>26.961313438254301</v>
      </c>
      <c r="ABL42" s="39">
        <v>223.582581572181</v>
      </c>
      <c r="ABM42" s="40">
        <v>34.982974407303701</v>
      </c>
      <c r="ABO42" s="39">
        <v>-61.365289146259002</v>
      </c>
      <c r="ABP42" s="40">
        <v>38.807551828694599</v>
      </c>
      <c r="ABR42" s="39">
        <v>-223.46816610742999</v>
      </c>
      <c r="ABS42" s="40">
        <v>40.171632682323299</v>
      </c>
      <c r="ABU42" s="39">
        <v>279.79272012767098</v>
      </c>
      <c r="ABV42" s="40">
        <v>50.836491029480101</v>
      </c>
      <c r="ABX42" s="39">
        <v>-76.874594434471305</v>
      </c>
      <c r="ABY42" s="40">
        <v>56.429122964192203</v>
      </c>
      <c r="ACA42" s="39">
        <v>-280.217523345296</v>
      </c>
      <c r="ACB42" s="40">
        <v>58.444706867127003</v>
      </c>
      <c r="ACD42" s="39">
        <v>341.657049989656</v>
      </c>
      <c r="ACE42" s="40">
        <v>70.796129668015297</v>
      </c>
      <c r="ACG42" s="39">
        <v>-94.243353752328105</v>
      </c>
      <c r="ACH42" s="40">
        <v>78.928307837854703</v>
      </c>
      <c r="ACJ42" s="39">
        <v>-341.97783094584099</v>
      </c>
      <c r="ACK42" s="40">
        <v>81.431892071659604</v>
      </c>
      <c r="ACM42" s="39">
        <v>430.85313682903899</v>
      </c>
      <c r="ACN42" s="40">
        <v>98.472705304208901</v>
      </c>
      <c r="ACP42" s="39">
        <v>-118.749794213467</v>
      </c>
      <c r="ACQ42" s="40">
        <v>109.793686579454</v>
      </c>
      <c r="ACS42" s="39">
        <v>-430.17744497827698</v>
      </c>
      <c r="ACT42" s="40">
        <v>113.14417658491401</v>
      </c>
      <c r="ACV42" s="39">
        <v>661.36996259897103</v>
      </c>
      <c r="ACW42" s="40">
        <v>172.478898247682</v>
      </c>
      <c r="ACY42" s="39">
        <v>-162.517431023754</v>
      </c>
      <c r="ACZ42" s="40">
        <v>183.69401673758901</v>
      </c>
      <c r="ADB42" s="39">
        <v>-589.01052783511398</v>
      </c>
      <c r="ADC42" s="40">
        <v>189.38343958254299</v>
      </c>
      <c r="ADE42" s="39">
        <v>865.18601646924401</v>
      </c>
      <c r="ADF42" s="40">
        <v>266.79536141134997</v>
      </c>
      <c r="ADH42" s="39">
        <v>-211.71408395261901</v>
      </c>
      <c r="ADI42" s="40">
        <v>282.935259787804</v>
      </c>
      <c r="ADK42" s="39">
        <v>-768.36089746120695</v>
      </c>
      <c r="ADL42" s="40">
        <v>292.09216920472397</v>
      </c>
      <c r="ADN42" s="39">
        <v>1095.6189708335901</v>
      </c>
      <c r="ADO42" s="40">
        <v>390.04720122153299</v>
      </c>
      <c r="ADQ42" s="39">
        <v>-268.37447300006301</v>
      </c>
      <c r="ADR42" s="40">
        <v>414.049845270395</v>
      </c>
      <c r="ADT42" s="39">
        <v>-972.32287838842694</v>
      </c>
      <c r="ADU42" s="40">
        <v>426.70291439846102</v>
      </c>
      <c r="ADW42" s="39">
        <v>1351.4988256920201</v>
      </c>
      <c r="ADX42" s="40">
        <v>545.57883763767802</v>
      </c>
      <c r="ADZ42" s="39">
        <v>-330.53792612452298</v>
      </c>
      <c r="AEA42" s="40">
        <v>578.23043702443499</v>
      </c>
      <c r="AEC42" s="39">
        <v>-1199.9053900951401</v>
      </c>
      <c r="AED42" s="40">
        <v>597.068396995939</v>
      </c>
      <c r="AEF42" s="39">
        <v>1451.40051648402</v>
      </c>
      <c r="AEG42" s="40">
        <v>701.94487878458494</v>
      </c>
      <c r="AEI42" s="39">
        <v>-399.29125945068398</v>
      </c>
      <c r="AEJ42" s="40">
        <v>781.03507240076704</v>
      </c>
      <c r="AEL42" s="39">
        <v>-1449.3681496143799</v>
      </c>
      <c r="AEM42" s="40">
        <v>806.39816004574095</v>
      </c>
      <c r="AEO42" s="39">
        <v>1724.1197473161501</v>
      </c>
      <c r="AEP42" s="40">
        <v>922.39636801702704</v>
      </c>
      <c r="AER42" s="39">
        <v>-475.01645685386802</v>
      </c>
      <c r="AES42" s="40">
        <v>1028.23207813051</v>
      </c>
      <c r="AEU42" s="39">
        <v>-1719.16967991311</v>
      </c>
      <c r="AEV42" s="40">
        <v>1058.69515751484</v>
      </c>
      <c r="AEX42" s="39">
        <v>2020.8033717615699</v>
      </c>
      <c r="AEY42" s="40">
        <v>1184.9614756415399</v>
      </c>
      <c r="AFA42" s="39">
        <v>-555.98491037562098</v>
      </c>
      <c r="AFB42" s="40">
        <v>1319.45210740057</v>
      </c>
      <c r="AFD42" s="39">
        <v>-2013.9495999999999</v>
      </c>
      <c r="AFE42" s="40">
        <v>1359.97228066756</v>
      </c>
      <c r="AFG42" s="39">
        <v>479.38200000000001</v>
      </c>
      <c r="AFH42" s="40">
        <v>87.2223113311058</v>
      </c>
      <c r="AFI42" s="61"/>
      <c r="AFJ42" s="39">
        <v>197.702186860072</v>
      </c>
      <c r="AFK42" s="40">
        <v>89.235837915607306</v>
      </c>
      <c r="AFL42" s="61"/>
      <c r="AFM42" s="39">
        <v>41.9840131753948</v>
      </c>
      <c r="AFN42" s="40">
        <v>90.505367896281101</v>
      </c>
      <c r="AFP42" s="39">
        <v>547.56799999999998</v>
      </c>
      <c r="AFQ42" s="40">
        <v>127.128849521901</v>
      </c>
      <c r="AFR42" s="61"/>
      <c r="AFS42" s="39">
        <v>229.84056745592</v>
      </c>
      <c r="AFT42" s="40">
        <v>128.49834595521901</v>
      </c>
      <c r="AFU42" s="61"/>
      <c r="AFV42" s="39">
        <v>0</v>
      </c>
      <c r="AFW42" s="40">
        <v>136.25845627033701</v>
      </c>
      <c r="AFY42" s="39">
        <v>685.73199999999997</v>
      </c>
      <c r="AFZ42" s="40">
        <v>183.40887061662301</v>
      </c>
      <c r="AGA42" s="61"/>
      <c r="AGB42" s="39">
        <v>266.653772491533</v>
      </c>
      <c r="AGC42" s="40">
        <v>185.66406561883099</v>
      </c>
      <c r="AGD42" s="61"/>
      <c r="AGE42" s="39">
        <v>0</v>
      </c>
      <c r="AGF42" s="40">
        <v>195.40355794263201</v>
      </c>
      <c r="AGH42" s="39">
        <v>856.30399999999997</v>
      </c>
      <c r="AGI42" s="40">
        <v>254.23522118757899</v>
      </c>
      <c r="AGJ42" s="61"/>
      <c r="AGK42" s="39">
        <v>288.96721461652101</v>
      </c>
      <c r="AGL42" s="40">
        <v>262.45386574792099</v>
      </c>
      <c r="AGM42" s="61"/>
      <c r="AGN42" s="39">
        <v>0</v>
      </c>
      <c r="AGO42" s="40">
        <v>270.01467178470199</v>
      </c>
      <c r="AGQ42" s="39">
        <v>1129.1217132019899</v>
      </c>
      <c r="AGR42" s="40">
        <v>354.887166003343</v>
      </c>
      <c r="AGS42" s="61"/>
      <c r="AGT42" s="39">
        <v>461.30510267350098</v>
      </c>
      <c r="AGU42" s="40">
        <v>365.33213728664703</v>
      </c>
      <c r="AGV42" s="61"/>
      <c r="AGW42" s="39">
        <v>97.962697409254304</v>
      </c>
      <c r="AGX42" s="40">
        <v>371.769601869626</v>
      </c>
      <c r="AGZ42" s="39">
        <v>1551.41</v>
      </c>
      <c r="AHA42" s="40">
        <v>584.04766177061799</v>
      </c>
      <c r="AHB42" s="61"/>
      <c r="AHC42" s="39">
        <v>557.40818311647899</v>
      </c>
      <c r="AHD42" s="40">
        <v>608.53260689443005</v>
      </c>
      <c r="AHE42" s="61"/>
      <c r="AHF42" s="39">
        <v>40.986541996570899</v>
      </c>
      <c r="AHG42" s="40">
        <v>620.47276319844502</v>
      </c>
      <c r="AHI42" s="39">
        <v>2058.68765928928</v>
      </c>
      <c r="AHJ42" s="40">
        <v>903.03352768487605</v>
      </c>
      <c r="AHK42" s="80"/>
      <c r="AHL42" s="39">
        <v>906.92201191696495</v>
      </c>
      <c r="AHM42" s="40">
        <v>928.81825770037506</v>
      </c>
      <c r="AHN42" s="80"/>
      <c r="AHO42" s="39">
        <v>162.201388230812</v>
      </c>
      <c r="AHP42" s="40">
        <v>949.99079387138397</v>
      </c>
      <c r="AHR42" s="39">
        <v>2536.252</v>
      </c>
      <c r="AHS42" s="40">
        <v>1316.19930245056</v>
      </c>
      <c r="AHT42" s="61"/>
      <c r="AHU42" s="39">
        <v>1010.86918907496</v>
      </c>
      <c r="AHV42" s="40">
        <v>1358.2721207785501</v>
      </c>
      <c r="AHW42" s="61"/>
      <c r="AHX42" s="39">
        <v>181.50323611197501</v>
      </c>
      <c r="AHY42" s="40">
        <v>1384.1438163273699</v>
      </c>
      <c r="AIA42" s="39">
        <v>3105.42577249127</v>
      </c>
      <c r="AIB42" s="40">
        <v>1835.9183017923899</v>
      </c>
      <c r="AIC42" s="61"/>
      <c r="AID42" s="39">
        <v>1350.2173145904701</v>
      </c>
      <c r="AIE42" s="40">
        <v>1888.4834137928499</v>
      </c>
      <c r="AIF42" s="61"/>
      <c r="AIG42" s="39">
        <v>166.796085640066</v>
      </c>
      <c r="AIH42" s="40">
        <v>1934.2437869225901</v>
      </c>
      <c r="AIJ42" s="39">
        <v>3766.2080000000001</v>
      </c>
      <c r="AIK42" s="40">
        <v>2473.7759331345901</v>
      </c>
      <c r="AIL42" s="61"/>
      <c r="AIM42" s="39">
        <v>1657.99758846348</v>
      </c>
      <c r="AIN42" s="40">
        <v>2544.22406001646</v>
      </c>
      <c r="AIO42" s="61"/>
      <c r="AIP42" s="39">
        <v>236.91193681507701</v>
      </c>
      <c r="AIQ42" s="40">
        <v>2605.7145226999201</v>
      </c>
      <c r="AIS42" s="39">
        <v>4516.4859999999999</v>
      </c>
      <c r="AIT42" s="40">
        <v>3244.9272093347799</v>
      </c>
      <c r="AIU42" s="61"/>
      <c r="AIV42" s="39">
        <v>1840.9828106939999</v>
      </c>
      <c r="AIW42" s="40">
        <v>3352.52646516402</v>
      </c>
      <c r="AIX42" s="61"/>
      <c r="AIY42" s="39">
        <v>497.95078963701599</v>
      </c>
      <c r="AIZ42" s="40">
        <v>3409.7575521321301</v>
      </c>
      <c r="AJB42" s="39">
        <v>5269.6536556343499</v>
      </c>
      <c r="AJC42" s="40">
        <v>4164.4071159513396</v>
      </c>
      <c r="AJD42" s="61"/>
      <c r="AJE42" s="39">
        <v>2322.9329812820301</v>
      </c>
      <c r="AJF42" s="40">
        <v>4291.2036089353696</v>
      </c>
      <c r="AJG42" s="61"/>
      <c r="AJH42" s="39">
        <v>631.61199999999894</v>
      </c>
      <c r="AJI42" s="40">
        <v>4376.0954984724503</v>
      </c>
      <c r="AJK42" s="39">
        <v>101.55845526572401</v>
      </c>
      <c r="AJL42" s="40">
        <v>16.931071042533699</v>
      </c>
      <c r="AJN42" s="39">
        <v>-105.00386329207601</v>
      </c>
      <c r="AJO42" s="40">
        <v>18.616062540067599</v>
      </c>
      <c r="AJQ42" s="39">
        <v>-220.33007072908001</v>
      </c>
      <c r="AJR42" s="40">
        <v>19.076286952771198</v>
      </c>
      <c r="AJT42" s="39">
        <v>122.970566779417</v>
      </c>
      <c r="AJU42" s="40">
        <v>25.187753610128301</v>
      </c>
      <c r="AJW42" s="39">
        <v>-126.707958144591</v>
      </c>
      <c r="AJX42" s="40">
        <v>27.6130657242635</v>
      </c>
      <c r="AJZ42" s="39">
        <v>-267.61966879763901</v>
      </c>
      <c r="AKA42" s="40">
        <v>28.4800925110778</v>
      </c>
      <c r="AKC42" s="39">
        <v>153.88599607021899</v>
      </c>
      <c r="AKD42" s="40">
        <v>36.602273541225699</v>
      </c>
      <c r="AKF42" s="39">
        <v>-158.73180147117699</v>
      </c>
      <c r="AKG42" s="40">
        <v>40.151491339906002</v>
      </c>
      <c r="AKI42" s="39">
        <v>-334.88783264761997</v>
      </c>
      <c r="AKJ42" s="40">
        <v>41.352277466965504</v>
      </c>
      <c r="AKL42" s="39">
        <v>187.91160208807401</v>
      </c>
      <c r="AKM42" s="40">
        <v>50.973237730453697</v>
      </c>
      <c r="AKO42" s="39">
        <v>-194.59507302564</v>
      </c>
      <c r="AKP42" s="40">
        <v>56.1605267307812</v>
      </c>
      <c r="AKR42" s="39">
        <v>-408.69443620788297</v>
      </c>
      <c r="AKS42" s="40">
        <v>57.616904767683799</v>
      </c>
      <c r="AKU42" s="39">
        <v>236.96972895335699</v>
      </c>
      <c r="AKV42" s="40">
        <v>70.900408100738801</v>
      </c>
      <c r="AKX42" s="39">
        <v>-245.19633434817499</v>
      </c>
      <c r="AKY42" s="40">
        <v>78.122430835380698</v>
      </c>
      <c r="ALA42" s="39">
        <v>-514.10349836785394</v>
      </c>
      <c r="ALB42" s="40">
        <v>80.054704035182993</v>
      </c>
      <c r="ALD42" s="39">
        <v>323.33642615949702</v>
      </c>
      <c r="ALE42" s="40">
        <v>118.271244512696</v>
      </c>
      <c r="ALG42" s="39">
        <v>-335.56839924348998</v>
      </c>
      <c r="ALH42" s="40">
        <v>130.70535806328499</v>
      </c>
      <c r="ALJ42" s="39">
        <v>-703.92085044894304</v>
      </c>
      <c r="ALK42" s="40">
        <v>133.99771668576099</v>
      </c>
      <c r="ALM42" s="39">
        <v>422.979830273853</v>
      </c>
      <c r="ALN42" s="40">
        <v>182.94539068206899</v>
      </c>
      <c r="ALP42" s="39">
        <v>-437.150377050315</v>
      </c>
      <c r="ALQ42" s="40">
        <v>201.319319464399</v>
      </c>
      <c r="ALS42" s="39">
        <v>-918.26396137116706</v>
      </c>
      <c r="ALT42" s="40">
        <v>206.66873730851199</v>
      </c>
      <c r="ALV42" s="39">
        <v>535.63594129642297</v>
      </c>
      <c r="ALW42" s="40">
        <v>267.46093798048003</v>
      </c>
      <c r="ALY42" s="39">
        <v>-554.14358776864594</v>
      </c>
      <c r="ALZ42" s="40">
        <v>294.61238990393502</v>
      </c>
      <c r="AMB42" s="39">
        <v>-1162.0168311345201</v>
      </c>
      <c r="AMC42" s="40">
        <v>301.91216341615001</v>
      </c>
      <c r="AME42" s="39">
        <v>660.73275922720904</v>
      </c>
      <c r="AMF42" s="40">
        <v>374.11120295155098</v>
      </c>
      <c r="AMH42" s="39">
        <v>-682.49835139848994</v>
      </c>
      <c r="AMI42" s="40">
        <v>411.433270418549</v>
      </c>
      <c r="AMK42" s="39">
        <v>-1433.9954597390199</v>
      </c>
      <c r="AML42" s="40">
        <v>422.45405447825902</v>
      </c>
      <c r="AMN42" s="39">
        <v>798.27028406621105</v>
      </c>
      <c r="AMO42" s="40">
        <v>505.40031272490103</v>
      </c>
      <c r="AMQ42" s="39">
        <v>-824.46250793983995</v>
      </c>
      <c r="AMR42" s="40">
        <v>555.73649382362305</v>
      </c>
      <c r="AMT42" s="39">
        <v>-1732.1278471846499</v>
      </c>
      <c r="AMU42" s="40">
        <v>570.56452644286105</v>
      </c>
      <c r="AMW42" s="39">
        <v>948.266115813429</v>
      </c>
      <c r="AMX42" s="40">
        <v>664.12545634978505</v>
      </c>
      <c r="AMZ42" s="39">
        <v>-980.82101739270502</v>
      </c>
      <c r="ANA42" s="40">
        <v>731.62667097747601</v>
      </c>
      <c r="ANC42" s="39">
        <v>-2054.56399347141</v>
      </c>
      <c r="AND42" s="40">
        <v>749.076667882577</v>
      </c>
      <c r="ANF42" s="39">
        <v>1111.4418544688599</v>
      </c>
      <c r="ANG42" s="40">
        <v>853.17226246191103</v>
      </c>
      <c r="ANI42" s="39">
        <v>-1148.00587975708</v>
      </c>
      <c r="ANJ42" s="40">
        <v>938.84092257347902</v>
      </c>
      <c r="ANL42" s="39">
        <v>-2406.85389859931</v>
      </c>
      <c r="ANM42" s="40">
        <v>962.244262067715</v>
      </c>
      <c r="ANO42" s="39">
        <v>387.767915783874</v>
      </c>
      <c r="ANP42" s="40">
        <v>33.8621048176865</v>
      </c>
      <c r="ANR42" s="39">
        <v>131.84341579273999</v>
      </c>
      <c r="ANS42" s="40">
        <v>35.4591667429859</v>
      </c>
      <c r="ANU42" s="39">
        <v>3.2105403155497899E-3</v>
      </c>
      <c r="ANV42" s="40">
        <v>36.335947924270201</v>
      </c>
      <c r="ANX42" s="39">
        <v>469.52398224868398</v>
      </c>
      <c r="ANY42" s="40">
        <v>50.375507220256601</v>
      </c>
      <c r="AOA42" s="39">
        <v>159.09519408289501</v>
      </c>
      <c r="AOB42" s="40">
        <v>52.596315665263702</v>
      </c>
      <c r="AOD42" s="39">
        <v>0</v>
      </c>
      <c r="AOE42" s="40">
        <v>54.139666687767303</v>
      </c>
      <c r="AOG42" s="39">
        <v>587.564712268108</v>
      </c>
      <c r="AOH42" s="40">
        <v>73.204547082451299</v>
      </c>
      <c r="AOJ42" s="39">
        <v>199.30450408937</v>
      </c>
      <c r="AOK42" s="40">
        <v>76.479031123630605</v>
      </c>
      <c r="AOM42" s="39">
        <v>2.1603830125656001E-3</v>
      </c>
      <c r="AON42" s="40">
        <v>78.7663994664385</v>
      </c>
      <c r="AOP42" s="39">
        <v>717.48066251810201</v>
      </c>
      <c r="AOQ42" s="40">
        <v>101.946475460907</v>
      </c>
      <c r="AOS42" s="39">
        <v>244.334620839368</v>
      </c>
      <c r="AOT42" s="40">
        <v>106.972431868155</v>
      </c>
      <c r="AOV42" s="39">
        <v>66.2747734391168</v>
      </c>
      <c r="AOW42" s="40">
        <v>115.233809535367</v>
      </c>
      <c r="AOY42" s="39">
        <v>904.79313682903899</v>
      </c>
      <c r="AOZ42" s="40">
        <v>141.800782035602</v>
      </c>
      <c r="APB42" s="39">
        <v>307.86983684972699</v>
      </c>
      <c r="APC42" s="40">
        <v>148.80463016262999</v>
      </c>
      <c r="APE42" s="39">
        <v>2.1579274036867E-3</v>
      </c>
      <c r="APF42" s="40">
        <v>152.48534789191999</v>
      </c>
      <c r="APH42" s="39">
        <v>1234.5567065611001</v>
      </c>
      <c r="API42" s="40">
        <v>236.54242677581999</v>
      </c>
      <c r="APK42" s="39">
        <v>421.34148783936001</v>
      </c>
      <c r="APL42" s="40">
        <v>248.96258678720901</v>
      </c>
      <c r="APN42" s="39">
        <v>0</v>
      </c>
      <c r="APO42" s="40">
        <v>255.233746068117</v>
      </c>
      <c r="APQ42" s="39">
        <v>1615.0129157661399</v>
      </c>
      <c r="APR42" s="40">
        <v>365.890651632583</v>
      </c>
      <c r="APT42" s="39">
        <v>548.88836580308498</v>
      </c>
      <c r="APU42" s="40">
        <v>383.46537040837899</v>
      </c>
      <c r="APW42" s="39">
        <v>2.7105846481845202E-3</v>
      </c>
      <c r="APX42" s="40">
        <v>393.65509601778399</v>
      </c>
      <c r="APZ42" s="39">
        <v>2045.1554122227101</v>
      </c>
      <c r="AQA42" s="40">
        <v>534.92187596096005</v>
      </c>
      <c r="AQC42" s="39">
        <v>695.78567074090302</v>
      </c>
      <c r="AQD42" s="40">
        <v>561.16645695987597</v>
      </c>
      <c r="AQF42" s="39">
        <v>2.5888895818866301E-3</v>
      </c>
      <c r="AQG42" s="40">
        <v>575.07118250098995</v>
      </c>
      <c r="AQI42" s="39">
        <v>2522.79725259518</v>
      </c>
      <c r="AQJ42" s="40">
        <v>748.22230982106498</v>
      </c>
      <c r="AQL42" s="39">
        <v>856.94850519035901</v>
      </c>
      <c r="AQM42" s="40">
        <v>783.68240298246997</v>
      </c>
      <c r="AQO42" s="39">
        <v>232.53980428200401</v>
      </c>
      <c r="AQP42" s="40">
        <v>844.90810895651805</v>
      </c>
      <c r="AQR42" s="39">
        <v>3047.9410846164401</v>
      </c>
      <c r="AQS42" s="40">
        <v>1010.8006254498</v>
      </c>
      <c r="AQU42" s="39">
        <v>1035.19956153882</v>
      </c>
      <c r="AQV42" s="40">
        <v>1058.5457025211899</v>
      </c>
      <c r="AQX42" s="39">
        <v>1.5494520630454599E-3</v>
      </c>
      <c r="AQY42" s="40">
        <v>1086.78987393029</v>
      </c>
      <c r="ARA42" s="39">
        <v>3620.6517473161498</v>
      </c>
      <c r="ARB42" s="40">
        <v>1328.2507639963901</v>
      </c>
      <c r="ARD42" s="39">
        <v>1231.5241473989099</v>
      </c>
      <c r="ARE42" s="40">
        <v>1393.5746113856701</v>
      </c>
      <c r="ARG42" s="39">
        <v>6.3170961493597101E-4</v>
      </c>
      <c r="ARH42" s="40">
        <v>1426.81283599366</v>
      </c>
      <c r="ARJ42" s="39">
        <v>4243.6870806992902</v>
      </c>
      <c r="ARK42" s="40">
        <v>1706.34452492382</v>
      </c>
      <c r="ARM42" s="39">
        <v>1441.4423602331001</v>
      </c>
      <c r="ARN42" s="40">
        <v>1788.2684239494799</v>
      </c>
      <c r="ARP42" s="39">
        <v>1.9999999962010402E-3</v>
      </c>
      <c r="ARQ42" s="40">
        <v>1832.84668306089</v>
      </c>
      <c r="ARS42" s="39">
        <v>826.47400000000005</v>
      </c>
      <c r="ART42" s="40">
        <v>125.821945934819</v>
      </c>
      <c r="ARU42" s="61"/>
      <c r="ARV42" s="39">
        <v>552.30169344776903</v>
      </c>
      <c r="ARW42" s="40">
        <v>129.04737610271499</v>
      </c>
      <c r="ARX42" s="61"/>
      <c r="ARY42" s="39">
        <v>400.77601976309199</v>
      </c>
      <c r="ARZ42" s="40">
        <v>130.988319229148</v>
      </c>
      <c r="ASB42" s="39">
        <v>967.94597848735805</v>
      </c>
      <c r="ASC42" s="40">
        <v>183.499779193206</v>
      </c>
      <c r="ASD42" s="61"/>
      <c r="ASE42" s="39">
        <v>657.33590874938704</v>
      </c>
      <c r="ASF42" s="40">
        <v>186.54024365855199</v>
      </c>
      <c r="ASG42" s="61"/>
      <c r="ASH42" s="39">
        <v>407.133523880403</v>
      </c>
      <c r="ASI42" s="40">
        <v>193.040168474513</v>
      </c>
      <c r="ASK42" s="39">
        <v>1211.7938667564499</v>
      </c>
      <c r="ASL42" s="40">
        <v>264.74855894095202</v>
      </c>
      <c r="ASM42" s="61"/>
      <c r="ASN42" s="39">
        <v>802.23762273091495</v>
      </c>
      <c r="ASO42" s="40">
        <v>269.63217966369302</v>
      </c>
      <c r="ASP42" s="61"/>
      <c r="ASQ42" s="39">
        <v>510.684050718148</v>
      </c>
      <c r="ASR42" s="40">
        <v>278.36945334800401</v>
      </c>
      <c r="AST42" s="39">
        <v>1498.36</v>
      </c>
      <c r="ASU42" s="40">
        <v>366.66921392283399</v>
      </c>
      <c r="ASV42" s="61"/>
      <c r="ASW42" s="39">
        <v>946.32994900768495</v>
      </c>
      <c r="ASX42" s="40">
        <v>379.05344077071999</v>
      </c>
      <c r="ASY42" s="61"/>
      <c r="ASZ42" s="39">
        <v>646.04320317349004</v>
      </c>
      <c r="ATA42" s="40">
        <v>386.359579992406</v>
      </c>
      <c r="ATC42" s="39">
        <v>1938.6780000000001</v>
      </c>
      <c r="ATD42" s="40">
        <v>511.34658600873502</v>
      </c>
      <c r="ATE42" s="61"/>
      <c r="ATF42" s="39">
        <v>1288.7039513781299</v>
      </c>
      <c r="ATG42" s="40">
        <v>527.25988038744003</v>
      </c>
      <c r="ATH42" s="61"/>
      <c r="ATI42" s="39">
        <v>935.14404611387999</v>
      </c>
      <c r="ATJ42" s="40">
        <v>536.62558169863803</v>
      </c>
      <c r="ATL42" s="39">
        <v>2613.9140000000002</v>
      </c>
      <c r="ATM42" s="40">
        <v>849.11965792465003</v>
      </c>
      <c r="ATN42" s="61"/>
      <c r="ATO42" s="39">
        <v>1689.92645411476</v>
      </c>
      <c r="ATP42" s="40">
        <v>878.04389081444401</v>
      </c>
      <c r="ATQ42" s="61"/>
      <c r="ATR42" s="39">
        <v>1187.4798129948599</v>
      </c>
      <c r="ATS42" s="40">
        <v>895.06455466289901</v>
      </c>
      <c r="ATU42" s="39">
        <v>3503.0193534046798</v>
      </c>
      <c r="ATV42" s="40">
        <v>1300.755667911</v>
      </c>
      <c r="ATW42" s="61"/>
      <c r="ATX42" s="39">
        <v>2381.86870603237</v>
      </c>
      <c r="ATY42" s="40">
        <v>1340.09836116004</v>
      </c>
      <c r="ATZ42" s="61"/>
      <c r="AUA42" s="39">
        <v>1657.5580823462201</v>
      </c>
      <c r="AUB42" s="40">
        <v>1370.46263973183</v>
      </c>
      <c r="AUD42" s="39">
        <v>4365.4239130569204</v>
      </c>
      <c r="AUE42" s="40">
        <v>1896.2617865177799</v>
      </c>
      <c r="AUF42" s="61"/>
      <c r="AUG42" s="39">
        <v>2880.86080713095</v>
      </c>
      <c r="AUH42" s="40">
        <v>1959.26892944111</v>
      </c>
      <c r="AUI42" s="61"/>
      <c r="AUJ42" s="39">
        <v>2073.8548541679602</v>
      </c>
      <c r="AUK42" s="40">
        <v>1996.2846600641101</v>
      </c>
      <c r="AUM42" s="39">
        <v>5361.848</v>
      </c>
      <c r="AUN42" s="40">
        <v>2645.0888516761802</v>
      </c>
      <c r="AUO42" s="61"/>
      <c r="AUP42" s="39">
        <v>3509.3493574105</v>
      </c>
      <c r="AUQ42" s="40">
        <v>2735.6523354808</v>
      </c>
      <c r="AUR42" s="61"/>
      <c r="AUS42" s="39">
        <v>2502.1941284600998</v>
      </c>
      <c r="AUT42" s="40">
        <v>2788.8814362170701</v>
      </c>
      <c r="AUV42" s="39">
        <v>6492.2939999999999</v>
      </c>
      <c r="AUW42" s="40">
        <v>3563.85839683825</v>
      </c>
      <c r="AUX42" s="61"/>
      <c r="AUY42" s="39">
        <v>4267.3343568710197</v>
      </c>
      <c r="AUZ42" s="40">
        <v>3685.4074451797101</v>
      </c>
      <c r="AVA42" s="61"/>
      <c r="AVB42" s="39">
        <v>3057.7679052226199</v>
      </c>
      <c r="AVC42" s="40">
        <v>3756.8258722465798</v>
      </c>
      <c r="AVE42" s="39">
        <v>7754.7120000000004</v>
      </c>
      <c r="AVF42" s="40">
        <v>4673.6433317408901</v>
      </c>
      <c r="AVG42" s="61"/>
      <c r="AVH42" s="39">
        <v>5150.7082055125102</v>
      </c>
      <c r="AVI42" s="40">
        <v>4833.3495963128898</v>
      </c>
      <c r="AVJ42" s="61"/>
      <c r="AVK42" s="39">
        <v>3843.4261844555299</v>
      </c>
      <c r="AVL42" s="40">
        <v>4915.4945087571296</v>
      </c>
      <c r="AVN42" s="39">
        <v>9065.1599776872899</v>
      </c>
      <c r="AVO42" s="40">
        <v>5997.1764368595404</v>
      </c>
      <c r="AVP42" s="61"/>
      <c r="AVQ42" s="39">
        <v>6196.4393033349697</v>
      </c>
      <c r="AVR42" s="40">
        <v>6185.7956744494604</v>
      </c>
      <c r="AVS42" s="61"/>
      <c r="AVT42" s="39">
        <v>4447.7689661588201</v>
      </c>
      <c r="AVU42" s="40">
        <v>6319.1126360509597</v>
      </c>
      <c r="AVW42" s="39">
        <v>130.746008597052</v>
      </c>
      <c r="AVX42" s="40">
        <v>26.108386117289001</v>
      </c>
      <c r="AVZ42" s="39">
        <v>-134.58942871428499</v>
      </c>
      <c r="AWA42" s="40">
        <v>28.606581638241</v>
      </c>
      <c r="AWC42" s="39">
        <v>-283.41076807334798</v>
      </c>
      <c r="AWD42" s="40">
        <v>29.430266815784901</v>
      </c>
      <c r="AWF42" s="39">
        <v>171.85590604875301</v>
      </c>
      <c r="AWG42" s="40">
        <v>39.090697666207603</v>
      </c>
      <c r="AWI42" s="39">
        <v>-176.94675567669</v>
      </c>
      <c r="AWJ42" s="40">
        <v>42.836915708115697</v>
      </c>
      <c r="AWL42" s="39">
        <v>-372.66548430703602</v>
      </c>
      <c r="AWM42" s="40">
        <v>44.073991353664603</v>
      </c>
      <c r="AWO42" s="39">
        <v>208.64611360176701</v>
      </c>
      <c r="AWP42" s="40">
        <v>54.369927707514996</v>
      </c>
      <c r="AWR42" s="39">
        <v>-215.61232787815501</v>
      </c>
      <c r="AWS42" s="40">
        <v>59.826121331026499</v>
      </c>
      <c r="AWU42" s="39">
        <v>-452.28403427644298</v>
      </c>
      <c r="AWV42" s="40">
        <v>61.332034430094403</v>
      </c>
      <c r="AWX42" s="39">
        <v>281.20335351590199</v>
      </c>
      <c r="AWY42" s="40">
        <v>78.341307999878097</v>
      </c>
      <c r="AXA42" s="39">
        <v>-290.03314470020803</v>
      </c>
      <c r="AXB42" s="40">
        <v>86.152401976535103</v>
      </c>
      <c r="AXD42" s="39">
        <v>-607.09464091411201</v>
      </c>
      <c r="AXE42" s="40">
        <v>88.193188299866506</v>
      </c>
      <c r="AXG42" s="39">
        <v>378.62845686267701</v>
      </c>
      <c r="AXH42" s="40">
        <v>130.36511959195499</v>
      </c>
      <c r="AXJ42" s="39">
        <v>-391.61441218353298</v>
      </c>
      <c r="AXK42" s="40">
        <v>143.756664919652</v>
      </c>
      <c r="AXM42" s="39">
        <v>-820.15977863176397</v>
      </c>
      <c r="AXN42" s="40">
        <v>147.225392553701</v>
      </c>
      <c r="AXP42" s="39">
        <v>489.330267117669</v>
      </c>
      <c r="AXQ42" s="40">
        <v>200.844498138169</v>
      </c>
      <c r="AXS42" s="39">
        <v>-504.40559257836298</v>
      </c>
      <c r="AXT42" s="40">
        <v>220.63543959410799</v>
      </c>
      <c r="AXV42" s="39">
        <v>-1057.7506751905501</v>
      </c>
      <c r="AXW42" s="40">
        <v>226.245886088623</v>
      </c>
      <c r="AXY42" s="39">
        <v>613.044784280876</v>
      </c>
      <c r="AXZ42" s="40">
        <v>292.31973232980499</v>
      </c>
      <c r="AYB42" s="39">
        <v>-632.60800588470499</v>
      </c>
      <c r="AYC42" s="40">
        <v>321.439172139248</v>
      </c>
      <c r="AYE42" s="39">
        <v>-1324.7513305904799</v>
      </c>
      <c r="AYF42" s="40">
        <v>329.10146973572398</v>
      </c>
      <c r="AYH42" s="39">
        <v>749.20000835229803</v>
      </c>
      <c r="AYI42" s="40">
        <v>407.08535944362899</v>
      </c>
      <c r="AYK42" s="39">
        <v>-772.17197210255404</v>
      </c>
      <c r="AYL42" s="40">
        <v>447.01788096625103</v>
      </c>
      <c r="AYN42" s="39">
        <v>-1619.9777448315399</v>
      </c>
      <c r="AYO42" s="40">
        <v>458.51953814146998</v>
      </c>
      <c r="AYQ42" s="39">
        <v>897.79593933193598</v>
      </c>
      <c r="AYR42" s="40">
        <v>547.64623904914799</v>
      </c>
      <c r="AYT42" s="39">
        <v>-925.345331231915</v>
      </c>
      <c r="AYU42" s="40">
        <v>601.32688931520602</v>
      </c>
      <c r="AYW42" s="39">
        <v>-1941.35791791373</v>
      </c>
      <c r="AYX42" s="40">
        <v>616.77100836000602</v>
      </c>
      <c r="AYZ42" s="39">
        <v>1058.8501772197901</v>
      </c>
      <c r="AZA42" s="40">
        <v>716.800026293727</v>
      </c>
      <c r="AZC42" s="39">
        <v>-911.57769528582003</v>
      </c>
      <c r="AZD42" s="40">
        <v>826.01756394874201</v>
      </c>
      <c r="AZF42" s="39">
        <v>-2287.04184983706</v>
      </c>
      <c r="AZG42" s="40">
        <v>806.68947875876302</v>
      </c>
      <c r="AZI42" s="39">
        <v>1233.0843220158599</v>
      </c>
      <c r="AZJ42" s="40">
        <v>917.43266054514697</v>
      </c>
      <c r="AZL42" s="39">
        <v>-1271.3071082251699</v>
      </c>
      <c r="AZM42" s="40">
        <v>1008.18860217164</v>
      </c>
      <c r="AZO42" s="39">
        <v>-2662.57954060152</v>
      </c>
      <c r="AZP42" s="40">
        <v>1032.52907247126</v>
      </c>
      <c r="AZR42" s="39">
        <v>499.21198124279601</v>
      </c>
      <c r="AZS42" s="40">
        <v>52.216769087246</v>
      </c>
      <c r="AZU42" s="39">
        <v>168.99121094170201</v>
      </c>
      <c r="AZV42" s="40">
        <v>54.488726929983002</v>
      </c>
      <c r="AZX42" s="39">
        <v>4.6893010093640401E-5</v>
      </c>
      <c r="AZY42" s="40">
        <v>56.057653937561</v>
      </c>
      <c r="BAA42" s="39">
        <v>656.17709582250995</v>
      </c>
      <c r="BAB42" s="40">
        <v>78.181395332415207</v>
      </c>
      <c r="BAD42" s="39">
        <v>222.17529860750301</v>
      </c>
      <c r="BAE42" s="40">
        <v>81.594125158315606</v>
      </c>
      <c r="BAG42" s="39">
        <v>3.8511750137075799E-3</v>
      </c>
      <c r="BAH42" s="40">
        <v>83.950727217480704</v>
      </c>
      <c r="BAJ42" s="39">
        <v>796.64811577796297</v>
      </c>
      <c r="BAK42" s="40">
        <v>108.73980114313601</v>
      </c>
      <c r="BAM42" s="39">
        <v>270.72399912952199</v>
      </c>
      <c r="BAN42" s="40">
        <v>113.954516821003</v>
      </c>
      <c r="BAP42" s="39">
        <v>0</v>
      </c>
      <c r="BAQ42" s="40">
        <v>116.822922723989</v>
      </c>
      <c r="BAS42" s="39">
        <v>1073.68541051076</v>
      </c>
      <c r="BAT42" s="40">
        <v>156.68260569142899</v>
      </c>
      <c r="BAV42" s="39">
        <v>364.16717720205702</v>
      </c>
      <c r="BAW42" s="40">
        <v>164.09981328863799</v>
      </c>
      <c r="BAY42" s="39">
        <v>98.447779607694301</v>
      </c>
      <c r="BAZ42" s="40">
        <v>176.38637659973301</v>
      </c>
      <c r="BBB42" s="39">
        <v>1445.67154866325</v>
      </c>
      <c r="BBC42" s="40">
        <v>260.73016120813099</v>
      </c>
      <c r="BBE42" s="39">
        <v>491.713163279772</v>
      </c>
      <c r="BBF42" s="40">
        <v>273.82221889457497</v>
      </c>
      <c r="BBH42" s="39">
        <v>0</v>
      </c>
      <c r="BBI42" s="40">
        <v>280.42931914990697</v>
      </c>
      <c r="BBK42" s="39">
        <v>1868.3519289947401</v>
      </c>
      <c r="BBL42" s="40">
        <v>401.68899627633903</v>
      </c>
      <c r="BBN42" s="39">
        <v>633.33437633157803</v>
      </c>
      <c r="BBO42" s="40">
        <v>420.25798017925302</v>
      </c>
      <c r="BBQ42" s="39">
        <v>2.1842781925442999E-3</v>
      </c>
      <c r="BBR42" s="40">
        <v>430.94481931958802</v>
      </c>
      <c r="BBT42" s="39">
        <v>2340.7157433871798</v>
      </c>
      <c r="BBU42" s="40">
        <v>584.63936184208296</v>
      </c>
      <c r="BBW42" s="39">
        <v>794.30601635747905</v>
      </c>
      <c r="BBX42" s="40">
        <v>612.26508978904405</v>
      </c>
      <c r="BBZ42" s="39">
        <v>6.4153204760941695E-4</v>
      </c>
      <c r="BCA42" s="40">
        <v>626.86003595357602</v>
      </c>
      <c r="BCC42" s="39">
        <v>2860.5817999586202</v>
      </c>
      <c r="BCD42" s="40">
        <v>814.17071056703298</v>
      </c>
      <c r="BCF42" s="39">
        <v>969.54328335747005</v>
      </c>
      <c r="BCG42" s="40">
        <v>851.46263041190502</v>
      </c>
      <c r="BCI42" s="39">
        <v>1.5001034439592301E-3</v>
      </c>
      <c r="BCJ42" s="40">
        <v>873.37079820341603</v>
      </c>
      <c r="BCL42" s="39">
        <v>3427.9481319946599</v>
      </c>
      <c r="BCM42" s="40">
        <v>1095.2924780983001</v>
      </c>
      <c r="BCO42" s="39">
        <v>1161.8685773315599</v>
      </c>
      <c r="BCP42" s="40">
        <v>1145.38455107658</v>
      </c>
      <c r="BCR42" s="39">
        <v>0</v>
      </c>
      <c r="BCS42" s="40">
        <v>1174.80192068573</v>
      </c>
      <c r="BCU42" s="39">
        <v>4042.8824948391998</v>
      </c>
      <c r="BCV42" s="40">
        <v>1433.6000525874499</v>
      </c>
      <c r="BCX42" s="39">
        <v>1372.26749827973</v>
      </c>
      <c r="BCY42" s="40">
        <v>1501.8501162704399</v>
      </c>
      <c r="BDA42" s="39">
        <v>2.42119885081138E-3</v>
      </c>
      <c r="BDB42" s="40">
        <v>1536.5518896731101</v>
      </c>
      <c r="BDD42" s="39">
        <v>4708.1401386060097</v>
      </c>
      <c r="BDE42" s="40">
        <v>1834.8653210902901</v>
      </c>
      <c r="BDG42" s="39">
        <v>1596.2636331802901</v>
      </c>
      <c r="BDH42" s="40">
        <v>1920.3600586333901</v>
      </c>
      <c r="BDJ42" s="39">
        <v>1.9999999973379099E-3</v>
      </c>
      <c r="BDK42" s="40">
        <v>1966.722498305</v>
      </c>
      <c r="BDM42" s="39">
        <v>1051.7080000000001</v>
      </c>
      <c r="BDN42" s="40">
        <v>192.16941371950901</v>
      </c>
      <c r="BDO42" s="61"/>
      <c r="BDP42" s="39">
        <v>738.27118948749501</v>
      </c>
      <c r="BDQ42" s="40">
        <v>194.95061354811401</v>
      </c>
      <c r="BDR42" s="61"/>
      <c r="BDS42" s="39">
        <v>486.65508792439499</v>
      </c>
      <c r="BDT42" s="40">
        <v>201.24051042049899</v>
      </c>
      <c r="BDV42" s="39">
        <v>1405.3779999999999</v>
      </c>
      <c r="BDW42" s="40">
        <v>287.86449717439399</v>
      </c>
      <c r="BDX42" s="61"/>
      <c r="BDY42" s="39">
        <v>989.28804932565095</v>
      </c>
      <c r="BDZ42" s="40">
        <v>292.06396131329001</v>
      </c>
      <c r="BEA42" s="61"/>
      <c r="BEB42" s="39">
        <v>694.46722095315101</v>
      </c>
      <c r="BEC42" s="40">
        <v>300.27161515969999</v>
      </c>
      <c r="BEE42" s="39">
        <v>1721.7273783463099</v>
      </c>
      <c r="BEF42" s="40">
        <v>397.24214702391401</v>
      </c>
      <c r="BEG42" s="61"/>
      <c r="BEH42" s="39">
        <v>1162.1573643093</v>
      </c>
      <c r="BEI42" s="40">
        <v>408.596146853964</v>
      </c>
      <c r="BEJ42" s="61"/>
      <c r="BEK42" s="39">
        <v>858.10070729080098</v>
      </c>
      <c r="BEL42" s="40">
        <v>415.269542715988</v>
      </c>
      <c r="BEN42" s="39">
        <v>2415.194</v>
      </c>
      <c r="BEO42" s="40">
        <v>581.37874352650101</v>
      </c>
      <c r="BEP42" s="61"/>
      <c r="BEQ42" s="39">
        <v>1749.13577068825</v>
      </c>
      <c r="BER42" s="40">
        <v>594.97599086316802</v>
      </c>
      <c r="BES42" s="61"/>
      <c r="BET42" s="39">
        <v>1387.53338823081</v>
      </c>
      <c r="BEU42" s="40">
        <v>602.997792920645</v>
      </c>
      <c r="BEW42" s="39">
        <v>3209.56</v>
      </c>
      <c r="BEX42" s="40">
        <v>957.68254157362503</v>
      </c>
      <c r="BEY42" s="61"/>
      <c r="BEZ42" s="39">
        <v>2265.46622825241</v>
      </c>
      <c r="BFA42" s="40">
        <v>982.88379930595795</v>
      </c>
      <c r="BFB42" s="61"/>
      <c r="BFC42" s="39">
        <v>1752.9664906410201</v>
      </c>
      <c r="BFD42" s="40">
        <v>997.68722708135601</v>
      </c>
      <c r="BFF42" s="39">
        <v>4217.7939999999999</v>
      </c>
      <c r="BFG42" s="40">
        <v>1456.16297522579</v>
      </c>
      <c r="BFH42" s="61"/>
      <c r="BFI42" s="39">
        <v>3072.5164349975498</v>
      </c>
      <c r="BFJ42" s="40">
        <v>1490.2445933035699</v>
      </c>
      <c r="BFK42" s="61"/>
      <c r="BFL42" s="39">
        <v>2336.1420955216099</v>
      </c>
      <c r="BFM42" s="40">
        <v>1517.5243439277001</v>
      </c>
      <c r="BFO42" s="39">
        <v>5199.3280000000004</v>
      </c>
      <c r="BFP42" s="40">
        <v>2107.2418129878702</v>
      </c>
      <c r="BFQ42" s="61"/>
      <c r="BFR42" s="39">
        <v>3686.61649092366</v>
      </c>
      <c r="BFS42" s="40">
        <v>2162.9272302352902</v>
      </c>
      <c r="BFT42" s="61"/>
      <c r="BFU42" s="39">
        <v>2865.5362028725899</v>
      </c>
      <c r="BFV42" s="40">
        <v>2195.6454749201398</v>
      </c>
      <c r="BFX42" s="39">
        <v>6314.8819999999996</v>
      </c>
      <c r="BFY42" s="40">
        <v>2920.1454953153402</v>
      </c>
      <c r="BFZ42" s="61"/>
      <c r="BGA42" s="39">
        <v>4430.2129960307402</v>
      </c>
      <c r="BGB42" s="40">
        <v>3001.02249075283</v>
      </c>
      <c r="BGC42" s="61"/>
      <c r="BGD42" s="39">
        <v>3406.9728126939599</v>
      </c>
      <c r="BGE42" s="40">
        <v>3048.5285735873999</v>
      </c>
      <c r="BGG42" s="39">
        <v>7564.4560000000001</v>
      </c>
      <c r="BGH42" s="40">
        <v>3911.5578495414202</v>
      </c>
      <c r="BGI42" s="61"/>
      <c r="BGJ42" s="39">
        <v>5303.3059503187897</v>
      </c>
      <c r="BGK42" s="40">
        <v>4020.83716996772</v>
      </c>
      <c r="BGL42" s="61"/>
      <c r="BGM42" s="39">
        <v>4075.6439249857099</v>
      </c>
      <c r="BGN42" s="40">
        <v>4085.02957608817</v>
      </c>
      <c r="BGP42" s="39">
        <v>8946.0040000000008</v>
      </c>
      <c r="BGQ42" s="40">
        <v>5102.1158253736303</v>
      </c>
      <c r="BGR42" s="61"/>
      <c r="BGS42" s="39">
        <v>6301.7877537878103</v>
      </c>
      <c r="BGT42" s="40">
        <v>5246.4361871210303</v>
      </c>
      <c r="BGU42" s="61"/>
      <c r="BGV42" s="39">
        <v>4871.5495397478498</v>
      </c>
      <c r="BGW42" s="40">
        <v>5330.6790520404502</v>
      </c>
      <c r="BGY42" s="39">
        <v>10375.5811053527</v>
      </c>
      <c r="BGZ42" s="40">
        <v>6514.8326381695997</v>
      </c>
      <c r="BHA42" s="61"/>
      <c r="BHB42" s="39">
        <v>7462.6268064378</v>
      </c>
      <c r="BHC42" s="40">
        <v>6684.6455866734896</v>
      </c>
      <c r="BHD42" s="61"/>
      <c r="BHE42" s="39">
        <v>5691.8396569803699</v>
      </c>
      <c r="BHF42" s="40">
        <v>6806.8488519275097</v>
      </c>
    </row>
    <row r="43" spans="2:1023 1025:1566" x14ac:dyDescent="0.15">
      <c r="B43" s="95">
        <v>69.706030659656307</v>
      </c>
      <c r="C43" s="96">
        <v>15.3085100676242</v>
      </c>
      <c r="E43" s="101">
        <v>-139.37732526661199</v>
      </c>
      <c r="F43" s="102">
        <v>16.867063099366199</v>
      </c>
      <c r="H43" s="503">
        <v>-254.86829803255799</v>
      </c>
      <c r="I43" s="504">
        <v>17.320057360293799</v>
      </c>
      <c r="K43" s="115">
        <v>84.402525380418098</v>
      </c>
      <c r="L43" s="116">
        <v>22.773927222491</v>
      </c>
      <c r="N43" s="121">
        <v>-168.186348030489</v>
      </c>
      <c r="O43" s="122">
        <v>25.0187879921254</v>
      </c>
      <c r="Q43" s="131">
        <v>-308.92886012267297</v>
      </c>
      <c r="R43" s="132">
        <v>25.8065744545024</v>
      </c>
      <c r="T43" s="145">
        <v>105.621751848196</v>
      </c>
      <c r="U43" s="146">
        <v>33.094555660191503</v>
      </c>
      <c r="W43" s="151">
        <v>-210.69333289447599</v>
      </c>
      <c r="X43" s="152">
        <v>36.379214804754</v>
      </c>
      <c r="Z43" s="513">
        <v>-387.38376317075898</v>
      </c>
      <c r="AA43" s="514">
        <v>37.545242398578303</v>
      </c>
      <c r="AC43" s="165">
        <v>128.97569052408801</v>
      </c>
      <c r="AD43" s="166">
        <v>46.088302447951897</v>
      </c>
      <c r="AF43" s="171">
        <v>-258.29659917304599</v>
      </c>
      <c r="AG43" s="172">
        <v>50.884183807554699</v>
      </c>
      <c r="AI43" s="523">
        <v>-472.760050532364</v>
      </c>
      <c r="AJ43" s="524">
        <v>52.312491312881001</v>
      </c>
      <c r="AL43" s="185">
        <v>162.64740487253201</v>
      </c>
      <c r="AM43" s="186">
        <v>64.105785657751298</v>
      </c>
      <c r="AO43" s="533">
        <v>-325.46239895542601</v>
      </c>
      <c r="AP43" s="534">
        <v>70.782742996278003</v>
      </c>
      <c r="AR43" s="543">
        <v>-594.692695409301</v>
      </c>
      <c r="AS43" s="544">
        <v>72.684588425594796</v>
      </c>
      <c r="AU43" s="195">
        <v>221.926365227655</v>
      </c>
      <c r="AV43" s="196">
        <v>106.936916913563</v>
      </c>
      <c r="AX43" s="553">
        <v>-445.41814428732403</v>
      </c>
      <c r="AY43" s="554">
        <v>118.425446687969</v>
      </c>
      <c r="BA43" s="563">
        <v>-814.26519997877801</v>
      </c>
      <c r="BB43" s="564">
        <v>121.661418959136</v>
      </c>
      <c r="BD43" s="205">
        <v>290.31797441523503</v>
      </c>
      <c r="BE43" s="206">
        <v>165.41312407503699</v>
      </c>
      <c r="BG43" s="211">
        <v>-580.25341527754597</v>
      </c>
      <c r="BH43" s="212">
        <v>182.40514916722901</v>
      </c>
      <c r="BJ43" s="221">
        <v>-1062.2080418023199</v>
      </c>
      <c r="BK43" s="222">
        <v>187.64209165153801</v>
      </c>
      <c r="BM43" s="577">
        <v>367.641032435272</v>
      </c>
      <c r="BN43" s="578">
        <v>241.82926475735101</v>
      </c>
      <c r="BP43" s="583">
        <v>-735.54485192609695</v>
      </c>
      <c r="BQ43" s="584">
        <v>266.93323358091402</v>
      </c>
      <c r="BS43" s="593">
        <v>-1344.17082087994</v>
      </c>
      <c r="BT43" s="594">
        <v>274.11707535561499</v>
      </c>
      <c r="BV43" s="607">
        <v>453.50293928776699</v>
      </c>
      <c r="BW43" s="608">
        <v>338.25887933536097</v>
      </c>
      <c r="BY43" s="235">
        <v>-905.91709423297402</v>
      </c>
      <c r="BZ43" s="236">
        <v>372.77866457484998</v>
      </c>
      <c r="CB43" s="613">
        <v>-1658.78393721162</v>
      </c>
      <c r="CC43" s="614">
        <v>383.56145898660998</v>
      </c>
      <c r="CE43" s="627">
        <v>547.90369497271797</v>
      </c>
      <c r="CF43" s="628">
        <v>456.96611608876498</v>
      </c>
      <c r="CH43" s="245">
        <v>-1094.3538221981701</v>
      </c>
      <c r="CI43" s="246">
        <v>503.52444228034801</v>
      </c>
      <c r="CK43" s="633">
        <v>-2003.6505907973799</v>
      </c>
      <c r="CL43" s="634">
        <v>518.03636369097796</v>
      </c>
      <c r="CN43" s="647">
        <v>650.85537949012598</v>
      </c>
      <c r="CO43" s="648">
        <v>600.480100116264</v>
      </c>
      <c r="CQ43" s="653">
        <v>-1301.8969558217</v>
      </c>
      <c r="CR43" s="654">
        <v>662.889544875345</v>
      </c>
      <c r="CT43" s="663">
        <v>-2376.6307816372</v>
      </c>
      <c r="CU43" s="664">
        <v>680.11405401402305</v>
      </c>
      <c r="CW43" s="677">
        <v>762.85327283999095</v>
      </c>
      <c r="CX43" s="678">
        <v>771.40992064264503</v>
      </c>
      <c r="CZ43" s="683">
        <v>-1523.81049510356</v>
      </c>
      <c r="DA43" s="684">
        <v>850.63579085164599</v>
      </c>
      <c r="DC43" s="255">
        <v>-2784.1445097310898</v>
      </c>
      <c r="DD43" s="256">
        <v>873.65669508370502</v>
      </c>
      <c r="DF43" s="261">
        <v>324.06289183657498</v>
      </c>
      <c r="DG43" s="262">
        <v>30.616973966866802</v>
      </c>
      <c r="DI43" s="693">
        <v>67.857025264837702</v>
      </c>
      <c r="DJ43" s="694">
        <v>32.223981146062798</v>
      </c>
      <c r="DL43" s="703">
        <v>-33.344123671377602</v>
      </c>
      <c r="DM43" s="704">
        <v>34.6402738916046</v>
      </c>
      <c r="DO43" s="271">
        <v>392.38789945068601</v>
      </c>
      <c r="DP43" s="272">
        <v>45.547854444982001</v>
      </c>
      <c r="DR43" s="281">
        <v>81.820385528345696</v>
      </c>
      <c r="DS43" s="282">
        <v>47.763140712239498</v>
      </c>
      <c r="DU43" s="291">
        <v>-40.4205985207238</v>
      </c>
      <c r="DV43" s="292">
        <v>51.613148909004799</v>
      </c>
      <c r="DX43" s="301">
        <v>491.03622382406201</v>
      </c>
      <c r="DY43" s="302">
        <v>66.189111320383105</v>
      </c>
      <c r="EA43" s="311">
        <v>102.499459245962</v>
      </c>
      <c r="EB43" s="312">
        <v>69.451228263621303</v>
      </c>
      <c r="ED43" s="713">
        <v>-50.683619648905797</v>
      </c>
      <c r="EE43" s="714">
        <v>75.090637552569405</v>
      </c>
      <c r="EG43" s="321">
        <v>599.60791186478502</v>
      </c>
      <c r="EH43" s="322">
        <v>92.176528017458097</v>
      </c>
      <c r="EJ43" s="331">
        <v>125.65780500310299</v>
      </c>
      <c r="EK43" s="332">
        <v>97.142532723513497</v>
      </c>
      <c r="EM43" s="723">
        <v>-61.856455209841897</v>
      </c>
      <c r="EN43" s="724">
        <v>104.624982625762</v>
      </c>
      <c r="EP43" s="341">
        <v>756.14886238753104</v>
      </c>
      <c r="EQ43" s="342">
        <v>128.21157131550299</v>
      </c>
      <c r="ES43" s="733">
        <v>158.333058951288</v>
      </c>
      <c r="ET43" s="734">
        <v>135.13069117471201</v>
      </c>
      <c r="EV43" s="743">
        <v>-77.808155233213</v>
      </c>
      <c r="EW43" s="744">
        <v>145.369369266186</v>
      </c>
      <c r="EY43" s="351">
        <v>1031.73677272908</v>
      </c>
      <c r="EZ43" s="352">
        <v>213.87379259334301</v>
      </c>
      <c r="FB43" s="753">
        <v>216.68990803167</v>
      </c>
      <c r="FC43" s="754">
        <v>226.08494367703301</v>
      </c>
      <c r="FE43" s="763">
        <v>-106.539371959839</v>
      </c>
      <c r="FF43" s="764">
        <v>243.32283791827101</v>
      </c>
      <c r="FH43" s="361">
        <v>1349.6901856920199</v>
      </c>
      <c r="FI43" s="362">
        <v>330.82624815007398</v>
      </c>
      <c r="FK43" s="371">
        <v>282.28544527015902</v>
      </c>
      <c r="FL43" s="372">
        <v>348.22801204652802</v>
      </c>
      <c r="FN43" s="381">
        <v>-138.97784863074</v>
      </c>
      <c r="FO43" s="382">
        <v>375.284532633178</v>
      </c>
      <c r="FQ43" s="773">
        <v>1709.1655945003999</v>
      </c>
      <c r="FR43" s="774">
        <v>483.658529514701</v>
      </c>
      <c r="FT43" s="783">
        <v>357.83263066674903</v>
      </c>
      <c r="FU43" s="784">
        <v>509.59980956356299</v>
      </c>
      <c r="FW43" s="793">
        <v>-175.87029351788601</v>
      </c>
      <c r="FX43" s="794">
        <v>548.23453587684605</v>
      </c>
      <c r="FZ43" s="803">
        <v>2108.3377369377399</v>
      </c>
      <c r="GA43" s="804">
        <v>676.51768407993302</v>
      </c>
      <c r="GC43" s="391">
        <v>440.71642422144799</v>
      </c>
      <c r="GD43" s="392">
        <v>711.66835964289601</v>
      </c>
      <c r="GF43" s="813">
        <v>-217.037150663201</v>
      </c>
      <c r="GG43" s="814">
        <v>767.12291797321996</v>
      </c>
      <c r="GI43" s="823">
        <v>2547.2079064294599</v>
      </c>
      <c r="GJ43" s="824">
        <v>913.93223217752904</v>
      </c>
      <c r="GL43" s="401">
        <v>532.38735593287095</v>
      </c>
      <c r="GM43" s="402">
        <v>961.27374374093199</v>
      </c>
      <c r="GO43" s="833">
        <v>-262.158379668941</v>
      </c>
      <c r="GP43" s="834">
        <v>1036.07301964154</v>
      </c>
      <c r="GR43" s="843">
        <v>3025.8303504747</v>
      </c>
      <c r="GS43" s="844">
        <v>1200.96006775151</v>
      </c>
      <c r="GU43" s="853">
        <v>633.35527580515304</v>
      </c>
      <c r="GV43" s="854">
        <v>1265.5164038529299</v>
      </c>
      <c r="GX43" s="863">
        <v>-310.960420932852</v>
      </c>
      <c r="GY43" s="864">
        <v>1360.2282399113701</v>
      </c>
      <c r="HA43" s="873">
        <v>3546.50991744155</v>
      </c>
      <c r="HB43" s="874">
        <v>1542.8198412852901</v>
      </c>
      <c r="HD43" s="883">
        <v>741.31321383416196</v>
      </c>
      <c r="HE43" s="884">
        <v>1623.9410552622301</v>
      </c>
      <c r="HG43" s="411">
        <v>-364.27899999999801</v>
      </c>
      <c r="HH43" s="412">
        <v>1747.3137635119599</v>
      </c>
      <c r="HJ43" s="900">
        <v>714.42690000000005</v>
      </c>
      <c r="HK43" s="901">
        <v>111.59996529978901</v>
      </c>
      <c r="HL43" s="891"/>
      <c r="HM43" s="900">
        <v>438.94461989218598</v>
      </c>
      <c r="HN43" s="901">
        <v>114.30208229572099</v>
      </c>
      <c r="HO43" s="891"/>
      <c r="HP43" s="900">
        <v>286.76673752327503</v>
      </c>
      <c r="HQ43" s="901">
        <v>115.947406684152</v>
      </c>
      <c r="HS43" s="912">
        <v>832.62909999999999</v>
      </c>
      <c r="HT43" s="913">
        <v>162.82441705686401</v>
      </c>
      <c r="HU43" s="51"/>
      <c r="HV43" s="425">
        <v>520.80463695305798</v>
      </c>
      <c r="HW43" s="426">
        <v>165.04296977763201</v>
      </c>
      <c r="HX43" s="51"/>
      <c r="HY43" s="922">
        <v>269.54105784062398</v>
      </c>
      <c r="HZ43" s="923">
        <v>170.95886525071799</v>
      </c>
      <c r="IB43" s="934">
        <v>1042.45349847697</v>
      </c>
      <c r="IC43" s="935">
        <v>234.96954894700801</v>
      </c>
      <c r="ID43" s="51"/>
      <c r="IE43" s="436">
        <v>631.43796725016296</v>
      </c>
      <c r="IF43" s="437">
        <v>238.53964866969</v>
      </c>
      <c r="IG43" s="429"/>
      <c r="IH43" s="436">
        <v>321.63229163675697</v>
      </c>
      <c r="II43" s="437">
        <v>243.989580720644</v>
      </c>
      <c r="IK43" s="947">
        <v>1291.4522999999999</v>
      </c>
      <c r="IL43" s="948">
        <v>325.59751171418202</v>
      </c>
      <c r="IM43" s="938"/>
      <c r="IN43" s="947">
        <v>737.10190660639898</v>
      </c>
      <c r="IO43" s="948">
        <v>336.0719145461</v>
      </c>
      <c r="IP43" s="938"/>
      <c r="IQ43" s="947">
        <v>435.64897348049402</v>
      </c>
      <c r="IR43" s="948">
        <v>342.356238017858</v>
      </c>
      <c r="IT43" s="960">
        <v>1677.2093541366901</v>
      </c>
      <c r="IU43" s="961">
        <v>454.22288604831601</v>
      </c>
      <c r="IV43" s="951"/>
      <c r="IW43" s="960">
        <v>1024.2041130817699</v>
      </c>
      <c r="IX43" s="961">
        <v>467.65268875306703</v>
      </c>
      <c r="IY43" s="951"/>
      <c r="IZ43" s="960">
        <v>669.12238755430803</v>
      </c>
      <c r="JA43" s="961">
        <v>475.66990211815403</v>
      </c>
      <c r="JC43" s="448">
        <v>2298.7547903831501</v>
      </c>
      <c r="JD43" s="449">
        <v>748.72655479717605</v>
      </c>
      <c r="JE43" s="51"/>
      <c r="JF43" s="971">
        <v>1328.76082403134</v>
      </c>
      <c r="JG43" s="972">
        <v>778.82948124181701</v>
      </c>
      <c r="JH43" s="964"/>
      <c r="JI43" s="971">
        <v>824.272100855438</v>
      </c>
      <c r="JJ43" s="972">
        <v>793.47148123202101</v>
      </c>
      <c r="JL43" s="461">
        <v>3036.0109909583698</v>
      </c>
      <c r="JM43" s="462">
        <v>1156.08145350628</v>
      </c>
      <c r="JN43" s="452"/>
      <c r="JO43" s="461">
        <v>1909.36466121744</v>
      </c>
      <c r="JP43" s="462">
        <v>1189.1141702713201</v>
      </c>
      <c r="JQ43" s="452"/>
      <c r="JR43" s="461">
        <v>1182.5464063469799</v>
      </c>
      <c r="JS43" s="462">
        <v>1215.1521913873</v>
      </c>
      <c r="JU43" s="984">
        <v>3774.8186158623298</v>
      </c>
      <c r="JV43" s="985">
        <v>1685.29000763316</v>
      </c>
      <c r="JW43" s="975"/>
      <c r="JX43" s="984">
        <v>2283.4431546400601</v>
      </c>
      <c r="JY43" s="985">
        <v>1738.46591673941</v>
      </c>
      <c r="JZ43" s="975"/>
      <c r="KA43" s="984">
        <v>1473.0153040289299</v>
      </c>
      <c r="KB43" s="985">
        <v>1770.1798010871501</v>
      </c>
      <c r="KD43" s="996">
        <v>4633.5658999999996</v>
      </c>
      <c r="KE43" s="997">
        <v>2350.9112659914999</v>
      </c>
      <c r="KF43" s="51"/>
      <c r="KG43" s="473">
        <v>2916.1510842992102</v>
      </c>
      <c r="KH43" s="474">
        <v>2417.3967023871601</v>
      </c>
      <c r="KI43" s="51"/>
      <c r="KJ43" s="1006">
        <v>1761.35879390129</v>
      </c>
      <c r="KK43" s="1007">
        <v>2473.0998713848098</v>
      </c>
      <c r="KM43" s="1018">
        <v>5612.2524000000003</v>
      </c>
      <c r="KN43" s="1019">
        <v>3167.7767242185901</v>
      </c>
      <c r="KO43" s="51"/>
      <c r="KP43" s="485">
        <v>3549.2966999999999</v>
      </c>
      <c r="KQ43" s="486">
        <v>3256.8271343159299</v>
      </c>
      <c r="KR43" s="51"/>
      <c r="KS43" s="1028">
        <v>2162.5168759640601</v>
      </c>
      <c r="KT43" s="1029">
        <v>3331.6031853754698</v>
      </c>
      <c r="KV43" s="1041">
        <v>6708.8374165467403</v>
      </c>
      <c r="KW43" s="1042">
        <v>4154.8531684190302</v>
      </c>
      <c r="KX43" s="1032"/>
      <c r="KY43" s="1041">
        <v>4092.7181723270701</v>
      </c>
      <c r="KZ43" s="1042">
        <v>4289.6970420568996</v>
      </c>
      <c r="LA43" s="1032"/>
      <c r="LB43" s="1041">
        <v>2779.1145502172299</v>
      </c>
      <c r="LC43" s="1042">
        <v>4359.7405177597802</v>
      </c>
      <c r="LE43" s="1054">
        <v>7839.5798787657204</v>
      </c>
      <c r="LF43" s="1055">
        <v>5331.7617021626102</v>
      </c>
      <c r="LG43" s="1045"/>
      <c r="LH43" s="1054">
        <v>4956.2431706957896</v>
      </c>
      <c r="LI43" s="1055">
        <v>5490.7065773107497</v>
      </c>
      <c r="LJ43" s="51"/>
      <c r="LK43" s="497">
        <v>3303.2768000000001</v>
      </c>
      <c r="LL43" s="498">
        <v>5594.0964745112196</v>
      </c>
      <c r="LN43" s="1064">
        <v>89.739305900703698</v>
      </c>
      <c r="LO43" s="1065">
        <v>23.606332447715499</v>
      </c>
      <c r="LP43" s="61"/>
      <c r="LQ43" s="1070">
        <v>-178.64785156694299</v>
      </c>
      <c r="LR43" s="1071">
        <v>25.918961999126999</v>
      </c>
      <c r="LS43" s="61"/>
      <c r="LT43" s="1080">
        <v>-327.83732090646703</v>
      </c>
      <c r="LU43" s="1081">
        <v>26.720813680363399</v>
      </c>
      <c r="LW43" s="1094">
        <v>117.955644606189</v>
      </c>
      <c r="LX43" s="1095">
        <v>35.344505806529398</v>
      </c>
      <c r="LY43" s="61"/>
      <c r="LZ43" s="1100">
        <v>-234.87102995650301</v>
      </c>
      <c r="MA43" s="1101">
        <v>38.812340615847397</v>
      </c>
      <c r="MB43" s="61"/>
      <c r="MC43" s="39">
        <v>-431.08331698219399</v>
      </c>
      <c r="MD43" s="40">
        <v>40.016385800469997</v>
      </c>
      <c r="MF43" s="1114">
        <v>143.207105244849</v>
      </c>
      <c r="MG43" s="1115">
        <v>49.159476302211402</v>
      </c>
      <c r="MH43" s="61"/>
      <c r="MI43" s="1120">
        <v>-286.19394193692301</v>
      </c>
      <c r="MJ43" s="1121">
        <v>54.205391785125798</v>
      </c>
      <c r="MK43" s="61"/>
      <c r="ML43" s="39">
        <v>-523.18261262247904</v>
      </c>
      <c r="MM43" s="40">
        <v>55.6855931651017</v>
      </c>
      <c r="MO43" s="1134">
        <v>193.00775627682299</v>
      </c>
      <c r="MP43" s="1135">
        <v>70.833599316556402</v>
      </c>
      <c r="MQ43" s="61"/>
      <c r="MR43" s="1140">
        <v>-385.62793018502998</v>
      </c>
      <c r="MS43" s="1141">
        <v>78.201476124325296</v>
      </c>
      <c r="MT43" s="61"/>
      <c r="MU43" s="39">
        <v>-702.26082786821598</v>
      </c>
      <c r="MV43" s="40">
        <v>80.0738154087677</v>
      </c>
      <c r="MX43" s="1154">
        <v>259.87680448301899</v>
      </c>
      <c r="MY43" s="1155">
        <v>117.87179563106</v>
      </c>
      <c r="MZ43" s="61"/>
      <c r="NA43" s="39">
        <v>-519.81105832433104</v>
      </c>
      <c r="NB43" s="40">
        <v>130.25056898768901</v>
      </c>
      <c r="NC43" s="61"/>
      <c r="ND43" s="39">
        <v>-948.72536555241902</v>
      </c>
      <c r="NE43" s="40">
        <v>133.67130879478901</v>
      </c>
      <c r="NG43" s="1164">
        <v>335.858501521672</v>
      </c>
      <c r="NH43" s="1165">
        <v>181.59690039992799</v>
      </c>
      <c r="NI43" s="61"/>
      <c r="NJ43" s="1170">
        <v>-669.52491212195503</v>
      </c>
      <c r="NK43" s="1171">
        <v>199.90649867986099</v>
      </c>
      <c r="NL43" s="61"/>
      <c r="NM43" s="1180">
        <v>-1223.5602404906899</v>
      </c>
      <c r="NN43" s="1181">
        <v>205.41689975030499</v>
      </c>
      <c r="NP43" s="39">
        <v>420.771647392783</v>
      </c>
      <c r="NQ43" s="40">
        <v>264.305757981532</v>
      </c>
      <c r="NR43" s="61"/>
      <c r="NS43" s="39">
        <v>-839.69493157790498</v>
      </c>
      <c r="NT43" s="40">
        <v>291.23961027803199</v>
      </c>
      <c r="NU43" s="61"/>
      <c r="NV43" s="39">
        <v>-1532.4150526830399</v>
      </c>
      <c r="NW43" s="40">
        <v>298.80323918862598</v>
      </c>
      <c r="NY43" s="39">
        <v>453.26133928776699</v>
      </c>
      <c r="NZ43" s="40">
        <v>338.07830640202701</v>
      </c>
      <c r="OA43" s="61"/>
      <c r="OB43" s="39">
        <v>-905.71581423297096</v>
      </c>
      <c r="OC43" s="40">
        <v>372.69567314373899</v>
      </c>
      <c r="OD43" s="61"/>
      <c r="OE43" s="39">
        <v>-1654.50393721163</v>
      </c>
      <c r="OF43" s="40">
        <v>382.56983343105401</v>
      </c>
      <c r="OH43" s="39">
        <v>616.21448563237504</v>
      </c>
      <c r="OI43" s="40">
        <v>495.16347447360499</v>
      </c>
      <c r="OJ43" s="61"/>
      <c r="OK43" s="1194">
        <v>-1228.2610674647899</v>
      </c>
      <c r="OL43" s="1195">
        <v>544.83157024183299</v>
      </c>
      <c r="OM43" s="61"/>
      <c r="ON43" s="39">
        <v>-2245.6788888299402</v>
      </c>
      <c r="OO43" s="40">
        <v>559.98891552686302</v>
      </c>
      <c r="OQ43" s="39">
        <v>726.75625800085595</v>
      </c>
      <c r="OR43" s="40">
        <v>648.10669044057795</v>
      </c>
      <c r="OS43" s="61"/>
      <c r="OT43" s="39">
        <v>-1450.6827838957199</v>
      </c>
      <c r="OU43" s="40">
        <v>714.39356882053301</v>
      </c>
      <c r="OV43" s="61"/>
      <c r="OW43" s="39">
        <v>-2645.5511127844802</v>
      </c>
      <c r="OX43" s="40">
        <v>732.42282833335503</v>
      </c>
      <c r="OZ43" s="39">
        <v>846.34423920179404</v>
      </c>
      <c r="PA43" s="40">
        <v>829.51203057623798</v>
      </c>
      <c r="PB43" s="61"/>
      <c r="PC43" s="39">
        <v>-1687.4749059849701</v>
      </c>
      <c r="PD43" s="40">
        <v>913.46818008858804</v>
      </c>
      <c r="PE43" s="61"/>
      <c r="PF43" s="1204">
        <v>-3079.9568739931201</v>
      </c>
      <c r="PG43" s="1205">
        <v>937.47084040247205</v>
      </c>
      <c r="PI43" s="1210">
        <v>417.19858147726097</v>
      </c>
      <c r="PJ43" s="1211">
        <v>47.212662091444201</v>
      </c>
      <c r="PK43" s="61"/>
      <c r="PL43" s="1220">
        <v>86.909765627161207</v>
      </c>
      <c r="PM43" s="1221">
        <v>49.481654725606198</v>
      </c>
      <c r="PN43" s="61"/>
      <c r="PO43" s="1230">
        <v>-42.894557014740897</v>
      </c>
      <c r="PP43" s="1231">
        <v>53.441630149105499</v>
      </c>
      <c r="PR43" s="1240">
        <v>548.37573878587</v>
      </c>
      <c r="PS43" s="1241">
        <v>70.688953637614404</v>
      </c>
      <c r="PT43" s="61"/>
      <c r="PU43" s="1250">
        <v>114.261582141001</v>
      </c>
      <c r="PV43" s="1251">
        <v>74.096286630254198</v>
      </c>
      <c r="PW43" s="61"/>
      <c r="PX43" s="39">
        <v>-56.399669756237699</v>
      </c>
      <c r="PY43" s="40">
        <v>80.033032409749595</v>
      </c>
      <c r="QA43" s="1260">
        <v>665.77036433073795</v>
      </c>
      <c r="QB43" s="1261">
        <v>98.318919453857305</v>
      </c>
      <c r="QC43" s="61"/>
      <c r="QD43" s="1270">
        <v>139.22948526661199</v>
      </c>
      <c r="QE43" s="1271">
        <v>103.48302068069501</v>
      </c>
      <c r="QF43" s="61"/>
      <c r="QG43" s="39">
        <v>-68.453799782380202</v>
      </c>
      <c r="QH43" s="40">
        <v>111.371186330203</v>
      </c>
      <c r="QJ43" s="1284">
        <v>897.29359287937598</v>
      </c>
      <c r="QK43" s="1285">
        <v>141.667135278454</v>
      </c>
      <c r="QL43" s="61"/>
      <c r="QM43" s="39">
        <v>187.285976846772</v>
      </c>
      <c r="QN43" s="40">
        <v>149.02037098643899</v>
      </c>
      <c r="QO43" s="61"/>
      <c r="QP43" s="39">
        <v>-91.884594300515204</v>
      </c>
      <c r="QQ43" s="40">
        <v>160.147630817536</v>
      </c>
      <c r="QS43" s="1294">
        <v>1208.1689850800001</v>
      </c>
      <c r="QT43" s="1295">
        <v>235.743591262119</v>
      </c>
      <c r="QU43" s="61"/>
      <c r="QV43" s="39">
        <v>252.881055401026</v>
      </c>
      <c r="QW43" s="40">
        <v>248.660177158317</v>
      </c>
      <c r="QX43" s="61"/>
      <c r="QY43" s="39">
        <v>-124.13229081994101</v>
      </c>
      <c r="QZ43" s="40">
        <v>267.34261758957803</v>
      </c>
      <c r="RB43" s="1304">
        <v>1561.40839780274</v>
      </c>
      <c r="RC43" s="1305">
        <v>363.19380079985598</v>
      </c>
      <c r="RD43" s="61"/>
      <c r="RE43" s="1314">
        <v>325.71482211338298</v>
      </c>
      <c r="RF43" s="1315">
        <v>381.63967929791602</v>
      </c>
      <c r="RG43" s="61"/>
      <c r="RH43" s="1324">
        <v>-160.089864411658</v>
      </c>
      <c r="RI43" s="1325">
        <v>410.834067029766</v>
      </c>
      <c r="RK43" s="39">
        <v>1956.1701752962499</v>
      </c>
      <c r="RL43" s="40">
        <v>528.61151596306502</v>
      </c>
      <c r="RM43" s="61"/>
      <c r="RN43" s="39">
        <v>408.50023698384501</v>
      </c>
      <c r="RO43" s="40">
        <v>556.00289234897002</v>
      </c>
      <c r="RP43" s="61"/>
      <c r="RQ43" s="39">
        <v>-200.50227859562099</v>
      </c>
      <c r="RR43" s="40">
        <v>597.60656963707197</v>
      </c>
      <c r="RT43" s="39">
        <v>2107.2145369377399</v>
      </c>
      <c r="RU43" s="40">
        <v>676.15653821334695</v>
      </c>
      <c r="RV43" s="61"/>
      <c r="RW43" s="39">
        <v>440.61850422144602</v>
      </c>
      <c r="RX43" s="40">
        <v>711.50992145622899</v>
      </c>
      <c r="RY43" s="61"/>
      <c r="RZ43" s="39">
        <v>-216.477150663202</v>
      </c>
      <c r="SA43" s="40">
        <v>765.13966686210802</v>
      </c>
      <c r="SC43" s="39">
        <v>2864.7852245955401</v>
      </c>
      <c r="SD43" s="40">
        <v>990.32694894720998</v>
      </c>
      <c r="SE43" s="61"/>
      <c r="SF43" s="1334">
        <v>597.53241119908398</v>
      </c>
      <c r="SG43" s="1335">
        <v>1040.1329977344101</v>
      </c>
      <c r="SH43" s="61"/>
      <c r="SI43" s="39">
        <v>-293.82714433289101</v>
      </c>
      <c r="SJ43" s="40">
        <v>1119.9778310537199</v>
      </c>
      <c r="SL43" s="39">
        <v>3378.6946564013301</v>
      </c>
      <c r="SM43" s="40">
        <v>1296.21338088116</v>
      </c>
      <c r="SN43" s="61"/>
      <c r="SO43" s="39">
        <v>705.73757054385999</v>
      </c>
      <c r="SP43" s="40">
        <v>1363.8422677482899</v>
      </c>
      <c r="SQ43" s="61"/>
      <c r="SR43" s="39">
        <v>-346.14451390105398</v>
      </c>
      <c r="SS43" s="40">
        <v>1464.8461456888599</v>
      </c>
      <c r="SU43" s="39">
        <v>3934.6597789294601</v>
      </c>
      <c r="SV43" s="40">
        <v>1659.02401703794</v>
      </c>
      <c r="SW43" s="61"/>
      <c r="SX43" s="39">
        <v>820.93373804674502</v>
      </c>
      <c r="SY43" s="40">
        <v>1743.89379835094</v>
      </c>
      <c r="SZ43" s="61"/>
      <c r="TA43" s="39">
        <v>-402.98339999999502</v>
      </c>
      <c r="TB43" s="40">
        <v>1874.9420478376801</v>
      </c>
      <c r="TD43" s="39">
        <v>907.59246288339602</v>
      </c>
      <c r="TE43" s="40">
        <v>170.51462136080599</v>
      </c>
      <c r="TF43" s="61"/>
      <c r="TG43" s="39">
        <v>542.06337960088501</v>
      </c>
      <c r="TH43" s="40">
        <v>175.30033890435999</v>
      </c>
      <c r="TI43" s="61"/>
      <c r="TJ43" s="39">
        <v>340.05017795962999</v>
      </c>
      <c r="TK43" s="40">
        <v>178.220908652427</v>
      </c>
      <c r="TM43" s="39">
        <v>1215.69976695184</v>
      </c>
      <c r="TN43" s="40">
        <v>255.480426478033</v>
      </c>
      <c r="TO43" s="61"/>
      <c r="TP43" s="39">
        <v>797.82299736958498</v>
      </c>
      <c r="TQ43" s="40">
        <v>258.47285396054502</v>
      </c>
      <c r="TR43" s="61"/>
      <c r="TS43" s="39">
        <v>501.44760257846002</v>
      </c>
      <c r="TT43" s="40">
        <v>265.96219409572802</v>
      </c>
      <c r="TV43" s="39">
        <v>1465.8693000000001</v>
      </c>
      <c r="TW43" s="40">
        <v>351.25202934851097</v>
      </c>
      <c r="TX43" s="61"/>
      <c r="TY43" s="39">
        <v>929.08463366727096</v>
      </c>
      <c r="TZ43" s="40">
        <v>362.28253584507098</v>
      </c>
      <c r="UA43" s="61"/>
      <c r="UB43" s="39">
        <v>623.67329379784303</v>
      </c>
      <c r="UC43" s="40">
        <v>367.97170541747602</v>
      </c>
      <c r="UE43" s="39">
        <v>2103.6608000000001</v>
      </c>
      <c r="UF43" s="40">
        <v>516.18075280494395</v>
      </c>
      <c r="UG43" s="61"/>
      <c r="UH43" s="39">
        <v>1433.7672641449601</v>
      </c>
      <c r="UI43" s="40">
        <v>527.549894606169</v>
      </c>
      <c r="UJ43" s="61"/>
      <c r="UK43" s="39">
        <v>1070.24093756465</v>
      </c>
      <c r="UL43" s="40">
        <v>534.33581801342598</v>
      </c>
      <c r="UN43" s="39">
        <v>2831.8195500000002</v>
      </c>
      <c r="UO43" s="40">
        <v>845.07135491037104</v>
      </c>
      <c r="UP43" s="61"/>
      <c r="UQ43" s="39">
        <v>1840.71476286033</v>
      </c>
      <c r="UR43" s="40">
        <v>871.72632278168703</v>
      </c>
      <c r="US43" s="61"/>
      <c r="UT43" s="39">
        <v>1325.6702883683699</v>
      </c>
      <c r="UU43" s="40">
        <v>884.31126108281103</v>
      </c>
      <c r="UW43" s="39">
        <v>3675.68952071171</v>
      </c>
      <c r="UX43" s="40">
        <v>1293.80607127656</v>
      </c>
      <c r="UY43" s="61"/>
      <c r="UZ43" s="39">
        <v>2523.70938781223</v>
      </c>
      <c r="VA43" s="40">
        <v>1322.0833908644199</v>
      </c>
      <c r="VB43" s="61"/>
      <c r="VC43" s="39">
        <v>1784.2242313624999</v>
      </c>
      <c r="VD43" s="40">
        <v>1345.35273980124</v>
      </c>
      <c r="VF43" s="39">
        <v>4521.1102339078998</v>
      </c>
      <c r="VG43" s="40">
        <v>1872.4999386531199</v>
      </c>
      <c r="VH43" s="61"/>
      <c r="VI43" s="39">
        <v>3000.1786690006502</v>
      </c>
      <c r="VJ43" s="40">
        <v>1919.05121363751</v>
      </c>
      <c r="VK43" s="61"/>
      <c r="VL43" s="39">
        <v>2174.97276654703</v>
      </c>
      <c r="VM43" s="40">
        <v>1946.76075131435</v>
      </c>
      <c r="VO43" s="39">
        <v>5486.4704000000002</v>
      </c>
      <c r="VP43" s="40">
        <v>2595.14650483491</v>
      </c>
      <c r="VQ43" s="61"/>
      <c r="VR43" s="39">
        <v>3735.2773864256001</v>
      </c>
      <c r="VS43" s="40">
        <v>2652.7939161070899</v>
      </c>
      <c r="VT43" s="61"/>
      <c r="VU43" s="39">
        <v>2563.59589392198</v>
      </c>
      <c r="VV43" s="40">
        <v>2703.1939844826102</v>
      </c>
      <c r="VX43" s="39">
        <v>6571.7708332865304</v>
      </c>
      <c r="VY43" s="40">
        <v>3476.6068349320599</v>
      </c>
      <c r="VZ43" s="61"/>
      <c r="WA43" s="39">
        <v>4470.8139000870697</v>
      </c>
      <c r="WB43" s="40">
        <v>3554.4554946994199</v>
      </c>
      <c r="WC43" s="61"/>
      <c r="WD43" s="39">
        <v>3065.0336134873301</v>
      </c>
      <c r="WE43" s="40">
        <v>3622.5105010613502</v>
      </c>
      <c r="WG43" s="39">
        <v>7774.9682994689701</v>
      </c>
      <c r="WH43" s="40">
        <v>4535.4002481710904</v>
      </c>
      <c r="WI43" s="61"/>
      <c r="WJ43" s="39">
        <v>5116.6260499850496</v>
      </c>
      <c r="WK43" s="40">
        <v>4656.2026268008403</v>
      </c>
      <c r="WL43" s="61"/>
      <c r="WM43" s="39">
        <v>3781.9109252430899</v>
      </c>
      <c r="WN43" s="40">
        <v>4717.9748534419105</v>
      </c>
      <c r="WP43" s="39">
        <v>9012.3238000000001</v>
      </c>
      <c r="WQ43" s="40">
        <v>5791.6141041280498</v>
      </c>
      <c r="WR43" s="61"/>
      <c r="WS43" s="39">
        <v>6082.5418361195698</v>
      </c>
      <c r="WT43" s="40">
        <v>5933.1266104924398</v>
      </c>
      <c r="WU43" s="61"/>
      <c r="WV43" s="39">
        <v>4406.3522000000003</v>
      </c>
      <c r="WW43" s="40">
        <v>6026.3583004316297</v>
      </c>
      <c r="WY43" s="39">
        <v>23.081467105846599</v>
      </c>
      <c r="WZ43" s="40">
        <v>12.9334570463799</v>
      </c>
      <c r="XB43" s="39">
        <v>-201.29239842604599</v>
      </c>
      <c r="XC43" s="40">
        <v>13.6891134082351</v>
      </c>
      <c r="XE43" s="39">
        <v>-317.75169119199199</v>
      </c>
      <c r="XF43" s="40">
        <v>14.122508309162701</v>
      </c>
      <c r="XH43" s="39">
        <v>27.947856086231202</v>
      </c>
      <c r="XI43" s="40">
        <v>19.240645118848001</v>
      </c>
      <c r="XK43" s="39">
        <v>-243.18836809813899</v>
      </c>
      <c r="XL43" s="40">
        <v>20.327765243601899</v>
      </c>
      <c r="XN43" s="39">
        <v>-385.15056019032301</v>
      </c>
      <c r="XO43" s="40">
        <v>21.042283785978899</v>
      </c>
      <c r="XQ43" s="39">
        <v>17.4870450079794</v>
      </c>
      <c r="XR43" s="40">
        <v>26.689157790477001</v>
      </c>
      <c r="XT43" s="39">
        <v>-304.65117053660799</v>
      </c>
      <c r="XU43" s="40">
        <v>29.558112028862599</v>
      </c>
      <c r="XW43" s="39">
        <v>-482.96256081289101</v>
      </c>
      <c r="XX43" s="40">
        <v>30.613813032686899</v>
      </c>
      <c r="XZ43" s="39">
        <v>21.353591146372001</v>
      </c>
      <c r="YA43" s="40">
        <v>37.167985845122502</v>
      </c>
      <c r="YC43" s="39">
        <v>-373.482920425891</v>
      </c>
      <c r="YD43" s="40">
        <v>41.343399343638197</v>
      </c>
      <c r="YF43" s="39">
        <v>-589.40365178520801</v>
      </c>
      <c r="YG43" s="40">
        <v>42.6548006089645</v>
      </c>
      <c r="YI43" s="39">
        <v>26.9283782901541</v>
      </c>
      <c r="YJ43" s="40">
        <v>51.698214240121999</v>
      </c>
      <c r="YL43" s="39">
        <v>-470.60103632744102</v>
      </c>
      <c r="YM43" s="40">
        <v>57.510978684475802</v>
      </c>
      <c r="YO43" s="39">
        <v>-741.42061278131405</v>
      </c>
      <c r="YP43" s="40">
        <v>59.2658951777927</v>
      </c>
      <c r="YR43" s="39">
        <v>73.485551399886006</v>
      </c>
      <c r="YS43" s="40">
        <v>90.346089558309501</v>
      </c>
      <c r="YU43" s="39">
        <v>-644.050559983021</v>
      </c>
      <c r="YV43" s="40">
        <v>96.220675433975302</v>
      </c>
      <c r="YX43" s="39">
        <v>-1015.16801567447</v>
      </c>
      <c r="YY43" s="40">
        <v>99.200849305141503</v>
      </c>
      <c r="ZA43" s="39">
        <v>96.1317796076939</v>
      </c>
      <c r="ZB43" s="40">
        <v>139.749951215469</v>
      </c>
      <c r="ZD43" s="39">
        <v>-839.01507344185802</v>
      </c>
      <c r="ZE43" s="40">
        <v>148.20418369837299</v>
      </c>
      <c r="ZG43" s="39">
        <v>-1324.28553996664</v>
      </c>
      <c r="ZH43" s="40">
        <v>153.000474731254</v>
      </c>
      <c r="ZJ43" s="39">
        <v>121.735441203733</v>
      </c>
      <c r="ZK43" s="40">
        <v>204.31043873508901</v>
      </c>
      <c r="ZM43" s="39">
        <v>-1063.55809670395</v>
      </c>
      <c r="ZN43" s="40">
        <v>216.88325228449301</v>
      </c>
      <c r="ZP43" s="39">
        <v>-1675.81670565779</v>
      </c>
      <c r="ZQ43" s="40">
        <v>223.51084605919399</v>
      </c>
      <c r="ZS43" s="39">
        <v>150.16653618800299</v>
      </c>
      <c r="ZT43" s="40">
        <v>285.77939114354598</v>
      </c>
      <c r="ZV43" s="39">
        <v>-1309.9071497693001</v>
      </c>
      <c r="ZW43" s="40">
        <v>302.88266496706598</v>
      </c>
      <c r="ZY43" s="39">
        <v>-2068.0539927479499</v>
      </c>
      <c r="ZZ43" s="40">
        <v>312.75011271215902</v>
      </c>
      <c r="AAB43" s="39">
        <v>90.7125322802505</v>
      </c>
      <c r="AAC43" s="40">
        <v>368.52106136190702</v>
      </c>
      <c r="AAE43" s="39">
        <v>-1582.3764726379</v>
      </c>
      <c r="AAF43" s="40">
        <v>409.11360935278299</v>
      </c>
      <c r="AAH43" s="39">
        <v>-2498.00924123711</v>
      </c>
      <c r="AAI43" s="40">
        <v>422.398881163412</v>
      </c>
      <c r="AAK43" s="39">
        <v>215.51502632123399</v>
      </c>
      <c r="AAL43" s="40">
        <v>507.318056933864</v>
      </c>
      <c r="AAN43" s="39">
        <v>-1882.4726253097599</v>
      </c>
      <c r="AAO43" s="40">
        <v>538.59775521121799</v>
      </c>
      <c r="AAQ43" s="39">
        <v>-2963.0144511252602</v>
      </c>
      <c r="AAR43" s="40">
        <v>554.55453634989601</v>
      </c>
      <c r="AAT43" s="39">
        <v>252.60042147019701</v>
      </c>
      <c r="AAU43" s="40">
        <v>651.72881160284896</v>
      </c>
      <c r="AAW43" s="39">
        <v>-2203.34760778488</v>
      </c>
      <c r="AAX43" s="40">
        <v>691.141580066963</v>
      </c>
      <c r="AAZ43" s="39">
        <v>-3471.0736224124198</v>
      </c>
      <c r="ABA43" s="40">
        <v>712.36622829902001</v>
      </c>
      <c r="ABC43" s="39">
        <v>207.733203952618</v>
      </c>
      <c r="ABD43" s="40">
        <v>24.691145270361599</v>
      </c>
      <c r="ABF43" s="39">
        <v>-26.337323158547999</v>
      </c>
      <c r="ABG43" s="40">
        <v>27.3782268164702</v>
      </c>
      <c r="ABI43" s="39">
        <v>-159.11090999024699</v>
      </c>
      <c r="ABJ43" s="40">
        <v>28.245175789342301</v>
      </c>
      <c r="ABL43" s="39">
        <v>251.53042430252799</v>
      </c>
      <c r="ABM43" s="40">
        <v>36.7321231276688</v>
      </c>
      <c r="ABO43" s="39">
        <v>-31.819038816578502</v>
      </c>
      <c r="ABP43" s="40">
        <v>40.655530487203897</v>
      </c>
      <c r="ABR43" s="39">
        <v>-192.86399865602399</v>
      </c>
      <c r="ABS43" s="40">
        <v>42.084567571957798</v>
      </c>
      <c r="ABU43" s="39">
        <v>314.76681014362998</v>
      </c>
      <c r="ABV43" s="40">
        <v>53.378315580954101</v>
      </c>
      <c r="ABX43" s="39">
        <v>-39.860900817874096</v>
      </c>
      <c r="ABY43" s="40">
        <v>59.116224057725198</v>
      </c>
      <c r="ACA43" s="39">
        <v>-241.841214933168</v>
      </c>
      <c r="ACB43" s="40">
        <v>61.227778820786703</v>
      </c>
      <c r="ACD43" s="39">
        <v>384.36421186478498</v>
      </c>
      <c r="ACE43" s="40">
        <v>74.335936151416107</v>
      </c>
      <c r="ACG43" s="39">
        <v>-48.866924167874103</v>
      </c>
      <c r="ACH43" s="40">
        <v>82.686798687276394</v>
      </c>
      <c r="ACJ43" s="39">
        <v>-295.14365771553202</v>
      </c>
      <c r="ACK43" s="40">
        <v>85.309601217929099</v>
      </c>
      <c r="ACM43" s="39">
        <v>484.70984761867601</v>
      </c>
      <c r="ACN43" s="40">
        <v>103.396340569419</v>
      </c>
      <c r="ACP43" s="39">
        <v>-61.573967369945997</v>
      </c>
      <c r="ACQ43" s="40">
        <v>115.021957368952</v>
      </c>
      <c r="ACS43" s="39">
        <v>-371.26398997724198</v>
      </c>
      <c r="ACT43" s="40">
        <v>118.531982770582</v>
      </c>
      <c r="ACV43" s="39">
        <v>734.85551399885696</v>
      </c>
      <c r="ACW43" s="40">
        <v>180.692179116619</v>
      </c>
      <c r="ACY43" s="39">
        <v>-84.268297567872594</v>
      </c>
      <c r="ACZ43" s="40">
        <v>192.44135086795001</v>
      </c>
      <c r="ADB43" s="39">
        <v>-508.34500335123499</v>
      </c>
      <c r="ADC43" s="40">
        <v>198.40169861028301</v>
      </c>
      <c r="ADE43" s="39">
        <v>961.31779607693704</v>
      </c>
      <c r="ADF43" s="40">
        <v>279.49990243093799</v>
      </c>
      <c r="ADH43" s="39">
        <v>-109.777673160617</v>
      </c>
      <c r="ADI43" s="40">
        <v>296.408367396747</v>
      </c>
      <c r="ADK43" s="39">
        <v>-663.13284495936</v>
      </c>
      <c r="ADL43" s="40">
        <v>306.00129879261101</v>
      </c>
      <c r="ADN43" s="39">
        <v>1217.3544120373299</v>
      </c>
      <c r="ADO43" s="40">
        <v>408.62087747017802</v>
      </c>
      <c r="ADQ43" s="39">
        <v>-139.157134148181</v>
      </c>
      <c r="ADR43" s="40">
        <v>433.766504568985</v>
      </c>
      <c r="ADT43" s="39">
        <v>-839.16206307359096</v>
      </c>
      <c r="ADU43" s="40">
        <v>447.02207728400401</v>
      </c>
      <c r="ADW43" s="39">
        <v>1501.6653618800201</v>
      </c>
      <c r="ADX43" s="40">
        <v>571.55878228709196</v>
      </c>
      <c r="ADZ43" s="39">
        <v>-171.390357439403</v>
      </c>
      <c r="AEA43" s="40">
        <v>605.76521973988395</v>
      </c>
      <c r="AEC43" s="39">
        <v>-1035.57726173585</v>
      </c>
      <c r="AED43" s="40">
        <v>625.50022542431805</v>
      </c>
      <c r="AEF43" s="39">
        <v>1632.82558104452</v>
      </c>
      <c r="AEG43" s="40">
        <v>737.04212272381403</v>
      </c>
      <c r="AEI43" s="39">
        <v>-207.03991230776199</v>
      </c>
      <c r="AEJ43" s="40">
        <v>818.22721870556495</v>
      </c>
      <c r="AEL43" s="39">
        <v>-1250.8756805483999</v>
      </c>
      <c r="AEM43" s="40">
        <v>844.79805458640703</v>
      </c>
      <c r="AEO43" s="39">
        <v>1939.6347504747</v>
      </c>
      <c r="AEP43" s="40">
        <v>968.51618641787798</v>
      </c>
      <c r="AER43" s="39">
        <v>-246.30482947978501</v>
      </c>
      <c r="AES43" s="40">
        <v>1077.1955104224401</v>
      </c>
      <c r="AEU43" s="39">
        <v>-1483.72775990897</v>
      </c>
      <c r="AEV43" s="40">
        <v>1109.1092045831101</v>
      </c>
      <c r="AEX43" s="39">
        <v>2273.4037932317601</v>
      </c>
      <c r="AEY43" s="40">
        <v>1244.20954942362</v>
      </c>
      <c r="AFA43" s="39">
        <v>-288.28847204661798</v>
      </c>
      <c r="AFB43" s="40">
        <v>1382.2831601339301</v>
      </c>
      <c r="AFD43" s="39">
        <v>-1738.1371999999999</v>
      </c>
      <c r="AFE43" s="40">
        <v>1424.73283589772</v>
      </c>
      <c r="AFG43" s="39">
        <v>520.39110000000005</v>
      </c>
      <c r="AFH43" s="40">
        <v>90.547620204360399</v>
      </c>
      <c r="AFI43" s="61"/>
      <c r="AFJ43" s="39">
        <v>241.028296203076</v>
      </c>
      <c r="AFK43" s="40">
        <v>92.664569938350795</v>
      </c>
      <c r="AFL43" s="61"/>
      <c r="AFM43" s="39">
        <v>86.683213834164505</v>
      </c>
      <c r="AFN43" s="40">
        <v>93.986697428056402</v>
      </c>
      <c r="AFP43" s="39">
        <v>597.66639999999995</v>
      </c>
      <c r="AFQ43" s="40">
        <v>132.052198649204</v>
      </c>
      <c r="AFR43" s="61"/>
      <c r="AFS43" s="39">
        <v>282.16184582871603</v>
      </c>
      <c r="AFT43" s="40">
        <v>133.514515282091</v>
      </c>
      <c r="AFU43" s="61"/>
      <c r="AFV43" s="39">
        <v>26.513466716282299</v>
      </c>
      <c r="AFW43" s="40">
        <v>138.707617252875</v>
      </c>
      <c r="AFY43" s="39">
        <v>748.41859999999997</v>
      </c>
      <c r="AFZ43" s="40">
        <v>190.55364689424201</v>
      </c>
      <c r="AGA43" s="61"/>
      <c r="AGB43" s="39">
        <v>332.48121111610902</v>
      </c>
      <c r="AGC43" s="40">
        <v>192.928681293274</v>
      </c>
      <c r="AGD43" s="61"/>
      <c r="AGE43" s="39">
        <v>17.215535502703201</v>
      </c>
      <c r="AGF43" s="40">
        <v>197.22461085087201</v>
      </c>
      <c r="AGH43" s="39">
        <v>932.56020000000001</v>
      </c>
      <c r="AGI43" s="40">
        <v>264.18574336709702</v>
      </c>
      <c r="AGJ43" s="61"/>
      <c r="AGK43" s="39">
        <v>370.29757534734699</v>
      </c>
      <c r="AGL43" s="40">
        <v>272.675926864963</v>
      </c>
      <c r="AGM43" s="61"/>
      <c r="AGN43" s="39">
        <v>64.510242221441501</v>
      </c>
      <c r="AGO43" s="40">
        <v>277.92610546364801</v>
      </c>
      <c r="AGQ43" s="39">
        <v>1224.62779886209</v>
      </c>
      <c r="AGR43" s="40">
        <v>368.76251004924802</v>
      </c>
      <c r="AGS43" s="61"/>
      <c r="AGT43" s="39">
        <v>562.39935780717599</v>
      </c>
      <c r="AGU43" s="40">
        <v>379.57338665449902</v>
      </c>
      <c r="AGV43" s="61"/>
      <c r="AGW43" s="39">
        <v>202.26083227971699</v>
      </c>
      <c r="AGX43" s="40">
        <v>386.19477630772502</v>
      </c>
      <c r="AGZ43" s="39">
        <v>1681.47525</v>
      </c>
      <c r="AHA43" s="40">
        <v>607.04557129158798</v>
      </c>
      <c r="AHB43" s="61"/>
      <c r="AHC43" s="39">
        <v>696.74859227230297</v>
      </c>
      <c r="AHD43" s="40">
        <v>632.25867295643695</v>
      </c>
      <c r="AHE43" s="61"/>
      <c r="AHF43" s="39">
        <v>185.03586909639901</v>
      </c>
      <c r="AHG43" s="40">
        <v>644.496522535243</v>
      </c>
      <c r="AHI43" s="39">
        <v>2228.50404225374</v>
      </c>
      <c r="AHJ43" s="40">
        <v>938.68952069131205</v>
      </c>
      <c r="AHK43" s="80"/>
      <c r="AHL43" s="39">
        <v>1086.03211251281</v>
      </c>
      <c r="AHM43" s="40">
        <v>965.26628298402204</v>
      </c>
      <c r="AHN43" s="80"/>
      <c r="AHO43" s="39">
        <v>348.663457642352</v>
      </c>
      <c r="AHP43" s="40">
        <v>986.91922707177298</v>
      </c>
      <c r="AHR43" s="39">
        <v>2752.2406000000001</v>
      </c>
      <c r="AHS43" s="40">
        <v>1368.23032330563</v>
      </c>
      <c r="AHT43" s="61"/>
      <c r="AHU43" s="39">
        <v>1239.76464852871</v>
      </c>
      <c r="AHV43" s="40">
        <v>1411.47467208334</v>
      </c>
      <c r="AHW43" s="61"/>
      <c r="AHX43" s="39">
        <v>417.77839791757299</v>
      </c>
      <c r="AHY43" s="40">
        <v>1437.9267737725299</v>
      </c>
      <c r="AIA43" s="39">
        <v>3372.1670611158302</v>
      </c>
      <c r="AIB43" s="40">
        <v>1908.59326460545</v>
      </c>
      <c r="AIC43" s="61"/>
      <c r="AID43" s="39">
        <v>1630.7281803199901</v>
      </c>
      <c r="AIE43" s="40">
        <v>1962.63696907499</v>
      </c>
      <c r="AIF43" s="61"/>
      <c r="AIG43" s="39">
        <v>459.13588992207002</v>
      </c>
      <c r="AIH43" s="40">
        <v>2009.304466133</v>
      </c>
      <c r="AIJ43" s="39">
        <v>4088.2824000000001</v>
      </c>
      <c r="AIK43" s="40">
        <v>2571.8413443167201</v>
      </c>
      <c r="AIL43" s="61"/>
      <c r="AIM43" s="39">
        <v>1996.4974678866599</v>
      </c>
      <c r="AIN43" s="40">
        <v>2644.19608532241</v>
      </c>
      <c r="AIO43" s="61"/>
      <c r="AIP43" s="39">
        <v>589.55753365583098</v>
      </c>
      <c r="AIQ43" s="40">
        <v>2706.86781116156</v>
      </c>
      <c r="AIS43" s="39">
        <v>4898.5102999999999</v>
      </c>
      <c r="AIT43" s="40">
        <v>3373.7021923132502</v>
      </c>
      <c r="AIU43" s="61"/>
      <c r="AIV43" s="39">
        <v>2245.4319512287002</v>
      </c>
      <c r="AIW43" s="40">
        <v>3483.89649318279</v>
      </c>
      <c r="AIX43" s="61"/>
      <c r="AIY43" s="39">
        <v>913.34832911886701</v>
      </c>
      <c r="AIZ43" s="40">
        <v>3542.2703460236698</v>
      </c>
      <c r="AJB43" s="39">
        <v>5717.7363384160599</v>
      </c>
      <c r="AJC43" s="40">
        <v>4329.6908798232398</v>
      </c>
      <c r="AJD43" s="61"/>
      <c r="AJE43" s="39">
        <v>2794.0796303461402</v>
      </c>
      <c r="AJF43" s="40">
        <v>4459.5100867844703</v>
      </c>
      <c r="AJG43" s="61"/>
      <c r="AJH43" s="39">
        <v>1117.5925999999999</v>
      </c>
      <c r="AJI43" s="40">
        <v>4545.9636707986601</v>
      </c>
      <c r="AJK43" s="39">
        <v>118.177111581934</v>
      </c>
      <c r="AJL43" s="40">
        <v>17.777624594660299</v>
      </c>
      <c r="AJN43" s="39">
        <v>-87.581697633749201</v>
      </c>
      <c r="AJO43" s="40">
        <v>19.502541708642202</v>
      </c>
      <c r="AJQ43" s="39">
        <v>-202.46547039969499</v>
      </c>
      <c r="AJR43" s="40">
        <v>19.984681569569801</v>
      </c>
      <c r="AJT43" s="39">
        <v>143.09302316150399</v>
      </c>
      <c r="AJU43" s="40">
        <v>26.447141290634701</v>
      </c>
      <c r="AJW43" s="39">
        <v>-105.68466464078</v>
      </c>
      <c r="AJX43" s="40">
        <v>28.927973615895102</v>
      </c>
      <c r="AJZ43" s="39">
        <v>-245.92077673296501</v>
      </c>
      <c r="AKA43" s="40">
        <v>29.836287392557701</v>
      </c>
      <c r="AKC43" s="39">
        <v>179.06734088170899</v>
      </c>
      <c r="AKD43" s="40">
        <v>38.432387218286898</v>
      </c>
      <c r="AKF43" s="39">
        <v>-132.395134859367</v>
      </c>
      <c r="AKG43" s="40">
        <v>42.063467117996801</v>
      </c>
      <c r="AKI43" s="39">
        <v>-307.734765135651</v>
      </c>
      <c r="AKJ43" s="40">
        <v>43.321433536820997</v>
      </c>
      <c r="AKL43" s="39">
        <v>218.66077333884999</v>
      </c>
      <c r="AKM43" s="40">
        <v>53.521899616976299</v>
      </c>
      <c r="AKO43" s="39">
        <v>-162.30799812900901</v>
      </c>
      <c r="AKP43" s="40">
        <v>58.834837527485099</v>
      </c>
      <c r="AKR43" s="39">
        <v>-375.55704948832499</v>
      </c>
      <c r="AKS43" s="40">
        <v>60.3605668994783</v>
      </c>
      <c r="AKU43" s="39">
        <v>275.74659369118001</v>
      </c>
      <c r="AKV43" s="40">
        <v>74.445428505775794</v>
      </c>
      <c r="AKX43" s="39">
        <v>-204.513534478747</v>
      </c>
      <c r="AKY43" s="40">
        <v>81.8425465894464</v>
      </c>
      <c r="ALA43" s="39">
        <v>-472.41943093262302</v>
      </c>
      <c r="ALB43" s="40">
        <v>83.866832798763099</v>
      </c>
      <c r="ALD43" s="39">
        <v>376.24602316741499</v>
      </c>
      <c r="ALE43" s="40">
        <v>124.18480673833101</v>
      </c>
      <c r="ALG43" s="39">
        <v>-279.89113120757497</v>
      </c>
      <c r="ALH43" s="40">
        <v>136.92942273296501</v>
      </c>
      <c r="ALJ43" s="39">
        <v>-646.846186899028</v>
      </c>
      <c r="ALK43" s="40">
        <v>140.37856033746399</v>
      </c>
      <c r="ALM43" s="39">
        <v>492.19471159139198</v>
      </c>
      <c r="ALN43" s="40">
        <v>192.09266021617199</v>
      </c>
      <c r="ALP43" s="39">
        <v>-364.618700140621</v>
      </c>
      <c r="ALQ43" s="40">
        <v>210.905953724608</v>
      </c>
      <c r="ALS43" s="39">
        <v>-843.81012666539698</v>
      </c>
      <c r="ALT43" s="40">
        <v>216.510105751775</v>
      </c>
      <c r="ALV43" s="39">
        <v>623.28545896311005</v>
      </c>
      <c r="ALW43" s="40">
        <v>280.83398487950399</v>
      </c>
      <c r="ALY43" s="39">
        <v>-462.20048127788402</v>
      </c>
      <c r="ALZ43" s="40">
        <v>308.64155132793201</v>
      </c>
      <c r="AMB43" s="39">
        <v>-1067.79925023173</v>
      </c>
      <c r="AMC43" s="40">
        <v>316.28893310263402</v>
      </c>
      <c r="AME43" s="39">
        <v>768.85266528257102</v>
      </c>
      <c r="AMF43" s="40">
        <v>392.81676309912802</v>
      </c>
      <c r="AMH43" s="39">
        <v>-569.25871461936799</v>
      </c>
      <c r="AMI43" s="40">
        <v>431.02533091467001</v>
      </c>
      <c r="AMK43" s="39">
        <v>-1317.72555759802</v>
      </c>
      <c r="AML43" s="40">
        <v>442.57091421531902</v>
      </c>
      <c r="AMN43" s="39">
        <v>928.89633054977298</v>
      </c>
      <c r="AMO43" s="40">
        <v>530.67032836114595</v>
      </c>
      <c r="AMQ43" s="39">
        <v>-687.66828016506804</v>
      </c>
      <c r="AMR43" s="40">
        <v>582.20013638665205</v>
      </c>
      <c r="AMT43" s="39">
        <v>-1591.6850487642701</v>
      </c>
      <c r="AMU43" s="40">
        <v>597.734265797283</v>
      </c>
      <c r="AMW43" s="39">
        <v>1103.43693476472</v>
      </c>
      <c r="AMX43" s="40">
        <v>697.33172916727403</v>
      </c>
      <c r="AMZ43" s="39">
        <v>-818.08389791499201</v>
      </c>
      <c r="ANA43" s="40">
        <v>766.466036262118</v>
      </c>
      <c r="ANC43" s="39">
        <v>-1887.97772373049</v>
      </c>
      <c r="AND43" s="40">
        <v>784.74698540079498</v>
      </c>
      <c r="ANF43" s="39">
        <v>1293.3141579273999</v>
      </c>
      <c r="ANG43" s="40">
        <v>895.83087558500699</v>
      </c>
      <c r="ANI43" s="39">
        <v>-957.52956786913001</v>
      </c>
      <c r="ANJ43" s="40">
        <v>983.54763317221602</v>
      </c>
      <c r="ANL43" s="39">
        <v>-2211.7035824966702</v>
      </c>
      <c r="ANM43" s="40">
        <v>1008.06541740427</v>
      </c>
      <c r="ANO43" s="39">
        <v>421.00519183657502</v>
      </c>
      <c r="ANP43" s="40">
        <v>35.5552100585708</v>
      </c>
      <c r="ANR43" s="39">
        <v>166.687747109393</v>
      </c>
      <c r="ANS43" s="40">
        <v>37.232125080135198</v>
      </c>
      <c r="ANU43" s="39">
        <v>35.7323710673313</v>
      </c>
      <c r="ANV43" s="40">
        <v>38.152735117213403</v>
      </c>
      <c r="ANX43" s="39">
        <v>509.768895012857</v>
      </c>
      <c r="ANY43" s="40">
        <v>52.894282581269401</v>
      </c>
      <c r="AOA43" s="39">
        <v>201.14178109051699</v>
      </c>
      <c r="AOB43" s="40">
        <v>55.2261314485269</v>
      </c>
      <c r="AOD43" s="39">
        <v>43.307784129346501</v>
      </c>
      <c r="AOE43" s="40">
        <v>56.8466500221556</v>
      </c>
      <c r="AOG43" s="39">
        <v>637.92740189108895</v>
      </c>
      <c r="AOH43" s="40">
        <v>76.864774436573896</v>
      </c>
      <c r="AOJ43" s="39">
        <v>251.97783731298901</v>
      </c>
      <c r="AOK43" s="40">
        <v>80.302982679812104</v>
      </c>
      <c r="AOM43" s="39">
        <v>54.308268402163201</v>
      </c>
      <c r="AON43" s="40">
        <v>82.704709647746796</v>
      </c>
      <c r="AOP43" s="39">
        <v>778.97900501965398</v>
      </c>
      <c r="AOQ43" s="40">
        <v>107.043799233953</v>
      </c>
      <c r="AOS43" s="39">
        <v>308.908770632629</v>
      </c>
      <c r="AOT43" s="40">
        <v>112.321053461563</v>
      </c>
      <c r="AOV43" s="39">
        <v>132.549546878233</v>
      </c>
      <c r="AOW43" s="40">
        <v>120.721133798956</v>
      </c>
      <c r="AOY43" s="39">
        <v>982.34684761867595</v>
      </c>
      <c r="AOZ43" s="40">
        <v>148.89082113738201</v>
      </c>
      <c r="APB43" s="39">
        <v>389.23543658858398</v>
      </c>
      <c r="APC43" s="40">
        <v>156.244861670761</v>
      </c>
      <c r="APE43" s="39">
        <v>83.370265823773806</v>
      </c>
      <c r="APF43" s="40">
        <v>160.10960295222199</v>
      </c>
      <c r="APH43" s="39">
        <v>1340.3758727290799</v>
      </c>
      <c r="API43" s="40">
        <v>248.36954811461101</v>
      </c>
      <c r="APK43" s="39">
        <v>532.69602391119099</v>
      </c>
      <c r="APL43" s="40">
        <v>261.41071612656901</v>
      </c>
      <c r="APN43" s="39">
        <v>114.149327099828</v>
      </c>
      <c r="APO43" s="40">
        <v>267.99543337152301</v>
      </c>
      <c r="APQ43" s="39">
        <v>1753.44262931906</v>
      </c>
      <c r="APR43" s="40">
        <v>384.18518421421197</v>
      </c>
      <c r="APT43" s="39">
        <v>693.95171962247105</v>
      </c>
      <c r="APU43" s="40">
        <v>402.638638928798</v>
      </c>
      <c r="APW43" s="39">
        <v>148.91034611388099</v>
      </c>
      <c r="APX43" s="40">
        <v>413.33782842571799</v>
      </c>
      <c r="APZ43" s="39">
        <v>2220.4544475560801</v>
      </c>
      <c r="AQA43" s="40">
        <v>561.66796975900797</v>
      </c>
      <c r="AQC43" s="39">
        <v>879.67188372242697</v>
      </c>
      <c r="AQD43" s="40">
        <v>589.22477980786903</v>
      </c>
      <c r="AQF43" s="39">
        <v>188.437718334061</v>
      </c>
      <c r="AQG43" s="40">
        <v>603.82471693593595</v>
      </c>
      <c r="AQI43" s="39">
        <v>2739.0370369377401</v>
      </c>
      <c r="AQJ43" s="40">
        <v>785.63342531211799</v>
      </c>
      <c r="AQL43" s="39">
        <v>1083.4277738754799</v>
      </c>
      <c r="AQM43" s="40">
        <v>822.86652313159402</v>
      </c>
      <c r="AQO43" s="39">
        <v>465.07960856400803</v>
      </c>
      <c r="AQP43" s="40">
        <v>885.14182843063804</v>
      </c>
      <c r="AQR43" s="39">
        <v>3309.1931775835701</v>
      </c>
      <c r="AQS43" s="40">
        <v>1061.3406567222901</v>
      </c>
      <c r="AQU43" s="39">
        <v>1308.78801708836</v>
      </c>
      <c r="AQV43" s="40">
        <v>1111.47298764724</v>
      </c>
      <c r="AQX43" s="39">
        <v>280.88712692466601</v>
      </c>
      <c r="AQY43" s="40">
        <v>1141.1293488922199</v>
      </c>
      <c r="ARA43" s="39">
        <v>3930.9933504747</v>
      </c>
      <c r="ARB43" s="40">
        <v>1394.66330219621</v>
      </c>
      <c r="ARD43" s="39">
        <v>1556.99838635434</v>
      </c>
      <c r="ARE43" s="40">
        <v>1463.25334195495</v>
      </c>
      <c r="ARG43" s="39">
        <v>333.173163295096</v>
      </c>
      <c r="ARH43" s="40">
        <v>1498.15346933929</v>
      </c>
      <c r="ARJ43" s="39">
        <v>4607.4316876163703</v>
      </c>
      <c r="ARK43" s="40">
        <v>1791.6617511700099</v>
      </c>
      <c r="ARM43" s="39">
        <v>1822.3949840089899</v>
      </c>
      <c r="ARN43" s="40">
        <v>1877.6818451469601</v>
      </c>
      <c r="ARP43" s="39">
        <v>390.302599999996</v>
      </c>
      <c r="ARQ43" s="40">
        <v>1924.4889861722299</v>
      </c>
      <c r="ARS43" s="39">
        <v>884.83770000000004</v>
      </c>
      <c r="ART43" s="40">
        <v>130.53309752817799</v>
      </c>
      <c r="ARU43" s="61"/>
      <c r="ARV43" s="39">
        <v>613.35777812015795</v>
      </c>
      <c r="ARW43" s="40">
        <v>133.86643513829301</v>
      </c>
      <c r="ARX43" s="61"/>
      <c r="ARY43" s="39">
        <v>463.414820751246</v>
      </c>
      <c r="ARZ43" s="40">
        <v>135.864627655026</v>
      </c>
      <c r="ASB43" s="39">
        <v>1039.06327741173</v>
      </c>
      <c r="ASC43" s="40">
        <v>190.487570684476</v>
      </c>
      <c r="ASD43" s="61"/>
      <c r="ASE43" s="39">
        <v>731.03195418685698</v>
      </c>
      <c r="ASF43" s="40">
        <v>193.56834219732499</v>
      </c>
      <c r="ASG43" s="61"/>
      <c r="ASH43" s="39">
        <v>484.29020007442301</v>
      </c>
      <c r="ASI43" s="40">
        <v>200.26267143062299</v>
      </c>
      <c r="ASK43" s="39">
        <v>1300.7835600942699</v>
      </c>
      <c r="ASL43" s="40">
        <v>274.88653598039701</v>
      </c>
      <c r="ASM43" s="61"/>
      <c r="ASN43" s="39">
        <v>894.84425386746</v>
      </c>
      <c r="ASO43" s="40">
        <v>279.81820750559899</v>
      </c>
      <c r="ASP43" s="61"/>
      <c r="ASQ43" s="39">
        <v>607.21825325405496</v>
      </c>
      <c r="ASR43" s="40">
        <v>288.82374631852798</v>
      </c>
      <c r="AST43" s="39">
        <v>1606.7190000000001</v>
      </c>
      <c r="ASU43" s="40">
        <v>380.76546679678802</v>
      </c>
      <c r="ASV43" s="61"/>
      <c r="ASW43" s="39">
        <v>1060.52844645807</v>
      </c>
      <c r="ASX43" s="40">
        <v>393.42523692614299</v>
      </c>
      <c r="ASY43" s="61"/>
      <c r="ASZ43" s="39">
        <v>763.54536333216402</v>
      </c>
      <c r="ATA43" s="40">
        <v>400.87237441739097</v>
      </c>
      <c r="ATC43" s="39">
        <v>2074.6619000000001</v>
      </c>
      <c r="ATD43" s="40">
        <v>530.96905490564995</v>
      </c>
      <c r="ATE43" s="61"/>
      <c r="ATF43" s="39">
        <v>1431.16814894704</v>
      </c>
      <c r="ATG43" s="40">
        <v>547.24666145903905</v>
      </c>
      <c r="ATH43" s="61"/>
      <c r="ATI43" s="39">
        <v>1081.3012484195699</v>
      </c>
      <c r="ATJ43" s="40">
        <v>556.80151302493698</v>
      </c>
      <c r="ATL43" s="39">
        <v>2800.3447000000001</v>
      </c>
      <c r="ATM43" s="40">
        <v>881.84817015770295</v>
      </c>
      <c r="ATN43" s="61"/>
      <c r="ATO43" s="39">
        <v>1885.8927768205001</v>
      </c>
      <c r="ATP43" s="40">
        <v>911.36295867749095</v>
      </c>
      <c r="ATQ43" s="61"/>
      <c r="ATR43" s="39">
        <v>1388.8538036446</v>
      </c>
      <c r="ATS43" s="40">
        <v>928.68495203366797</v>
      </c>
      <c r="ATU43" s="39">
        <v>3745.0523210749102</v>
      </c>
      <c r="ATV43" s="40">
        <v>1351.1558041922101</v>
      </c>
      <c r="ATW43" s="61"/>
      <c r="ATX43" s="39">
        <v>2634.7261413339902</v>
      </c>
      <c r="ATY43" s="40">
        <v>1391.2373427023399</v>
      </c>
      <c r="ATZ43" s="61"/>
      <c r="AUA43" s="39">
        <v>1918.7879864635299</v>
      </c>
      <c r="AUB43" s="40">
        <v>1422.1221006947601</v>
      </c>
      <c r="AUD43" s="39">
        <v>4672.8711087097699</v>
      </c>
      <c r="AUE43" s="40">
        <v>1969.8435682444299</v>
      </c>
      <c r="AUF43" s="61"/>
      <c r="AUG43" s="39">
        <v>3203.2558474875</v>
      </c>
      <c r="AUH43" s="40">
        <v>2033.9481280465</v>
      </c>
      <c r="AUI43" s="61"/>
      <c r="AUJ43" s="39">
        <v>2404.7475968763601</v>
      </c>
      <c r="AUK43" s="40">
        <v>2071.53305943953</v>
      </c>
      <c r="AUM43" s="39">
        <v>5741.4103999999998</v>
      </c>
      <c r="AUN43" s="40">
        <v>2747.8891976452001</v>
      </c>
      <c r="AUO43" s="61"/>
      <c r="AUP43" s="39">
        <v>3907.7568252810302</v>
      </c>
      <c r="AUQ43" s="40">
        <v>2839.9328768477299</v>
      </c>
      <c r="AUR43" s="61"/>
      <c r="AUS43" s="39">
        <v>2911.3038348831001</v>
      </c>
      <c r="AUT43" s="40">
        <v>2893.9180883064801</v>
      </c>
      <c r="AUV43" s="39">
        <v>6950.6727000000001</v>
      </c>
      <c r="AUW43" s="40">
        <v>3702.5589678619799</v>
      </c>
      <c r="AUX43" s="61"/>
      <c r="AUY43" s="39">
        <v>4748.2290747145698</v>
      </c>
      <c r="AUZ43" s="40">
        <v>3825.9996299436898</v>
      </c>
      <c r="AVA43" s="61"/>
      <c r="AVB43" s="39">
        <v>3551.4563004837501</v>
      </c>
      <c r="AVC43" s="40">
        <v>3898.3771996794699</v>
      </c>
      <c r="AVE43" s="39">
        <v>8298.6476000000002</v>
      </c>
      <c r="AVF43" s="40">
        <v>4855.7331878487503</v>
      </c>
      <c r="AVG43" s="61"/>
      <c r="AVH43" s="39">
        <v>5720.6436157881399</v>
      </c>
      <c r="AVI43" s="40">
        <v>5017.7425432162299</v>
      </c>
      <c r="AVJ43" s="61"/>
      <c r="AVK43" s="39">
        <v>4426.0974936783005</v>
      </c>
      <c r="AVL43" s="40">
        <v>5100.8762637324398</v>
      </c>
      <c r="AVN43" s="39">
        <v>9703.0179765716603</v>
      </c>
      <c r="AVO43" s="40">
        <v>6230.8918275017304</v>
      </c>
      <c r="AVP43" s="61"/>
      <c r="AVQ43" s="39">
        <v>6861.2612685017202</v>
      </c>
      <c r="AVR43" s="40">
        <v>6421.9990926311802</v>
      </c>
      <c r="AVS43" s="61"/>
      <c r="AVT43" s="39">
        <v>5131.6574144667602</v>
      </c>
      <c r="AVU43" s="40">
        <v>6556.9306148216201</v>
      </c>
      <c r="AVW43" s="39">
        <v>152.14081000384201</v>
      </c>
      <c r="AVX43" s="40">
        <v>27.413805423153502</v>
      </c>
      <c r="AVZ43" s="39">
        <v>-112.258447268417</v>
      </c>
      <c r="AWA43" s="40">
        <v>29.968799811490602</v>
      </c>
      <c r="AWC43" s="39">
        <v>-260.43151660794098</v>
      </c>
      <c r="AWD43" s="40">
        <v>30.831708092726998</v>
      </c>
      <c r="AWF43" s="39">
        <v>199.977781584003</v>
      </c>
      <c r="AWG43" s="40">
        <v>41.045232549517998</v>
      </c>
      <c r="AWI43" s="39">
        <v>-147.58787693212699</v>
      </c>
      <c r="AWJ43" s="40">
        <v>44.876768837073598</v>
      </c>
      <c r="AWL43" s="39">
        <v>-342.44936395781701</v>
      </c>
      <c r="AWM43" s="40">
        <v>46.172752846696199</v>
      </c>
      <c r="AWO43" s="39">
        <v>242.78820491842001</v>
      </c>
      <c r="AWP43" s="40">
        <v>57.088424092890698</v>
      </c>
      <c r="AWR43" s="39">
        <v>-179.83808513604001</v>
      </c>
      <c r="AWS43" s="40">
        <v>62.674984251551599</v>
      </c>
      <c r="AWU43" s="39">
        <v>-415.612355821596</v>
      </c>
      <c r="AWV43" s="40">
        <v>64.252607498194195</v>
      </c>
      <c r="AWX43" s="39">
        <v>327.21844772759499</v>
      </c>
      <c r="AWY43" s="40">
        <v>82.258373399871999</v>
      </c>
      <c r="AXA43" s="39">
        <v>-241.91105342707999</v>
      </c>
      <c r="AXB43" s="40">
        <v>90.254897308751097</v>
      </c>
      <c r="AXD43" s="39">
        <v>-557.87075111026502</v>
      </c>
      <c r="AXE43" s="40">
        <v>92.392863933193496</v>
      </c>
      <c r="AXG43" s="39">
        <v>440.58584071293399</v>
      </c>
      <c r="AXH43" s="40">
        <v>136.88337557155299</v>
      </c>
      <c r="AXJ43" s="39">
        <v>-326.63802989299199</v>
      </c>
      <c r="AXK43" s="40">
        <v>150.60222039201599</v>
      </c>
      <c r="AXM43" s="39">
        <v>-753.66033712108003</v>
      </c>
      <c r="AXN43" s="40">
        <v>154.23612553244899</v>
      </c>
      <c r="AXP43" s="39">
        <v>569.40249264601505</v>
      </c>
      <c r="AXQ43" s="40">
        <v>210.88672304507801</v>
      </c>
      <c r="AXS43" s="39">
        <v>-420.71497856311902</v>
      </c>
      <c r="AXT43" s="40">
        <v>231.14188909858899</v>
      </c>
      <c r="AXV43" s="39">
        <v>-971.98710693186104</v>
      </c>
      <c r="AXW43" s="40">
        <v>237.01949971189001</v>
      </c>
      <c r="AXY43" s="39">
        <v>713.36120352683702</v>
      </c>
      <c r="AXZ43" s="40">
        <v>306.93571894629599</v>
      </c>
      <c r="AYB43" s="39">
        <v>-527.64613943746701</v>
      </c>
      <c r="AYC43" s="40">
        <v>336.74579938397397</v>
      </c>
      <c r="AYE43" s="39">
        <v>-1217.3390605426</v>
      </c>
      <c r="AYF43" s="40">
        <v>344.77296829456901</v>
      </c>
      <c r="AYH43" s="39">
        <v>871.79637335540099</v>
      </c>
      <c r="AYI43" s="40">
        <v>427.439627415811</v>
      </c>
      <c r="AYK43" s="39">
        <v>-644.05375251603095</v>
      </c>
      <c r="AYL43" s="40">
        <v>468.30444672654801</v>
      </c>
      <c r="AYN43" s="39">
        <v>-1488.6281979533001</v>
      </c>
      <c r="AYO43" s="40">
        <v>480.35380186249199</v>
      </c>
      <c r="AYQ43" s="39">
        <v>1044.7080021317099</v>
      </c>
      <c r="AYR43" s="40">
        <v>575.02855100160605</v>
      </c>
      <c r="AYT43" s="39">
        <v>-771.812697798817</v>
      </c>
      <c r="AYU43" s="40">
        <v>629.96150309212101</v>
      </c>
      <c r="AYW43" s="39">
        <v>-1783.9505191639701</v>
      </c>
      <c r="AYX43" s="40">
        <v>646.14105637714999</v>
      </c>
      <c r="AYZ43" s="39">
        <v>1232.11656985575</v>
      </c>
      <c r="AZA43" s="40">
        <v>752.64002760841299</v>
      </c>
      <c r="AZC43" s="39">
        <v>-730.24234729885495</v>
      </c>
      <c r="AZD43" s="40">
        <v>863.56381685550298</v>
      </c>
      <c r="AZF43" s="39">
        <v>-2101.6060241746</v>
      </c>
      <c r="AZG43" s="40">
        <v>845.10326346156103</v>
      </c>
      <c r="AZI43" s="39">
        <v>1434.8617565275399</v>
      </c>
      <c r="AZJ43" s="40">
        <v>963.30429357240496</v>
      </c>
      <c r="AZL43" s="39">
        <v>-1060.3727449770499</v>
      </c>
      <c r="AZM43" s="40">
        <v>1056.19758322743</v>
      </c>
      <c r="AZO43" s="39">
        <v>-2446.6947129851801</v>
      </c>
      <c r="AZP43" s="40">
        <v>1081.69712354132</v>
      </c>
      <c r="AZR43" s="39">
        <v>542.00158147726097</v>
      </c>
      <c r="AZS43" s="40">
        <v>54.827607541608302</v>
      </c>
      <c r="AZU43" s="39">
        <v>213.65317383343799</v>
      </c>
      <c r="AZV43" s="40">
        <v>57.213163276482099</v>
      </c>
      <c r="AZX43" s="39">
        <v>45.958549237660598</v>
      </c>
      <c r="AZY43" s="40">
        <v>58.860536455696902</v>
      </c>
      <c r="BAA43" s="39">
        <v>712.42084689300998</v>
      </c>
      <c r="BAB43" s="40">
        <v>82.090465099035995</v>
      </c>
      <c r="BAD43" s="39">
        <v>280.89305609662898</v>
      </c>
      <c r="BAE43" s="40">
        <v>85.673831416231394</v>
      </c>
      <c r="BAG43" s="39">
        <v>60.4360437337644</v>
      </c>
      <c r="BAH43" s="40">
        <v>88.148246859841294</v>
      </c>
      <c r="BAJ43" s="39">
        <v>864.93226433073801</v>
      </c>
      <c r="BAK43" s="40">
        <v>114.176791200293</v>
      </c>
      <c r="BAM43" s="39">
        <v>342.27248461375302</v>
      </c>
      <c r="BAN43" s="40">
        <v>119.652242662053</v>
      </c>
      <c r="BAP43" s="39">
        <v>73.343356909692602</v>
      </c>
      <c r="BAQ43" s="40">
        <v>122.664068860189</v>
      </c>
      <c r="BAS43" s="39">
        <v>1165.71559287938</v>
      </c>
      <c r="BAT43" s="40">
        <v>164.516735976001</v>
      </c>
      <c r="BAV43" s="39">
        <v>460.41135974831502</v>
      </c>
      <c r="BAW43" s="40">
        <v>172.30480395307001</v>
      </c>
      <c r="BAY43" s="39">
        <v>196.895559215388</v>
      </c>
      <c r="BAZ43" s="40">
        <v>184.78572786638699</v>
      </c>
      <c r="BBB43" s="39">
        <v>1569.58627930496</v>
      </c>
      <c r="BBC43" s="40">
        <v>273.76666926853801</v>
      </c>
      <c r="BBE43" s="39">
        <v>621.66592786085505</v>
      </c>
      <c r="BBF43" s="40">
        <v>287.51332983930399</v>
      </c>
      <c r="BBH43" s="39">
        <v>132.99888302136699</v>
      </c>
      <c r="BBI43" s="40">
        <v>294.450785107402</v>
      </c>
      <c r="BBK43" s="39">
        <v>2028.4963800514299</v>
      </c>
      <c r="BBL43" s="40">
        <v>421.77344609015603</v>
      </c>
      <c r="BBN43" s="39">
        <v>800.71560436206698</v>
      </c>
      <c r="BBO43" s="40">
        <v>441.27087918821502</v>
      </c>
      <c r="BBQ43" s="39">
        <v>171.529293492102</v>
      </c>
      <c r="BBR43" s="40">
        <v>452.49204313626302</v>
      </c>
      <c r="BBT43" s="39">
        <v>2541.3485465948402</v>
      </c>
      <c r="BBU43" s="40">
        <v>613.87132993418697</v>
      </c>
      <c r="BBW43" s="39">
        <v>1004.22974925196</v>
      </c>
      <c r="BBX43" s="40">
        <v>642.87834427849702</v>
      </c>
      <c r="BBZ43" s="39">
        <v>214.82517360865</v>
      </c>
      <c r="BCA43" s="40">
        <v>658.20303190126594</v>
      </c>
      <c r="BCC43" s="39">
        <v>3105.7745274591398</v>
      </c>
      <c r="BCD43" s="40">
        <v>854.87924609538504</v>
      </c>
      <c r="BCF43" s="39">
        <v>1225.7797225305201</v>
      </c>
      <c r="BCG43" s="40">
        <v>894.03576193250001</v>
      </c>
      <c r="BCI43" s="39">
        <v>262.70057510861602</v>
      </c>
      <c r="BCJ43" s="40">
        <v>917.03932252842901</v>
      </c>
      <c r="BCL43" s="39">
        <v>3721.7722575942098</v>
      </c>
      <c r="BCM43" s="40">
        <v>1150.05710200321</v>
      </c>
      <c r="BCO43" s="39">
        <v>1468.93384419775</v>
      </c>
      <c r="BCP43" s="40">
        <v>1202.65377863041</v>
      </c>
      <c r="BCR43" s="39">
        <v>314.814797499522</v>
      </c>
      <c r="BCS43" s="40">
        <v>1233.54201672001</v>
      </c>
      <c r="BCU43" s="39">
        <v>4389.4152801111304</v>
      </c>
      <c r="BCV43" s="40">
        <v>1505.2800552168301</v>
      </c>
      <c r="BCX43" s="39">
        <v>1734.93819425366</v>
      </c>
      <c r="BCY43" s="40">
        <v>1576.94262208396</v>
      </c>
      <c r="BDA43" s="39">
        <v>370.874042258793</v>
      </c>
      <c r="BDB43" s="40">
        <v>1613.3794528091901</v>
      </c>
      <c r="BDD43" s="39">
        <v>5111.6950076293797</v>
      </c>
      <c r="BDE43" s="40">
        <v>1926.6085871448099</v>
      </c>
      <c r="BDG43" s="39">
        <v>2018.1323148393101</v>
      </c>
      <c r="BDH43" s="40">
        <v>2016.3780105399601</v>
      </c>
      <c r="BDJ43" s="39">
        <v>431.77159999999702</v>
      </c>
      <c r="BDK43" s="40">
        <v>2065.0585878657998</v>
      </c>
      <c r="BDM43" s="39">
        <v>1127.0134</v>
      </c>
      <c r="BDN43" s="40">
        <v>199.42679201468201</v>
      </c>
      <c r="BDO43" s="61"/>
      <c r="BDP43" s="39">
        <v>816.01399896187002</v>
      </c>
      <c r="BDQ43" s="40">
        <v>202.260876645281</v>
      </c>
      <c r="BDR43" s="61"/>
      <c r="BDS43" s="39">
        <v>567.78784232061503</v>
      </c>
      <c r="BDT43" s="40">
        <v>208.74922342804999</v>
      </c>
      <c r="BDV43" s="39">
        <v>1504.0469000000001</v>
      </c>
      <c r="BDW43" s="40">
        <v>298.733081790928</v>
      </c>
      <c r="BDX43" s="61"/>
      <c r="BDY43" s="39">
        <v>1091.2472017919299</v>
      </c>
      <c r="BDZ43" s="40">
        <v>303.01570169635897</v>
      </c>
      <c r="BEA43" s="61"/>
      <c r="BEB43" s="39">
        <v>800.19058200080894</v>
      </c>
      <c r="BEC43" s="40">
        <v>311.49709476319401</v>
      </c>
      <c r="BEE43" s="39">
        <v>1841.2547472636199</v>
      </c>
      <c r="BEF43" s="40">
        <v>412.33349939796801</v>
      </c>
      <c r="BEG43" s="61"/>
      <c r="BEH43" s="39">
        <v>1287.1472325247701</v>
      </c>
      <c r="BEI43" s="40">
        <v>423.996178850722</v>
      </c>
      <c r="BEJ43" s="61"/>
      <c r="BEK43" s="39">
        <v>986.20574265534106</v>
      </c>
      <c r="BEL43" s="40">
        <v>430.83086427181701</v>
      </c>
      <c r="BEN43" s="39">
        <v>2575.0037000000002</v>
      </c>
      <c r="BEO43" s="40">
        <v>603.12330422312698</v>
      </c>
      <c r="BEP43" s="61"/>
      <c r="BEQ43" s="39">
        <v>1914.6215592226599</v>
      </c>
      <c r="BER43" s="40">
        <v>617.13692366188604</v>
      </c>
      <c r="BES43" s="61"/>
      <c r="BET43" s="39">
        <v>1556.3100576423501</v>
      </c>
      <c r="BEU43" s="40">
        <v>625.38578337305205</v>
      </c>
      <c r="BEW43" s="39">
        <v>3425.7730000000001</v>
      </c>
      <c r="BEX43" s="40">
        <v>993.92227088535697</v>
      </c>
      <c r="BEY43" s="61"/>
      <c r="BEZ43" s="39">
        <v>2490.2095396650302</v>
      </c>
      <c r="BFA43" s="40">
        <v>1019.80868523094</v>
      </c>
      <c r="BFB43" s="61"/>
      <c r="BFC43" s="39">
        <v>1982.6148151730699</v>
      </c>
      <c r="BFD43" s="40">
        <v>1034.98289073452</v>
      </c>
      <c r="BFF43" s="39">
        <v>4495.5657000000001</v>
      </c>
      <c r="BFG43" s="40">
        <v>1511.7242664925</v>
      </c>
      <c r="BFH43" s="61"/>
      <c r="BFI43" s="39">
        <v>3359.9062567474298</v>
      </c>
      <c r="BFJ43" s="40">
        <v>1546.6418561078999</v>
      </c>
      <c r="BFK43" s="61"/>
      <c r="BFL43" s="39">
        <v>2631.3012002976898</v>
      </c>
      <c r="BFM43" s="40">
        <v>1574.5827990753601</v>
      </c>
      <c r="BFO43" s="39">
        <v>5548.4704000000002</v>
      </c>
      <c r="BFP43" s="40">
        <v>2188.0467184290601</v>
      </c>
      <c r="BFQ43" s="61"/>
      <c r="BFR43" s="39">
        <v>4049.2993154698402</v>
      </c>
      <c r="BFS43" s="40">
        <v>2245.00559046636</v>
      </c>
      <c r="BFT43" s="61"/>
      <c r="BFU43" s="39">
        <v>3236.0130130162202</v>
      </c>
      <c r="BFV43" s="40">
        <v>2278.4070497745302</v>
      </c>
      <c r="BFX43" s="39">
        <v>6742.0960999999998</v>
      </c>
      <c r="BFY43" s="40">
        <v>3032.5626668889399</v>
      </c>
      <c r="BFZ43" s="61"/>
      <c r="BGA43" s="39">
        <v>4874.6636458322801</v>
      </c>
      <c r="BGB43" s="40">
        <v>3115.1583939411698</v>
      </c>
      <c r="BGC43" s="61"/>
      <c r="BGD43" s="39">
        <v>3861.32145332866</v>
      </c>
      <c r="BGE43" s="40">
        <v>3163.5782302257999</v>
      </c>
      <c r="BGG43" s="39">
        <v>8076.4427999999998</v>
      </c>
      <c r="BGH43" s="40">
        <v>4062.59006066962</v>
      </c>
      <c r="BGI43" s="61"/>
      <c r="BGJ43" s="39">
        <v>5835.9992478347303</v>
      </c>
      <c r="BGK43" s="40">
        <v>4174.0595572346601</v>
      </c>
      <c r="BGL43" s="61"/>
      <c r="BGM43" s="39">
        <v>4620.2261212350004</v>
      </c>
      <c r="BGN43" s="40">
        <v>4239.4129072721198</v>
      </c>
      <c r="BGP43" s="39">
        <v>9549.5041999999994</v>
      </c>
      <c r="BGQ43" s="40">
        <v>5299.5222417125096</v>
      </c>
      <c r="BGR43" s="61"/>
      <c r="BGS43" s="39">
        <v>6929.2771414771996</v>
      </c>
      <c r="BGT43" s="40">
        <v>5446.5093772595601</v>
      </c>
      <c r="BGU43" s="61"/>
      <c r="BGV43" s="39">
        <v>5512.7270167352399</v>
      </c>
      <c r="BGW43" s="40">
        <v>5532.1551742485599</v>
      </c>
      <c r="BGY43" s="39">
        <v>11078.9601606203</v>
      </c>
      <c r="BGZ43" s="40">
        <v>6767.2293506988699</v>
      </c>
      <c r="BHA43" s="61"/>
      <c r="BHB43" s="39">
        <v>8190.7581467596901</v>
      </c>
      <c r="BHC43" s="40">
        <v>6939.8284580887903</v>
      </c>
      <c r="BHD43" s="61"/>
      <c r="BHE43" s="39">
        <v>6437.9316398293904</v>
      </c>
      <c r="BHF43" s="40">
        <v>7064.0154479763796</v>
      </c>
    </row>
    <row r="44" spans="2:1023 1025:1566" x14ac:dyDescent="0.15">
      <c r="B44" s="95">
        <v>84.016540265281193</v>
      </c>
      <c r="C44" s="96">
        <v>16.037486737510999</v>
      </c>
      <c r="E44" s="101">
        <v>-124.30950631887001</v>
      </c>
      <c r="F44" s="102">
        <v>17.6337477857011</v>
      </c>
      <c r="H44" s="503">
        <v>-239.38564441375701</v>
      </c>
      <c r="I44" s="504">
        <v>18.107332694852701</v>
      </c>
      <c r="K44" s="115">
        <v>101.730196153881</v>
      </c>
      <c r="L44" s="116">
        <v>23.858399947371499</v>
      </c>
      <c r="N44" s="121">
        <v>-150.00404013530101</v>
      </c>
      <c r="O44" s="122">
        <v>26.156005628131101</v>
      </c>
      <c r="Q44" s="131">
        <v>-290.162153666623</v>
      </c>
      <c r="R44" s="132">
        <v>26.979600566070701</v>
      </c>
      <c r="T44" s="145">
        <v>127.30568765808999</v>
      </c>
      <c r="U44" s="146">
        <v>34.670486882105401</v>
      </c>
      <c r="W44" s="151">
        <v>-187.91567528426299</v>
      </c>
      <c r="X44" s="152">
        <v>38.032815477697298</v>
      </c>
      <c r="Z44" s="513">
        <v>-363.851104660386</v>
      </c>
      <c r="AA44" s="514">
        <v>39.251844325786401</v>
      </c>
      <c r="AC44" s="165">
        <v>155.45414354558901</v>
      </c>
      <c r="AD44" s="166">
        <v>48.282983516902</v>
      </c>
      <c r="AF44" s="171">
        <v>-230.37264250569001</v>
      </c>
      <c r="AG44" s="172">
        <v>53.197101253352599</v>
      </c>
      <c r="AI44" s="523">
        <v>-444.04098204207997</v>
      </c>
      <c r="AJ44" s="524">
        <v>54.690331827102902</v>
      </c>
      <c r="AL44" s="185">
        <v>196.038593952323</v>
      </c>
      <c r="AM44" s="186">
        <v>67.158442117644299</v>
      </c>
      <c r="AO44" s="533">
        <v>-290.27727474402798</v>
      </c>
      <c r="AP44" s="534">
        <v>74.000140405199701</v>
      </c>
      <c r="AR44" s="543">
        <v>-558.56650363209997</v>
      </c>
      <c r="AS44" s="544">
        <v>75.988433354030903</v>
      </c>
      <c r="AU44" s="195">
        <v>267.48740709558399</v>
      </c>
      <c r="AV44" s="196">
        <v>112.029151052304</v>
      </c>
      <c r="AX44" s="553">
        <v>-397.26483139139799</v>
      </c>
      <c r="AY44" s="554">
        <v>123.808421537423</v>
      </c>
      <c r="BA44" s="563">
        <v>-764.80049156885195</v>
      </c>
      <c r="BB44" s="564">
        <v>127.191483457278</v>
      </c>
      <c r="BD44" s="205">
        <v>349.919677772005</v>
      </c>
      <c r="BE44" s="206">
        <v>173.289939507182</v>
      </c>
      <c r="BG44" s="211">
        <v>-517.52331632862195</v>
      </c>
      <c r="BH44" s="212">
        <v>190.69629231119399</v>
      </c>
      <c r="BJ44" s="221">
        <v>-997.68138505732099</v>
      </c>
      <c r="BK44" s="222">
        <v>196.171277635699</v>
      </c>
      <c r="BM44" s="577">
        <v>443.117005981587</v>
      </c>
      <c r="BN44" s="578">
        <v>253.34494403151001</v>
      </c>
      <c r="BP44" s="583">
        <v>-656.02648955570805</v>
      </c>
      <c r="BQ44" s="584">
        <v>279.06656238004598</v>
      </c>
      <c r="BS44" s="593">
        <v>-1262.5155840975101</v>
      </c>
      <c r="BT44" s="594">
        <v>286.57694241723402</v>
      </c>
      <c r="BV44" s="607">
        <v>546.60619172432803</v>
      </c>
      <c r="BW44" s="608">
        <v>354.36644501799702</v>
      </c>
      <c r="BY44" s="235">
        <v>-807.98011107265199</v>
      </c>
      <c r="BZ44" s="236">
        <v>389.72314932825202</v>
      </c>
      <c r="CB44" s="613">
        <v>-1558.0166886894201</v>
      </c>
      <c r="CC44" s="614">
        <v>400.99607075872899</v>
      </c>
      <c r="CE44" s="627">
        <v>660.38723500023002</v>
      </c>
      <c r="CF44" s="628">
        <v>478.72640733108699</v>
      </c>
      <c r="CH44" s="245">
        <v>-976.04530087945102</v>
      </c>
      <c r="CI44" s="246">
        <v>526.41191692945495</v>
      </c>
      <c r="CK44" s="633">
        <v>-1881.93349883305</v>
      </c>
      <c r="CL44" s="634">
        <v>541.58347113147704</v>
      </c>
      <c r="CN44" s="647">
        <v>784.47469580929101</v>
      </c>
      <c r="CO44" s="648">
        <v>629.07439059799003</v>
      </c>
      <c r="CQ44" s="653">
        <v>-1161.1513389761101</v>
      </c>
      <c r="CR44" s="654">
        <v>693.02088782422504</v>
      </c>
      <c r="CT44" s="663">
        <v>-2232.2560145284001</v>
      </c>
      <c r="CU44" s="664">
        <v>711.02832919647904</v>
      </c>
      <c r="CW44" s="677">
        <v>919.46553415151197</v>
      </c>
      <c r="CX44" s="678">
        <v>808.14372638753298</v>
      </c>
      <c r="CZ44" s="683">
        <v>-1359.0742253626399</v>
      </c>
      <c r="DA44" s="684">
        <v>889.30105407217604</v>
      </c>
      <c r="DC44" s="255">
        <v>-2615.0142357754698</v>
      </c>
      <c r="DD44" s="256">
        <v>913.36836304205497</v>
      </c>
      <c r="DF44" s="261">
        <v>352.683867889277</v>
      </c>
      <c r="DG44" s="262">
        <v>32.074925108146203</v>
      </c>
      <c r="DI44" s="693">
        <v>98.015703160321195</v>
      </c>
      <c r="DJ44" s="694">
        <v>33.758456438732502</v>
      </c>
      <c r="DL44" s="703">
        <v>-2.3788565655311</v>
      </c>
      <c r="DM44" s="704">
        <v>36.214822520068203</v>
      </c>
      <c r="DO44" s="271">
        <v>427.04324099761197</v>
      </c>
      <c r="DP44" s="272">
        <v>47.716799894743097</v>
      </c>
      <c r="DR44" s="281">
        <v>118.185001318722</v>
      </c>
      <c r="DS44" s="282">
        <v>50.0375759842509</v>
      </c>
      <c r="DU44" s="291">
        <v>-2.8871856086233101</v>
      </c>
      <c r="DV44" s="292">
        <v>53.959201132141402</v>
      </c>
      <c r="DX44" s="301">
        <v>534.40409544385102</v>
      </c>
      <c r="DY44" s="302">
        <v>69.340973764210801</v>
      </c>
      <c r="EA44" s="311">
        <v>148.05477446638901</v>
      </c>
      <c r="EB44" s="312">
        <v>72.758429609507999</v>
      </c>
      <c r="ED44" s="713">
        <v>-3.6183296329469199</v>
      </c>
      <c r="EE44" s="714">
        <v>78.503839448582895</v>
      </c>
      <c r="EG44" s="321">
        <v>652.56477373991504</v>
      </c>
      <c r="EH44" s="322">
        <v>96.565886494479898</v>
      </c>
      <c r="EJ44" s="331">
        <v>181.50571833781501</v>
      </c>
      <c r="EK44" s="332">
        <v>101.768367615109</v>
      </c>
      <c r="EM44" s="723">
        <v>-4.4183182292744299</v>
      </c>
      <c r="EN44" s="724">
        <v>109.380663654206</v>
      </c>
      <c r="EP44" s="341">
        <v>822.93124054711404</v>
      </c>
      <c r="EQ44" s="342">
        <v>134.316884235289</v>
      </c>
      <c r="ES44" s="733">
        <v>228.70330737408301</v>
      </c>
      <c r="ET44" s="734">
        <v>141.56548599255601</v>
      </c>
      <c r="EV44" s="743">
        <v>-5.5557986529044898</v>
      </c>
      <c r="EW44" s="744">
        <v>151.97705665620001</v>
      </c>
      <c r="EY44" s="351">
        <v>1122.85883889707</v>
      </c>
      <c r="EZ44" s="352">
        <v>224.05825890731199</v>
      </c>
      <c r="FB44" s="753">
        <v>312.99653382352398</v>
      </c>
      <c r="FC44" s="754">
        <v>236.85089337593899</v>
      </c>
      <c r="FE44" s="763">
        <v>-7.6099551399880703</v>
      </c>
      <c r="FF44" s="764">
        <v>254.38296691455599</v>
      </c>
      <c r="FH44" s="361">
        <v>1468.89359240556</v>
      </c>
      <c r="FI44" s="362">
        <v>346.57987901436297</v>
      </c>
      <c r="FK44" s="371">
        <v>407.74564316800701</v>
      </c>
      <c r="FL44" s="372">
        <v>364.81029833445803</v>
      </c>
      <c r="FN44" s="381">
        <v>-9.9245690230461605</v>
      </c>
      <c r="FO44" s="382">
        <v>392.34290012290899</v>
      </c>
      <c r="FQ44" s="773">
        <v>1860.11754159303</v>
      </c>
      <c r="FR44" s="774">
        <v>506.68988806302002</v>
      </c>
      <c r="FT44" s="783">
        <v>516.869355407527</v>
      </c>
      <c r="FU44" s="784">
        <v>533.86646716182702</v>
      </c>
      <c r="FW44" s="793">
        <v>-12.559852314153</v>
      </c>
      <c r="FX44" s="794">
        <v>573.15426506206302</v>
      </c>
      <c r="FZ44" s="803">
        <v>2294.5442212803</v>
      </c>
      <c r="GA44" s="804">
        <v>708.73281189326303</v>
      </c>
      <c r="GC44" s="391">
        <v>636.59039054209097</v>
      </c>
      <c r="GD44" s="392">
        <v>745.55732914969997</v>
      </c>
      <c r="GF44" s="813">
        <v>-15.5026536187984</v>
      </c>
      <c r="GG44" s="814">
        <v>801.99214151745696</v>
      </c>
      <c r="GI44" s="823">
        <v>2772.1749864844801</v>
      </c>
      <c r="GJ44" s="824">
        <v>957.45281466217398</v>
      </c>
      <c r="GL44" s="401">
        <v>769.00435142739195</v>
      </c>
      <c r="GM44" s="402">
        <v>1007.04868391907</v>
      </c>
      <c r="GO44" s="833">
        <v>-18.724215108437999</v>
      </c>
      <c r="GP44" s="834">
        <v>1083.1672307756201</v>
      </c>
      <c r="GR44" s="843">
        <v>3293.0689536332502</v>
      </c>
      <c r="GS44" s="844">
        <v>1258.1486424063501</v>
      </c>
      <c r="GU44" s="853">
        <v>914.84650949633203</v>
      </c>
      <c r="GV44" s="854">
        <v>1325.77908975069</v>
      </c>
      <c r="GX44" s="863">
        <v>-22.2108946116185</v>
      </c>
      <c r="GY44" s="864">
        <v>1422.05678858547</v>
      </c>
      <c r="HA44" s="873">
        <v>3859.7344400645902</v>
      </c>
      <c r="HB44" s="874">
        <v>1616.2874527750701</v>
      </c>
      <c r="HD44" s="883">
        <v>1070.78575331601</v>
      </c>
      <c r="HE44" s="884">
        <v>1701.2715817032899</v>
      </c>
      <c r="HG44" s="411">
        <v>-26.018499999997498</v>
      </c>
      <c r="HH44" s="412">
        <v>1826.7370881791301</v>
      </c>
      <c r="HJ44" s="900">
        <v>764.67579999999998</v>
      </c>
      <c r="HK44" s="901">
        <v>115.51420620521201</v>
      </c>
      <c r="HL44" s="891"/>
      <c r="HM44" s="900">
        <v>491.69531607752799</v>
      </c>
      <c r="HN44" s="901">
        <v>118.32577046764099</v>
      </c>
      <c r="HO44" s="891"/>
      <c r="HP44" s="900">
        <v>340.99372502438302</v>
      </c>
      <c r="HQ44" s="901">
        <v>120.028122410496</v>
      </c>
      <c r="HS44" s="912">
        <v>893.9162</v>
      </c>
      <c r="HT44" s="913">
        <v>168.635084238882</v>
      </c>
      <c r="HU44" s="51"/>
      <c r="HV44" s="425">
        <v>584.48985776034601</v>
      </c>
      <c r="HW44" s="426">
        <v>170.94771954260099</v>
      </c>
      <c r="HX44" s="51"/>
      <c r="HY44" s="922">
        <v>336.47158440446401</v>
      </c>
      <c r="HZ44" s="923">
        <v>177.01216564252499</v>
      </c>
      <c r="IB44" s="934">
        <v>1119.14176030921</v>
      </c>
      <c r="IC44" s="935">
        <v>243.40598594634801</v>
      </c>
      <c r="ID44" s="51"/>
      <c r="IE44" s="436">
        <v>711.50144188112404</v>
      </c>
      <c r="IF44" s="437">
        <v>247.10059578910401</v>
      </c>
      <c r="IG44" s="429"/>
      <c r="IH44" s="436">
        <v>405.68716266707901</v>
      </c>
      <c r="II44" s="437">
        <v>252.72571412386901</v>
      </c>
      <c r="IK44" s="947">
        <v>1384.7986000000001</v>
      </c>
      <c r="IL44" s="948">
        <v>337.34562615069399</v>
      </c>
      <c r="IM44" s="938"/>
      <c r="IN44" s="947">
        <v>835.89914025432302</v>
      </c>
      <c r="IO44" s="948">
        <v>348.11323034481597</v>
      </c>
      <c r="IP44" s="938"/>
      <c r="IQ44" s="947">
        <v>537.53701983670805</v>
      </c>
      <c r="IR44" s="948">
        <v>354.54885049534698</v>
      </c>
      <c r="IT44" s="960">
        <v>1794.2669424289099</v>
      </c>
      <c r="IU44" s="961">
        <v>470.58986170376102</v>
      </c>
      <c r="IV44" s="951"/>
      <c r="IW44" s="960">
        <v>1147.28907084757</v>
      </c>
      <c r="IX44" s="961">
        <v>484.41500209534098</v>
      </c>
      <c r="IY44" s="951"/>
      <c r="IZ44" s="960">
        <v>795.65202505689399</v>
      </c>
      <c r="JA44" s="961">
        <v>492.63411291150101</v>
      </c>
      <c r="JC44" s="448">
        <v>2458.2143042109201</v>
      </c>
      <c r="JD44" s="449">
        <v>775.87939237268904</v>
      </c>
      <c r="JE44" s="51"/>
      <c r="JF44" s="971">
        <v>1498.19705374712</v>
      </c>
      <c r="JG44" s="972">
        <v>806.78435078205098</v>
      </c>
      <c r="JH44" s="964"/>
      <c r="JI44" s="971">
        <v>998.76124851522104</v>
      </c>
      <c r="JJ44" s="972">
        <v>821.75869388179001</v>
      </c>
      <c r="JL44" s="461">
        <v>3244.2800857659099</v>
      </c>
      <c r="JM44" s="462">
        <v>1198.18235915225</v>
      </c>
      <c r="JN44" s="452"/>
      <c r="JO44" s="461">
        <v>2127.6810736563698</v>
      </c>
      <c r="JP44" s="462">
        <v>1232.0751696006901</v>
      </c>
      <c r="JQ44" s="452"/>
      <c r="JR44" s="461">
        <v>1408.7171876016</v>
      </c>
      <c r="JS44" s="462">
        <v>1258.6615181949801</v>
      </c>
      <c r="JU44" s="984">
        <v>4039.5014070938701</v>
      </c>
      <c r="JV44" s="985">
        <v>1746.75905960827</v>
      </c>
      <c r="JW44" s="975"/>
      <c r="JX44" s="984">
        <v>2562.0375905752999</v>
      </c>
      <c r="JY44" s="985">
        <v>1801.21619713515</v>
      </c>
      <c r="JZ44" s="975"/>
      <c r="KA44" s="984">
        <v>1759.53984231602</v>
      </c>
      <c r="KB44" s="985">
        <v>1833.58120877953</v>
      </c>
      <c r="KD44" s="996">
        <v>4960.3738000000003</v>
      </c>
      <c r="KE44" s="997">
        <v>2436.8050911076298</v>
      </c>
      <c r="KF44" s="51"/>
      <c r="KG44" s="473">
        <v>3257.8725645039299</v>
      </c>
      <c r="KH44" s="474">
        <v>2504.8908576385202</v>
      </c>
      <c r="KI44" s="51"/>
      <c r="KJ44" s="1006">
        <v>2115.7092126584898</v>
      </c>
      <c r="KK44" s="1007">
        <v>2561.6292209548201</v>
      </c>
      <c r="KM44" s="1018">
        <v>6006.8968000000004</v>
      </c>
      <c r="KN44" s="1019">
        <v>3283.7024178454099</v>
      </c>
      <c r="KO44" s="51"/>
      <c r="KP44" s="485">
        <v>3961.7393999999999</v>
      </c>
      <c r="KQ44" s="486">
        <v>3374.82066970289</v>
      </c>
      <c r="KR44" s="51"/>
      <c r="KS44" s="1028">
        <v>2590.0652986290102</v>
      </c>
      <c r="KT44" s="1029">
        <v>3450.9504987877099</v>
      </c>
      <c r="KV44" s="1041">
        <v>7177.0677697156298</v>
      </c>
      <c r="KW44" s="1042">
        <v>4307.0977171308004</v>
      </c>
      <c r="KX44" s="1032"/>
      <c r="KY44" s="1041">
        <v>4585.1333233902596</v>
      </c>
      <c r="KZ44" s="1042">
        <v>4444.8020359878801</v>
      </c>
      <c r="LA44" s="1032"/>
      <c r="LB44" s="1041">
        <v>3283.3581002275801</v>
      </c>
      <c r="LC44" s="1042">
        <v>4516.1377888016896</v>
      </c>
      <c r="LE44" s="1054">
        <v>8388.7027301355101</v>
      </c>
      <c r="LF44" s="1055">
        <v>5527.2100577549099</v>
      </c>
      <c r="LG44" s="1045"/>
      <c r="LH44" s="1054">
        <v>5530.3499883479699</v>
      </c>
      <c r="LI44" s="1055">
        <v>5689.4664335985999</v>
      </c>
      <c r="LJ44" s="51"/>
      <c r="LK44" s="497">
        <v>3893.3375999999998</v>
      </c>
      <c r="LL44" s="498">
        <v>5794.6540558888801</v>
      </c>
      <c r="LN44" s="1064">
        <v>108.162607112106</v>
      </c>
      <c r="LO44" s="1065">
        <v>24.730443516654301</v>
      </c>
      <c r="LP44" s="61"/>
      <c r="LQ44" s="1070">
        <v>-159.33457031646199</v>
      </c>
      <c r="LR44" s="1071">
        <v>27.097096635450999</v>
      </c>
      <c r="LS44" s="61"/>
      <c r="LT44" s="1080">
        <v>-307.92196963644801</v>
      </c>
      <c r="LU44" s="1081">
        <v>27.935396120379899</v>
      </c>
      <c r="LW44" s="1094">
        <v>142.17170409487699</v>
      </c>
      <c r="LX44" s="1095">
        <v>37.027577511602203</v>
      </c>
      <c r="LY44" s="61"/>
      <c r="LZ44" s="1100">
        <v>-209.47956725850301</v>
      </c>
      <c r="MA44" s="1101">
        <v>40.576537916567801</v>
      </c>
      <c r="MB44" s="61"/>
      <c r="MC44" s="39">
        <v>-404.89601267953799</v>
      </c>
      <c r="MD44" s="40">
        <v>41.835312427764102</v>
      </c>
      <c r="MF44" s="1114">
        <v>172.60723943418901</v>
      </c>
      <c r="MG44" s="1115">
        <v>51.500403745173898</v>
      </c>
      <c r="MH44" s="61"/>
      <c r="MI44" s="1120">
        <v>-255.25405632211999</v>
      </c>
      <c r="MJ44" s="1121">
        <v>56.669273229904199</v>
      </c>
      <c r="MK44" s="61"/>
      <c r="ML44" s="39">
        <v>-491.40049129494503</v>
      </c>
      <c r="MM44" s="40">
        <v>58.2167564907881</v>
      </c>
      <c r="MO44" s="1134">
        <v>232.631865181336</v>
      </c>
      <c r="MP44" s="1135">
        <v>74.206627855440004</v>
      </c>
      <c r="MQ44" s="61"/>
      <c r="MR44" s="1140">
        <v>-343.93842421908101</v>
      </c>
      <c r="MS44" s="1141">
        <v>81.756088675431002</v>
      </c>
      <c r="MT44" s="61"/>
      <c r="MU44" s="39">
        <v>-659.60012337154899</v>
      </c>
      <c r="MV44" s="40">
        <v>83.713534290984398</v>
      </c>
      <c r="MX44" s="1154">
        <v>313.22899613185098</v>
      </c>
      <c r="MY44" s="1155">
        <v>123.484738280158</v>
      </c>
      <c r="MZ44" s="61"/>
      <c r="NA44" s="39">
        <v>-463.61526823521399</v>
      </c>
      <c r="NB44" s="40">
        <v>136.17104939622101</v>
      </c>
      <c r="NC44" s="61"/>
      <c r="ND44" s="39">
        <v>-891.09251624315903</v>
      </c>
      <c r="NE44" s="40">
        <v>139.74727737636999</v>
      </c>
      <c r="NG44" s="1164">
        <v>404.80958461552598</v>
      </c>
      <c r="NH44" s="1165">
        <v>190.24437184754399</v>
      </c>
      <c r="NI44" s="61"/>
      <c r="NJ44" s="1170">
        <v>-597.14384054120296</v>
      </c>
      <c r="NK44" s="1171">
        <v>208.993157710763</v>
      </c>
      <c r="NL44" s="61"/>
      <c r="NM44" s="1180">
        <v>-1149.23181466649</v>
      </c>
      <c r="NN44" s="1181">
        <v>214.75403155713701</v>
      </c>
      <c r="NP44" s="39">
        <v>507.155230632361</v>
      </c>
      <c r="NQ44" s="40">
        <v>276.89174645684301</v>
      </c>
      <c r="NR44" s="61"/>
      <c r="NS44" s="39">
        <v>-748.91710113705005</v>
      </c>
      <c r="NT44" s="40">
        <v>304.47777438157902</v>
      </c>
      <c r="NU44" s="61"/>
      <c r="NV44" s="39">
        <v>-1439.32441864154</v>
      </c>
      <c r="NW44" s="40">
        <v>312.38520460629098</v>
      </c>
      <c r="NY44" s="39">
        <v>546.31499172432802</v>
      </c>
      <c r="NZ44" s="40">
        <v>354.17727337355302</v>
      </c>
      <c r="OA44" s="61"/>
      <c r="OB44" s="39">
        <v>-807.80059107265004</v>
      </c>
      <c r="OC44" s="40">
        <v>389.63638555936399</v>
      </c>
      <c r="OD44" s="61"/>
      <c r="OE44" s="39">
        <v>-1553.9966886894199</v>
      </c>
      <c r="OF44" s="40">
        <v>399.95937131428298</v>
      </c>
      <c r="OH44" s="39">
        <v>742.72209526551103</v>
      </c>
      <c r="OI44" s="40">
        <v>518.74268754377704</v>
      </c>
      <c r="OJ44" s="61"/>
      <c r="OK44" s="1194">
        <v>-1095.4760871983301</v>
      </c>
      <c r="OL44" s="1195">
        <v>569.59664161646197</v>
      </c>
      <c r="OM44" s="61"/>
      <c r="ON44" s="39">
        <v>-2109.2591432468098</v>
      </c>
      <c r="OO44" s="40">
        <v>585.44295714171994</v>
      </c>
      <c r="OQ44" s="39">
        <v>875.957873881826</v>
      </c>
      <c r="OR44" s="40">
        <v>678.96891379489102</v>
      </c>
      <c r="OS44" s="61"/>
      <c r="OT44" s="39">
        <v>-1293.8522126637499</v>
      </c>
      <c r="OU44" s="40">
        <v>746.86600376692104</v>
      </c>
      <c r="OV44" s="61"/>
      <c r="OW44" s="39">
        <v>-2484.8400638770099</v>
      </c>
      <c r="OX44" s="40">
        <v>765.71477507578004</v>
      </c>
      <c r="OZ44" s="39">
        <v>1020.0970300313001</v>
      </c>
      <c r="PA44" s="40">
        <v>869.01260346081995</v>
      </c>
      <c r="PB44" s="61"/>
      <c r="PC44" s="39">
        <v>-1505.04518641903</v>
      </c>
      <c r="PD44" s="40">
        <v>954.98946100170599</v>
      </c>
      <c r="PE44" s="61"/>
      <c r="PF44" s="1204">
        <v>-2892.8566900589499</v>
      </c>
      <c r="PG44" s="1205">
        <v>980.08315132985695</v>
      </c>
      <c r="PI44" s="1210">
        <v>454.045181711726</v>
      </c>
      <c r="PJ44" s="1211">
        <v>49.460884095798697</v>
      </c>
      <c r="PK44" s="61"/>
      <c r="PL44" s="1220">
        <v>125.53632812812199</v>
      </c>
      <c r="PM44" s="1221">
        <v>51.837923998254098</v>
      </c>
      <c r="PN44" s="61"/>
      <c r="PO44" s="1230">
        <v>-3.0638550608654498</v>
      </c>
      <c r="PP44" s="1231">
        <v>55.870794993390099</v>
      </c>
      <c r="PR44" s="1240">
        <v>596.80781804174501</v>
      </c>
      <c r="PS44" s="1241">
        <v>74.055094287024602</v>
      </c>
      <c r="PT44" s="61"/>
      <c r="PU44" s="1250">
        <v>165.044507537002</v>
      </c>
      <c r="PV44" s="1251">
        <v>77.624681231694893</v>
      </c>
      <c r="PW44" s="61"/>
      <c r="PX44" s="39">
        <v>-4.0251092906121402</v>
      </c>
      <c r="PY44" s="40">
        <v>83.670882320635101</v>
      </c>
      <c r="QA44" s="1260">
        <v>724.57061288351304</v>
      </c>
      <c r="QB44" s="1261">
        <v>103.000772761184</v>
      </c>
      <c r="QC44" s="61"/>
      <c r="QD44" s="1270">
        <v>201.109256496217</v>
      </c>
      <c r="QE44" s="1271">
        <v>108.41078357025199</v>
      </c>
      <c r="QF44" s="61"/>
      <c r="QG44" s="39">
        <v>-4.8895571273126404</v>
      </c>
      <c r="QH44" s="40">
        <v>116.433512981576</v>
      </c>
      <c r="QJ44" s="1284">
        <v>976.54177524799195</v>
      </c>
      <c r="QK44" s="1285">
        <v>148.413189339333</v>
      </c>
      <c r="QL44" s="61"/>
      <c r="QM44" s="39">
        <v>270.52418877867001</v>
      </c>
      <c r="QN44" s="40">
        <v>156.11657912864999</v>
      </c>
      <c r="QO44" s="61"/>
      <c r="QP44" s="39">
        <v>-6.5631853071807003</v>
      </c>
      <c r="QQ44" s="40">
        <v>167.427068581969</v>
      </c>
      <c r="QS44" s="1294">
        <v>1314.87336837766</v>
      </c>
      <c r="QT44" s="1295">
        <v>246.969476560315</v>
      </c>
      <c r="QU44" s="61"/>
      <c r="QV44" s="39">
        <v>365.27263557925897</v>
      </c>
      <c r="QW44" s="40">
        <v>260.50113797537898</v>
      </c>
      <c r="QX44" s="61"/>
      <c r="QY44" s="39">
        <v>-8.8665922014229999</v>
      </c>
      <c r="QZ44" s="40">
        <v>279.49455475274101</v>
      </c>
      <c r="RB44" s="1304">
        <v>1699.31056399045</v>
      </c>
      <c r="RC44" s="1305">
        <v>380.48874369508701</v>
      </c>
      <c r="RD44" s="61"/>
      <c r="RE44" s="1314">
        <v>470.47696527488603</v>
      </c>
      <c r="RF44" s="1315">
        <v>399.81299735972101</v>
      </c>
      <c r="RG44" s="61"/>
      <c r="RH44" s="1324">
        <v>-11.4330400667329</v>
      </c>
      <c r="RI44" s="1325">
        <v>429.50832721356898</v>
      </c>
      <c r="RK44" s="39">
        <v>2128.9373417754</v>
      </c>
      <c r="RL44" s="40">
        <v>553.78349291368704</v>
      </c>
      <c r="RM44" s="61"/>
      <c r="RN44" s="39">
        <v>590.05589786555402</v>
      </c>
      <c r="RO44" s="40">
        <v>582.47922055606398</v>
      </c>
      <c r="RP44" s="61"/>
      <c r="RQ44" s="39">
        <v>-14.3210185317855</v>
      </c>
      <c r="RR44" s="40">
        <v>624.770499302404</v>
      </c>
      <c r="RT44" s="39">
        <v>2293.3218212802999</v>
      </c>
      <c r="RU44" s="40">
        <v>708.35446860445904</v>
      </c>
      <c r="RV44" s="61"/>
      <c r="RW44" s="39">
        <v>636.44895054208803</v>
      </c>
      <c r="RX44" s="40">
        <v>745.39134628747797</v>
      </c>
      <c r="RY44" s="61"/>
      <c r="RZ44" s="39">
        <v>-15.462653618798999</v>
      </c>
      <c r="SA44" s="40">
        <v>799.918742628568</v>
      </c>
      <c r="SC44" s="39">
        <v>3117.80044386182</v>
      </c>
      <c r="SD44" s="40">
        <v>1037.48537508755</v>
      </c>
      <c r="SE44" s="61"/>
      <c r="SF44" s="1334">
        <v>863.10237173201097</v>
      </c>
      <c r="SG44" s="1335">
        <v>1089.6631404836701</v>
      </c>
      <c r="SH44" s="61"/>
      <c r="SI44" s="39">
        <v>-20.987653166637202</v>
      </c>
      <c r="SJ44" s="40">
        <v>1170.8859142834399</v>
      </c>
      <c r="SL44" s="39">
        <v>3677.09788816327</v>
      </c>
      <c r="SM44" s="40">
        <v>1357.93782758978</v>
      </c>
      <c r="SN44" s="61"/>
      <c r="SO44" s="39">
        <v>1019.3987130078</v>
      </c>
      <c r="SP44" s="40">
        <v>1428.7871376410701</v>
      </c>
      <c r="SQ44" s="61"/>
      <c r="SR44" s="39">
        <v>-24.722446351102001</v>
      </c>
      <c r="SS44" s="40">
        <v>1531.4300329041901</v>
      </c>
      <c r="SU44" s="39">
        <v>4282.1653513480796</v>
      </c>
      <c r="SV44" s="40">
        <v>1738.0251607064099</v>
      </c>
      <c r="SW44" s="61"/>
      <c r="SX44" s="39">
        <v>1185.79317717863</v>
      </c>
      <c r="SY44" s="40">
        <v>1826.9363601771799</v>
      </c>
      <c r="SZ44" s="61"/>
      <c r="TA44" s="39">
        <v>-28.783099999994601</v>
      </c>
      <c r="TB44" s="40">
        <v>1960.1666542353501</v>
      </c>
      <c r="TD44" s="39">
        <v>972.44924683022396</v>
      </c>
      <c r="TE44" s="40">
        <v>176.54982299284501</v>
      </c>
      <c r="TF44" s="61"/>
      <c r="TG44" s="39">
        <v>610.34068339140299</v>
      </c>
      <c r="TH44" s="40">
        <v>181.50433468962501</v>
      </c>
      <c r="TI44" s="61"/>
      <c r="TJ44" s="39">
        <v>410.338281671993</v>
      </c>
      <c r="TK44" s="40">
        <v>184.51262451723599</v>
      </c>
      <c r="TM44" s="39">
        <v>1300.6378510924001</v>
      </c>
      <c r="TN44" s="40">
        <v>264.52529288724998</v>
      </c>
      <c r="TO44" s="61"/>
      <c r="TP44" s="39">
        <v>885.80956867289899</v>
      </c>
      <c r="TQ44" s="40">
        <v>267.66924300643802</v>
      </c>
      <c r="TR44" s="61"/>
      <c r="TS44" s="39">
        <v>592.94510746314904</v>
      </c>
      <c r="TT44" s="40">
        <v>275.373919312726</v>
      </c>
      <c r="TV44" s="39">
        <v>1569.0026</v>
      </c>
      <c r="TW44" s="40">
        <v>363.78897886730999</v>
      </c>
      <c r="TX44" s="61"/>
      <c r="TY44" s="39">
        <v>1037.02390193714</v>
      </c>
      <c r="TZ44" s="40">
        <v>375.180935183175</v>
      </c>
      <c r="UA44" s="61"/>
      <c r="UB44" s="39">
        <v>734.51487921678802</v>
      </c>
      <c r="UC44" s="40">
        <v>381.03726966089698</v>
      </c>
      <c r="UE44" s="39">
        <v>2241.0255999999999</v>
      </c>
      <c r="UF44" s="40">
        <v>534.29756338571497</v>
      </c>
      <c r="UG44" s="61"/>
      <c r="UH44" s="39">
        <v>1576.3552291042499</v>
      </c>
      <c r="UI44" s="40">
        <v>546.10737501969595</v>
      </c>
      <c r="UJ44" s="61"/>
      <c r="UK44" s="39">
        <v>1215.87145840106</v>
      </c>
      <c r="UL44" s="40">
        <v>553.12908463559904</v>
      </c>
      <c r="UN44" s="39">
        <v>3016.6631000000002</v>
      </c>
      <c r="UO44" s="40">
        <v>875.12273931397203</v>
      </c>
      <c r="UP44" s="61"/>
      <c r="UQ44" s="39">
        <v>2034.5297515679699</v>
      </c>
      <c r="UR44" s="40">
        <v>902.67804845906596</v>
      </c>
      <c r="US44" s="61"/>
      <c r="UT44" s="39">
        <v>1524.03554019543</v>
      </c>
      <c r="UU44" s="40">
        <v>915.65019186303095</v>
      </c>
      <c r="UW44" s="39">
        <v>3914.4194978884502</v>
      </c>
      <c r="UX44" s="40">
        <v>1340.17136714409</v>
      </c>
      <c r="UY44" s="61"/>
      <c r="UZ44" s="39">
        <v>2771.2803110413802</v>
      </c>
      <c r="VA44" s="40">
        <v>1369.3918147193399</v>
      </c>
      <c r="VB44" s="61"/>
      <c r="VC44" s="39">
        <v>2039.04633761785</v>
      </c>
      <c r="VD44" s="40">
        <v>1393.3373378379899</v>
      </c>
      <c r="VF44" s="39">
        <v>4821.33072123684</v>
      </c>
      <c r="VG44" s="40">
        <v>1939.95727819836</v>
      </c>
      <c r="VH44" s="61"/>
      <c r="VI44" s="39">
        <v>3312.9033675245</v>
      </c>
      <c r="VJ44" s="40">
        <v>1987.94254617088</v>
      </c>
      <c r="VK44" s="61"/>
      <c r="VL44" s="39">
        <v>2494.92385066832</v>
      </c>
      <c r="VM44" s="40">
        <v>2016.4055327179201</v>
      </c>
      <c r="VO44" s="39">
        <v>5853.8927999999996</v>
      </c>
      <c r="VP44" s="40">
        <v>2689.0178297467901</v>
      </c>
      <c r="VQ44" s="61"/>
      <c r="VR44" s="39">
        <v>4116.0048810172902</v>
      </c>
      <c r="VS44" s="40">
        <v>2748.3774788445398</v>
      </c>
      <c r="VT44" s="61"/>
      <c r="VU44" s="39">
        <v>2956.1480793468299</v>
      </c>
      <c r="VV44" s="40">
        <v>2800.0545634442701</v>
      </c>
      <c r="VX44" s="39">
        <v>7012.1065872525596</v>
      </c>
      <c r="VY44" s="40">
        <v>3602.7616854883599</v>
      </c>
      <c r="VZ44" s="61"/>
      <c r="WA44" s="39">
        <v>4927.1383715197799</v>
      </c>
      <c r="WB44" s="40">
        <v>3682.8211992684101</v>
      </c>
      <c r="WC44" s="61"/>
      <c r="WD44" s="39">
        <v>3535.5590236533899</v>
      </c>
      <c r="WE44" s="40">
        <v>3752.5246275489799</v>
      </c>
      <c r="WG44" s="39">
        <v>8293.9667899198794</v>
      </c>
      <c r="WH44" s="40">
        <v>4700.3627144669699</v>
      </c>
      <c r="WI44" s="61"/>
      <c r="WJ44" s="39">
        <v>5657.79871903196</v>
      </c>
      <c r="WK44" s="40">
        <v>4824.3328090907198</v>
      </c>
      <c r="WL44" s="61"/>
      <c r="WM44" s="39">
        <v>4333.9066835880003</v>
      </c>
      <c r="WN44" s="40">
        <v>4887.5397864362203</v>
      </c>
      <c r="WP44" s="39">
        <v>9617.2916000000005</v>
      </c>
      <c r="WQ44" s="40">
        <v>6002.5604962054604</v>
      </c>
      <c r="WR44" s="61"/>
      <c r="WS44" s="39">
        <v>6710.28192355383</v>
      </c>
      <c r="WT44" s="40">
        <v>6147.6155256411103</v>
      </c>
      <c r="WU44" s="61"/>
      <c r="WV44" s="39">
        <v>5048.9404000000004</v>
      </c>
      <c r="WW44" s="40">
        <v>6242.9059819878703</v>
      </c>
      <c r="WY44" s="39">
        <v>34.622200658769799</v>
      </c>
      <c r="WZ44" s="40">
        <v>13.521341457579</v>
      </c>
      <c r="XB44" s="39">
        <v>-189.06435553100599</v>
      </c>
      <c r="XC44" s="40">
        <v>14.311345835882101</v>
      </c>
      <c r="XE44" s="39">
        <v>-305.12737362589399</v>
      </c>
      <c r="XF44" s="40">
        <v>14.764440505033701</v>
      </c>
      <c r="XH44" s="39">
        <v>41.921784129346797</v>
      </c>
      <c r="XI44" s="40">
        <v>20.1152198969775</v>
      </c>
      <c r="XK44" s="39">
        <v>-228.415242933298</v>
      </c>
      <c r="XL44" s="40">
        <v>21.251754572856601</v>
      </c>
      <c r="XN44" s="39">
        <v>-369.848476464621</v>
      </c>
      <c r="XO44" s="40">
        <v>21.998751230796099</v>
      </c>
      <c r="XQ44" s="39">
        <v>34.974090015958801</v>
      </c>
      <c r="XR44" s="40">
        <v>27.960070066214001</v>
      </c>
      <c r="XT44" s="39">
        <v>-286.14432372830902</v>
      </c>
      <c r="XU44" s="40">
        <v>30.9016625756291</v>
      </c>
      <c r="XW44" s="39">
        <v>-463.77439310443299</v>
      </c>
      <c r="XX44" s="40">
        <v>32.005349988718102</v>
      </c>
      <c r="XZ44" s="39">
        <v>42.7071822927441</v>
      </c>
      <c r="YA44" s="40">
        <v>38.937889932985399</v>
      </c>
      <c r="YC44" s="39">
        <v>-350.79470563366402</v>
      </c>
      <c r="YD44" s="40">
        <v>43.222644768348999</v>
      </c>
      <c r="YF44" s="39">
        <v>-565.98656517005395</v>
      </c>
      <c r="YG44" s="40">
        <v>44.593655182099297</v>
      </c>
      <c r="YI44" s="39">
        <v>53.856756580308399</v>
      </c>
      <c r="YJ44" s="40">
        <v>54.160033965842103</v>
      </c>
      <c r="YL44" s="39">
        <v>-442.01312290568001</v>
      </c>
      <c r="YM44" s="40">
        <v>60.125114079224701</v>
      </c>
      <c r="YO44" s="39">
        <v>-711.96387179375097</v>
      </c>
      <c r="YP44" s="40">
        <v>61.9597995040561</v>
      </c>
      <c r="YR44" s="39">
        <v>110.228327099829</v>
      </c>
      <c r="YS44" s="40">
        <v>94.452729992778103</v>
      </c>
      <c r="YU44" s="39">
        <v>-604.92599325508002</v>
      </c>
      <c r="YV44" s="40">
        <v>100.594342499156</v>
      </c>
      <c r="YX44" s="39">
        <v>-974.83525343253405</v>
      </c>
      <c r="YY44" s="40">
        <v>103.70997881901199</v>
      </c>
      <c r="ZA44" s="39">
        <v>144.197669411541</v>
      </c>
      <c r="ZB44" s="40">
        <v>146.10222172526301</v>
      </c>
      <c r="ZD44" s="39">
        <v>-788.04686804585799</v>
      </c>
      <c r="ZE44" s="40">
        <v>154.940737502845</v>
      </c>
      <c r="ZG44" s="39">
        <v>-1271.67149677456</v>
      </c>
      <c r="ZH44" s="40">
        <v>159.95504176449299</v>
      </c>
      <c r="ZJ44" s="39">
        <v>182.603161805599</v>
      </c>
      <c r="ZK44" s="40">
        <v>213.59727685941101</v>
      </c>
      <c r="ZM44" s="39">
        <v>-998.94942727800901</v>
      </c>
      <c r="ZN44" s="40">
        <v>226.74158193378801</v>
      </c>
      <c r="ZP44" s="39">
        <v>-1609.2362818198101</v>
      </c>
      <c r="ZQ44" s="40">
        <v>233.67042997097599</v>
      </c>
      <c r="ZS44" s="39">
        <v>225.24980428200399</v>
      </c>
      <c r="ZT44" s="40">
        <v>298.769363468253</v>
      </c>
      <c r="ZV44" s="39">
        <v>-1230.3333509515401</v>
      </c>
      <c r="ZW44" s="40">
        <v>316.65005882920502</v>
      </c>
      <c r="ZY44" s="39">
        <v>-1985.8899285683101</v>
      </c>
      <c r="ZZ44" s="40">
        <v>326.96602692634798</v>
      </c>
      <c r="AAB44" s="39">
        <v>181.42506456050199</v>
      </c>
      <c r="AAC44" s="40">
        <v>386.06968333152099</v>
      </c>
      <c r="AAE44" s="39">
        <v>-1486.2507990664401</v>
      </c>
      <c r="AAF44" s="40">
        <v>427.709682505182</v>
      </c>
      <c r="AAH44" s="39">
        <v>-2398.7629970200401</v>
      </c>
      <c r="AAI44" s="40">
        <v>441.59883030720403</v>
      </c>
      <c r="AAK44" s="39">
        <v>323.27253948185103</v>
      </c>
      <c r="AAL44" s="40">
        <v>530.377968612676</v>
      </c>
      <c r="AAN44" s="39">
        <v>-1768.11681162272</v>
      </c>
      <c r="AAO44" s="40">
        <v>563.079471357182</v>
      </c>
      <c r="AAQ44" s="39">
        <v>-2845.2934871749999</v>
      </c>
      <c r="AAR44" s="40">
        <v>579.76156072943695</v>
      </c>
      <c r="AAT44" s="39">
        <v>378.90063220529498</v>
      </c>
      <c r="AAU44" s="40">
        <v>681.35284849388802</v>
      </c>
      <c r="AAW44" s="39">
        <v>-2069.4993886203702</v>
      </c>
      <c r="AAX44" s="40">
        <v>722.55710643364296</v>
      </c>
      <c r="AAZ44" s="39">
        <v>-3333.1673990332101</v>
      </c>
      <c r="ABA44" s="40">
        <v>744.74651140352</v>
      </c>
      <c r="ABC44" s="39">
        <v>230.814671058465</v>
      </c>
      <c r="ABD44" s="40">
        <v>25.866914092759799</v>
      </c>
      <c r="ABF44" s="39">
        <v>-1.88123736846763</v>
      </c>
      <c r="ABG44" s="40">
        <v>28.622691671764301</v>
      </c>
      <c r="ABI44" s="39">
        <v>-133.86231498980399</v>
      </c>
      <c r="ABJ44" s="40">
        <v>29.529038140430298</v>
      </c>
      <c r="ABL44" s="39">
        <v>279.47826703287598</v>
      </c>
      <c r="ABM44" s="40">
        <v>38.481271848033998</v>
      </c>
      <c r="ABO44" s="39">
        <v>-2.2727884868981199</v>
      </c>
      <c r="ABP44" s="40">
        <v>42.503509145713103</v>
      </c>
      <c r="ABR44" s="39">
        <v>-162.25983120461899</v>
      </c>
      <c r="ABS44" s="40">
        <v>43.997502461592198</v>
      </c>
      <c r="ABU44" s="39">
        <v>349.74090015958802</v>
      </c>
      <c r="ABV44" s="40">
        <v>55.920140132428102</v>
      </c>
      <c r="ABX44" s="39">
        <v>-2.84720720127694</v>
      </c>
      <c r="ABY44" s="40">
        <v>61.8033251512582</v>
      </c>
      <c r="ACA44" s="39">
        <v>-203.46490652103901</v>
      </c>
      <c r="ACB44" s="40">
        <v>64.010850774446396</v>
      </c>
      <c r="ACD44" s="39">
        <v>427.07137373991401</v>
      </c>
      <c r="ACE44" s="40">
        <v>77.875742634816902</v>
      </c>
      <c r="ACG44" s="39">
        <v>-3.4904945834201202</v>
      </c>
      <c r="ACH44" s="40">
        <v>86.445289536697999</v>
      </c>
      <c r="ACJ44" s="39">
        <v>-248.30948448522301</v>
      </c>
      <c r="ACK44" s="40">
        <v>89.187310364198595</v>
      </c>
      <c r="ACM44" s="39">
        <v>538.56655840831297</v>
      </c>
      <c r="ACN44" s="40">
        <v>108.31997583463</v>
      </c>
      <c r="ACP44" s="39">
        <v>-4.3981405264251796</v>
      </c>
      <c r="ACQ44" s="40">
        <v>120.250228158449</v>
      </c>
      <c r="ACS44" s="39">
        <v>-312.350534976208</v>
      </c>
      <c r="ACT44" s="40">
        <v>123.91978895625</v>
      </c>
      <c r="ACV44" s="39">
        <v>808.34106539874301</v>
      </c>
      <c r="ACW44" s="40">
        <v>188.90545998555601</v>
      </c>
      <c r="ACY44" s="39">
        <v>-6.0191641119914401</v>
      </c>
      <c r="ACZ44" s="40">
        <v>201.188684998312</v>
      </c>
      <c r="ADB44" s="39">
        <v>-427.67947886735601</v>
      </c>
      <c r="ADC44" s="40">
        <v>207.41995763802299</v>
      </c>
      <c r="ADE44" s="39">
        <v>1057.44957568463</v>
      </c>
      <c r="ADF44" s="40">
        <v>292.20444345052601</v>
      </c>
      <c r="ADH44" s="39">
        <v>-7.84126236861582</v>
      </c>
      <c r="ADI44" s="40">
        <v>309.88147500568999</v>
      </c>
      <c r="ADK44" s="39">
        <v>-557.90479245751305</v>
      </c>
      <c r="ADL44" s="40">
        <v>319.91042838049702</v>
      </c>
      <c r="ADN44" s="39">
        <v>1339.0898532410599</v>
      </c>
      <c r="ADO44" s="40">
        <v>427.19455371882202</v>
      </c>
      <c r="ADQ44" s="39">
        <v>-9.9397952962992804</v>
      </c>
      <c r="ADR44" s="40">
        <v>453.483163867575</v>
      </c>
      <c r="ADT44" s="39">
        <v>-706.00124775875395</v>
      </c>
      <c r="ADU44" s="40">
        <v>467.34124016954598</v>
      </c>
      <c r="ADW44" s="39">
        <v>1651.8318980680201</v>
      </c>
      <c r="ADX44" s="40">
        <v>597.53872693650499</v>
      </c>
      <c r="ADZ44" s="39">
        <v>-12.2427887542823</v>
      </c>
      <c r="AEA44" s="40">
        <v>633.30000245533301</v>
      </c>
      <c r="AEC44" s="39">
        <v>-871.24913337657097</v>
      </c>
      <c r="AED44" s="40">
        <v>653.93205385269596</v>
      </c>
      <c r="AEF44" s="39">
        <v>1814.2506456050301</v>
      </c>
      <c r="AEG44" s="40">
        <v>772.13936666304301</v>
      </c>
      <c r="AEI44" s="39">
        <v>-14.788565164839</v>
      </c>
      <c r="AEJ44" s="40">
        <v>855.419365010364</v>
      </c>
      <c r="AEL44" s="39">
        <v>-1052.3832114824199</v>
      </c>
      <c r="AEM44" s="40">
        <v>883.19794912707198</v>
      </c>
      <c r="AEO44" s="39">
        <v>2155.1497536332499</v>
      </c>
      <c r="AEP44" s="40">
        <v>1014.63600481873</v>
      </c>
      <c r="AER44" s="39">
        <v>-17.593202105701302</v>
      </c>
      <c r="AES44" s="40">
        <v>1126.1589427143599</v>
      </c>
      <c r="AEU44" s="39">
        <v>-1248.28583990483</v>
      </c>
      <c r="AEV44" s="40">
        <v>1159.52325165138</v>
      </c>
      <c r="AEX44" s="39">
        <v>2526.0042147019599</v>
      </c>
      <c r="AEY44" s="40">
        <v>1303.4576232057</v>
      </c>
      <c r="AFA44" s="39">
        <v>-20.592033717613798</v>
      </c>
      <c r="AFB44" s="40">
        <v>1445.11421286729</v>
      </c>
      <c r="AFD44" s="39">
        <v>-1462.3248000000001</v>
      </c>
      <c r="AFE44" s="40">
        <v>1489.4933911278799</v>
      </c>
      <c r="AFG44" s="39">
        <v>561.40020000000004</v>
      </c>
      <c r="AFH44" s="40">
        <v>93.766378977889005</v>
      </c>
      <c r="AFI44" s="61"/>
      <c r="AFJ44" s="39">
        <v>284.35440554607902</v>
      </c>
      <c r="AFK44" s="40">
        <v>95.988614587725394</v>
      </c>
      <c r="AFL44" s="61"/>
      <c r="AFM44" s="39">
        <v>131.382414492934</v>
      </c>
      <c r="AFN44" s="40">
        <v>97.364125417982393</v>
      </c>
      <c r="AFP44" s="39">
        <v>647.76480000000004</v>
      </c>
      <c r="AFQ44" s="40">
        <v>136.82207567004201</v>
      </c>
      <c r="AFR44" s="61"/>
      <c r="AFS44" s="39">
        <v>334.483124201512</v>
      </c>
      <c r="AFT44" s="40">
        <v>138.39983182136899</v>
      </c>
      <c r="AFU44" s="61"/>
      <c r="AFV44" s="39">
        <v>81.871250845629007</v>
      </c>
      <c r="AFW44" s="40">
        <v>143.711610236658</v>
      </c>
      <c r="AFY44" s="39">
        <v>811.10519999999997</v>
      </c>
      <c r="AFZ44" s="40">
        <v>197.47957581721499</v>
      </c>
      <c r="AGA44" s="61"/>
      <c r="AGB44" s="39">
        <v>398.30864974068601</v>
      </c>
      <c r="AGC44" s="40">
        <v>200.00706932043201</v>
      </c>
      <c r="AGD44" s="61"/>
      <c r="AGE44" s="39">
        <v>86.774370526641505</v>
      </c>
      <c r="AGF44" s="40">
        <v>204.47206514596999</v>
      </c>
      <c r="AGH44" s="39">
        <v>1008.8164</v>
      </c>
      <c r="AGI44" s="40">
        <v>273.84251114735503</v>
      </c>
      <c r="AGJ44" s="61"/>
      <c r="AGK44" s="39">
        <v>451.627936078174</v>
      </c>
      <c r="AGL44" s="40">
        <v>282.61579593458703</v>
      </c>
      <c r="AGM44" s="61"/>
      <c r="AGN44" s="39">
        <v>148.725015660558</v>
      </c>
      <c r="AGO44" s="40">
        <v>288.01081805943699</v>
      </c>
      <c r="AGQ44" s="39">
        <v>1320.1338845221901</v>
      </c>
      <c r="AGR44" s="40">
        <v>382.23441899910301</v>
      </c>
      <c r="AGS44" s="61"/>
      <c r="AGT44" s="39">
        <v>663.49361294085099</v>
      </c>
      <c r="AGU44" s="40">
        <v>393.42977303115799</v>
      </c>
      <c r="AGV44" s="61"/>
      <c r="AGW44" s="39">
        <v>306.55896715018002</v>
      </c>
      <c r="AGX44" s="40">
        <v>400.24549016628299</v>
      </c>
      <c r="AGZ44" s="39">
        <v>1811.5405000000001</v>
      </c>
      <c r="AHA44" s="40">
        <v>629.41801506529998</v>
      </c>
      <c r="AHB44" s="61"/>
      <c r="AHC44" s="39">
        <v>836.08900142812695</v>
      </c>
      <c r="AHD44" s="40">
        <v>655.35390369162099</v>
      </c>
      <c r="AHE44" s="61"/>
      <c r="AHF44" s="39">
        <v>329.08519619622803</v>
      </c>
      <c r="AHG44" s="40">
        <v>667.91073608104398</v>
      </c>
      <c r="AHI44" s="39">
        <v>2398.3204252181999</v>
      </c>
      <c r="AHJ44" s="40">
        <v>973.35193607632698</v>
      </c>
      <c r="AHK44" s="80"/>
      <c r="AHL44" s="39">
        <v>1265.1422131086599</v>
      </c>
      <c r="AHM44" s="40">
        <v>1000.78475924691</v>
      </c>
      <c r="AHN44" s="80"/>
      <c r="AHO44" s="39">
        <v>535.12552705389305</v>
      </c>
      <c r="AHP44" s="40">
        <v>1022.94214162497</v>
      </c>
      <c r="AHR44" s="39">
        <v>2968.2292000000002</v>
      </c>
      <c r="AHS44" s="40">
        <v>1418.8149253762799</v>
      </c>
      <c r="AHT44" s="61"/>
      <c r="AHU44" s="39">
        <v>1468.66010798246</v>
      </c>
      <c r="AHV44" s="40">
        <v>1463.3289588191701</v>
      </c>
      <c r="AHW44" s="61"/>
      <c r="AHX44" s="39">
        <v>654.05355972317204</v>
      </c>
      <c r="AHY44" s="40">
        <v>1490.41287660953</v>
      </c>
      <c r="AIA44" s="39">
        <v>3638.9083497403999</v>
      </c>
      <c r="AIB44" s="40">
        <v>1979.2646434327501</v>
      </c>
      <c r="AIC44" s="61"/>
      <c r="AID44" s="39">
        <v>1911.2390460495101</v>
      </c>
      <c r="AIE44" s="40">
        <v>2034.9465604842601</v>
      </c>
      <c r="AIF44" s="61"/>
      <c r="AIG44" s="39">
        <v>751.47569420407297</v>
      </c>
      <c r="AIH44" s="40">
        <v>2082.5818428239299</v>
      </c>
      <c r="AIJ44" s="39">
        <v>4410.3567999999996</v>
      </c>
      <c r="AIK44" s="40">
        <v>2667.2247671555201</v>
      </c>
      <c r="AIL44" s="61"/>
      <c r="AIM44" s="39">
        <v>2334.9973473098298</v>
      </c>
      <c r="AIN44" s="40">
        <v>2741.7090844375798</v>
      </c>
      <c r="AIO44" s="61"/>
      <c r="AIP44" s="39">
        <v>942.203130496585</v>
      </c>
      <c r="AIQ44" s="40">
        <v>2805.6510277884599</v>
      </c>
      <c r="AIS44" s="39">
        <v>5280.5346</v>
      </c>
      <c r="AIT44" s="40">
        <v>3498.99050691299</v>
      </c>
      <c r="AIU44" s="61"/>
      <c r="AIV44" s="39">
        <v>2649.8810917634</v>
      </c>
      <c r="AIW44" s="40">
        <v>3612.0615504525599</v>
      </c>
      <c r="AIX44" s="61"/>
      <c r="AIY44" s="39">
        <v>1328.7458686007201</v>
      </c>
      <c r="AIZ44" s="40">
        <v>3671.7482463600199</v>
      </c>
      <c r="AJB44" s="39">
        <v>6165.8190211977799</v>
      </c>
      <c r="AJC44" s="40">
        <v>4490.5241961942802</v>
      </c>
      <c r="AJD44" s="61"/>
      <c r="AJE44" s="39">
        <v>3265.2262794102398</v>
      </c>
      <c r="AJF44" s="40">
        <v>4623.7751336598903</v>
      </c>
      <c r="AJG44" s="61"/>
      <c r="AJH44" s="39">
        <v>1603.5732</v>
      </c>
      <c r="AJI44" s="40">
        <v>4711.9949212361698</v>
      </c>
      <c r="AJK44" s="39">
        <v>134.795767898143</v>
      </c>
      <c r="AJL44" s="40">
        <v>18.624178146786999</v>
      </c>
      <c r="AJN44" s="39">
        <v>-70.159531975422794</v>
      </c>
      <c r="AJO44" s="40">
        <v>20.3890208772169</v>
      </c>
      <c r="AJQ44" s="39">
        <v>-184.60087007031001</v>
      </c>
      <c r="AJR44" s="40">
        <v>20.8930761863685</v>
      </c>
      <c r="AJT44" s="39">
        <v>163.21547954358999</v>
      </c>
      <c r="AJU44" s="40">
        <v>27.7065289711411</v>
      </c>
      <c r="AJW44" s="39">
        <v>-84.661371136968796</v>
      </c>
      <c r="AJX44" s="40">
        <v>30.2428815075267</v>
      </c>
      <c r="AJZ44" s="39">
        <v>-224.22188466829201</v>
      </c>
      <c r="AKA44" s="40">
        <v>31.192482274037602</v>
      </c>
      <c r="AKC44" s="39">
        <v>204.2486856932</v>
      </c>
      <c r="AKD44" s="40">
        <v>40.262500895348197</v>
      </c>
      <c r="AKF44" s="39">
        <v>-106.058468247558</v>
      </c>
      <c r="AKG44" s="40">
        <v>43.9754428960876</v>
      </c>
      <c r="AKI44" s="39">
        <v>-280.58169762368198</v>
      </c>
      <c r="AKJ44" s="40">
        <v>45.290589606676498</v>
      </c>
      <c r="AKL44" s="39">
        <v>249.40994458962601</v>
      </c>
      <c r="AKM44" s="40">
        <v>56.070561503499</v>
      </c>
      <c r="AKO44" s="39">
        <v>-130.02092323237801</v>
      </c>
      <c r="AKP44" s="40">
        <v>61.509148324188999</v>
      </c>
      <c r="AKR44" s="39">
        <v>-342.41966276876701</v>
      </c>
      <c r="AKS44" s="40">
        <v>63.104229031272702</v>
      </c>
      <c r="AKU44" s="39">
        <v>314.52345842900201</v>
      </c>
      <c r="AKV44" s="40">
        <v>77.990448910812702</v>
      </c>
      <c r="AKX44" s="39">
        <v>-163.83073460931899</v>
      </c>
      <c r="AKY44" s="40">
        <v>85.562662343512102</v>
      </c>
      <c r="ALA44" s="39">
        <v>-430.73536349739101</v>
      </c>
      <c r="ALB44" s="40">
        <v>87.678961562343304</v>
      </c>
      <c r="ALD44" s="39">
        <v>429.15562017533199</v>
      </c>
      <c r="ALE44" s="40">
        <v>130.09836896396601</v>
      </c>
      <c r="ALG44" s="39">
        <v>-224.213863171659</v>
      </c>
      <c r="ALH44" s="40">
        <v>143.153487402645</v>
      </c>
      <c r="ALJ44" s="39">
        <v>-589.77152334911398</v>
      </c>
      <c r="ALK44" s="40">
        <v>146.759403989167</v>
      </c>
      <c r="ALM44" s="39">
        <v>561.40959290893204</v>
      </c>
      <c r="ALN44" s="40">
        <v>201.23992975027599</v>
      </c>
      <c r="ALP44" s="39">
        <v>-292.08702323092803</v>
      </c>
      <c r="ALQ44" s="40">
        <v>220.49258798481799</v>
      </c>
      <c r="ALS44" s="39">
        <v>-769.35629195962701</v>
      </c>
      <c r="ALT44" s="40">
        <v>226.35147419503701</v>
      </c>
      <c r="ALV44" s="39">
        <v>710.93497662979803</v>
      </c>
      <c r="ALW44" s="40">
        <v>294.20703177852801</v>
      </c>
      <c r="ALY44" s="39">
        <v>-370.25737478712199</v>
      </c>
      <c r="ALZ44" s="40">
        <v>322.67071275192899</v>
      </c>
      <c r="AMB44" s="39">
        <v>-973.58166932892595</v>
      </c>
      <c r="AMC44" s="40">
        <v>330.66570278911701</v>
      </c>
      <c r="AME44" s="39">
        <v>876.97257133793198</v>
      </c>
      <c r="AMF44" s="40">
        <v>411.52232324670598</v>
      </c>
      <c r="AMH44" s="39">
        <v>-456.01907784024701</v>
      </c>
      <c r="AMI44" s="40">
        <v>450.61739141079198</v>
      </c>
      <c r="AMK44" s="39">
        <v>-1201.4556554570199</v>
      </c>
      <c r="AML44" s="40">
        <v>462.68777395237902</v>
      </c>
      <c r="AMN44" s="39">
        <v>1059.52237703333</v>
      </c>
      <c r="AMO44" s="40">
        <v>555.94034399739098</v>
      </c>
      <c r="AMQ44" s="39">
        <v>-550.87405239029601</v>
      </c>
      <c r="AMR44" s="40">
        <v>608.66377894968196</v>
      </c>
      <c r="AMT44" s="39">
        <v>-1451.24225034389</v>
      </c>
      <c r="AMU44" s="40">
        <v>624.90400515170404</v>
      </c>
      <c r="AMW44" s="39">
        <v>1258.6077537160099</v>
      </c>
      <c r="AMX44" s="40">
        <v>730.53800198476301</v>
      </c>
      <c r="AMZ44" s="39">
        <v>-655.346778437279</v>
      </c>
      <c r="ANA44" s="40">
        <v>801.30540154675896</v>
      </c>
      <c r="ANC44" s="39">
        <v>-1721.39145398956</v>
      </c>
      <c r="AND44" s="40">
        <v>820.41730291901297</v>
      </c>
      <c r="ANF44" s="39">
        <v>1475.18646138594</v>
      </c>
      <c r="ANG44" s="40">
        <v>938.48948870810204</v>
      </c>
      <c r="ANI44" s="39">
        <v>-767.05325598118498</v>
      </c>
      <c r="ANJ44" s="40">
        <v>1028.2543437709501</v>
      </c>
      <c r="ANL44" s="39">
        <v>-2016.5532663940201</v>
      </c>
      <c r="ANM44" s="40">
        <v>1053.8865727408299</v>
      </c>
      <c r="ANO44" s="39">
        <v>454.24246788927701</v>
      </c>
      <c r="ANP44" s="40">
        <v>37.2483152994552</v>
      </c>
      <c r="ANR44" s="39">
        <v>201.53207842604601</v>
      </c>
      <c r="ANS44" s="40">
        <v>39.005083417284503</v>
      </c>
      <c r="ANU44" s="39">
        <v>71.461531594347093</v>
      </c>
      <c r="ANV44" s="40">
        <v>39.969522310156499</v>
      </c>
      <c r="ANX44" s="39">
        <v>550.01380777703002</v>
      </c>
      <c r="ANY44" s="40">
        <v>55.4130579422823</v>
      </c>
      <c r="AOA44" s="39">
        <v>243.18836809813899</v>
      </c>
      <c r="AOB44" s="40">
        <v>57.855947231790097</v>
      </c>
      <c r="AOD44" s="39">
        <v>86.615568258693202</v>
      </c>
      <c r="AOE44" s="40">
        <v>59.553633356543997</v>
      </c>
      <c r="AOG44" s="39">
        <v>688.29009151407001</v>
      </c>
      <c r="AOH44" s="40">
        <v>80.525001790696507</v>
      </c>
      <c r="AOJ44" s="39">
        <v>304.65117053660799</v>
      </c>
      <c r="AOK44" s="40">
        <v>84.126934235993602</v>
      </c>
      <c r="AOM44" s="39">
        <v>108.61437642131401</v>
      </c>
      <c r="AON44" s="40">
        <v>86.643019829055007</v>
      </c>
      <c r="AOP44" s="39">
        <v>840.47734752120596</v>
      </c>
      <c r="AOQ44" s="40">
        <v>112.141123006998</v>
      </c>
      <c r="AOS44" s="39">
        <v>373.48292042588997</v>
      </c>
      <c r="AOT44" s="40">
        <v>117.66967505497</v>
      </c>
      <c r="AOV44" s="39">
        <v>198.82432031734899</v>
      </c>
      <c r="AOW44" s="40">
        <v>126.20845806254501</v>
      </c>
      <c r="AOY44" s="39">
        <v>1059.90055840831</v>
      </c>
      <c r="AOZ44" s="40">
        <v>155.98086023916201</v>
      </c>
      <c r="APB44" s="39">
        <v>470.60103632744</v>
      </c>
      <c r="APC44" s="40">
        <v>163.685093178893</v>
      </c>
      <c r="APE44" s="39">
        <v>166.73837372014401</v>
      </c>
      <c r="APF44" s="40">
        <v>167.733858012523</v>
      </c>
      <c r="APH44" s="39">
        <v>1446.1950388970699</v>
      </c>
      <c r="API44" s="40">
        <v>260.19666945340202</v>
      </c>
      <c r="APK44" s="39">
        <v>644.050559983021</v>
      </c>
      <c r="APL44" s="40">
        <v>273.85884546592899</v>
      </c>
      <c r="APN44" s="39">
        <v>228.29865419965699</v>
      </c>
      <c r="APO44" s="40">
        <v>280.75712067492799</v>
      </c>
      <c r="APQ44" s="39">
        <v>1891.87234287199</v>
      </c>
      <c r="APR44" s="40">
        <v>402.479716795841</v>
      </c>
      <c r="APT44" s="39">
        <v>839.01507344185802</v>
      </c>
      <c r="APU44" s="40">
        <v>421.81190744921702</v>
      </c>
      <c r="APW44" s="39">
        <v>297.817981643113</v>
      </c>
      <c r="APX44" s="40">
        <v>433.02056083365198</v>
      </c>
      <c r="APZ44" s="39">
        <v>2395.75348288946</v>
      </c>
      <c r="AQA44" s="40">
        <v>588.41406355705601</v>
      </c>
      <c r="AQC44" s="39">
        <v>1063.55809670395</v>
      </c>
      <c r="AQD44" s="40">
        <v>617.28310265586299</v>
      </c>
      <c r="AQF44" s="39">
        <v>376.87284777854001</v>
      </c>
      <c r="AQG44" s="40">
        <v>632.57825137088196</v>
      </c>
      <c r="AQI44" s="39">
        <v>2955.2768212802998</v>
      </c>
      <c r="AQJ44" s="40">
        <v>823.044540803171</v>
      </c>
      <c r="AQL44" s="39">
        <v>1309.9070425606001</v>
      </c>
      <c r="AQM44" s="40">
        <v>862.05064328071796</v>
      </c>
      <c r="AQO44" s="39">
        <v>697.61941284601096</v>
      </c>
      <c r="AQP44" s="40">
        <v>925.37554790475804</v>
      </c>
      <c r="AQR44" s="39">
        <v>3570.4452705506901</v>
      </c>
      <c r="AQS44" s="40">
        <v>1111.8806879947799</v>
      </c>
      <c r="AQU44" s="39">
        <v>1582.3764726379</v>
      </c>
      <c r="AQV44" s="40">
        <v>1164.4002727733</v>
      </c>
      <c r="AQX44" s="39">
        <v>561.77270439726897</v>
      </c>
      <c r="AQY44" s="40">
        <v>1195.4688238541501</v>
      </c>
      <c r="ARA44" s="39">
        <v>4241.3349536332498</v>
      </c>
      <c r="ARB44" s="40">
        <v>1461.0758403960299</v>
      </c>
      <c r="ARD44" s="39">
        <v>1882.4726253097599</v>
      </c>
      <c r="ARE44" s="40">
        <v>1532.9320725242401</v>
      </c>
      <c r="ARG44" s="39">
        <v>666.34569488057605</v>
      </c>
      <c r="ARH44" s="40">
        <v>1569.4941026849101</v>
      </c>
      <c r="ARJ44" s="39">
        <v>4971.1762945334503</v>
      </c>
      <c r="ARK44" s="40">
        <v>1876.9789774162</v>
      </c>
      <c r="ARM44" s="39">
        <v>2203.34760778488</v>
      </c>
      <c r="ARN44" s="40">
        <v>1967.09526634443</v>
      </c>
      <c r="ARP44" s="39">
        <v>780.60319999999604</v>
      </c>
      <c r="ARQ44" s="40">
        <v>2016.1312892835599</v>
      </c>
      <c r="ARS44" s="39">
        <v>943.20140000000004</v>
      </c>
      <c r="ART44" s="40">
        <v>135.09316469874</v>
      </c>
      <c r="ARU44" s="61"/>
      <c r="ARV44" s="39">
        <v>674.41386279254596</v>
      </c>
      <c r="ARW44" s="40">
        <v>138.53786844830501</v>
      </c>
      <c r="ARX44" s="61"/>
      <c r="ARY44" s="39">
        <v>526.05362173940102</v>
      </c>
      <c r="ARZ44" s="40">
        <v>140.59537716693001</v>
      </c>
      <c r="ASB44" s="39">
        <v>1110.1805763360901</v>
      </c>
      <c r="ASC44" s="40">
        <v>197.26047403939799</v>
      </c>
      <c r="ASD44" s="61"/>
      <c r="ASE44" s="39">
        <v>804.727999624326</v>
      </c>
      <c r="ASF44" s="40">
        <v>200.40752978746599</v>
      </c>
      <c r="ASG44" s="61"/>
      <c r="ASH44" s="39">
        <v>561.44687626844302</v>
      </c>
      <c r="ASI44" s="40">
        <v>207.28301233684101</v>
      </c>
      <c r="ASK44" s="39">
        <v>1389.7732534320901</v>
      </c>
      <c r="ASL44" s="40">
        <v>284.71833052108002</v>
      </c>
      <c r="ASM44" s="61"/>
      <c r="ASN44" s="39">
        <v>987.45088500400595</v>
      </c>
      <c r="ASO44" s="40">
        <v>289.73622673449898</v>
      </c>
      <c r="ASP44" s="61"/>
      <c r="ASQ44" s="39">
        <v>703.75245578996203</v>
      </c>
      <c r="ASR44" s="40">
        <v>298.99145895272102</v>
      </c>
      <c r="AST44" s="39">
        <v>1715.078</v>
      </c>
      <c r="ASU44" s="40">
        <v>394.44460940101999</v>
      </c>
      <c r="ASV44" s="61"/>
      <c r="ASW44" s="39">
        <v>1174.72694390845</v>
      </c>
      <c r="ASX44" s="40">
        <v>407.39944098433301</v>
      </c>
      <c r="ASY44" s="61"/>
      <c r="ASZ44" s="39">
        <v>881.04752349083799</v>
      </c>
      <c r="ATA44" s="40">
        <v>414.99963075829902</v>
      </c>
      <c r="ATC44" s="39">
        <v>2210.6457999999998</v>
      </c>
      <c r="ATD44" s="40">
        <v>550.01042203481404</v>
      </c>
      <c r="ATE44" s="61"/>
      <c r="ATF44" s="39">
        <v>1573.6323465159401</v>
      </c>
      <c r="ATG44" s="40">
        <v>566.68017365013498</v>
      </c>
      <c r="ATH44" s="61"/>
      <c r="ATI44" s="39">
        <v>1227.45845072527</v>
      </c>
      <c r="ATJ44" s="40">
        <v>576.44158302476899</v>
      </c>
      <c r="ATL44" s="39">
        <v>2986.7754</v>
      </c>
      <c r="ATM44" s="40">
        <v>913.62351836911</v>
      </c>
      <c r="ATN44" s="61"/>
      <c r="ATO44" s="39">
        <v>2081.8590995262398</v>
      </c>
      <c r="ATP44" s="40">
        <v>943.78136121508703</v>
      </c>
      <c r="ATQ44" s="61"/>
      <c r="ATR44" s="39">
        <v>1590.2277942943399</v>
      </c>
      <c r="ATS44" s="40">
        <v>961.43580511250298</v>
      </c>
      <c r="ATU44" s="39">
        <v>3987.0852887451501</v>
      </c>
      <c r="ATV44" s="40">
        <v>1400.1104652785</v>
      </c>
      <c r="ATW44" s="61"/>
      <c r="ATX44" s="39">
        <v>2887.5835766356099</v>
      </c>
      <c r="ATY44" s="40">
        <v>1441.0246986990901</v>
      </c>
      <c r="ATZ44" s="61"/>
      <c r="AUA44" s="39">
        <v>2180.0178905808398</v>
      </c>
      <c r="AUB44" s="40">
        <v>1472.4750655917901</v>
      </c>
      <c r="AUD44" s="39">
        <v>4980.3183043626104</v>
      </c>
      <c r="AUE44" s="40">
        <v>2041.3368835169499</v>
      </c>
      <c r="AUF44" s="61"/>
      <c r="AUG44" s="39">
        <v>3525.65088784405</v>
      </c>
      <c r="AUH44" s="40">
        <v>2106.6829327238402</v>
      </c>
      <c r="AUI44" s="61"/>
      <c r="AUJ44" s="39">
        <v>2735.6403395847601</v>
      </c>
      <c r="AUK44" s="40">
        <v>2144.90866837768</v>
      </c>
      <c r="AUM44" s="39">
        <v>6120.9727999999996</v>
      </c>
      <c r="AUN44" s="40">
        <v>2847.7872391573601</v>
      </c>
      <c r="AUO44" s="61"/>
      <c r="AUP44" s="39">
        <v>4306.1642931515498</v>
      </c>
      <c r="AUQ44" s="40">
        <v>2941.5206159747199</v>
      </c>
      <c r="AUR44" s="61"/>
      <c r="AUS44" s="39">
        <v>3320.4135413061099</v>
      </c>
      <c r="AUT44" s="40">
        <v>2996.37961293939</v>
      </c>
      <c r="AUV44" s="39">
        <v>7409.0514000000003</v>
      </c>
      <c r="AUW44" s="40">
        <v>3837.3708218045499</v>
      </c>
      <c r="AUX44" s="61"/>
      <c r="AUY44" s="39">
        <v>5229.1237925581199</v>
      </c>
      <c r="AUZ44" s="40">
        <v>3962.9904484632302</v>
      </c>
      <c r="AVA44" s="61"/>
      <c r="AVB44" s="39">
        <v>4045.1446957448802</v>
      </c>
      <c r="AVC44" s="40">
        <v>4036.4883872896598</v>
      </c>
      <c r="AVE44" s="39">
        <v>8842.5831999999991</v>
      </c>
      <c r="AVF44" s="40">
        <v>5032.7495608481704</v>
      </c>
      <c r="AVG44" s="61"/>
      <c r="AVH44" s="39">
        <v>6290.5790260637696</v>
      </c>
      <c r="AVI44" s="40">
        <v>5197.4784098653899</v>
      </c>
      <c r="AVJ44" s="61"/>
      <c r="AVK44" s="39">
        <v>5008.7688029010797</v>
      </c>
      <c r="AVL44" s="40">
        <v>5281.8116482365504</v>
      </c>
      <c r="AVN44" s="39">
        <v>10340.875975456</v>
      </c>
      <c r="AVO44" s="40">
        <v>6458.1321963088903</v>
      </c>
      <c r="AVP44" s="61"/>
      <c r="AVQ44" s="39">
        <v>7526.0832336684698</v>
      </c>
      <c r="AVR44" s="40">
        <v>6652.2674251406897</v>
      </c>
      <c r="AVS44" s="61"/>
      <c r="AVT44" s="39">
        <v>5815.5458627747003</v>
      </c>
      <c r="AVU44" s="40">
        <v>6789.1115321767002</v>
      </c>
      <c r="AVW44" s="39">
        <v>173.53561141063301</v>
      </c>
      <c r="AVX44" s="40">
        <v>28.719224729017899</v>
      </c>
      <c r="AVZ44" s="39">
        <v>-89.927465822549195</v>
      </c>
      <c r="AWA44" s="40">
        <v>31.3310179847402</v>
      </c>
      <c r="AWC44" s="39">
        <v>-237.452265142535</v>
      </c>
      <c r="AWD44" s="40">
        <v>32.233149369669199</v>
      </c>
      <c r="AWF44" s="39">
        <v>228.09965711925301</v>
      </c>
      <c r="AWG44" s="40">
        <v>42.999767432828399</v>
      </c>
      <c r="AWI44" s="39">
        <v>-118.228998187564</v>
      </c>
      <c r="AWJ44" s="40">
        <v>46.916621966031499</v>
      </c>
      <c r="AWL44" s="39">
        <v>-312.233243608598</v>
      </c>
      <c r="AWM44" s="40">
        <v>48.271514339727901</v>
      </c>
      <c r="AWO44" s="39">
        <v>276.930296235073</v>
      </c>
      <c r="AWP44" s="40">
        <v>59.806920478266399</v>
      </c>
      <c r="AWR44" s="39">
        <v>-144.06384239392401</v>
      </c>
      <c r="AWS44" s="40">
        <v>65.5238471720767</v>
      </c>
      <c r="AWU44" s="39">
        <v>-378.94067736674998</v>
      </c>
      <c r="AWV44" s="40">
        <v>67.173180566293894</v>
      </c>
      <c r="AWX44" s="39">
        <v>373.23354193928799</v>
      </c>
      <c r="AWY44" s="40">
        <v>86.175438799865901</v>
      </c>
      <c r="AXA44" s="39">
        <v>-193.78896215395099</v>
      </c>
      <c r="AXB44" s="40">
        <v>94.357392640967106</v>
      </c>
      <c r="AXD44" s="39">
        <v>-508.64686130641797</v>
      </c>
      <c r="AXE44" s="40">
        <v>96.5925395665205</v>
      </c>
      <c r="AXG44" s="39">
        <v>502.54322456318999</v>
      </c>
      <c r="AXH44" s="40">
        <v>143.40163155115101</v>
      </c>
      <c r="AXJ44" s="39">
        <v>-261.66164760244999</v>
      </c>
      <c r="AXK44" s="40">
        <v>157.44777586437999</v>
      </c>
      <c r="AXM44" s="39">
        <v>-687.16089561039701</v>
      </c>
      <c r="AXN44" s="40">
        <v>161.24685851119699</v>
      </c>
      <c r="AXP44" s="39">
        <v>649.47471817435996</v>
      </c>
      <c r="AXQ44" s="40">
        <v>220.928947951986</v>
      </c>
      <c r="AXS44" s="39">
        <v>-337.024364547875</v>
      </c>
      <c r="AXT44" s="40">
        <v>241.64833860306999</v>
      </c>
      <c r="AXV44" s="39">
        <v>-886.22353867316701</v>
      </c>
      <c r="AXW44" s="40">
        <v>247.79311333515801</v>
      </c>
      <c r="AXY44" s="39">
        <v>813.67762277279905</v>
      </c>
      <c r="AXZ44" s="40">
        <v>321.55170556278603</v>
      </c>
      <c r="AYB44" s="39">
        <v>-422.68427299022898</v>
      </c>
      <c r="AYC44" s="40">
        <v>352.05242662870103</v>
      </c>
      <c r="AYE44" s="39">
        <v>-1109.9267904947201</v>
      </c>
      <c r="AYF44" s="40">
        <v>360.44446685341302</v>
      </c>
      <c r="AYH44" s="39">
        <v>994.39273835850395</v>
      </c>
      <c r="AYI44" s="40">
        <v>447.79389538799199</v>
      </c>
      <c r="AYK44" s="39">
        <v>-515.93553292950901</v>
      </c>
      <c r="AYL44" s="40">
        <v>489.59101248684601</v>
      </c>
      <c r="AYN44" s="39">
        <v>-1357.27865107507</v>
      </c>
      <c r="AYO44" s="40">
        <v>502.188065583514</v>
      </c>
      <c r="AYQ44" s="39">
        <v>1191.6200649314801</v>
      </c>
      <c r="AYR44" s="40">
        <v>602.41086295406296</v>
      </c>
      <c r="AYT44" s="39">
        <v>-618.280064365719</v>
      </c>
      <c r="AYU44" s="40">
        <v>658.59611686903497</v>
      </c>
      <c r="AYW44" s="39">
        <v>-1626.5431204142001</v>
      </c>
      <c r="AYX44" s="40">
        <v>675.51110439429306</v>
      </c>
      <c r="AYZ44" s="39">
        <v>1405.38296249172</v>
      </c>
      <c r="AZA44" s="40">
        <v>788.48002892309898</v>
      </c>
      <c r="AZC44" s="39">
        <v>-548.90699931188999</v>
      </c>
      <c r="AZD44" s="40">
        <v>901.11006976226395</v>
      </c>
      <c r="AZF44" s="39">
        <v>-1916.1701985121299</v>
      </c>
      <c r="AZG44" s="40">
        <v>883.51704816435904</v>
      </c>
      <c r="AZI44" s="39">
        <v>1636.6391910392299</v>
      </c>
      <c r="AZJ44" s="40">
        <v>1009.17592659966</v>
      </c>
      <c r="AZL44" s="39">
        <v>-849.43838172892401</v>
      </c>
      <c r="AZM44" s="40">
        <v>1104.2065642832199</v>
      </c>
      <c r="AZO44" s="39">
        <v>-2230.8098853688398</v>
      </c>
      <c r="AZP44" s="40">
        <v>1130.8651746113801</v>
      </c>
      <c r="AZR44" s="39">
        <v>584.79118171172604</v>
      </c>
      <c r="AZS44" s="40">
        <v>57.438445995970604</v>
      </c>
      <c r="AZU44" s="39">
        <v>258.315136725174</v>
      </c>
      <c r="AZV44" s="40">
        <v>59.937599622981303</v>
      </c>
      <c r="AZX44" s="39">
        <v>91.917051582311103</v>
      </c>
      <c r="AZY44" s="40">
        <v>61.663418973832698</v>
      </c>
      <c r="BAA44" s="39">
        <v>768.66459796351103</v>
      </c>
      <c r="BAB44" s="40">
        <v>85.999534865656699</v>
      </c>
      <c r="BAD44" s="39">
        <v>339.61081358575501</v>
      </c>
      <c r="BAE44" s="40">
        <v>89.753537674147196</v>
      </c>
      <c r="BAG44" s="39">
        <v>120.86823629251499</v>
      </c>
      <c r="BAH44" s="40">
        <v>92.345766502201897</v>
      </c>
      <c r="BAJ44" s="39">
        <v>933.21641288351395</v>
      </c>
      <c r="BAK44" s="40">
        <v>119.61378125745</v>
      </c>
      <c r="BAM44" s="39">
        <v>413.820970097984</v>
      </c>
      <c r="BAN44" s="40">
        <v>125.349968503103</v>
      </c>
      <c r="BAP44" s="39">
        <v>146.686713819386</v>
      </c>
      <c r="BAQ44" s="40">
        <v>128.50521499638799</v>
      </c>
      <c r="BAS44" s="39">
        <v>1257.74577524799</v>
      </c>
      <c r="BAT44" s="40">
        <v>172.35086626057199</v>
      </c>
      <c r="BAV44" s="39">
        <v>556.65554229457302</v>
      </c>
      <c r="BAW44" s="40">
        <v>180.509794617502</v>
      </c>
      <c r="BAY44" s="39">
        <v>295.34333882308198</v>
      </c>
      <c r="BAZ44" s="40">
        <v>193.185079133041</v>
      </c>
      <c r="BBB44" s="39">
        <v>1693.5010099466699</v>
      </c>
      <c r="BBC44" s="40">
        <v>286.803177328944</v>
      </c>
      <c r="BBE44" s="39">
        <v>751.61869244193701</v>
      </c>
      <c r="BBF44" s="40">
        <v>301.20444078403199</v>
      </c>
      <c r="BBH44" s="39">
        <v>265.99776604273399</v>
      </c>
      <c r="BBI44" s="40">
        <v>308.47225106489799</v>
      </c>
      <c r="BBK44" s="39">
        <v>2188.64083110812</v>
      </c>
      <c r="BBL44" s="40">
        <v>441.85789590397297</v>
      </c>
      <c r="BBN44" s="39">
        <v>968.09683239255503</v>
      </c>
      <c r="BBO44" s="40">
        <v>462.28377819717798</v>
      </c>
      <c r="BBQ44" s="39">
        <v>343.05640270601202</v>
      </c>
      <c r="BBR44" s="40">
        <v>474.039266952937</v>
      </c>
      <c r="BBT44" s="39">
        <v>2741.9813498025001</v>
      </c>
      <c r="BBU44" s="40">
        <v>643.10329802629099</v>
      </c>
      <c r="BBW44" s="39">
        <v>1214.15348214643</v>
      </c>
      <c r="BBX44" s="40">
        <v>673.49159876794897</v>
      </c>
      <c r="BBZ44" s="39">
        <v>429.649705685252</v>
      </c>
      <c r="BCA44" s="40">
        <v>689.54602784895599</v>
      </c>
      <c r="BCC44" s="39">
        <v>3350.9672549596598</v>
      </c>
      <c r="BCD44" s="40">
        <v>895.58778162373596</v>
      </c>
      <c r="BCF44" s="39">
        <v>1482.0161617035601</v>
      </c>
      <c r="BCG44" s="40">
        <v>936.60889345309499</v>
      </c>
      <c r="BCI44" s="39">
        <v>525.39965011378797</v>
      </c>
      <c r="BCJ44" s="40">
        <v>960.70784685344302</v>
      </c>
      <c r="BCL44" s="39">
        <v>4015.5963831937502</v>
      </c>
      <c r="BCM44" s="40">
        <v>1204.82172590813</v>
      </c>
      <c r="BCO44" s="39">
        <v>1775.9991110639501</v>
      </c>
      <c r="BCP44" s="40">
        <v>1259.92300618424</v>
      </c>
      <c r="BCR44" s="39">
        <v>629.62959499904605</v>
      </c>
      <c r="BCS44" s="40">
        <v>1292.2821127543</v>
      </c>
      <c r="BCU44" s="39">
        <v>4735.9480653830597</v>
      </c>
      <c r="BCV44" s="40">
        <v>1576.9600578462</v>
      </c>
      <c r="BCX44" s="39">
        <v>2097.6088902275901</v>
      </c>
      <c r="BCY44" s="40">
        <v>1652.0351278974799</v>
      </c>
      <c r="BDA44" s="39">
        <v>741.74566331873598</v>
      </c>
      <c r="BDB44" s="40">
        <v>1690.2070159452701</v>
      </c>
      <c r="BDD44" s="39">
        <v>5515.2498766527497</v>
      </c>
      <c r="BDE44" s="40">
        <v>2018.35185319932</v>
      </c>
      <c r="BDG44" s="39">
        <v>2440.0009964983201</v>
      </c>
      <c r="BDH44" s="40">
        <v>2112.3959624465201</v>
      </c>
      <c r="BDJ44" s="39">
        <v>863.54119999999705</v>
      </c>
      <c r="BDK44" s="40">
        <v>2163.3946774266101</v>
      </c>
      <c r="BDM44" s="39">
        <v>1202.3188</v>
      </c>
      <c r="BDN44" s="40">
        <v>206.45732712335999</v>
      </c>
      <c r="BDO44" s="61"/>
      <c r="BDP44" s="39">
        <v>893.756808436244</v>
      </c>
      <c r="BDQ44" s="40">
        <v>209.36854950695101</v>
      </c>
      <c r="BDR44" s="61"/>
      <c r="BDS44" s="39">
        <v>648.92059671683398</v>
      </c>
      <c r="BDT44" s="40">
        <v>216.04177431490999</v>
      </c>
      <c r="BDV44" s="39">
        <v>1602.7157999999999</v>
      </c>
      <c r="BDW44" s="40">
        <v>309.26244517383498</v>
      </c>
      <c r="BDX44" s="61"/>
      <c r="BDY44" s="39">
        <v>1193.20635425822</v>
      </c>
      <c r="BDZ44" s="40">
        <v>313.66221468062599</v>
      </c>
      <c r="BEA44" s="61"/>
      <c r="BEB44" s="39">
        <v>905.91394304846597</v>
      </c>
      <c r="BEC44" s="40">
        <v>322.39947095333702</v>
      </c>
      <c r="BEE44" s="39">
        <v>1960.78211618094</v>
      </c>
      <c r="BEF44" s="40">
        <v>426.96426469931902</v>
      </c>
      <c r="BEG44" s="61"/>
      <c r="BEH44" s="39">
        <v>1412.1371007402299</v>
      </c>
      <c r="BEI44" s="40">
        <v>438.95245153920303</v>
      </c>
      <c r="BEJ44" s="61"/>
      <c r="BEK44" s="39">
        <v>1114.31077801988</v>
      </c>
      <c r="BEL44" s="40">
        <v>445.95878731002801</v>
      </c>
      <c r="BEN44" s="39">
        <v>2734.8134</v>
      </c>
      <c r="BEO44" s="40">
        <v>624.185155394361</v>
      </c>
      <c r="BEP44" s="61"/>
      <c r="BEQ44" s="39">
        <v>2080.1073477570699</v>
      </c>
      <c r="BER44" s="40">
        <v>638.63825053881396</v>
      </c>
      <c r="BES44" s="61"/>
      <c r="BET44" s="39">
        <v>1725.0867270538899</v>
      </c>
      <c r="BEU44" s="40">
        <v>647.12736944427604</v>
      </c>
      <c r="BEW44" s="39">
        <v>3641.9859999999999</v>
      </c>
      <c r="BEX44" s="40">
        <v>1029.0523521560999</v>
      </c>
      <c r="BEY44" s="61"/>
      <c r="BEZ44" s="39">
        <v>2714.9528510776499</v>
      </c>
      <c r="BFA44" s="40">
        <v>1055.6721798875899</v>
      </c>
      <c r="BFB44" s="61"/>
      <c r="BFC44" s="39">
        <v>2212.26313970512</v>
      </c>
      <c r="BFD44" s="40">
        <v>1071.2373385112501</v>
      </c>
      <c r="BFF44" s="39">
        <v>4773.3374000000003</v>
      </c>
      <c r="BFG44" s="40">
        <v>1565.6223981394701</v>
      </c>
      <c r="BFH44" s="61"/>
      <c r="BFI44" s="39">
        <v>3647.2960784973102</v>
      </c>
      <c r="BFJ44" s="40">
        <v>1601.4568157521601</v>
      </c>
      <c r="BFK44" s="61"/>
      <c r="BFL44" s="39">
        <v>2926.4603050737701</v>
      </c>
      <c r="BFM44" s="40">
        <v>1630.09740283733</v>
      </c>
      <c r="BFO44" s="39">
        <v>5897.6127999999999</v>
      </c>
      <c r="BFP44" s="40">
        <v>2266.4673217564</v>
      </c>
      <c r="BFQ44" s="61"/>
      <c r="BFR44" s="39">
        <v>4411.9821400160299</v>
      </c>
      <c r="BFS44" s="40">
        <v>2324.82356233678</v>
      </c>
      <c r="BFT44" s="61"/>
      <c r="BFU44" s="39">
        <v>3606.4898231598499</v>
      </c>
      <c r="BFV44" s="40">
        <v>2358.97487177318</v>
      </c>
      <c r="BFX44" s="39">
        <v>7169.3101999999999</v>
      </c>
      <c r="BFY44" s="40">
        <v>3141.6932788433801</v>
      </c>
      <c r="BFZ44" s="61"/>
      <c r="BGA44" s="39">
        <v>5319.1142956338099</v>
      </c>
      <c r="BGB44" s="40">
        <v>3226.1947977032601</v>
      </c>
      <c r="BGC44" s="61"/>
      <c r="BGD44" s="39">
        <v>4315.6700939633502</v>
      </c>
      <c r="BGE44" s="40">
        <v>3275.6351799805002</v>
      </c>
      <c r="BGG44" s="39">
        <v>8588.4295999999995</v>
      </c>
      <c r="BGH44" s="40">
        <v>4209.2536848439904</v>
      </c>
      <c r="BGI44" s="61"/>
      <c r="BGJ44" s="39">
        <v>6368.6925453506701</v>
      </c>
      <c r="BGK44" s="40">
        <v>4323.1660209711899</v>
      </c>
      <c r="BGL44" s="61"/>
      <c r="BGM44" s="39">
        <v>5164.8083174842805</v>
      </c>
      <c r="BGN44" s="40">
        <v>4389.8246622280103</v>
      </c>
      <c r="BGP44" s="39">
        <v>10153.0044</v>
      </c>
      <c r="BGQ44" s="40">
        <v>5491.27945952763</v>
      </c>
      <c r="BGR44" s="61"/>
      <c r="BGS44" s="39">
        <v>7556.7665291665899</v>
      </c>
      <c r="BGT44" s="40">
        <v>5641.2906902035102</v>
      </c>
      <c r="BGU44" s="61"/>
      <c r="BGV44" s="39">
        <v>6153.9044937226399</v>
      </c>
      <c r="BGW44" s="40">
        <v>5728.5347820622001</v>
      </c>
      <c r="BGY44" s="39">
        <v>11782.3392158879</v>
      </c>
      <c r="BGZ44" s="40">
        <v>7012.4415905600899</v>
      </c>
      <c r="BHA44" s="61"/>
      <c r="BHB44" s="39">
        <v>8918.8894870815802</v>
      </c>
      <c r="BHC44" s="40">
        <v>7188.3144274307497</v>
      </c>
      <c r="BHD44" s="61"/>
      <c r="BHE44" s="39">
        <v>7184.02362267841</v>
      </c>
      <c r="BHF44" s="40">
        <v>7314.7556674437101</v>
      </c>
    </row>
    <row r="45" spans="2:1023 1025:1566" ht="15" customHeight="1" x14ac:dyDescent="0.15">
      <c r="B45" s="95">
        <v>98.327049870905995</v>
      </c>
      <c r="C45" s="96">
        <v>16.7664634073979</v>
      </c>
      <c r="E45" s="101">
        <v>-109.24168737112799</v>
      </c>
      <c r="F45" s="102">
        <v>18.400432472035899</v>
      </c>
      <c r="H45" s="503">
        <v>-223.90299079495699</v>
      </c>
      <c r="I45" s="504">
        <v>18.894608029411501</v>
      </c>
      <c r="K45" s="115">
        <v>119.057866927345</v>
      </c>
      <c r="L45" s="116">
        <v>24.942872672252001</v>
      </c>
      <c r="N45" s="121">
        <v>-131.82173224011299</v>
      </c>
      <c r="O45" s="122">
        <v>27.293223264136799</v>
      </c>
      <c r="Q45" s="131">
        <v>-271.39544721057302</v>
      </c>
      <c r="R45" s="132">
        <v>28.152626677638999</v>
      </c>
      <c r="T45" s="145">
        <v>148.98962346798501</v>
      </c>
      <c r="U45" s="146">
        <v>36.246418104019298</v>
      </c>
      <c r="W45" s="151">
        <v>-165.138017674049</v>
      </c>
      <c r="X45" s="152">
        <v>39.686416150640703</v>
      </c>
      <c r="Z45" s="513">
        <v>-340.31844615001302</v>
      </c>
      <c r="AA45" s="514">
        <v>40.958446252994499</v>
      </c>
      <c r="AC45" s="165">
        <v>181.932596567091</v>
      </c>
      <c r="AD45" s="166">
        <v>50.477664585852096</v>
      </c>
      <c r="AF45" s="171">
        <v>-202.448685838334</v>
      </c>
      <c r="AG45" s="172">
        <v>55.510018699150599</v>
      </c>
      <c r="AI45" s="523">
        <v>-415.321913551796</v>
      </c>
      <c r="AJ45" s="524">
        <v>57.068172341324797</v>
      </c>
      <c r="AL45" s="185">
        <v>229.42978303211399</v>
      </c>
      <c r="AM45" s="186">
        <v>70.2110985775372</v>
      </c>
      <c r="AO45" s="533">
        <v>-255.092150532631</v>
      </c>
      <c r="AP45" s="534">
        <v>77.2175378141214</v>
      </c>
      <c r="AR45" s="543">
        <v>-522.44031185489996</v>
      </c>
      <c r="AS45" s="544">
        <v>79.292278282466995</v>
      </c>
      <c r="AU45" s="195">
        <v>313.04844896351301</v>
      </c>
      <c r="AV45" s="196">
        <v>117.12138519104499</v>
      </c>
      <c r="AX45" s="553">
        <v>-349.11151849547099</v>
      </c>
      <c r="AY45" s="554">
        <v>129.19139638687599</v>
      </c>
      <c r="BA45" s="563">
        <v>-715.33578315892703</v>
      </c>
      <c r="BB45" s="564">
        <v>132.72154795542099</v>
      </c>
      <c r="BD45" s="205">
        <v>409.521381128776</v>
      </c>
      <c r="BE45" s="206">
        <v>181.16675493932601</v>
      </c>
      <c r="BG45" s="211">
        <v>-454.79321737969798</v>
      </c>
      <c r="BH45" s="212">
        <v>198.98743545515899</v>
      </c>
      <c r="BJ45" s="221">
        <v>-933.15472831232</v>
      </c>
      <c r="BK45" s="222">
        <v>204.70046361985999</v>
      </c>
      <c r="BM45" s="577">
        <v>518.59297952790098</v>
      </c>
      <c r="BN45" s="578">
        <v>264.86062330567</v>
      </c>
      <c r="BP45" s="583">
        <v>-576.50812718531995</v>
      </c>
      <c r="BQ45" s="584">
        <v>291.19989117917902</v>
      </c>
      <c r="BS45" s="593">
        <v>-1180.8603473150899</v>
      </c>
      <c r="BT45" s="594">
        <v>299.036809478853</v>
      </c>
      <c r="BV45" s="607">
        <v>639.70944416088901</v>
      </c>
      <c r="BW45" s="608">
        <v>370.47401070063302</v>
      </c>
      <c r="BY45" s="235">
        <v>-710.04312791233099</v>
      </c>
      <c r="BZ45" s="236">
        <v>406.667634081654</v>
      </c>
      <c r="CB45" s="613">
        <v>-1457.24944016722</v>
      </c>
      <c r="CC45" s="614">
        <v>418.43068253084698</v>
      </c>
      <c r="CE45" s="627">
        <v>772.87077502774196</v>
      </c>
      <c r="CF45" s="628">
        <v>500.486698573409</v>
      </c>
      <c r="CH45" s="245">
        <v>-857.73677956072902</v>
      </c>
      <c r="CI45" s="246">
        <v>549.29939157856199</v>
      </c>
      <c r="CK45" s="633">
        <v>-1760.21640686872</v>
      </c>
      <c r="CL45" s="634">
        <v>565.130578571976</v>
      </c>
      <c r="CN45" s="647">
        <v>918.09401212845603</v>
      </c>
      <c r="CO45" s="648">
        <v>657.66868107971698</v>
      </c>
      <c r="CQ45" s="653">
        <v>-1020.40572213052</v>
      </c>
      <c r="CR45" s="654">
        <v>723.15223077310395</v>
      </c>
      <c r="CT45" s="663">
        <v>-2087.8812474195902</v>
      </c>
      <c r="CU45" s="664">
        <v>741.94260437893399</v>
      </c>
      <c r="CW45" s="677">
        <v>1076.07779546303</v>
      </c>
      <c r="CX45" s="678">
        <v>844.87753213242001</v>
      </c>
      <c r="CZ45" s="683">
        <v>-1194.3379556217101</v>
      </c>
      <c r="DA45" s="684">
        <v>927.96631729270496</v>
      </c>
      <c r="DC45" s="255">
        <v>-2445.8839618198399</v>
      </c>
      <c r="DD45" s="256">
        <v>953.08003100040503</v>
      </c>
      <c r="DF45" s="261">
        <v>381.30484394197799</v>
      </c>
      <c r="DG45" s="262">
        <v>33.532876249425598</v>
      </c>
      <c r="DI45" s="693">
        <v>128.17438105580499</v>
      </c>
      <c r="DJ45" s="694">
        <v>35.292931731402099</v>
      </c>
      <c r="DL45" s="703">
        <v>0</v>
      </c>
      <c r="DM45" s="704">
        <v>36.335784671945099</v>
      </c>
      <c r="DO45" s="271">
        <v>461.69858254453902</v>
      </c>
      <c r="DP45" s="272">
        <v>49.885745344504102</v>
      </c>
      <c r="DR45" s="281">
        <v>154.54961710909799</v>
      </c>
      <c r="DS45" s="282">
        <v>52.312011256262302</v>
      </c>
      <c r="DU45" s="291">
        <v>0</v>
      </c>
      <c r="DV45" s="292">
        <v>54.139666687767303</v>
      </c>
      <c r="DX45" s="301">
        <v>577.77196706363998</v>
      </c>
      <c r="DY45" s="302">
        <v>72.492836208038597</v>
      </c>
      <c r="EA45" s="311">
        <v>193.610089686816</v>
      </c>
      <c r="EB45" s="312">
        <v>76.065630955394695</v>
      </c>
      <c r="ED45" s="713">
        <v>0</v>
      </c>
      <c r="EE45" s="714">
        <v>78.766242794220105</v>
      </c>
      <c r="EG45" s="321">
        <v>705.52163561504403</v>
      </c>
      <c r="EH45" s="322">
        <v>100.955244971502</v>
      </c>
      <c r="EJ45" s="331">
        <v>237.353631672528</v>
      </c>
      <c r="EK45" s="332">
        <v>106.394202506705</v>
      </c>
      <c r="EM45" s="723">
        <v>0</v>
      </c>
      <c r="EN45" s="724">
        <v>109.746485271778</v>
      </c>
      <c r="EP45" s="341">
        <v>889.71361870669602</v>
      </c>
      <c r="EQ45" s="342">
        <v>140.422197155074</v>
      </c>
      <c r="ES45" s="733">
        <v>299.073555796878</v>
      </c>
      <c r="ET45" s="734">
        <v>148.000280810399</v>
      </c>
      <c r="EV45" s="743">
        <v>0</v>
      </c>
      <c r="EW45" s="744">
        <v>152.485150543206</v>
      </c>
      <c r="EY45" s="351">
        <v>1213.9809050650599</v>
      </c>
      <c r="EZ45" s="352">
        <v>234.24272522128101</v>
      </c>
      <c r="FB45" s="753">
        <v>409.30315961537701</v>
      </c>
      <c r="FC45" s="754">
        <v>247.61684307484501</v>
      </c>
      <c r="FE45" s="763">
        <v>0</v>
      </c>
      <c r="FF45" s="764">
        <v>255.233746068117</v>
      </c>
      <c r="FH45" s="361">
        <v>1588.0969991191</v>
      </c>
      <c r="FI45" s="362">
        <v>362.33350987865299</v>
      </c>
      <c r="FK45" s="371">
        <v>533.205841065855</v>
      </c>
      <c r="FL45" s="372">
        <v>381.39258462238797</v>
      </c>
      <c r="FN45" s="381">
        <v>0</v>
      </c>
      <c r="FO45" s="382">
        <v>393.65473773050002</v>
      </c>
      <c r="FQ45" s="773">
        <v>2011.06948868566</v>
      </c>
      <c r="FR45" s="774">
        <v>529.72124661134001</v>
      </c>
      <c r="FT45" s="783">
        <v>675.906080148304</v>
      </c>
      <c r="FU45" s="784">
        <v>558.13312476009196</v>
      </c>
      <c r="FW45" s="793">
        <v>0</v>
      </c>
      <c r="FX45" s="794">
        <v>575.07078745933302</v>
      </c>
      <c r="FZ45" s="803">
        <v>2480.7507056228601</v>
      </c>
      <c r="GA45" s="804">
        <v>740.94793970659305</v>
      </c>
      <c r="GC45" s="391">
        <v>832.46435686273401</v>
      </c>
      <c r="GD45" s="392">
        <v>779.44629865650495</v>
      </c>
      <c r="GF45" s="813">
        <v>0</v>
      </c>
      <c r="GG45" s="814">
        <v>804.67438948239806</v>
      </c>
      <c r="GI45" s="823">
        <v>2997.1420665394999</v>
      </c>
      <c r="GJ45" s="824">
        <v>1000.97339714682</v>
      </c>
      <c r="GL45" s="401">
        <v>1005.62134692191</v>
      </c>
      <c r="GM45" s="402">
        <v>1052.8236240972101</v>
      </c>
      <c r="GO45" s="833">
        <v>0</v>
      </c>
      <c r="GP45" s="834">
        <v>1086.78957417688</v>
      </c>
      <c r="GR45" s="843">
        <v>3560.3075567917999</v>
      </c>
      <c r="GS45" s="844">
        <v>1315.3372170611799</v>
      </c>
      <c r="GU45" s="853">
        <v>1196.3377431875099</v>
      </c>
      <c r="GV45" s="854">
        <v>1386.0417756484501</v>
      </c>
      <c r="GX45" s="863">
        <v>0</v>
      </c>
      <c r="GY45" s="864">
        <v>1426.8127007287201</v>
      </c>
      <c r="HA45" s="873">
        <v>4172.9589626876405</v>
      </c>
      <c r="HB45" s="874">
        <v>1689.75506426484</v>
      </c>
      <c r="HD45" s="883">
        <v>1400.2582927978599</v>
      </c>
      <c r="HE45" s="884">
        <v>1778.60210814435</v>
      </c>
      <c r="HG45" s="411">
        <v>0</v>
      </c>
      <c r="HH45" s="412">
        <v>1832.8462134623201</v>
      </c>
      <c r="HJ45" s="900">
        <v>814.92470000000003</v>
      </c>
      <c r="HK45" s="901">
        <v>119.29002889236</v>
      </c>
      <c r="HL45" s="891"/>
      <c r="HM45" s="900">
        <v>544.44601226287</v>
      </c>
      <c r="HN45" s="901">
        <v>122.212215221477</v>
      </c>
      <c r="HO45" s="891"/>
      <c r="HP45" s="900">
        <v>395.22071252549102</v>
      </c>
      <c r="HQ45" s="901">
        <v>123.97189608978201</v>
      </c>
      <c r="HS45" s="912">
        <v>955.20330000000001</v>
      </c>
      <c r="HT45" s="913">
        <v>174.246429366157</v>
      </c>
      <c r="HU45" s="51"/>
      <c r="HV45" s="425">
        <v>648.17507856763496</v>
      </c>
      <c r="HW45" s="426">
        <v>176.67538494719301</v>
      </c>
      <c r="HX45" s="51"/>
      <c r="HY45" s="922">
        <v>403.40211096830302</v>
      </c>
      <c r="HZ45" s="923">
        <v>182.87222235995901</v>
      </c>
      <c r="IB45" s="934">
        <v>1195.8300221414499</v>
      </c>
      <c r="IC45" s="935">
        <v>251.557791402059</v>
      </c>
      <c r="ID45" s="51"/>
      <c r="IE45" s="436">
        <v>791.56491651208398</v>
      </c>
      <c r="IF45" s="437">
        <v>255.40809184176399</v>
      </c>
      <c r="IG45" s="429"/>
      <c r="IH45" s="436">
        <v>489.74203369740098</v>
      </c>
      <c r="II45" s="437">
        <v>261.220767478342</v>
      </c>
      <c r="IK45" s="947">
        <v>1478.1449</v>
      </c>
      <c r="IL45" s="948">
        <v>348.70828534571899</v>
      </c>
      <c r="IM45" s="938"/>
      <c r="IN45" s="947">
        <v>934.69637390224705</v>
      </c>
      <c r="IO45" s="948">
        <v>359.77923216854703</v>
      </c>
      <c r="IP45" s="938"/>
      <c r="IQ45" s="947">
        <v>639.42506619292203</v>
      </c>
      <c r="IR45" s="948">
        <v>366.37259252042799</v>
      </c>
      <c r="IT45" s="960">
        <v>1911.32453072113</v>
      </c>
      <c r="IU45" s="961">
        <v>486.42527047527801</v>
      </c>
      <c r="IV45" s="951"/>
      <c r="IW45" s="960">
        <v>1270.37402861336</v>
      </c>
      <c r="IX45" s="961">
        <v>500.66148226960001</v>
      </c>
      <c r="IY45" s="951"/>
      <c r="IZ45" s="960">
        <v>922.18166255948097</v>
      </c>
      <c r="JA45" s="961">
        <v>509.09311740384499</v>
      </c>
      <c r="JC45" s="448">
        <v>2617.6738180386901</v>
      </c>
      <c r="JD45" s="449">
        <v>802.19497019331698</v>
      </c>
      <c r="JE45" s="51"/>
      <c r="JF45" s="971">
        <v>1667.6332834629</v>
      </c>
      <c r="JG45" s="972">
        <v>833.89434685769197</v>
      </c>
      <c r="JH45" s="964"/>
      <c r="JI45" s="971">
        <v>1173.2503961750001</v>
      </c>
      <c r="JJ45" s="972">
        <v>849.21788713872002</v>
      </c>
      <c r="JL45" s="461">
        <v>3452.54918057345</v>
      </c>
      <c r="JM45" s="462">
        <v>1238.9647948173899</v>
      </c>
      <c r="JN45" s="452"/>
      <c r="JO45" s="461">
        <v>2345.9974860952898</v>
      </c>
      <c r="JP45" s="462">
        <v>1273.7769977140799</v>
      </c>
      <c r="JQ45" s="452"/>
      <c r="JR45" s="461">
        <v>1634.8879688562099</v>
      </c>
      <c r="JS45" s="462">
        <v>1300.9285320696099</v>
      </c>
      <c r="JU45" s="984">
        <v>4304.1841983254099</v>
      </c>
      <c r="JV45" s="985">
        <v>1806.30903377245</v>
      </c>
      <c r="JW45" s="975"/>
      <c r="JX45" s="984">
        <v>2840.6320265105501</v>
      </c>
      <c r="JY45" s="985">
        <v>1862.1389162226201</v>
      </c>
      <c r="JZ45" s="975"/>
      <c r="KA45" s="984">
        <v>2046.0643806031101</v>
      </c>
      <c r="KB45" s="985">
        <v>1895.1996163788699</v>
      </c>
      <c r="KD45" s="996">
        <v>5287.1817000000001</v>
      </c>
      <c r="KE45" s="997">
        <v>2520.03043305148</v>
      </c>
      <c r="KF45" s="51"/>
      <c r="KG45" s="473">
        <v>3599.59404470866</v>
      </c>
      <c r="KH45" s="474">
        <v>2589.8663569251398</v>
      </c>
      <c r="KI45" s="51"/>
      <c r="KJ45" s="1006">
        <v>2470.0596314157001</v>
      </c>
      <c r="KK45" s="1007">
        <v>2647.69979560512</v>
      </c>
      <c r="KM45" s="1018">
        <v>6401.5411999999997</v>
      </c>
      <c r="KN45" s="1019">
        <v>3396.0490129828099</v>
      </c>
      <c r="KO45" s="51"/>
      <c r="KP45" s="485">
        <v>4374.1821</v>
      </c>
      <c r="KQ45" s="486">
        <v>3489.4491409095299</v>
      </c>
      <c r="KR45" s="51"/>
      <c r="KS45" s="1028">
        <v>3017.6137212939698</v>
      </c>
      <c r="KT45" s="1029">
        <v>3567.0214880149001</v>
      </c>
      <c r="KV45" s="1041">
        <v>7645.2981228845301</v>
      </c>
      <c r="KW45" s="1042">
        <v>4454.6873241782696</v>
      </c>
      <c r="KX45" s="1032"/>
      <c r="KY45" s="1041">
        <v>5077.5484744534597</v>
      </c>
      <c r="KZ45" s="1042">
        <v>4595.5233254736804</v>
      </c>
      <c r="LA45" s="1032"/>
      <c r="LB45" s="1041">
        <v>3787.6016502379198</v>
      </c>
      <c r="LC45" s="1042">
        <v>4668.3126373427804</v>
      </c>
      <c r="LE45" s="1054">
        <v>8937.8255815053108</v>
      </c>
      <c r="LF45" s="1055">
        <v>5716.7094737470597</v>
      </c>
      <c r="LG45" s="1045"/>
      <c r="LH45" s="1054">
        <v>6104.4568060001502</v>
      </c>
      <c r="LI45" s="1055">
        <v>5882.6750308483197</v>
      </c>
      <c r="LJ45" s="51"/>
      <c r="LK45" s="497">
        <v>4483.3984</v>
      </c>
      <c r="LL45" s="498">
        <v>5989.8452386182898</v>
      </c>
      <c r="LN45" s="1064">
        <v>126.585908323509</v>
      </c>
      <c r="LO45" s="1065">
        <v>25.854554585593199</v>
      </c>
      <c r="LP45" s="61"/>
      <c r="LQ45" s="1070">
        <v>-140.02128906598199</v>
      </c>
      <c r="LR45" s="1071">
        <v>28.275231271774899</v>
      </c>
      <c r="LS45" s="61"/>
      <c r="LT45" s="1080">
        <v>-288.006618366429</v>
      </c>
      <c r="LU45" s="1081">
        <v>29.149978560396502</v>
      </c>
      <c r="LW45" s="1094">
        <v>166.387763583565</v>
      </c>
      <c r="LX45" s="1095">
        <v>38.710649216675002</v>
      </c>
      <c r="LY45" s="61"/>
      <c r="LZ45" s="1100">
        <v>-184.08810456050301</v>
      </c>
      <c r="MA45" s="1101">
        <v>42.340735217288099</v>
      </c>
      <c r="MB45" s="61"/>
      <c r="MC45" s="39">
        <v>-378.70870837688102</v>
      </c>
      <c r="MD45" s="40">
        <v>43.654239055058198</v>
      </c>
      <c r="MF45" s="1114">
        <v>202.00737362352899</v>
      </c>
      <c r="MG45" s="1115">
        <v>53.841331188136301</v>
      </c>
      <c r="MH45" s="61"/>
      <c r="MI45" s="1120">
        <v>-224.314170707318</v>
      </c>
      <c r="MJ45" s="1121">
        <v>59.1331546746827</v>
      </c>
      <c r="MK45" s="61"/>
      <c r="ML45" s="39">
        <v>-459.61836996741198</v>
      </c>
      <c r="MM45" s="40">
        <v>60.7479198164745</v>
      </c>
      <c r="MO45" s="1134">
        <v>272.25597408585003</v>
      </c>
      <c r="MP45" s="1135">
        <v>77.579656394323706</v>
      </c>
      <c r="MQ45" s="61"/>
      <c r="MR45" s="1140">
        <v>-302.24891825313199</v>
      </c>
      <c r="MS45" s="1141">
        <v>85.310701226536693</v>
      </c>
      <c r="MT45" s="61"/>
      <c r="MU45" s="39">
        <v>-616.93941887488199</v>
      </c>
      <c r="MV45" s="40">
        <v>87.353253173201097</v>
      </c>
      <c r="MX45" s="1154">
        <v>366.58118778068302</v>
      </c>
      <c r="MY45" s="1155">
        <v>129.097680929256</v>
      </c>
      <c r="MZ45" s="61"/>
      <c r="NA45" s="39">
        <v>-407.41947814609699</v>
      </c>
      <c r="NB45" s="40">
        <v>142.09152980475201</v>
      </c>
      <c r="NC45" s="61"/>
      <c r="ND45" s="39">
        <v>-833.45966693390005</v>
      </c>
      <c r="NE45" s="40">
        <v>145.823245957952</v>
      </c>
      <c r="NG45" s="1164">
        <v>473.76066770937899</v>
      </c>
      <c r="NH45" s="1165">
        <v>198.89184329515899</v>
      </c>
      <c r="NI45" s="61"/>
      <c r="NJ45" s="1170">
        <v>-524.76276896045204</v>
      </c>
      <c r="NK45" s="1171">
        <v>218.07981674166601</v>
      </c>
      <c r="NL45" s="61"/>
      <c r="NM45" s="1180">
        <v>-1074.90338884229</v>
      </c>
      <c r="NN45" s="1181">
        <v>224.091163363969</v>
      </c>
      <c r="NP45" s="39">
        <v>593.53881387193906</v>
      </c>
      <c r="NQ45" s="40">
        <v>289.47773493215402</v>
      </c>
      <c r="NR45" s="61"/>
      <c r="NS45" s="39">
        <v>-658.13927069619604</v>
      </c>
      <c r="NT45" s="40">
        <v>317.715938485126</v>
      </c>
      <c r="NU45" s="61"/>
      <c r="NV45" s="39">
        <v>-1346.2337846000501</v>
      </c>
      <c r="NW45" s="40">
        <v>325.96717002395599</v>
      </c>
      <c r="NY45" s="39">
        <v>639.36864416088997</v>
      </c>
      <c r="NZ45" s="40">
        <v>370.27624034507801</v>
      </c>
      <c r="OA45" s="61"/>
      <c r="OB45" s="39">
        <v>-709.885367912329</v>
      </c>
      <c r="OC45" s="40">
        <v>406.57709797498802</v>
      </c>
      <c r="OD45" s="61"/>
      <c r="OE45" s="39">
        <v>-1453.48944016722</v>
      </c>
      <c r="OF45" s="40">
        <v>417.34890919751302</v>
      </c>
      <c r="OH45" s="39">
        <v>869.22970489864804</v>
      </c>
      <c r="OI45" s="40">
        <v>542.32190061394897</v>
      </c>
      <c r="OJ45" s="61"/>
      <c r="OK45" s="1194">
        <v>-962.69110693186406</v>
      </c>
      <c r="OL45" s="1195">
        <v>594.36171299109105</v>
      </c>
      <c r="OM45" s="61"/>
      <c r="ON45" s="39">
        <v>-1972.8393976636801</v>
      </c>
      <c r="OO45" s="40">
        <v>610.89699875657698</v>
      </c>
      <c r="OQ45" s="39">
        <v>1025.1594897627999</v>
      </c>
      <c r="OR45" s="40">
        <v>709.83113714920501</v>
      </c>
      <c r="OS45" s="61"/>
      <c r="OT45" s="39">
        <v>-1137.0216414317799</v>
      </c>
      <c r="OU45" s="40">
        <v>779.33843871330896</v>
      </c>
      <c r="OV45" s="61"/>
      <c r="OW45" s="39">
        <v>-2324.1290149695501</v>
      </c>
      <c r="OX45" s="40">
        <v>799.00672181820505</v>
      </c>
      <c r="OZ45" s="39">
        <v>1193.84982086081</v>
      </c>
      <c r="PA45" s="40">
        <v>908.51317634540305</v>
      </c>
      <c r="PB45" s="61"/>
      <c r="PC45" s="39">
        <v>-1322.6154668530901</v>
      </c>
      <c r="PD45" s="40">
        <v>996.51074191482405</v>
      </c>
      <c r="PE45" s="61"/>
      <c r="PF45" s="1204">
        <v>-2705.7565061247901</v>
      </c>
      <c r="PG45" s="1205">
        <v>1022.69546225724</v>
      </c>
      <c r="PI45" s="1210">
        <v>490.89178194619097</v>
      </c>
      <c r="PJ45" s="1211">
        <v>51.7091061001532</v>
      </c>
      <c r="PK45" s="61"/>
      <c r="PL45" s="1220">
        <v>164.162890629082</v>
      </c>
      <c r="PM45" s="1221">
        <v>54.194193270901998</v>
      </c>
      <c r="PN45" s="61"/>
      <c r="PO45" s="1230">
        <v>0</v>
      </c>
      <c r="PP45" s="1231">
        <v>56.057651077685499</v>
      </c>
      <c r="PR45" s="1240">
        <v>645.23989729762002</v>
      </c>
      <c r="PS45" s="1241">
        <v>77.4212349364348</v>
      </c>
      <c r="PT45" s="61"/>
      <c r="PU45" s="1250">
        <v>215.827432933003</v>
      </c>
      <c r="PV45" s="1251">
        <v>81.153075833135503</v>
      </c>
      <c r="PW45" s="61"/>
      <c r="PX45" s="39">
        <v>0</v>
      </c>
      <c r="PY45" s="40">
        <v>83.950459721265801</v>
      </c>
      <c r="QA45" s="1260">
        <v>783.37086143628903</v>
      </c>
      <c r="QB45" s="1261">
        <v>107.68262606851</v>
      </c>
      <c r="QC45" s="61"/>
      <c r="QD45" s="1270">
        <v>262.98902772582198</v>
      </c>
      <c r="QE45" s="1271">
        <v>113.338546459808</v>
      </c>
      <c r="QF45" s="61"/>
      <c r="QG45" s="39">
        <v>0</v>
      </c>
      <c r="QH45" s="40">
        <v>116.822922723989</v>
      </c>
      <c r="QJ45" s="1284">
        <v>1055.7899576166101</v>
      </c>
      <c r="QK45" s="1285">
        <v>155.15924340021201</v>
      </c>
      <c r="QL45" s="61"/>
      <c r="QM45" s="39">
        <v>353.76240071056901</v>
      </c>
      <c r="QN45" s="40">
        <v>163.21278727086201</v>
      </c>
      <c r="QO45" s="61"/>
      <c r="QP45" s="39">
        <v>0</v>
      </c>
      <c r="QQ45" s="40">
        <v>167.987025333079</v>
      </c>
      <c r="QS45" s="1294">
        <v>1421.5777516753301</v>
      </c>
      <c r="QT45" s="1295">
        <v>258.19536185851098</v>
      </c>
      <c r="QU45" s="61"/>
      <c r="QV45" s="39">
        <v>477.664215757492</v>
      </c>
      <c r="QW45" s="40">
        <v>272.34209879244202</v>
      </c>
      <c r="QX45" s="61"/>
      <c r="QY45" s="39">
        <v>0</v>
      </c>
      <c r="QZ45" s="40">
        <v>280.42931914990697</v>
      </c>
      <c r="RB45" s="1304">
        <v>1837.21273017816</v>
      </c>
      <c r="RC45" s="1305">
        <v>397.78368659031901</v>
      </c>
      <c r="RD45" s="61"/>
      <c r="RE45" s="1314">
        <v>615.23910843638998</v>
      </c>
      <c r="RF45" s="1315">
        <v>417.98631542152702</v>
      </c>
      <c r="RG45" s="61"/>
      <c r="RH45" s="1324">
        <v>0</v>
      </c>
      <c r="RI45" s="1325">
        <v>430.94454493070998</v>
      </c>
      <c r="RK45" s="39">
        <v>2301.7045082545601</v>
      </c>
      <c r="RL45" s="40">
        <v>578.95546986430895</v>
      </c>
      <c r="RM45" s="61"/>
      <c r="RN45" s="39">
        <v>771.61155874726296</v>
      </c>
      <c r="RO45" s="40">
        <v>608.95554876315703</v>
      </c>
      <c r="RP45" s="61"/>
      <c r="RQ45" s="39">
        <v>0</v>
      </c>
      <c r="RR45" s="40">
        <v>626.85994235376097</v>
      </c>
      <c r="RT45" s="39">
        <v>2479.4291056228599</v>
      </c>
      <c r="RU45" s="40">
        <v>740.55239899557102</v>
      </c>
      <c r="RV45" s="61"/>
      <c r="RW45" s="39">
        <v>832.27939686273101</v>
      </c>
      <c r="RX45" s="40">
        <v>779.27277111872604</v>
      </c>
      <c r="RY45" s="61"/>
      <c r="RZ45" s="39">
        <v>0</v>
      </c>
      <c r="SA45" s="40">
        <v>802.59405614906404</v>
      </c>
      <c r="SC45" s="39">
        <v>3370.8156631280899</v>
      </c>
      <c r="SD45" s="40">
        <v>1084.6438012279</v>
      </c>
      <c r="SE45" s="61"/>
      <c r="SF45" s="1334">
        <v>1128.67233226494</v>
      </c>
      <c r="SG45" s="1335">
        <v>1139.1932832329301</v>
      </c>
      <c r="SH45" s="61"/>
      <c r="SI45" s="39">
        <v>0</v>
      </c>
      <c r="SJ45" s="40">
        <v>1174.80192068573</v>
      </c>
      <c r="SL45" s="39">
        <v>3975.5011199252099</v>
      </c>
      <c r="SM45" s="40">
        <v>1419.66227429841</v>
      </c>
      <c r="SN45" s="61"/>
      <c r="SO45" s="39">
        <v>1333.0598554717401</v>
      </c>
      <c r="SP45" s="40">
        <v>1493.73200753384</v>
      </c>
      <c r="SQ45" s="61"/>
      <c r="SR45" s="39">
        <v>0</v>
      </c>
      <c r="SS45" s="40">
        <v>1536.55138811193</v>
      </c>
      <c r="SU45" s="39">
        <v>4629.6709237666901</v>
      </c>
      <c r="SV45" s="40">
        <v>1817.0263043748901</v>
      </c>
      <c r="SW45" s="61"/>
      <c r="SX45" s="39">
        <v>1550.65261631052</v>
      </c>
      <c r="SY45" s="40">
        <v>1909.9789220034099</v>
      </c>
      <c r="SZ45" s="61"/>
      <c r="TA45" s="39">
        <v>0</v>
      </c>
      <c r="TB45" s="40">
        <v>1966.72204280239</v>
      </c>
      <c r="TD45" s="39">
        <v>1037.30603077705</v>
      </c>
      <c r="TE45" s="40">
        <v>182.376314746535</v>
      </c>
      <c r="TF45" s="61"/>
      <c r="TG45" s="39">
        <v>678.61798718192097</v>
      </c>
      <c r="TH45" s="40">
        <v>187.50310007202299</v>
      </c>
      <c r="TI45" s="61"/>
      <c r="TJ45" s="39">
        <v>480.62638538435601</v>
      </c>
      <c r="TK45" s="40">
        <v>190.60055269404</v>
      </c>
      <c r="TM45" s="39">
        <v>1385.5759352329601</v>
      </c>
      <c r="TN45" s="40">
        <v>273.25995714885403</v>
      </c>
      <c r="TO45" s="61"/>
      <c r="TP45" s="39">
        <v>973.79613997621198</v>
      </c>
      <c r="TQ45" s="40">
        <v>276.58394999666501</v>
      </c>
      <c r="TR45" s="61"/>
      <c r="TS45" s="39">
        <v>684.44261234783801</v>
      </c>
      <c r="TT45" s="40">
        <v>284.48316024475997</v>
      </c>
      <c r="TV45" s="39">
        <v>1672.1359</v>
      </c>
      <c r="TW45" s="40">
        <v>375.91576640072299</v>
      </c>
      <c r="TX45" s="61"/>
      <c r="TY45" s="39">
        <v>1144.9631702070101</v>
      </c>
      <c r="TZ45" s="40">
        <v>387.66783891115199</v>
      </c>
      <c r="UA45" s="61"/>
      <c r="UB45" s="39">
        <v>845.356464635733</v>
      </c>
      <c r="UC45" s="40">
        <v>393.69710094324103</v>
      </c>
      <c r="UE45" s="39">
        <v>2378.3904000000002</v>
      </c>
      <c r="UF45" s="40">
        <v>551.80089134995399</v>
      </c>
      <c r="UG45" s="61"/>
      <c r="UH45" s="39">
        <v>1718.94319406353</v>
      </c>
      <c r="UI45" s="40">
        <v>564.06556120848404</v>
      </c>
      <c r="UJ45" s="61"/>
      <c r="UK45" s="39">
        <v>1361.5019792374801</v>
      </c>
      <c r="UL45" s="40">
        <v>571.32971273459702</v>
      </c>
      <c r="UN45" s="39">
        <v>3201.5066499999998</v>
      </c>
      <c r="UO45" s="40">
        <v>904.20453659634495</v>
      </c>
      <c r="UP45" s="61"/>
      <c r="UQ45" s="39">
        <v>2228.3447402756001</v>
      </c>
      <c r="UR45" s="40">
        <v>932.65386220565995</v>
      </c>
      <c r="US45" s="61"/>
      <c r="UT45" s="39">
        <v>1722.4007920224999</v>
      </c>
      <c r="UU45" s="40">
        <v>946.02540698765904</v>
      </c>
      <c r="UW45" s="39">
        <v>4153.1494750652</v>
      </c>
      <c r="UX45" s="40">
        <v>1385.0373966137399</v>
      </c>
      <c r="UY45" s="61"/>
      <c r="UZ45" s="39">
        <v>3018.8512342705399</v>
      </c>
      <c r="VA45" s="40">
        <v>1415.25612954087</v>
      </c>
      <c r="VB45" s="61"/>
      <c r="VC45" s="39">
        <v>2293.8684438732098</v>
      </c>
      <c r="VD45" s="40">
        <v>1439.8947284524399</v>
      </c>
      <c r="VF45" s="39">
        <v>5121.5512085657901</v>
      </c>
      <c r="VG45" s="40">
        <v>2005.25352985522</v>
      </c>
      <c r="VH45" s="61"/>
      <c r="VI45" s="39">
        <v>3625.6280660483399</v>
      </c>
      <c r="VJ45" s="40">
        <v>2054.7547374978899</v>
      </c>
      <c r="VK45" s="61"/>
      <c r="VL45" s="39">
        <v>2814.8749347896101</v>
      </c>
      <c r="VM45" s="40">
        <v>2084.0141764190498</v>
      </c>
      <c r="VO45" s="39">
        <v>6221.3152</v>
      </c>
      <c r="VP45" s="40">
        <v>2779.9124425321602</v>
      </c>
      <c r="VQ45" s="61"/>
      <c r="VR45" s="39">
        <v>4496.73237560899</v>
      </c>
      <c r="VS45" s="40">
        <v>2841.1257225612499</v>
      </c>
      <c r="VT45" s="61"/>
      <c r="VU45" s="39">
        <v>3348.7002647716899</v>
      </c>
      <c r="VV45" s="40">
        <v>2894.1221878752899</v>
      </c>
      <c r="VX45" s="39">
        <v>7452.4423412185797</v>
      </c>
      <c r="VY45" s="40">
        <v>3724.95458321156</v>
      </c>
      <c r="VZ45" s="61"/>
      <c r="WA45" s="39">
        <v>5383.4628429525001</v>
      </c>
      <c r="WB45" s="40">
        <v>3807.41490085038</v>
      </c>
      <c r="WC45" s="61"/>
      <c r="WD45" s="39">
        <v>4006.0844338194602</v>
      </c>
      <c r="WE45" s="40">
        <v>3878.8396638732602</v>
      </c>
      <c r="WG45" s="39">
        <v>8812.9652803707795</v>
      </c>
      <c r="WH45" s="40">
        <v>4860.1868611627697</v>
      </c>
      <c r="WI45" s="61"/>
      <c r="WJ45" s="39">
        <v>6198.9713880788704</v>
      </c>
      <c r="WK45" s="40">
        <v>4987.57100580728</v>
      </c>
      <c r="WL45" s="61"/>
      <c r="WM45" s="39">
        <v>4885.9024419329098</v>
      </c>
      <c r="WN45" s="40">
        <v>5052.3467479041401</v>
      </c>
      <c r="WP45" s="39">
        <v>10222.259400000001</v>
      </c>
      <c r="WQ45" s="40">
        <v>6206.9803283266301</v>
      </c>
      <c r="WR45" s="61"/>
      <c r="WS45" s="39">
        <v>7338.0220109880902</v>
      </c>
      <c r="WT45" s="40">
        <v>6355.94045641105</v>
      </c>
      <c r="WU45" s="61"/>
      <c r="WV45" s="39">
        <v>5691.5285999999996</v>
      </c>
      <c r="WW45" s="40">
        <v>6453.45712118555</v>
      </c>
      <c r="WY45" s="39">
        <v>46.162934211693099</v>
      </c>
      <c r="WZ45" s="40">
        <v>14.1092258687781</v>
      </c>
      <c r="XB45" s="39">
        <v>-176.83631263596601</v>
      </c>
      <c r="XC45" s="40">
        <v>14.933578263529199</v>
      </c>
      <c r="XE45" s="39">
        <v>-292.50305605979497</v>
      </c>
      <c r="XF45" s="40">
        <v>15.406372700904701</v>
      </c>
      <c r="XH45" s="39">
        <v>55.895712172462403</v>
      </c>
      <c r="XI45" s="40">
        <v>20.9897946751069</v>
      </c>
      <c r="XK45" s="39">
        <v>-213.64211776845801</v>
      </c>
      <c r="XL45" s="40">
        <v>22.175743902111201</v>
      </c>
      <c r="XN45" s="39">
        <v>-354.54639273891797</v>
      </c>
      <c r="XO45" s="40">
        <v>22.955218675613398</v>
      </c>
      <c r="XQ45" s="39">
        <v>52.461135023938198</v>
      </c>
      <c r="XR45" s="40">
        <v>29.230982341951002</v>
      </c>
      <c r="XT45" s="39">
        <v>-267.63747692001101</v>
      </c>
      <c r="XU45" s="40">
        <v>32.245213122395597</v>
      </c>
      <c r="XW45" s="39">
        <v>-444.586225395974</v>
      </c>
      <c r="XX45" s="40">
        <v>33.396886944749397</v>
      </c>
      <c r="XZ45" s="39">
        <v>64.060773439116204</v>
      </c>
      <c r="YA45" s="40">
        <v>40.707794020848397</v>
      </c>
      <c r="YC45" s="39">
        <v>-328.10649084143699</v>
      </c>
      <c r="YD45" s="40">
        <v>45.101890193059802</v>
      </c>
      <c r="YF45" s="39">
        <v>-542.56947855489898</v>
      </c>
      <c r="YG45" s="40">
        <v>46.532509755234003</v>
      </c>
      <c r="YI45" s="39">
        <v>80.785134870462599</v>
      </c>
      <c r="YJ45" s="40">
        <v>56.621853691562201</v>
      </c>
      <c r="YL45" s="39">
        <v>-413.42520948392001</v>
      </c>
      <c r="YM45" s="40">
        <v>62.739249473973601</v>
      </c>
      <c r="YO45" s="39">
        <v>-682.50713080618698</v>
      </c>
      <c r="YP45" s="40">
        <v>64.653703830319401</v>
      </c>
      <c r="YR45" s="39">
        <v>146.97110279977201</v>
      </c>
      <c r="YS45" s="40">
        <v>98.559370427246705</v>
      </c>
      <c r="YU45" s="39">
        <v>-565.80142652713903</v>
      </c>
      <c r="YV45" s="40">
        <v>104.968009564337</v>
      </c>
      <c r="YX45" s="39">
        <v>-934.50249119059504</v>
      </c>
      <c r="YY45" s="40">
        <v>108.219108332882</v>
      </c>
      <c r="ZA45" s="39">
        <v>192.263559215388</v>
      </c>
      <c r="ZB45" s="40">
        <v>152.45449223505699</v>
      </c>
      <c r="ZD45" s="39">
        <v>-737.07866264985705</v>
      </c>
      <c r="ZE45" s="40">
        <v>161.67729130731701</v>
      </c>
      <c r="ZG45" s="39">
        <v>-1219.0574535824801</v>
      </c>
      <c r="ZH45" s="40">
        <v>166.90960879773201</v>
      </c>
      <c r="ZJ45" s="39">
        <v>243.47088240746501</v>
      </c>
      <c r="ZK45" s="40">
        <v>222.88411498373301</v>
      </c>
      <c r="ZM45" s="39">
        <v>-934.34075785206801</v>
      </c>
      <c r="ZN45" s="40">
        <v>236.59991158308301</v>
      </c>
      <c r="ZP45" s="39">
        <v>-1542.65585798183</v>
      </c>
      <c r="ZQ45" s="40">
        <v>243.83001388275801</v>
      </c>
      <c r="ZS45" s="39">
        <v>300.33307237600502</v>
      </c>
      <c r="ZT45" s="40">
        <v>311.75933579295901</v>
      </c>
      <c r="ZV45" s="39">
        <v>-1150.7595521337801</v>
      </c>
      <c r="ZW45" s="40">
        <v>330.41745269134401</v>
      </c>
      <c r="ZY45" s="39">
        <v>-1903.7258643886701</v>
      </c>
      <c r="ZZ45" s="40">
        <v>341.18194114053699</v>
      </c>
      <c r="AAB45" s="39">
        <v>272.13759684075302</v>
      </c>
      <c r="AAC45" s="40">
        <v>403.61830530113599</v>
      </c>
      <c r="AAE45" s="39">
        <v>-1390.12512549498</v>
      </c>
      <c r="AAF45" s="40">
        <v>446.30575565758102</v>
      </c>
      <c r="AAH45" s="39">
        <v>-2299.5167528029701</v>
      </c>
      <c r="AAI45" s="40">
        <v>460.79877945099503</v>
      </c>
      <c r="AAK45" s="39">
        <v>431.03005264246798</v>
      </c>
      <c r="AAL45" s="40">
        <v>553.43788029148698</v>
      </c>
      <c r="AAN45" s="39">
        <v>-1653.7609979356801</v>
      </c>
      <c r="AAO45" s="40">
        <v>587.56118750314602</v>
      </c>
      <c r="AAQ45" s="39">
        <v>-2727.5725232247501</v>
      </c>
      <c r="AAR45" s="40">
        <v>604.968585108978</v>
      </c>
      <c r="AAT45" s="39">
        <v>505.20084294039299</v>
      </c>
      <c r="AAU45" s="40">
        <v>710.97688538492605</v>
      </c>
      <c r="AAW45" s="39">
        <v>-1935.6511694558701</v>
      </c>
      <c r="AAX45" s="40">
        <v>753.97263280032405</v>
      </c>
      <c r="AAZ45" s="39">
        <v>-3195.26117565401</v>
      </c>
      <c r="ABA45" s="40">
        <v>777.12679450802102</v>
      </c>
      <c r="ABC45" s="39">
        <v>253.896138164311</v>
      </c>
      <c r="ABD45" s="40">
        <v>27.042682915157901</v>
      </c>
      <c r="ABF45" s="39">
        <v>0</v>
      </c>
      <c r="ABG45" s="40">
        <v>28.718419737556101</v>
      </c>
      <c r="ABI45" s="39">
        <v>-108.61371998936001</v>
      </c>
      <c r="ABJ45" s="40">
        <v>30.812900491518299</v>
      </c>
      <c r="ABL45" s="39">
        <v>307.42610976322402</v>
      </c>
      <c r="ABM45" s="40">
        <v>40.230420568399197</v>
      </c>
      <c r="ABO45" s="39">
        <v>0</v>
      </c>
      <c r="ABP45" s="40">
        <v>42.6456613502138</v>
      </c>
      <c r="ABR45" s="39">
        <v>-131.65566375321399</v>
      </c>
      <c r="ABS45" s="40">
        <v>45.910437351226598</v>
      </c>
      <c r="ABU45" s="39">
        <v>384.71499017554697</v>
      </c>
      <c r="ABV45" s="40">
        <v>58.461964683902103</v>
      </c>
      <c r="ABX45" s="39">
        <v>0</v>
      </c>
      <c r="ABY45" s="40">
        <v>62.010025235376098</v>
      </c>
      <c r="ACA45" s="39">
        <v>-165.08859810890999</v>
      </c>
      <c r="ACB45" s="40">
        <v>66.793922728106097</v>
      </c>
      <c r="ACD45" s="39">
        <v>469.77853561504401</v>
      </c>
      <c r="ACE45" s="40">
        <v>81.415549118217598</v>
      </c>
      <c r="ACG45" s="39">
        <v>0</v>
      </c>
      <c r="ACH45" s="40">
        <v>86.734404217422806</v>
      </c>
      <c r="ACJ45" s="39">
        <v>-201.475311254914</v>
      </c>
      <c r="ACK45" s="40">
        <v>93.065019510468105</v>
      </c>
      <c r="ACM45" s="39">
        <v>592.42326919795005</v>
      </c>
      <c r="ACN45" s="40">
        <v>113.24361109984</v>
      </c>
      <c r="ACP45" s="39">
        <v>0</v>
      </c>
      <c r="ACQ45" s="40">
        <v>120.652402834565</v>
      </c>
      <c r="ACS45" s="39">
        <v>-253.43707997517299</v>
      </c>
      <c r="ACT45" s="40">
        <v>129.30759514191701</v>
      </c>
      <c r="ACV45" s="39">
        <v>881.82661679862895</v>
      </c>
      <c r="ACW45" s="40">
        <v>197.11874085449301</v>
      </c>
      <c r="ACY45" s="39">
        <v>0</v>
      </c>
      <c r="ACZ45" s="40">
        <v>201.86155685449299</v>
      </c>
      <c r="ADB45" s="39">
        <v>-347.01395438347703</v>
      </c>
      <c r="ADC45" s="40">
        <v>216.43821666576301</v>
      </c>
      <c r="ADE45" s="39">
        <v>1153.58135529232</v>
      </c>
      <c r="ADF45" s="40">
        <v>304.90898447011398</v>
      </c>
      <c r="ADH45" s="39">
        <v>0</v>
      </c>
      <c r="ADI45" s="40">
        <v>310.91786789868598</v>
      </c>
      <c r="ADK45" s="39">
        <v>-452.67673995566599</v>
      </c>
      <c r="ADL45" s="40">
        <v>333.819557968384</v>
      </c>
      <c r="ADN45" s="39">
        <v>1460.82529444479</v>
      </c>
      <c r="ADO45" s="40">
        <v>445.76822996746699</v>
      </c>
      <c r="ADQ45" s="39">
        <v>0</v>
      </c>
      <c r="ADR45" s="40">
        <v>454.99982996746701</v>
      </c>
      <c r="ADT45" s="39">
        <v>-572.84043244391705</v>
      </c>
      <c r="ADU45" s="40">
        <v>487.66040305508898</v>
      </c>
      <c r="ADW45" s="39">
        <v>1801.9984342560299</v>
      </c>
      <c r="ADX45" s="40">
        <v>623.51867158591801</v>
      </c>
      <c r="ADZ45" s="39">
        <v>0</v>
      </c>
      <c r="AEA45" s="40">
        <v>635.41817825258499</v>
      </c>
      <c r="AEC45" s="39">
        <v>-706.92100501728896</v>
      </c>
      <c r="AED45" s="40">
        <v>682.36388228107398</v>
      </c>
      <c r="AEF45" s="39">
        <v>1995.6757101655301</v>
      </c>
      <c r="AEG45" s="40">
        <v>807.23661060227198</v>
      </c>
      <c r="AEI45" s="39">
        <v>0</v>
      </c>
      <c r="AEJ45" s="40">
        <v>858.28029934150197</v>
      </c>
      <c r="AEL45" s="39">
        <v>-853.89074241643505</v>
      </c>
      <c r="AEM45" s="40">
        <v>921.59784366773704</v>
      </c>
      <c r="AEO45" s="39">
        <v>2370.6647567917998</v>
      </c>
      <c r="AEP45" s="40">
        <v>1060.75582321958</v>
      </c>
      <c r="AER45" s="39">
        <v>0</v>
      </c>
      <c r="AES45" s="40">
        <v>1129.9253605829699</v>
      </c>
      <c r="AEU45" s="39">
        <v>-1012.84391990069</v>
      </c>
      <c r="AEV45" s="40">
        <v>1209.93729871965</v>
      </c>
      <c r="AEX45" s="39">
        <v>2778.6046361721601</v>
      </c>
      <c r="AEY45" s="40">
        <v>1362.7056969877799</v>
      </c>
      <c r="AFA45" s="39">
        <v>0</v>
      </c>
      <c r="AFB45" s="40">
        <v>1449.9473707698501</v>
      </c>
      <c r="AFD45" s="39">
        <v>-1186.5124000000001</v>
      </c>
      <c r="AFE45" s="40">
        <v>1554.2539463580399</v>
      </c>
      <c r="AFG45" s="39">
        <v>602.40930000000003</v>
      </c>
      <c r="AFH45" s="40">
        <v>96.872599192582598</v>
      </c>
      <c r="AFI45" s="61"/>
      <c r="AFJ45" s="39">
        <v>327.68051488908299</v>
      </c>
      <c r="AFK45" s="40">
        <v>99.201072863213099</v>
      </c>
      <c r="AFL45" s="61"/>
      <c r="AFM45" s="39">
        <v>176.081615151704</v>
      </c>
      <c r="AFN45" s="40">
        <v>100.629934467401</v>
      </c>
      <c r="AFP45" s="39">
        <v>697.86320000000001</v>
      </c>
      <c r="AFQ45" s="40">
        <v>141.428376945406</v>
      </c>
      <c r="AFR45" s="61"/>
      <c r="AFS45" s="39">
        <v>386.80440257430803</v>
      </c>
      <c r="AFT45" s="40">
        <v>143.143542858752</v>
      </c>
      <c r="AFU45" s="61"/>
      <c r="AFV45" s="39">
        <v>137.229034974976</v>
      </c>
      <c r="AFW45" s="40">
        <v>148.55684654995201</v>
      </c>
      <c r="AFY45" s="39">
        <v>873.79179999999997</v>
      </c>
      <c r="AFZ45" s="40">
        <v>204.17328374794599</v>
      </c>
      <c r="AGA45" s="61"/>
      <c r="AGB45" s="39">
        <v>464.13608836526299</v>
      </c>
      <c r="AGC45" s="40">
        <v>206.88280027911199</v>
      </c>
      <c r="AGD45" s="61"/>
      <c r="AGE45" s="39">
        <v>156.33320555058</v>
      </c>
      <c r="AGF45" s="40">
        <v>211.527098113123</v>
      </c>
      <c r="AGH45" s="39">
        <v>1085.0726</v>
      </c>
      <c r="AGI45" s="40">
        <v>283.18621782544898</v>
      </c>
      <c r="AGJ45" s="61"/>
      <c r="AGK45" s="39">
        <v>532.95829680899999</v>
      </c>
      <c r="AGL45" s="40">
        <v>292.25028599524802</v>
      </c>
      <c r="AGM45" s="61"/>
      <c r="AGN45" s="39">
        <v>232.93978909967399</v>
      </c>
      <c r="AGO45" s="40">
        <v>297.79535500868099</v>
      </c>
      <c r="AGQ45" s="39">
        <v>1415.63997018229</v>
      </c>
      <c r="AGR45" s="40">
        <v>395.28009631589401</v>
      </c>
      <c r="AGS45" s="61"/>
      <c r="AGT45" s="39">
        <v>764.587868074526</v>
      </c>
      <c r="AGU45" s="40">
        <v>406.871623605992</v>
      </c>
      <c r="AGV45" s="61"/>
      <c r="AGW45" s="39">
        <v>410.857102020642</v>
      </c>
      <c r="AGX45" s="40">
        <v>413.88898419050702</v>
      </c>
      <c r="AGZ45" s="39">
        <v>1941.6057499999999</v>
      </c>
      <c r="AHA45" s="40">
        <v>651.12683256093703</v>
      </c>
      <c r="AHB45" s="61"/>
      <c r="AHC45" s="39">
        <v>975.42941058395104</v>
      </c>
      <c r="AHD45" s="40">
        <v>677.76635354882103</v>
      </c>
      <c r="AHE45" s="61"/>
      <c r="AHF45" s="39">
        <v>473.13452329605599</v>
      </c>
      <c r="AHG45" s="40">
        <v>690.65637860669904</v>
      </c>
      <c r="AHI45" s="39">
        <v>2568.1368081826699</v>
      </c>
      <c r="AHJ45" s="40">
        <v>1006.96798219249</v>
      </c>
      <c r="AHK45" s="80"/>
      <c r="AHL45" s="39">
        <v>1444.25231370451</v>
      </c>
      <c r="AHM45" s="40">
        <v>1035.3015213409001</v>
      </c>
      <c r="AHN45" s="80"/>
      <c r="AHO45" s="39">
        <v>721.58759646543297</v>
      </c>
      <c r="AHP45" s="40">
        <v>1057.97317089085</v>
      </c>
      <c r="AHR45" s="39">
        <v>3184.2177999999999</v>
      </c>
      <c r="AHS45" s="40">
        <v>1467.8618640556999</v>
      </c>
      <c r="AHT45" s="61"/>
      <c r="AHU45" s="39">
        <v>1697.5555674362099</v>
      </c>
      <c r="AHV45" s="40">
        <v>1513.718088869</v>
      </c>
      <c r="AHW45" s="61"/>
      <c r="AHX45" s="39">
        <v>890.32872152877098</v>
      </c>
      <c r="AHY45" s="40">
        <v>1541.4747094786501</v>
      </c>
      <c r="AIA45" s="39">
        <v>3905.6496383649601</v>
      </c>
      <c r="AIB45" s="40">
        <v>2047.8003837441199</v>
      </c>
      <c r="AIC45" s="61"/>
      <c r="AID45" s="39">
        <v>2191.7499117790398</v>
      </c>
      <c r="AIE45" s="40">
        <v>2105.2559622160102</v>
      </c>
      <c r="AIF45" s="61"/>
      <c r="AIG45" s="39">
        <v>1043.8154984860801</v>
      </c>
      <c r="AIH45" s="40">
        <v>2153.8876571446299</v>
      </c>
      <c r="AIJ45" s="39">
        <v>4732.4312</v>
      </c>
      <c r="AIK45" s="40">
        <v>2759.7465188446399</v>
      </c>
      <c r="AIL45" s="61"/>
      <c r="AIM45" s="39">
        <v>2673.4972267329999</v>
      </c>
      <c r="AIN45" s="40">
        <v>2836.54632617063</v>
      </c>
      <c r="AIO45" s="61"/>
      <c r="AIP45" s="39">
        <v>1294.8487273373401</v>
      </c>
      <c r="AIQ45" s="40">
        <v>2901.8150086494002</v>
      </c>
      <c r="AIS45" s="39">
        <v>5662.5589</v>
      </c>
      <c r="AIT45" s="40">
        <v>3620.5701578776798</v>
      </c>
      <c r="AIU45" s="61"/>
      <c r="AIV45" s="39">
        <v>3054.3302322980999</v>
      </c>
      <c r="AIW45" s="40">
        <v>3736.7295287341699</v>
      </c>
      <c r="AIX45" s="61"/>
      <c r="AIY45" s="39">
        <v>1744.14340808257</v>
      </c>
      <c r="AIZ45" s="40">
        <v>3797.8732403715999</v>
      </c>
      <c r="AJB45" s="39">
        <v>6613.9017039794999</v>
      </c>
      <c r="AJC45" s="40">
        <v>4646.6123551887604</v>
      </c>
      <c r="AJD45" s="61"/>
      <c r="AJE45" s="39">
        <v>3736.3729284743399</v>
      </c>
      <c r="AJF45" s="40">
        <v>4783.6263920391002</v>
      </c>
      <c r="AJG45" s="61"/>
      <c r="AJH45" s="39">
        <v>2089.5538000000001</v>
      </c>
      <c r="AJI45" s="40">
        <v>4873.78424510267</v>
      </c>
      <c r="AJK45" s="39">
        <v>151.41442421435301</v>
      </c>
      <c r="AJL45" s="40">
        <v>19.470731698913699</v>
      </c>
      <c r="AJN45" s="39">
        <v>-52.737366317096402</v>
      </c>
      <c r="AJO45" s="40">
        <v>21.2755000457915</v>
      </c>
      <c r="AJQ45" s="39">
        <v>-166.736269740925</v>
      </c>
      <c r="AJR45" s="40">
        <v>21.801470803167099</v>
      </c>
      <c r="AJT45" s="39">
        <v>183.33793592567699</v>
      </c>
      <c r="AJU45" s="40">
        <v>28.9659166516476</v>
      </c>
      <c r="AJW45" s="39">
        <v>-63.6380776331577</v>
      </c>
      <c r="AJX45" s="40">
        <v>31.557789399158199</v>
      </c>
      <c r="AJZ45" s="39">
        <v>-202.52299260361801</v>
      </c>
      <c r="AKA45" s="40">
        <v>32.548677155517503</v>
      </c>
      <c r="AKC45" s="39">
        <v>229.43003050469</v>
      </c>
      <c r="AKD45" s="40">
        <v>42.092614572409502</v>
      </c>
      <c r="AKF45" s="39">
        <v>-79.721801635747994</v>
      </c>
      <c r="AKG45" s="40">
        <v>45.887418674178299</v>
      </c>
      <c r="AKI45" s="39">
        <v>-253.42863011171201</v>
      </c>
      <c r="AKJ45" s="40">
        <v>47.259745676531999</v>
      </c>
      <c r="AKL45" s="39">
        <v>280.15911584040202</v>
      </c>
      <c r="AKM45" s="40">
        <v>58.619223390021702</v>
      </c>
      <c r="AKO45" s="39">
        <v>-97.733848335747496</v>
      </c>
      <c r="AKP45" s="40">
        <v>64.183459120892806</v>
      </c>
      <c r="AKR45" s="39">
        <v>-309.28227604920897</v>
      </c>
      <c r="AKS45" s="40">
        <v>65.847891163067203</v>
      </c>
      <c r="AKU45" s="39">
        <v>353.300323166824</v>
      </c>
      <c r="AKV45" s="40">
        <v>81.535469315849596</v>
      </c>
      <c r="AKX45" s="39">
        <v>-123.14793473989</v>
      </c>
      <c r="AKY45" s="40">
        <v>89.282778097577904</v>
      </c>
      <c r="ALA45" s="39">
        <v>-389.05129606216002</v>
      </c>
      <c r="ALB45" s="40">
        <v>91.491090325923395</v>
      </c>
      <c r="ALD45" s="39">
        <v>482.06521718325001</v>
      </c>
      <c r="ALE45" s="40">
        <v>136.01193118960001</v>
      </c>
      <c r="ALG45" s="39">
        <v>-168.53659513574399</v>
      </c>
      <c r="ALH45" s="40">
        <v>149.37755207232499</v>
      </c>
      <c r="ALJ45" s="39">
        <v>-532.69685979919996</v>
      </c>
      <c r="ALK45" s="40">
        <v>153.14024764087</v>
      </c>
      <c r="ALM45" s="39">
        <v>630.62447422647097</v>
      </c>
      <c r="ALN45" s="40">
        <v>210.38719928437899</v>
      </c>
      <c r="ALP45" s="39">
        <v>-219.55534632123499</v>
      </c>
      <c r="ALQ45" s="40">
        <v>230.07922224502701</v>
      </c>
      <c r="ALS45" s="39">
        <v>-694.90245725385603</v>
      </c>
      <c r="ALT45" s="40">
        <v>236.19284263829999</v>
      </c>
      <c r="ALV45" s="39">
        <v>798.58449429648499</v>
      </c>
      <c r="ALW45" s="40">
        <v>307.58007867755202</v>
      </c>
      <c r="ALY45" s="39">
        <v>-278.31426829636001</v>
      </c>
      <c r="ALZ45" s="40">
        <v>336.699874175925</v>
      </c>
      <c r="AMB45" s="39">
        <v>-879.36408842612605</v>
      </c>
      <c r="AMC45" s="40">
        <v>345.04247247559999</v>
      </c>
      <c r="AME45" s="39">
        <v>985.09247739329396</v>
      </c>
      <c r="AMF45" s="40">
        <v>430.22788339428399</v>
      </c>
      <c r="AMH45" s="39">
        <v>-342.779441061125</v>
      </c>
      <c r="AMI45" s="40">
        <v>470.20945190691299</v>
      </c>
      <c r="AMK45" s="39">
        <v>-1085.1857533160101</v>
      </c>
      <c r="AML45" s="40">
        <v>482.80463368943902</v>
      </c>
      <c r="AMN45" s="39">
        <v>1190.1484235169</v>
      </c>
      <c r="AMO45" s="40">
        <v>581.21035963363602</v>
      </c>
      <c r="AMQ45" s="39">
        <v>-414.07982461552399</v>
      </c>
      <c r="AMR45" s="40">
        <v>635.12742151271198</v>
      </c>
      <c r="AMT45" s="39">
        <v>-1310.7994519235201</v>
      </c>
      <c r="AMU45" s="40">
        <v>652.07374450612599</v>
      </c>
      <c r="AMW45" s="39">
        <v>1413.7785726672901</v>
      </c>
      <c r="AMX45" s="40">
        <v>763.74427480225199</v>
      </c>
      <c r="AMZ45" s="39">
        <v>-492.60965895956502</v>
      </c>
      <c r="ANA45" s="40">
        <v>836.14476683140094</v>
      </c>
      <c r="ANC45" s="39">
        <v>-1554.80518424864</v>
      </c>
      <c r="AND45" s="40">
        <v>856.08762043723095</v>
      </c>
      <c r="ANF45" s="39">
        <v>1657.05876484448</v>
      </c>
      <c r="ANG45" s="40">
        <v>981.14810183119801</v>
      </c>
      <c r="ANI45" s="39">
        <v>-576.57694409323994</v>
      </c>
      <c r="ANJ45" s="40">
        <v>1072.9610543696899</v>
      </c>
      <c r="ANL45" s="39">
        <v>-1821.40295029137</v>
      </c>
      <c r="ANM45" s="40">
        <v>1099.7077280773899</v>
      </c>
      <c r="ANO45" s="39">
        <v>487.479743941979</v>
      </c>
      <c r="ANP45" s="40">
        <v>38.9414205403395</v>
      </c>
      <c r="ANR45" s="39">
        <v>236.376409742699</v>
      </c>
      <c r="ANS45" s="40">
        <v>40.778041754433701</v>
      </c>
      <c r="ANU45" s="39">
        <v>107.190692121363</v>
      </c>
      <c r="ANV45" s="40">
        <v>41.786309503099702</v>
      </c>
      <c r="ANX45" s="39">
        <v>590.25872054120202</v>
      </c>
      <c r="ANY45" s="40">
        <v>57.9318333032951</v>
      </c>
      <c r="AOA45" s="39">
        <v>285.234955105761</v>
      </c>
      <c r="AOB45" s="40">
        <v>60.485763015053301</v>
      </c>
      <c r="AOD45" s="39">
        <v>129.92335238804</v>
      </c>
      <c r="AOE45" s="40">
        <v>62.260616690932402</v>
      </c>
      <c r="AOG45" s="39">
        <v>738.65278113705097</v>
      </c>
      <c r="AOH45" s="40">
        <v>84.185229144819004</v>
      </c>
      <c r="AOJ45" s="39">
        <v>357.324503760227</v>
      </c>
      <c r="AOK45" s="40">
        <v>87.9508857921751</v>
      </c>
      <c r="AOM45" s="39">
        <v>162.92048444046401</v>
      </c>
      <c r="AON45" s="40">
        <v>90.581330010363303</v>
      </c>
      <c r="AOP45" s="39">
        <v>901.97569002275702</v>
      </c>
      <c r="AOQ45" s="40">
        <v>117.23844678004301</v>
      </c>
      <c r="AOS45" s="39">
        <v>438.05707021915202</v>
      </c>
      <c r="AOT45" s="40">
        <v>123.018296648378</v>
      </c>
      <c r="AOV45" s="39">
        <v>265.099093756466</v>
      </c>
      <c r="AOW45" s="40">
        <v>131.69578232613401</v>
      </c>
      <c r="AOY45" s="39">
        <v>1137.45426919795</v>
      </c>
      <c r="AOZ45" s="40">
        <v>163.07089934094199</v>
      </c>
      <c r="APB45" s="39">
        <v>551.96663606629704</v>
      </c>
      <c r="APC45" s="40">
        <v>171.125324687024</v>
      </c>
      <c r="APE45" s="39">
        <v>250.106481616514</v>
      </c>
      <c r="APF45" s="40">
        <v>175.35811307282401</v>
      </c>
      <c r="APH45" s="39">
        <v>1552.01420506506</v>
      </c>
      <c r="API45" s="40">
        <v>272.02379079219298</v>
      </c>
      <c r="APK45" s="39">
        <v>755.40509605485204</v>
      </c>
      <c r="APL45" s="40">
        <v>286.30697480529</v>
      </c>
      <c r="APN45" s="39">
        <v>342.44798129948498</v>
      </c>
      <c r="APO45" s="40">
        <v>293.518807978334</v>
      </c>
      <c r="APQ45" s="39">
        <v>2030.30205642491</v>
      </c>
      <c r="APR45" s="40">
        <v>420.77424937747003</v>
      </c>
      <c r="APT45" s="39">
        <v>984.078427261245</v>
      </c>
      <c r="APU45" s="40">
        <v>440.98517596963597</v>
      </c>
      <c r="APW45" s="39">
        <v>446.72561717234498</v>
      </c>
      <c r="APX45" s="40">
        <v>452.70329324158598</v>
      </c>
      <c r="APZ45" s="39">
        <v>2571.0525182228298</v>
      </c>
      <c r="AQA45" s="40">
        <v>615.16015735510405</v>
      </c>
      <c r="AQC45" s="39">
        <v>1247.44430968548</v>
      </c>
      <c r="AQD45" s="40">
        <v>645.34142550385695</v>
      </c>
      <c r="AQF45" s="39">
        <v>565.30797722301895</v>
      </c>
      <c r="AQG45" s="40">
        <v>661.33178580582796</v>
      </c>
      <c r="AQI45" s="39">
        <v>3171.51660562286</v>
      </c>
      <c r="AQJ45" s="40">
        <v>860.45565629422401</v>
      </c>
      <c r="AQL45" s="39">
        <v>1536.38631124572</v>
      </c>
      <c r="AQM45" s="40">
        <v>901.234763429841</v>
      </c>
      <c r="AQO45" s="39">
        <v>930.15921712801401</v>
      </c>
      <c r="AQP45" s="40">
        <v>965.60926737887803</v>
      </c>
      <c r="AQR45" s="39">
        <v>3831.6973635178101</v>
      </c>
      <c r="AQS45" s="40">
        <v>1162.42071926727</v>
      </c>
      <c r="AQU45" s="39">
        <v>1855.9649281874499</v>
      </c>
      <c r="AQV45" s="40">
        <v>1217.32755789936</v>
      </c>
      <c r="AQX45" s="39">
        <v>842.65828186987198</v>
      </c>
      <c r="AQY45" s="40">
        <v>1249.80829881607</v>
      </c>
      <c r="ARA45" s="39">
        <v>4551.6765567918001</v>
      </c>
      <c r="ARB45" s="40">
        <v>1527.48837859585</v>
      </c>
      <c r="ARD45" s="39">
        <v>2207.94686426519</v>
      </c>
      <c r="ARE45" s="40">
        <v>1602.61080309352</v>
      </c>
      <c r="ARG45" s="39">
        <v>999.51822646605694</v>
      </c>
      <c r="ARH45" s="40">
        <v>1640.8347360305399</v>
      </c>
      <c r="ARJ45" s="39">
        <v>5334.9209014505404</v>
      </c>
      <c r="ARK45" s="40">
        <v>1962.2962036624001</v>
      </c>
      <c r="ARM45" s="39">
        <v>2584.30023156077</v>
      </c>
      <c r="ARN45" s="40">
        <v>2056.5086875419101</v>
      </c>
      <c r="ARP45" s="39">
        <v>1170.9038</v>
      </c>
      <c r="ARQ45" s="40">
        <v>2107.7735923948999</v>
      </c>
      <c r="ARS45" s="39">
        <v>1001.5651</v>
      </c>
      <c r="ART45" s="40">
        <v>139.495018689147</v>
      </c>
      <c r="ARU45" s="61"/>
      <c r="ARV45" s="39">
        <v>735.46994746493499</v>
      </c>
      <c r="ARW45" s="40">
        <v>143.053388143223</v>
      </c>
      <c r="ARX45" s="61"/>
      <c r="ARY45" s="39">
        <v>588.69242272755503</v>
      </c>
      <c r="ARZ45" s="40">
        <v>145.17112484970301</v>
      </c>
      <c r="ASB45" s="39">
        <v>1181.2978752604599</v>
      </c>
      <c r="ASC45" s="40">
        <v>203.80727613403201</v>
      </c>
      <c r="ASD45" s="61"/>
      <c r="ASE45" s="39">
        <v>878.42404506179503</v>
      </c>
      <c r="ASF45" s="40">
        <v>207.04399969885401</v>
      </c>
      <c r="ASG45" s="61"/>
      <c r="ASH45" s="39">
        <v>638.60355246246297</v>
      </c>
      <c r="ASI45" s="40">
        <v>214.085932225123</v>
      </c>
      <c r="ASK45" s="39">
        <v>1478.7629467699201</v>
      </c>
      <c r="ASL45" s="40">
        <v>294.22666151321999</v>
      </c>
      <c r="ASM45" s="61"/>
      <c r="ASN45" s="39">
        <v>1080.05751614055</v>
      </c>
      <c r="ASO45" s="40">
        <v>299.36432379987502</v>
      </c>
      <c r="ASP45" s="61"/>
      <c r="ASQ45" s="39">
        <v>800.28665832587001</v>
      </c>
      <c r="ASR45" s="40">
        <v>308.84927375936502</v>
      </c>
      <c r="AST45" s="39">
        <v>1823.4369999999999</v>
      </c>
      <c r="ASU45" s="40">
        <v>407.68346748920402</v>
      </c>
      <c r="ASV45" s="61"/>
      <c r="ASW45" s="39">
        <v>1288.9254413588401</v>
      </c>
      <c r="ASX45" s="40">
        <v>420.94828980300298</v>
      </c>
      <c r="ASY45" s="61"/>
      <c r="ASZ45" s="39">
        <v>998.54968364951299</v>
      </c>
      <c r="ATA45" s="40">
        <v>428.70943896204102</v>
      </c>
      <c r="ATC45" s="39">
        <v>2346.6297</v>
      </c>
      <c r="ATD45" s="40">
        <v>568.43999491085594</v>
      </c>
      <c r="ATE45" s="61"/>
      <c r="ATF45" s="39">
        <v>1716.0965440848499</v>
      </c>
      <c r="ATG45" s="40">
        <v>585.52499392735604</v>
      </c>
      <c r="ATH45" s="61"/>
      <c r="ATI45" s="39">
        <v>1373.6156530309599</v>
      </c>
      <c r="ATJ45" s="40">
        <v>595.50394359977304</v>
      </c>
      <c r="ATL45" s="39">
        <v>3173.2060999999999</v>
      </c>
      <c r="ATM45" s="40">
        <v>944.391528019612</v>
      </c>
      <c r="ATN45" s="61"/>
      <c r="ATO45" s="39">
        <v>2277.8254222319802</v>
      </c>
      <c r="ATP45" s="40">
        <v>975.23497304723298</v>
      </c>
      <c r="ATQ45" s="61"/>
      <c r="ATR45" s="39">
        <v>1791.60178494408</v>
      </c>
      <c r="ATS45" s="40">
        <v>993.24508004158497</v>
      </c>
      <c r="ATU45" s="39">
        <v>4229.1182564153796</v>
      </c>
      <c r="ATV45" s="40">
        <v>1447.5439431345101</v>
      </c>
      <c r="ATW45" s="61"/>
      <c r="ATX45" s="39">
        <v>3140.4410119372301</v>
      </c>
      <c r="ATY45" s="40">
        <v>1489.36382849391</v>
      </c>
      <c r="ATZ45" s="61"/>
      <c r="AUA45" s="39">
        <v>2441.2477946981498</v>
      </c>
      <c r="AUB45" s="40">
        <v>1521.4125961288701</v>
      </c>
      <c r="AUD45" s="39">
        <v>5287.76550001546</v>
      </c>
      <c r="AUE45" s="40">
        <v>2110.6195902332602</v>
      </c>
      <c r="AUF45" s="61"/>
      <c r="AUG45" s="39">
        <v>3848.04592820059</v>
      </c>
      <c r="AUH45" s="40">
        <v>2177.3211013875798</v>
      </c>
      <c r="AUI45" s="61"/>
      <c r="AUJ45" s="39">
        <v>3066.5330822931601</v>
      </c>
      <c r="AUK45" s="40">
        <v>2216.25223773576</v>
      </c>
      <c r="AUM45" s="39">
        <v>6500.5352000000003</v>
      </c>
      <c r="AUN45" s="40">
        <v>2944.6192808299602</v>
      </c>
      <c r="AUO45" s="61"/>
      <c r="AUP45" s="39">
        <v>4704.5717610220699</v>
      </c>
      <c r="AUQ45" s="40">
        <v>3040.2104752945002</v>
      </c>
      <c r="AUR45" s="61"/>
      <c r="AUS45" s="39">
        <v>3729.5232477291102</v>
      </c>
      <c r="AUT45" s="40">
        <v>3096.02871988994</v>
      </c>
      <c r="AUV45" s="39">
        <v>7867.4300999999996</v>
      </c>
      <c r="AUW45" s="40">
        <v>3968.0706334685201</v>
      </c>
      <c r="AUX45" s="61"/>
      <c r="AUY45" s="39">
        <v>5710.01851040167</v>
      </c>
      <c r="AUZ45" s="40">
        <v>4096.1036610002602</v>
      </c>
      <c r="AVA45" s="61"/>
      <c r="AVB45" s="39">
        <v>4538.8330910060104</v>
      </c>
      <c r="AVC45" s="40">
        <v>4170.8458529804002</v>
      </c>
      <c r="AVE45" s="39">
        <v>9386.5187999999998</v>
      </c>
      <c r="AVF45" s="40">
        <v>5204.4092108664399</v>
      </c>
      <c r="AVG45" s="61"/>
      <c r="AVH45" s="39">
        <v>6860.5144363393902</v>
      </c>
      <c r="AVI45" s="40">
        <v>5372.1719856748596</v>
      </c>
      <c r="AVJ45" s="61"/>
      <c r="AVK45" s="39">
        <v>5591.4401121238598</v>
      </c>
      <c r="AVL45" s="40">
        <v>5457.8940623992703</v>
      </c>
      <c r="AVN45" s="39">
        <v>10978.733974340401</v>
      </c>
      <c r="AVO45" s="40">
        <v>6678.52783316778</v>
      </c>
      <c r="AVP45" s="61"/>
      <c r="AVQ45" s="39">
        <v>8190.9051988352203</v>
      </c>
      <c r="AVR45" s="40">
        <v>6876.14336749634</v>
      </c>
      <c r="AVS45" s="61"/>
      <c r="AVT45" s="39">
        <v>6499.4343110826403</v>
      </c>
      <c r="AVU45" s="40">
        <v>7015.1381747545702</v>
      </c>
      <c r="AVW45" s="39">
        <v>194.93041281742299</v>
      </c>
      <c r="AVX45" s="40">
        <v>30.0246440348824</v>
      </c>
      <c r="AVZ45" s="39">
        <v>-67.596484376681303</v>
      </c>
      <c r="AWA45" s="40">
        <v>32.693236157989801</v>
      </c>
      <c r="AWC45" s="39">
        <v>-214.47301367712799</v>
      </c>
      <c r="AWD45" s="40">
        <v>33.634590646611301</v>
      </c>
      <c r="AWF45" s="39">
        <v>256.22153265450402</v>
      </c>
      <c r="AWG45" s="40">
        <v>44.954302316138701</v>
      </c>
      <c r="AWI45" s="39">
        <v>-88.870119443001101</v>
      </c>
      <c r="AWJ45" s="40">
        <v>48.956475094989401</v>
      </c>
      <c r="AWL45" s="39">
        <v>-282.01712325937899</v>
      </c>
      <c r="AWM45" s="40">
        <v>50.370275832759503</v>
      </c>
      <c r="AWO45" s="39">
        <v>311.072387551725</v>
      </c>
      <c r="AWP45" s="40">
        <v>62.525416863642199</v>
      </c>
      <c r="AWR45" s="39">
        <v>-108.289599651809</v>
      </c>
      <c r="AWS45" s="40">
        <v>68.372710092601807</v>
      </c>
      <c r="AWU45" s="39">
        <v>-342.268998911903</v>
      </c>
      <c r="AWV45" s="40">
        <v>70.093753634393593</v>
      </c>
      <c r="AWX45" s="39">
        <v>419.24863615098099</v>
      </c>
      <c r="AWY45" s="40">
        <v>90.092504199859803</v>
      </c>
      <c r="AXA45" s="39">
        <v>-145.66687088082199</v>
      </c>
      <c r="AXB45" s="40">
        <v>98.459887973183001</v>
      </c>
      <c r="AXD45" s="39">
        <v>-459.42297150257201</v>
      </c>
      <c r="AXE45" s="40">
        <v>100.792215199848</v>
      </c>
      <c r="AXG45" s="39">
        <v>564.500608413446</v>
      </c>
      <c r="AXH45" s="40">
        <v>149.91988753074901</v>
      </c>
      <c r="AXJ45" s="39">
        <v>-196.68526531190901</v>
      </c>
      <c r="AXK45" s="40">
        <v>164.29333133674501</v>
      </c>
      <c r="AXM45" s="39">
        <v>-620.66145409971296</v>
      </c>
      <c r="AXN45" s="40">
        <v>168.25759148994399</v>
      </c>
      <c r="AXP45" s="39">
        <v>729.54694370270602</v>
      </c>
      <c r="AXQ45" s="40">
        <v>230.97117285889499</v>
      </c>
      <c r="AXS45" s="39">
        <v>-253.333750532631</v>
      </c>
      <c r="AXT45" s="40">
        <v>252.15478810755201</v>
      </c>
      <c r="AXV45" s="39">
        <v>-800.45997041447401</v>
      </c>
      <c r="AXW45" s="40">
        <v>258.56672695842599</v>
      </c>
      <c r="AXY45" s="39">
        <v>913.99404201875996</v>
      </c>
      <c r="AXZ45" s="40">
        <v>336.167692179276</v>
      </c>
      <c r="AYB45" s="39">
        <v>-317.72240654298997</v>
      </c>
      <c r="AYC45" s="40">
        <v>367.359053873427</v>
      </c>
      <c r="AYE45" s="39">
        <v>-1002.51452044685</v>
      </c>
      <c r="AYF45" s="40">
        <v>376.11596541225703</v>
      </c>
      <c r="AYH45" s="39">
        <v>1116.98910336161</v>
      </c>
      <c r="AYI45" s="40">
        <v>468.14816336017401</v>
      </c>
      <c r="AYK45" s="39">
        <v>-387.81731334298598</v>
      </c>
      <c r="AYL45" s="40">
        <v>510.87757824714299</v>
      </c>
      <c r="AYN45" s="39">
        <v>-1225.9291041968399</v>
      </c>
      <c r="AYO45" s="40">
        <v>524.02232930453704</v>
      </c>
      <c r="AYQ45" s="39">
        <v>1338.5321277312501</v>
      </c>
      <c r="AYR45" s="40">
        <v>629.79317490652102</v>
      </c>
      <c r="AYT45" s="39">
        <v>-464.74743093261998</v>
      </c>
      <c r="AYU45" s="40">
        <v>687.23073064594996</v>
      </c>
      <c r="AYW45" s="39">
        <v>-1469.1357216644401</v>
      </c>
      <c r="AYX45" s="40">
        <v>704.88115241143601</v>
      </c>
      <c r="AYZ45" s="39">
        <v>1578.6493551276899</v>
      </c>
      <c r="AZA45" s="40">
        <v>824.320030237786</v>
      </c>
      <c r="AZC45" s="39">
        <v>-367.57165132492599</v>
      </c>
      <c r="AZD45" s="40">
        <v>938.65632266902503</v>
      </c>
      <c r="AZF45" s="39">
        <v>-1730.7343728496701</v>
      </c>
      <c r="AZG45" s="40">
        <v>921.93083286715796</v>
      </c>
      <c r="AZI45" s="39">
        <v>1838.4166255509199</v>
      </c>
      <c r="AZJ45" s="40">
        <v>1055.04755962692</v>
      </c>
      <c r="AZL45" s="39">
        <v>-638.50401848080196</v>
      </c>
      <c r="AZM45" s="40">
        <v>1152.2155453390101</v>
      </c>
      <c r="AZO45" s="39">
        <v>-2014.9250577524999</v>
      </c>
      <c r="AZP45" s="40">
        <v>1180.0332256814299</v>
      </c>
      <c r="AZR45" s="39">
        <v>627.580781946191</v>
      </c>
      <c r="AZS45" s="40">
        <v>60.049284450332898</v>
      </c>
      <c r="AZU45" s="39">
        <v>302.97709961690902</v>
      </c>
      <c r="AZV45" s="40">
        <v>62.662035969480399</v>
      </c>
      <c r="AZX45" s="39">
        <v>137.875553926962</v>
      </c>
      <c r="AZY45" s="40">
        <v>64.466301491968494</v>
      </c>
      <c r="BAA45" s="39">
        <v>824.90834903401196</v>
      </c>
      <c r="BAB45" s="40">
        <v>89.908604632277502</v>
      </c>
      <c r="BAD45" s="39">
        <v>398.32857107488098</v>
      </c>
      <c r="BAE45" s="40">
        <v>93.833243932062999</v>
      </c>
      <c r="BAG45" s="39">
        <v>181.30042885126599</v>
      </c>
      <c r="BAH45" s="40">
        <v>96.543286144562501</v>
      </c>
      <c r="BAJ45" s="39">
        <v>1001.50056143629</v>
      </c>
      <c r="BAK45" s="40">
        <v>125.050771314606</v>
      </c>
      <c r="BAM45" s="39">
        <v>485.36945558221402</v>
      </c>
      <c r="BAN45" s="40">
        <v>131.047694344153</v>
      </c>
      <c r="BAP45" s="39">
        <v>220.030070729079</v>
      </c>
      <c r="BAQ45" s="40">
        <v>134.34636113258799</v>
      </c>
      <c r="BAS45" s="39">
        <v>1349.77595761661</v>
      </c>
      <c r="BAT45" s="40">
        <v>180.18499654514301</v>
      </c>
      <c r="BAV45" s="39">
        <v>652.89972484083</v>
      </c>
      <c r="BAW45" s="40">
        <v>188.71478528193401</v>
      </c>
      <c r="BAY45" s="39">
        <v>393.79111843077499</v>
      </c>
      <c r="BAZ45" s="40">
        <v>201.58443039969501</v>
      </c>
      <c r="BBB45" s="39">
        <v>1817.41574058838</v>
      </c>
      <c r="BBC45" s="40">
        <v>299.83968538935102</v>
      </c>
      <c r="BBE45" s="39">
        <v>881.57145702301898</v>
      </c>
      <c r="BBF45" s="40">
        <v>314.89555172876101</v>
      </c>
      <c r="BBH45" s="39">
        <v>398.99664906410197</v>
      </c>
      <c r="BBI45" s="40">
        <v>322.49371702239301</v>
      </c>
      <c r="BBK45" s="39">
        <v>2348.7852821648098</v>
      </c>
      <c r="BBL45" s="40">
        <v>461.94234571778901</v>
      </c>
      <c r="BBN45" s="39">
        <v>1135.47806042304</v>
      </c>
      <c r="BBO45" s="40">
        <v>483.296677206141</v>
      </c>
      <c r="BBQ45" s="39">
        <v>514.58351191992097</v>
      </c>
      <c r="BBR45" s="40">
        <v>495.586490769612</v>
      </c>
      <c r="BBT45" s="39">
        <v>2942.61415301016</v>
      </c>
      <c r="BBU45" s="40">
        <v>672.33526611839602</v>
      </c>
      <c r="BBW45" s="39">
        <v>1424.07721504091</v>
      </c>
      <c r="BBX45" s="40">
        <v>704.10485325740103</v>
      </c>
      <c r="BBZ45" s="39">
        <v>644.47423776185497</v>
      </c>
      <c r="BCA45" s="40">
        <v>720.88902379664705</v>
      </c>
      <c r="BCC45" s="39">
        <v>3596.1599824601799</v>
      </c>
      <c r="BCD45" s="40">
        <v>936.29631715208802</v>
      </c>
      <c r="BCF45" s="39">
        <v>1738.2526008766099</v>
      </c>
      <c r="BCG45" s="40">
        <v>979.182024973691</v>
      </c>
      <c r="BCI45" s="39">
        <v>788.09872511896003</v>
      </c>
      <c r="BCJ45" s="40">
        <v>1004.37637117846</v>
      </c>
      <c r="BCL45" s="39">
        <v>4309.4205087932896</v>
      </c>
      <c r="BCM45" s="40">
        <v>1259.58634981304</v>
      </c>
      <c r="BCO45" s="39">
        <v>2083.0643779301499</v>
      </c>
      <c r="BCP45" s="40">
        <v>1317.1922337380699</v>
      </c>
      <c r="BCR45" s="39">
        <v>944.44439249856998</v>
      </c>
      <c r="BCS45" s="40">
        <v>1351.02220878858</v>
      </c>
      <c r="BCU45" s="39">
        <v>5082.4808506549898</v>
      </c>
      <c r="BCV45" s="40">
        <v>1648.64006047557</v>
      </c>
      <c r="BCX45" s="39">
        <v>2460.27958620152</v>
      </c>
      <c r="BCY45" s="40">
        <v>1727.127633711</v>
      </c>
      <c r="BDA45" s="39">
        <v>1112.6172843786801</v>
      </c>
      <c r="BDB45" s="40">
        <v>1767.0345790813601</v>
      </c>
      <c r="BDD45" s="39">
        <v>5918.8047456761196</v>
      </c>
      <c r="BDE45" s="40">
        <v>2110.09511925384</v>
      </c>
      <c r="BDG45" s="39">
        <v>2861.8696781573399</v>
      </c>
      <c r="BDH45" s="40">
        <v>2208.4139143530801</v>
      </c>
      <c r="BDJ45" s="39">
        <v>1295.3108</v>
      </c>
      <c r="BDK45" s="40">
        <v>2261.7307669874099</v>
      </c>
      <c r="BDM45" s="39">
        <v>1277.6242</v>
      </c>
      <c r="BDN45" s="40">
        <v>213.24954696241701</v>
      </c>
      <c r="BDO45" s="61"/>
      <c r="BDP45" s="39">
        <v>971.49961791061901</v>
      </c>
      <c r="BDQ45" s="40">
        <v>216.259350451231</v>
      </c>
      <c r="BDR45" s="61"/>
      <c r="BDS45" s="39">
        <v>730.05335111305396</v>
      </c>
      <c r="BDT45" s="40">
        <v>223.103278144077</v>
      </c>
      <c r="BDV45" s="39">
        <v>1701.3847000000001</v>
      </c>
      <c r="BDW45" s="40">
        <v>319.43662165131201</v>
      </c>
      <c r="BDX45" s="61"/>
      <c r="BDY45" s="39">
        <v>1295.1655067244999</v>
      </c>
      <c r="BDZ45" s="40">
        <v>323.98362896259403</v>
      </c>
      <c r="BEA45" s="61"/>
      <c r="BEB45" s="39">
        <v>1011.63730409612</v>
      </c>
      <c r="BEC45" s="40">
        <v>332.95858249086501</v>
      </c>
      <c r="BEE45" s="39">
        <v>2080.3094850982602</v>
      </c>
      <c r="BEF45" s="40">
        <v>441.11167403942</v>
      </c>
      <c r="BEG45" s="61"/>
      <c r="BEH45" s="39">
        <v>1537.1269689557</v>
      </c>
      <c r="BEI45" s="40">
        <v>453.438435536996</v>
      </c>
      <c r="BEJ45" s="61"/>
      <c r="BEK45" s="39">
        <v>1242.4158133844201</v>
      </c>
      <c r="BEL45" s="40">
        <v>460.62256597515801</v>
      </c>
      <c r="BEN45" s="39">
        <v>2894.6230999999998</v>
      </c>
      <c r="BEO45" s="40">
        <v>644.53514469397896</v>
      </c>
      <c r="BEP45" s="61"/>
      <c r="BEQ45" s="39">
        <v>2245.5931362914898</v>
      </c>
      <c r="BER45" s="40">
        <v>659.44555892690505</v>
      </c>
      <c r="BES45" s="61"/>
      <c r="BET45" s="39">
        <v>1893.86339646543</v>
      </c>
      <c r="BEU45" s="40">
        <v>668.18346254419498</v>
      </c>
      <c r="BEW45" s="39">
        <v>3858.1990000000001</v>
      </c>
      <c r="BEX45" s="40">
        <v>1063.0245979137701</v>
      </c>
      <c r="BEY45" s="61"/>
      <c r="BEZ45" s="39">
        <v>2939.6961624902801</v>
      </c>
      <c r="BFA45" s="40">
        <v>1090.4109581452001</v>
      </c>
      <c r="BFB45" s="61"/>
      <c r="BFC45" s="39">
        <v>2441.9114642371701</v>
      </c>
      <c r="BFD45" s="40">
        <v>1106.3847130361301</v>
      </c>
      <c r="BFF45" s="39">
        <v>5051.1090999999997</v>
      </c>
      <c r="BFG45" s="40">
        <v>1617.7794678064499</v>
      </c>
      <c r="BFH45" s="61"/>
      <c r="BFI45" s="39">
        <v>3934.6859002471801</v>
      </c>
      <c r="BFJ45" s="40">
        <v>1654.5953502306099</v>
      </c>
      <c r="BFK45" s="61"/>
      <c r="BFL45" s="39">
        <v>3221.6194098498499</v>
      </c>
      <c r="BFM45" s="40">
        <v>1683.95941724063</v>
      </c>
      <c r="BFO45" s="39">
        <v>6246.7551999999996</v>
      </c>
      <c r="BFP45" s="40">
        <v>2342.38580093683</v>
      </c>
      <c r="BFQ45" s="61"/>
      <c r="BFR45" s="39">
        <v>4774.6649645622101</v>
      </c>
      <c r="BFS45" s="40">
        <v>2402.2376158995899</v>
      </c>
      <c r="BFT45" s="61"/>
      <c r="BFU45" s="39">
        <v>3976.9666333034802</v>
      </c>
      <c r="BFV45" s="40">
        <v>2437.1874878232802</v>
      </c>
      <c r="BFX45" s="39">
        <v>7596.5243</v>
      </c>
      <c r="BFY45" s="40">
        <v>3247.3799270370801</v>
      </c>
      <c r="BFZ45" s="61"/>
      <c r="BGA45" s="39">
        <v>5763.5649454353497</v>
      </c>
      <c r="BGB45" s="40">
        <v>3333.9345175766498</v>
      </c>
      <c r="BGC45" s="61"/>
      <c r="BGD45" s="39">
        <v>4770.0187345980503</v>
      </c>
      <c r="BGE45" s="40">
        <v>3384.4687497678601</v>
      </c>
      <c r="BGG45" s="39">
        <v>9100.4164000000001</v>
      </c>
      <c r="BGH45" s="40">
        <v>4351.3211008472999</v>
      </c>
      <c r="BGI45" s="61"/>
      <c r="BGJ45" s="39">
        <v>6901.3858428666099</v>
      </c>
      <c r="BGK45" s="40">
        <v>4467.8916929127699</v>
      </c>
      <c r="BGL45" s="61"/>
      <c r="BGM45" s="39">
        <v>5709.3905137335696</v>
      </c>
      <c r="BGN45" s="40">
        <v>4535.9661210105396</v>
      </c>
      <c r="BGP45" s="39">
        <v>10756.5046</v>
      </c>
      <c r="BGQ45" s="40">
        <v>5677.0871742031204</v>
      </c>
      <c r="BGR45" s="61"/>
      <c r="BGS45" s="39">
        <v>8184.2559168559801</v>
      </c>
      <c r="BGT45" s="40">
        <v>5830.4137646712397</v>
      </c>
      <c r="BGU45" s="61"/>
      <c r="BGV45" s="39">
        <v>6795.08197071003</v>
      </c>
      <c r="BGW45" s="40">
        <v>5919.4095638328599</v>
      </c>
      <c r="BGY45" s="39">
        <v>12485.7182711556</v>
      </c>
      <c r="BGZ45" s="40">
        <v>7250.0798732436997</v>
      </c>
      <c r="BHA45" s="61"/>
      <c r="BHB45" s="39">
        <v>9647.0208274034703</v>
      </c>
      <c r="BHC45" s="40">
        <v>7429.6511648009</v>
      </c>
      <c r="BHD45" s="61"/>
      <c r="BHE45" s="39">
        <v>7930.1156055274296</v>
      </c>
      <c r="BHF45" s="40">
        <v>7558.5488656187499</v>
      </c>
    </row>
    <row r="46" spans="2:1023 1025:1566" ht="15" customHeight="1" x14ac:dyDescent="0.15">
      <c r="B46" s="95">
        <v>112.637559476531</v>
      </c>
      <c r="C46" s="96">
        <v>17.495440077284801</v>
      </c>
      <c r="E46" s="101">
        <v>-94.173868423386295</v>
      </c>
      <c r="F46" s="102">
        <v>19.167117158370701</v>
      </c>
      <c r="H46" s="503">
        <v>-208.42033717615701</v>
      </c>
      <c r="I46" s="504">
        <v>19.6818833639703</v>
      </c>
      <c r="K46" s="115">
        <v>136.38553770080799</v>
      </c>
      <c r="L46" s="116">
        <v>26.027345397132599</v>
      </c>
      <c r="N46" s="121">
        <v>-113.639424344925</v>
      </c>
      <c r="O46" s="122">
        <v>28.4304409001425</v>
      </c>
      <c r="Q46" s="131">
        <v>-252.628740754522</v>
      </c>
      <c r="R46" s="132">
        <v>29.3256527892073</v>
      </c>
      <c r="T46" s="145">
        <v>170.67355927787901</v>
      </c>
      <c r="U46" s="146">
        <v>37.822349325933203</v>
      </c>
      <c r="W46" s="151">
        <v>-142.360360063835</v>
      </c>
      <c r="X46" s="152">
        <v>41.340016823584101</v>
      </c>
      <c r="Z46" s="513">
        <v>-316.78578763963901</v>
      </c>
      <c r="AA46" s="514">
        <v>42.665048180202596</v>
      </c>
      <c r="AC46" s="165">
        <v>208.41104958859199</v>
      </c>
      <c r="AD46" s="166">
        <v>52.6723456548022</v>
      </c>
      <c r="AF46" s="171">
        <v>-174.524729170977</v>
      </c>
      <c r="AG46" s="172">
        <v>57.8229361449485</v>
      </c>
      <c r="AI46" s="523">
        <v>-386.60284506151299</v>
      </c>
      <c r="AJ46" s="524">
        <v>59.446012855546599</v>
      </c>
      <c r="AL46" s="185">
        <v>262.82097211190597</v>
      </c>
      <c r="AM46" s="186">
        <v>73.263755037430101</v>
      </c>
      <c r="AO46" s="533">
        <v>-219.90702632123401</v>
      </c>
      <c r="AP46" s="534">
        <v>80.434935223043098</v>
      </c>
      <c r="AR46" s="543">
        <v>-486.31412007769899</v>
      </c>
      <c r="AS46" s="544">
        <v>82.596123210903102</v>
      </c>
      <c r="AU46" s="195">
        <v>358.60949083144197</v>
      </c>
      <c r="AV46" s="196">
        <v>122.213619329786</v>
      </c>
      <c r="AX46" s="553">
        <v>-300.95820559954399</v>
      </c>
      <c r="AY46" s="554">
        <v>134.574371236329</v>
      </c>
      <c r="BA46" s="563">
        <v>-665.87107474900097</v>
      </c>
      <c r="BB46" s="564">
        <v>138.25161245356301</v>
      </c>
      <c r="BD46" s="205">
        <v>469.12308448554597</v>
      </c>
      <c r="BE46" s="206">
        <v>189.04357037147099</v>
      </c>
      <c r="BG46" s="211">
        <v>-392.06311843077401</v>
      </c>
      <c r="BH46" s="212">
        <v>207.27857859912399</v>
      </c>
      <c r="BJ46" s="221">
        <v>-868.62807156731901</v>
      </c>
      <c r="BK46" s="222">
        <v>213.22964960402101</v>
      </c>
      <c r="BM46" s="577">
        <v>594.06895307421496</v>
      </c>
      <c r="BN46" s="578">
        <v>276.37630257982897</v>
      </c>
      <c r="BP46" s="583">
        <v>-496.98976481493099</v>
      </c>
      <c r="BQ46" s="584">
        <v>303.33321997831098</v>
      </c>
      <c r="BS46" s="593">
        <v>-1099.20511053266</v>
      </c>
      <c r="BT46" s="594">
        <v>311.49667654047198</v>
      </c>
      <c r="BV46" s="607">
        <v>732.81269659745101</v>
      </c>
      <c r="BW46" s="608">
        <v>386.58157638326901</v>
      </c>
      <c r="BY46" s="235">
        <v>-612.10614475200896</v>
      </c>
      <c r="BZ46" s="236">
        <v>423.612118835057</v>
      </c>
      <c r="CB46" s="613">
        <v>-1356.4821916450201</v>
      </c>
      <c r="CC46" s="614">
        <v>435.86529430296599</v>
      </c>
      <c r="CE46" s="627">
        <v>885.35431505525298</v>
      </c>
      <c r="CF46" s="628">
        <v>522.24698981573101</v>
      </c>
      <c r="CH46" s="245">
        <v>-739.42825824200804</v>
      </c>
      <c r="CI46" s="246">
        <v>572.18686622766802</v>
      </c>
      <c r="CK46" s="633">
        <v>-1638.4993149044001</v>
      </c>
      <c r="CL46" s="634">
        <v>588.67768601247496</v>
      </c>
      <c r="CN46" s="647">
        <v>1051.7133284476199</v>
      </c>
      <c r="CO46" s="648">
        <v>686.26297156144403</v>
      </c>
      <c r="CQ46" s="653">
        <v>-879.66010528493496</v>
      </c>
      <c r="CR46" s="654">
        <v>753.28357372198298</v>
      </c>
      <c r="CT46" s="663">
        <v>-1943.50648031079</v>
      </c>
      <c r="CU46" s="664">
        <v>772.85687956138997</v>
      </c>
      <c r="CW46" s="677">
        <v>1232.6900567745599</v>
      </c>
      <c r="CX46" s="678">
        <v>881.61133787730796</v>
      </c>
      <c r="CZ46" s="683">
        <v>-1029.60168588079</v>
      </c>
      <c r="DA46" s="684">
        <v>966.63158051323398</v>
      </c>
      <c r="DC46" s="255">
        <v>-2276.75368786421</v>
      </c>
      <c r="DD46" s="256">
        <v>992.79169895875498</v>
      </c>
      <c r="DF46" s="261">
        <v>409.92581999468001</v>
      </c>
      <c r="DG46" s="262">
        <v>34.990827390704901</v>
      </c>
      <c r="DI46" s="693">
        <v>158.333058951288</v>
      </c>
      <c r="DJ46" s="694">
        <v>36.827407024071803</v>
      </c>
      <c r="DL46" s="703">
        <v>28.586410540315399</v>
      </c>
      <c r="DM46" s="704">
        <v>37.7893711485317</v>
      </c>
      <c r="DO46" s="271">
        <v>496.35392409146601</v>
      </c>
      <c r="DP46" s="272">
        <v>52.054690794265099</v>
      </c>
      <c r="DR46" s="281">
        <v>190.91423289947301</v>
      </c>
      <c r="DS46" s="282">
        <v>54.586446528273697</v>
      </c>
      <c r="DU46" s="291">
        <v>34.646227303477197</v>
      </c>
      <c r="DV46" s="292">
        <v>56.305253355277998</v>
      </c>
      <c r="DX46" s="301">
        <v>621.13983868342905</v>
      </c>
      <c r="DY46" s="302">
        <v>75.644698651866406</v>
      </c>
      <c r="EA46" s="311">
        <v>239.16540490724401</v>
      </c>
      <c r="EB46" s="312">
        <v>79.372832301281406</v>
      </c>
      <c r="ED46" s="713">
        <v>43.446960383011898</v>
      </c>
      <c r="EE46" s="714">
        <v>81.917041344596299</v>
      </c>
      <c r="EG46" s="321">
        <v>758.47849749017303</v>
      </c>
      <c r="EH46" s="322">
        <v>105.344603448524</v>
      </c>
      <c r="EJ46" s="331">
        <v>293.20154500724101</v>
      </c>
      <c r="EK46" s="332">
        <v>111.020037398301</v>
      </c>
      <c r="EM46" s="723">
        <v>53.019818751293002</v>
      </c>
      <c r="EN46" s="724">
        <v>114.13634468265001</v>
      </c>
      <c r="EP46" s="341">
        <v>956.49599686627903</v>
      </c>
      <c r="EQ46" s="342">
        <v>146.52751007486</v>
      </c>
      <c r="ES46" s="733">
        <v>369.44380421967298</v>
      </c>
      <c r="ET46" s="734">
        <v>154.435075628243</v>
      </c>
      <c r="EV46" s="743">
        <v>66.696557927404001</v>
      </c>
      <c r="EW46" s="744">
        <v>158.58474404621299</v>
      </c>
      <c r="EY46" s="351">
        <v>1305.1029712330401</v>
      </c>
      <c r="EZ46" s="352">
        <v>244.42719153524999</v>
      </c>
      <c r="FB46" s="753">
        <v>505.60978540723102</v>
      </c>
      <c r="FC46" s="754">
        <v>258.38279277375102</v>
      </c>
      <c r="FE46" s="763">
        <v>91.319461679863295</v>
      </c>
      <c r="FF46" s="764">
        <v>265.44309591084101</v>
      </c>
      <c r="FH46" s="361">
        <v>1707.3004058326401</v>
      </c>
      <c r="FI46" s="362">
        <v>378.08714074294198</v>
      </c>
      <c r="FK46" s="371">
        <v>658.66603896370304</v>
      </c>
      <c r="FL46" s="372">
        <v>397.97487091031797</v>
      </c>
      <c r="FN46" s="381">
        <v>119.128710584648</v>
      </c>
      <c r="FO46" s="382">
        <v>409.40126761264003</v>
      </c>
      <c r="FQ46" s="773">
        <v>2162.0214357782902</v>
      </c>
      <c r="FR46" s="774">
        <v>552.75260515965897</v>
      </c>
      <c r="FT46" s="783">
        <v>834.94280488908203</v>
      </c>
      <c r="FU46" s="784">
        <v>582.39978235835702</v>
      </c>
      <c r="FW46" s="793">
        <v>150.75058888958</v>
      </c>
      <c r="FX46" s="794">
        <v>598.07399424727998</v>
      </c>
      <c r="FZ46" s="803">
        <v>2666.9571899654202</v>
      </c>
      <c r="GA46" s="804">
        <v>773.16306751992295</v>
      </c>
      <c r="GC46" s="391">
        <v>1028.33832318338</v>
      </c>
      <c r="GD46" s="392">
        <v>813.33526816330902</v>
      </c>
      <c r="GF46" s="813">
        <v>186.031843425604</v>
      </c>
      <c r="GG46" s="814">
        <v>836.86136506169396</v>
      </c>
      <c r="GI46" s="823">
        <v>3222.1091465945301</v>
      </c>
      <c r="GJ46" s="824">
        <v>1044.49397963146</v>
      </c>
      <c r="GL46" s="401">
        <v>1242.23834241643</v>
      </c>
      <c r="GM46" s="402">
        <v>1098.5985642753501</v>
      </c>
      <c r="GO46" s="833">
        <v>224.70994945206499</v>
      </c>
      <c r="GP46" s="834">
        <v>1130.2614419096999</v>
      </c>
      <c r="GR46" s="843">
        <v>3827.5461599503501</v>
      </c>
      <c r="GS46" s="844">
        <v>1372.52579171602</v>
      </c>
      <c r="GU46" s="853">
        <v>1477.8289768786899</v>
      </c>
      <c r="GV46" s="854">
        <v>1446.30446154621</v>
      </c>
      <c r="GX46" s="863">
        <v>266.538631709615</v>
      </c>
      <c r="GY46" s="864">
        <v>1483.8853372595599</v>
      </c>
      <c r="HA46" s="873">
        <v>4486.1834853106802</v>
      </c>
      <c r="HB46" s="874">
        <v>1763.22267575462</v>
      </c>
      <c r="HD46" s="883">
        <v>1729.7308322797101</v>
      </c>
      <c r="HE46" s="884">
        <v>1855.9326345854099</v>
      </c>
      <c r="HG46" s="411">
        <v>312.24200000000297</v>
      </c>
      <c r="HH46" s="412">
        <v>1906.1604128463</v>
      </c>
      <c r="HJ46" s="900">
        <v>865.17359999999996</v>
      </c>
      <c r="HK46" s="901">
        <v>122.92069965639899</v>
      </c>
      <c r="HL46" s="891"/>
      <c r="HM46" s="900">
        <v>597.19670844821201</v>
      </c>
      <c r="HN46" s="901">
        <v>125.953820862801</v>
      </c>
      <c r="HO46" s="891"/>
      <c r="HP46" s="900">
        <v>449.44770002659999</v>
      </c>
      <c r="HQ46" s="901">
        <v>127.77027776534101</v>
      </c>
      <c r="HS46" s="912">
        <v>1016.4904</v>
      </c>
      <c r="HT46" s="913">
        <v>179.647535608021</v>
      </c>
      <c r="HU46" s="51"/>
      <c r="HV46" s="425">
        <v>711.86029937492299</v>
      </c>
      <c r="HW46" s="426">
        <v>182.21338870981899</v>
      </c>
      <c r="HX46" s="51"/>
      <c r="HY46" s="922">
        <v>470.33263753214197</v>
      </c>
      <c r="HZ46" s="923">
        <v>188.52430943264599</v>
      </c>
      <c r="IB46" s="934">
        <v>1272.5182839736799</v>
      </c>
      <c r="IC46" s="935">
        <v>259.40880787645199</v>
      </c>
      <c r="ID46" s="51"/>
      <c r="IE46" s="436">
        <v>871.62839114304404</v>
      </c>
      <c r="IF46" s="437">
        <v>263.44377678670401</v>
      </c>
      <c r="IG46" s="429"/>
      <c r="IH46" s="436">
        <v>573.79690472772302</v>
      </c>
      <c r="II46" s="437">
        <v>269.45270205403699</v>
      </c>
      <c r="IK46" s="947">
        <v>1571.4911999999999</v>
      </c>
      <c r="IL46" s="948">
        <v>359.66414957762299</v>
      </c>
      <c r="IM46" s="938"/>
      <c r="IN46" s="947">
        <v>1033.4936075501701</v>
      </c>
      <c r="IO46" s="948">
        <v>371.04322587363401</v>
      </c>
      <c r="IP46" s="938"/>
      <c r="IQ46" s="947">
        <v>741.31311254913601</v>
      </c>
      <c r="IR46" s="948">
        <v>377.79755022894</v>
      </c>
      <c r="IT46" s="960">
        <v>2028.3821190133499</v>
      </c>
      <c r="IU46" s="961">
        <v>501.70198810816902</v>
      </c>
      <c r="IV46" s="951"/>
      <c r="IW46" s="960">
        <v>1393.45898637916</v>
      </c>
      <c r="IX46" s="961">
        <v>516.35907995462901</v>
      </c>
      <c r="IY46" s="951"/>
      <c r="IZ46" s="960">
        <v>1048.71130006207</v>
      </c>
      <c r="JA46" s="961">
        <v>525.00790945002802</v>
      </c>
      <c r="JC46" s="448">
        <v>2777.1333318664601</v>
      </c>
      <c r="JD46" s="449">
        <v>827.62691917732604</v>
      </c>
      <c r="JE46" s="51"/>
      <c r="JF46" s="971">
        <v>1837.0695131786799</v>
      </c>
      <c r="JG46" s="972">
        <v>860.09644854652299</v>
      </c>
      <c r="JH46" s="964"/>
      <c r="JI46" s="971">
        <v>1347.7395438347901</v>
      </c>
      <c r="JJ46" s="972">
        <v>875.78149207486103</v>
      </c>
      <c r="JL46" s="461">
        <v>3660.8182753809901</v>
      </c>
      <c r="JM46" s="462">
        <v>1278.3605136454601</v>
      </c>
      <c r="JN46" s="452"/>
      <c r="JO46" s="461">
        <v>2564.3138985342198</v>
      </c>
      <c r="JP46" s="462">
        <v>1314.1339636704599</v>
      </c>
      <c r="JQ46" s="452"/>
      <c r="JR46" s="461">
        <v>1861.05875011083</v>
      </c>
      <c r="JS46" s="462">
        <v>1341.8570254568201</v>
      </c>
      <c r="JU46" s="984">
        <v>4568.8669895569501</v>
      </c>
      <c r="JV46" s="985">
        <v>1863.8349296004301</v>
      </c>
      <c r="JW46" s="975"/>
      <c r="JX46" s="984">
        <v>3119.2264624457898</v>
      </c>
      <c r="JY46" s="985">
        <v>1921.0976460617401</v>
      </c>
      <c r="JZ46" s="975"/>
      <c r="KA46" s="984">
        <v>2332.5889188902001</v>
      </c>
      <c r="KB46" s="985">
        <v>1954.8935093867101</v>
      </c>
      <c r="KD46" s="996">
        <v>5613.9895999999999</v>
      </c>
      <c r="KE46" s="997">
        <v>2600.4370930129999</v>
      </c>
      <c r="KF46" s="51"/>
      <c r="KG46" s="473">
        <v>3941.3155249133802</v>
      </c>
      <c r="KH46" s="474">
        <v>2672.1484767158499</v>
      </c>
      <c r="KI46" s="51"/>
      <c r="KJ46" s="1006">
        <v>2824.4100501728999</v>
      </c>
      <c r="KK46" s="1007">
        <v>2731.1012681208799</v>
      </c>
      <c r="KM46" s="1018">
        <v>6796.1855999999998</v>
      </c>
      <c r="KN46" s="1019">
        <v>3504.6139543085901</v>
      </c>
      <c r="KO46" s="51"/>
      <c r="KP46" s="485">
        <v>4786.6247999999996</v>
      </c>
      <c r="KQ46" s="486">
        <v>3600.4700988218901</v>
      </c>
      <c r="KR46" s="51"/>
      <c r="KS46" s="1028">
        <v>3445.1621439589198</v>
      </c>
      <c r="KT46" s="1029">
        <v>3679.522439971</v>
      </c>
      <c r="KV46" s="1041">
        <v>8113.5284760534196</v>
      </c>
      <c r="KW46" s="1042">
        <v>4597.3593489106197</v>
      </c>
      <c r="KX46" s="1032"/>
      <c r="KY46" s="1041">
        <v>5569.9636255166497</v>
      </c>
      <c r="KZ46" s="1042">
        <v>4741.5247031911304</v>
      </c>
      <c r="LA46" s="1032"/>
      <c r="LB46" s="1041">
        <v>4291.84520024827</v>
      </c>
      <c r="LC46" s="1042">
        <v>4815.9003983603898</v>
      </c>
      <c r="LE46" s="1054">
        <v>9486.9484328751005</v>
      </c>
      <c r="LF46" s="1055">
        <v>5899.9194669639101</v>
      </c>
      <c r="LG46" s="1045"/>
      <c r="LH46" s="1054">
        <v>6678.5636236523296</v>
      </c>
      <c r="LI46" s="1055">
        <v>6069.90990113506</v>
      </c>
      <c r="LJ46" s="51"/>
      <c r="LK46" s="497">
        <v>5073.4592000000002</v>
      </c>
      <c r="LL46" s="498">
        <v>6179.2163476597998</v>
      </c>
      <c r="LN46" s="1064">
        <v>145.009209534912</v>
      </c>
      <c r="LO46" s="1065">
        <v>26.978665654532001</v>
      </c>
      <c r="LP46" s="61"/>
      <c r="LQ46" s="1070">
        <v>-120.708007815502</v>
      </c>
      <c r="LR46" s="1071">
        <v>29.453365908098899</v>
      </c>
      <c r="LS46" s="61"/>
      <c r="LT46" s="1080">
        <v>-268.09126709640998</v>
      </c>
      <c r="LU46" s="1081">
        <v>30.364561000413001</v>
      </c>
      <c r="LW46" s="1094">
        <v>190.60382307225299</v>
      </c>
      <c r="LX46" s="1095">
        <v>40.393720921747899</v>
      </c>
      <c r="LY46" s="61"/>
      <c r="LZ46" s="1100">
        <v>-158.69664186250199</v>
      </c>
      <c r="MA46" s="1101">
        <v>44.104932518008503</v>
      </c>
      <c r="MB46" s="61"/>
      <c r="MC46" s="39">
        <v>-352.52140407422399</v>
      </c>
      <c r="MD46" s="40">
        <v>45.473165682352302</v>
      </c>
      <c r="MF46" s="1114">
        <v>231.407507812869</v>
      </c>
      <c r="MG46" s="1115">
        <v>56.182258631098797</v>
      </c>
      <c r="MH46" s="61"/>
      <c r="MI46" s="1120">
        <v>-193.37428509251501</v>
      </c>
      <c r="MJ46" s="1121">
        <v>61.597036119461102</v>
      </c>
      <c r="MK46" s="61"/>
      <c r="ML46" s="39">
        <v>-427.83624863987802</v>
      </c>
      <c r="MM46" s="40">
        <v>63.279083142160999</v>
      </c>
      <c r="MO46" s="1134">
        <v>311.88008299036301</v>
      </c>
      <c r="MP46" s="1135">
        <v>80.952684933207294</v>
      </c>
      <c r="MQ46" s="61"/>
      <c r="MR46" s="1140">
        <v>-260.559412287182</v>
      </c>
      <c r="MS46" s="1141">
        <v>88.865313777642399</v>
      </c>
      <c r="MT46" s="61"/>
      <c r="MU46" s="39">
        <v>-574.278714378215</v>
      </c>
      <c r="MV46" s="40">
        <v>90.992972055417795</v>
      </c>
      <c r="MX46" s="1154">
        <v>419.93337942951501</v>
      </c>
      <c r="MY46" s="1155">
        <v>134.71062357835399</v>
      </c>
      <c r="MZ46" s="61"/>
      <c r="NA46" s="39">
        <v>-351.22368805698102</v>
      </c>
      <c r="NB46" s="40">
        <v>148.01201021328399</v>
      </c>
      <c r="NC46" s="61"/>
      <c r="ND46" s="39">
        <v>-775.82681762464097</v>
      </c>
      <c r="NE46" s="40">
        <v>151.89921453953301</v>
      </c>
      <c r="NG46" s="1164">
        <v>542.71175080323201</v>
      </c>
      <c r="NH46" s="1165">
        <v>207.53931474277499</v>
      </c>
      <c r="NI46" s="61"/>
      <c r="NJ46" s="1170">
        <v>-452.38169737969997</v>
      </c>
      <c r="NK46" s="1171">
        <v>227.16647577256899</v>
      </c>
      <c r="NL46" s="61"/>
      <c r="NM46" s="1180">
        <v>-1000.57496301809</v>
      </c>
      <c r="NN46" s="1181">
        <v>233.42829517080099</v>
      </c>
      <c r="NP46" s="39">
        <v>679.92239711151694</v>
      </c>
      <c r="NQ46" s="40">
        <v>302.063723407466</v>
      </c>
      <c r="NR46" s="61"/>
      <c r="NS46" s="39">
        <v>-567.36144025534099</v>
      </c>
      <c r="NT46" s="40">
        <v>330.95410258867298</v>
      </c>
      <c r="NU46" s="61"/>
      <c r="NV46" s="39">
        <v>-1253.1431505585599</v>
      </c>
      <c r="NW46" s="40">
        <v>339.54913544162099</v>
      </c>
      <c r="NY46" s="39">
        <v>732.42229659745101</v>
      </c>
      <c r="NZ46" s="40">
        <v>386.375207316603</v>
      </c>
      <c r="OA46" s="61"/>
      <c r="OB46" s="39">
        <v>-611.97014475200695</v>
      </c>
      <c r="OC46" s="40">
        <v>423.51781039061302</v>
      </c>
      <c r="OD46" s="61"/>
      <c r="OE46" s="39">
        <v>-1352.9821916450201</v>
      </c>
      <c r="OF46" s="40">
        <v>434.73844708074301</v>
      </c>
      <c r="OH46" s="39">
        <v>995.73731453178402</v>
      </c>
      <c r="OI46" s="40">
        <v>565.90111368411999</v>
      </c>
      <c r="OJ46" s="61"/>
      <c r="OK46" s="1194">
        <v>-829.90612666540005</v>
      </c>
      <c r="OL46" s="1195">
        <v>619.12678436572003</v>
      </c>
      <c r="OM46" s="61"/>
      <c r="ON46" s="39">
        <v>-1836.4196520805499</v>
      </c>
      <c r="OO46" s="40">
        <v>636.35104037143503</v>
      </c>
      <c r="OQ46" s="39">
        <v>1174.3611056437701</v>
      </c>
      <c r="OR46" s="40">
        <v>740.69336050351797</v>
      </c>
      <c r="OS46" s="61"/>
      <c r="OT46" s="39">
        <v>-980.191070199808</v>
      </c>
      <c r="OU46" s="40">
        <v>811.81087365969699</v>
      </c>
      <c r="OV46" s="61"/>
      <c r="OW46" s="39">
        <v>-2163.4179660620798</v>
      </c>
      <c r="OX46" s="40">
        <v>832.29866856063097</v>
      </c>
      <c r="OZ46" s="39">
        <v>1367.6026116903199</v>
      </c>
      <c r="PA46" s="40">
        <v>948.01374922998605</v>
      </c>
      <c r="PB46" s="61"/>
      <c r="PC46" s="39">
        <v>-1140.18574728714</v>
      </c>
      <c r="PD46" s="40">
        <v>1038.03202282794</v>
      </c>
      <c r="PE46" s="61"/>
      <c r="PF46" s="1204">
        <v>-2518.6563221906299</v>
      </c>
      <c r="PG46" s="1205">
        <v>1065.3077731846299</v>
      </c>
      <c r="PI46" s="1210">
        <v>527.738382180656</v>
      </c>
      <c r="PJ46" s="1211">
        <v>53.957328104507702</v>
      </c>
      <c r="PK46" s="61"/>
      <c r="PL46" s="1220">
        <v>202.789453130043</v>
      </c>
      <c r="PM46" s="1221">
        <v>56.550462543549898</v>
      </c>
      <c r="PN46" s="61"/>
      <c r="PO46" s="1230">
        <v>36.766846893009998</v>
      </c>
      <c r="PP46" s="1231">
        <v>58.299959837674699</v>
      </c>
      <c r="PR46" s="1240">
        <v>693.67197655349503</v>
      </c>
      <c r="PS46" s="1241">
        <v>80.787375585844998</v>
      </c>
      <c r="PT46" s="61"/>
      <c r="PU46" s="1250">
        <v>266.61035832900399</v>
      </c>
      <c r="PV46" s="1251">
        <v>84.681470434576198</v>
      </c>
      <c r="PW46" s="61"/>
      <c r="PX46" s="39">
        <v>48.3494511750134</v>
      </c>
      <c r="PY46" s="40">
        <v>87.308732231520594</v>
      </c>
      <c r="QA46" s="1260">
        <v>842.17110998906401</v>
      </c>
      <c r="QB46" s="1261">
        <v>112.36447937583701</v>
      </c>
      <c r="QC46" s="61"/>
      <c r="QD46" s="1270">
        <v>324.868798955427</v>
      </c>
      <c r="QE46" s="1271">
        <v>118.266309349365</v>
      </c>
      <c r="QF46" s="61"/>
      <c r="QG46" s="39">
        <v>58.674685527754903</v>
      </c>
      <c r="QH46" s="40">
        <v>121.495839632949</v>
      </c>
      <c r="QJ46" s="1284">
        <v>1135.0381399852199</v>
      </c>
      <c r="QK46" s="1285">
        <v>161.90529746109101</v>
      </c>
      <c r="QL46" s="61"/>
      <c r="QM46" s="39">
        <v>437.00061264246699</v>
      </c>
      <c r="QN46" s="40">
        <v>170.30899541307301</v>
      </c>
      <c r="QO46" s="61"/>
      <c r="QP46" s="39">
        <v>78.758223686153798</v>
      </c>
      <c r="QQ46" s="40">
        <v>174.70650634640199</v>
      </c>
      <c r="QS46" s="1294">
        <v>1528.28213497299</v>
      </c>
      <c r="QT46" s="1295">
        <v>269.42124715670798</v>
      </c>
      <c r="QU46" s="61"/>
      <c r="QV46" s="39">
        <v>590.055795935726</v>
      </c>
      <c r="QW46" s="40">
        <v>284.18305960950499</v>
      </c>
      <c r="QX46" s="61"/>
      <c r="QY46" s="39">
        <v>106.399106417095</v>
      </c>
      <c r="QZ46" s="40">
        <v>291.64649191590303</v>
      </c>
      <c r="RB46" s="1304">
        <v>1975.11489636586</v>
      </c>
      <c r="RC46" s="1305">
        <v>415.07862948554998</v>
      </c>
      <c r="RD46" s="61"/>
      <c r="RE46" s="1314">
        <v>760.00125159789297</v>
      </c>
      <c r="RF46" s="1315">
        <v>436.15963348333202</v>
      </c>
      <c r="RG46" s="61"/>
      <c r="RH46" s="1324">
        <v>137.223784278192</v>
      </c>
      <c r="RI46" s="1325">
        <v>448.182587397372</v>
      </c>
      <c r="RK46" s="39">
        <v>2474.4716747337202</v>
      </c>
      <c r="RL46" s="40">
        <v>604.12744681493098</v>
      </c>
      <c r="RM46" s="61"/>
      <c r="RN46" s="39">
        <v>953.16721962897304</v>
      </c>
      <c r="RO46" s="40">
        <v>635.43187697025098</v>
      </c>
      <c r="RP46" s="61"/>
      <c r="RQ46" s="39">
        <v>171.86024153205</v>
      </c>
      <c r="RR46" s="40">
        <v>651.93442896773604</v>
      </c>
      <c r="RT46" s="39">
        <v>2665.5363899654199</v>
      </c>
      <c r="RU46" s="40">
        <v>772.75032938668198</v>
      </c>
      <c r="RV46" s="61"/>
      <c r="RW46" s="39">
        <v>1028.10984318337</v>
      </c>
      <c r="RX46" s="40">
        <v>813.15419594997502</v>
      </c>
      <c r="RY46" s="61"/>
      <c r="RZ46" s="39">
        <v>185.55184342560401</v>
      </c>
      <c r="SA46" s="40">
        <v>834.69781839502696</v>
      </c>
      <c r="SC46" s="39">
        <v>3623.8308823943598</v>
      </c>
      <c r="SD46" s="40">
        <v>1131.80222736824</v>
      </c>
      <c r="SE46" s="61"/>
      <c r="SF46" s="1334">
        <v>1394.24229279786</v>
      </c>
      <c r="SG46" s="1335">
        <v>1188.7234259821801</v>
      </c>
      <c r="SH46" s="61"/>
      <c r="SI46" s="39">
        <v>251.851837999617</v>
      </c>
      <c r="SJ46" s="40">
        <v>1221.7939975131501</v>
      </c>
      <c r="SL46" s="39">
        <v>4273.9043516871498</v>
      </c>
      <c r="SM46" s="40">
        <v>1481.38672100704</v>
      </c>
      <c r="SN46" s="61"/>
      <c r="SO46" s="39">
        <v>1646.7209979356801</v>
      </c>
      <c r="SP46" s="40">
        <v>1558.67687742662</v>
      </c>
      <c r="SQ46" s="61"/>
      <c r="SR46" s="39">
        <v>296.69962119885002</v>
      </c>
      <c r="SS46" s="40">
        <v>1598.01392011953</v>
      </c>
      <c r="SU46" s="39">
        <v>4977.1764961853096</v>
      </c>
      <c r="SV46" s="40">
        <v>1896.02744804336</v>
      </c>
      <c r="SW46" s="61"/>
      <c r="SX46" s="39">
        <v>1915.5120554424</v>
      </c>
      <c r="SY46" s="40">
        <v>1993.0214838296499</v>
      </c>
      <c r="SZ46" s="61"/>
      <c r="TA46" s="39">
        <v>345.41720000000498</v>
      </c>
      <c r="TB46" s="40">
        <v>2045.39126063302</v>
      </c>
      <c r="TD46" s="39">
        <v>1102.16281472388</v>
      </c>
      <c r="TE46" s="40">
        <v>187.98342499324801</v>
      </c>
      <c r="TF46" s="61"/>
      <c r="TG46" s="39">
        <v>746.89529097243997</v>
      </c>
      <c r="TH46" s="40">
        <v>193.28332623057301</v>
      </c>
      <c r="TI46" s="61"/>
      <c r="TJ46" s="39">
        <v>550.91448909671897</v>
      </c>
      <c r="TK46" s="40">
        <v>196.46992304744501</v>
      </c>
      <c r="TM46" s="39">
        <v>1470.5140193735299</v>
      </c>
      <c r="TN46" s="40">
        <v>281.669950296325</v>
      </c>
      <c r="TO46" s="61"/>
      <c r="TP46" s="39">
        <v>1061.7827112795301</v>
      </c>
      <c r="TQ46" s="40">
        <v>285.19927413448499</v>
      </c>
      <c r="TR46" s="61"/>
      <c r="TS46" s="39">
        <v>775.94011723252595</v>
      </c>
      <c r="TT46" s="40">
        <v>293.27075735831102</v>
      </c>
      <c r="TV46" s="39">
        <v>1775.2692</v>
      </c>
      <c r="TW46" s="40">
        <v>387.61108187846202</v>
      </c>
      <c r="TX46" s="61"/>
      <c r="TY46" s="39">
        <v>1252.90243847688</v>
      </c>
      <c r="TZ46" s="40">
        <v>399.71937196899199</v>
      </c>
      <c r="UA46" s="61"/>
      <c r="UB46" s="39">
        <v>956.19805005467799</v>
      </c>
      <c r="UC46" s="40">
        <v>405.92338394212402</v>
      </c>
      <c r="UE46" s="39">
        <v>2515.7552000000001</v>
      </c>
      <c r="UF46" s="40">
        <v>568.66574271893705</v>
      </c>
      <c r="UG46" s="61"/>
      <c r="UH46" s="39">
        <v>1861.53115902281</v>
      </c>
      <c r="UI46" s="40">
        <v>581.39390216045695</v>
      </c>
      <c r="UJ46" s="61"/>
      <c r="UK46" s="39">
        <v>1507.13250007389</v>
      </c>
      <c r="UL46" s="40">
        <v>588.90501191387398</v>
      </c>
      <c r="UN46" s="39">
        <v>3386.3501999999999</v>
      </c>
      <c r="UO46" s="40">
        <v>932.27332716102796</v>
      </c>
      <c r="UP46" s="61"/>
      <c r="UQ46" s="39">
        <v>2422.1597289832398</v>
      </c>
      <c r="UR46" s="40">
        <v>961.60071444052096</v>
      </c>
      <c r="US46" s="61"/>
      <c r="UT46" s="39">
        <v>1920.76604384956</v>
      </c>
      <c r="UU46" s="40">
        <v>975.38020793668102</v>
      </c>
      <c r="UW46" s="39">
        <v>4391.8794522419503</v>
      </c>
      <c r="UX46" s="40">
        <v>1428.33900076174</v>
      </c>
      <c r="UY46" s="61"/>
      <c r="UZ46" s="39">
        <v>3266.42215749969</v>
      </c>
      <c r="VA46" s="40">
        <v>1459.59591811065</v>
      </c>
      <c r="VB46" s="61"/>
      <c r="VC46" s="39">
        <v>2548.6905501285701</v>
      </c>
      <c r="VD46" s="40">
        <v>1484.93289451694</v>
      </c>
      <c r="VF46" s="39">
        <v>5421.7716958947403</v>
      </c>
      <c r="VG46" s="40">
        <v>2068.2889590740801</v>
      </c>
      <c r="VH46" s="61"/>
      <c r="VI46" s="39">
        <v>3938.3527645721801</v>
      </c>
      <c r="VJ46" s="40">
        <v>2119.3619434275302</v>
      </c>
      <c r="VK46" s="61"/>
      <c r="VL46" s="39">
        <v>3134.8260189108901</v>
      </c>
      <c r="VM46" s="40">
        <v>2149.44785902275</v>
      </c>
      <c r="VO46" s="39">
        <v>6588.7376000000004</v>
      </c>
      <c r="VP46" s="40">
        <v>2867.6871433573701</v>
      </c>
      <c r="VQ46" s="61"/>
      <c r="VR46" s="39">
        <v>4877.4598702006797</v>
      </c>
      <c r="VS46" s="40">
        <v>2930.8648887455702</v>
      </c>
      <c r="VT46" s="61"/>
      <c r="VU46" s="39">
        <v>3741.2524501965399</v>
      </c>
      <c r="VV46" s="40">
        <v>2985.1989258339599</v>
      </c>
      <c r="VX46" s="39">
        <v>7892.7780951846098</v>
      </c>
      <c r="VY46" s="40">
        <v>3842.9802836710201</v>
      </c>
      <c r="VZ46" s="61"/>
      <c r="WA46" s="39">
        <v>5839.7873143852203</v>
      </c>
      <c r="WB46" s="40">
        <v>3928.0086496004101</v>
      </c>
      <c r="WC46" s="61"/>
      <c r="WD46" s="39">
        <v>4476.6098439855195</v>
      </c>
      <c r="WE46" s="40">
        <v>4001.1869310700499</v>
      </c>
      <c r="WG46" s="39">
        <v>9331.9637708216906</v>
      </c>
      <c r="WH46" s="40">
        <v>5014.6190686145901</v>
      </c>
      <c r="WI46" s="61"/>
      <c r="WJ46" s="39">
        <v>6740.1440571257799</v>
      </c>
      <c r="WK46" s="40">
        <v>5145.5992524381099</v>
      </c>
      <c r="WL46" s="61"/>
      <c r="WM46" s="39">
        <v>5437.8982002778203</v>
      </c>
      <c r="WN46" s="40">
        <v>5212.0656343044902</v>
      </c>
      <c r="WP46" s="39">
        <v>10827.227199999999</v>
      </c>
      <c r="WQ46" s="40">
        <v>6404.5232003328902</v>
      </c>
      <c r="WR46" s="61"/>
      <c r="WS46" s="39">
        <v>7965.7620984223604</v>
      </c>
      <c r="WT46" s="40">
        <v>6557.6953600243796</v>
      </c>
      <c r="WU46" s="61"/>
      <c r="WV46" s="39">
        <v>6334.1167999999998</v>
      </c>
      <c r="WW46" s="40">
        <v>6657.57172962001</v>
      </c>
      <c r="WY46" s="39">
        <v>57.703667764616299</v>
      </c>
      <c r="WZ46" s="40">
        <v>14.6971102799771</v>
      </c>
      <c r="XB46" s="39">
        <v>-164.60826974092501</v>
      </c>
      <c r="XC46" s="40">
        <v>15.5558106911762</v>
      </c>
      <c r="XE46" s="39">
        <v>-279.87873849369703</v>
      </c>
      <c r="XF46" s="40">
        <v>16.048304896775701</v>
      </c>
      <c r="XH46" s="39">
        <v>69.869640215578002</v>
      </c>
      <c r="XI46" s="40">
        <v>21.864369453236399</v>
      </c>
      <c r="XK46" s="39">
        <v>-198.86899260361801</v>
      </c>
      <c r="XL46" s="40">
        <v>23.0997332313658</v>
      </c>
      <c r="XN46" s="39">
        <v>-339.24430901321603</v>
      </c>
      <c r="XO46" s="40">
        <v>23.911686120430598</v>
      </c>
      <c r="XQ46" s="39">
        <v>69.948180031917602</v>
      </c>
      <c r="XR46" s="40">
        <v>30.501894617687999</v>
      </c>
      <c r="XT46" s="39">
        <v>-249.13063011171201</v>
      </c>
      <c r="XU46" s="40">
        <v>33.588763669162098</v>
      </c>
      <c r="XW46" s="39">
        <v>-425.39805768751597</v>
      </c>
      <c r="XX46" s="40">
        <v>34.7884239007806</v>
      </c>
      <c r="XZ46" s="39">
        <v>85.4143645854883</v>
      </c>
      <c r="YA46" s="40">
        <v>42.477698108711401</v>
      </c>
      <c r="YC46" s="39">
        <v>-305.41827604921002</v>
      </c>
      <c r="YD46" s="40">
        <v>46.981135617770697</v>
      </c>
      <c r="YF46" s="39">
        <v>-519.15239193974503</v>
      </c>
      <c r="YG46" s="40">
        <v>48.4713643283688</v>
      </c>
      <c r="YI46" s="39">
        <v>107.713513160617</v>
      </c>
      <c r="YJ46" s="40">
        <v>59.083673417282299</v>
      </c>
      <c r="YL46" s="39">
        <v>-384.837296062159</v>
      </c>
      <c r="YM46" s="40">
        <v>65.3533848687225</v>
      </c>
      <c r="YO46" s="39">
        <v>-653.05038981862299</v>
      </c>
      <c r="YP46" s="40">
        <v>67.347608156582695</v>
      </c>
      <c r="YR46" s="39">
        <v>183.71387849971501</v>
      </c>
      <c r="YS46" s="40">
        <v>102.66601086171499</v>
      </c>
      <c r="YU46" s="39">
        <v>-526.67685979919895</v>
      </c>
      <c r="YV46" s="40">
        <v>109.341676629517</v>
      </c>
      <c r="YX46" s="39">
        <v>-894.16972894865501</v>
      </c>
      <c r="YY46" s="40">
        <v>112.72823784675199</v>
      </c>
      <c r="ZA46" s="39">
        <v>240.329449019234</v>
      </c>
      <c r="ZB46" s="40">
        <v>158.806762744851</v>
      </c>
      <c r="ZD46" s="39">
        <v>-686.110457253856</v>
      </c>
      <c r="ZE46" s="40">
        <v>168.41384511178799</v>
      </c>
      <c r="ZG46" s="39">
        <v>-1166.4434103904</v>
      </c>
      <c r="ZH46" s="40">
        <v>173.86417583097099</v>
      </c>
      <c r="ZJ46" s="39">
        <v>304.338603009331</v>
      </c>
      <c r="ZK46" s="40">
        <v>232.17095310805601</v>
      </c>
      <c r="ZM46" s="39">
        <v>-869.73208842612701</v>
      </c>
      <c r="ZN46" s="40">
        <v>246.45824123237799</v>
      </c>
      <c r="ZP46" s="39">
        <v>-1476.0754341438601</v>
      </c>
      <c r="ZQ46" s="40">
        <v>253.98959779453901</v>
      </c>
      <c r="ZS46" s="39">
        <v>375.41634047000599</v>
      </c>
      <c r="ZT46" s="40">
        <v>324.74930811766598</v>
      </c>
      <c r="ZV46" s="39">
        <v>-1071.1857533160201</v>
      </c>
      <c r="ZW46" s="40">
        <v>344.18484655348402</v>
      </c>
      <c r="ZY46" s="39">
        <v>-1821.56180020903</v>
      </c>
      <c r="ZZ46" s="40">
        <v>355.397855354726</v>
      </c>
      <c r="AAB46" s="39">
        <v>362.85012912100399</v>
      </c>
      <c r="AAC46" s="40">
        <v>421.16692727075099</v>
      </c>
      <c r="AAE46" s="39">
        <v>-1293.9994519235199</v>
      </c>
      <c r="AAF46" s="40">
        <v>464.901828809981</v>
      </c>
      <c r="AAH46" s="39">
        <v>-2200.2705085859102</v>
      </c>
      <c r="AAI46" s="40">
        <v>479.998728594787</v>
      </c>
      <c r="AAK46" s="39">
        <v>538.78756580308504</v>
      </c>
      <c r="AAL46" s="40">
        <v>576.49779197029898</v>
      </c>
      <c r="AAN46" s="39">
        <v>-1539.4051842486399</v>
      </c>
      <c r="AAO46" s="40">
        <v>612.04290364911105</v>
      </c>
      <c r="AAQ46" s="39">
        <v>-2609.8515592744898</v>
      </c>
      <c r="AAR46" s="40">
        <v>630.17560948851803</v>
      </c>
      <c r="AAT46" s="39">
        <v>631.50105367549099</v>
      </c>
      <c r="AAU46" s="40">
        <v>740.60092227596499</v>
      </c>
      <c r="AAW46" s="39">
        <v>-1801.8029502913701</v>
      </c>
      <c r="AAX46" s="40">
        <v>785.38815916700401</v>
      </c>
      <c r="AAZ46" s="39">
        <v>-3057.3549522747999</v>
      </c>
      <c r="ABA46" s="40">
        <v>809.50707761252204</v>
      </c>
      <c r="ABC46" s="39">
        <v>276.97760527015799</v>
      </c>
      <c r="ABD46" s="40">
        <v>28.218451737556101</v>
      </c>
      <c r="ABF46" s="39">
        <v>22.5748484216127</v>
      </c>
      <c r="ABG46" s="40">
        <v>29.867156527058398</v>
      </c>
      <c r="ABI46" s="39">
        <v>-83.365124988916904</v>
      </c>
      <c r="ABJ46" s="40">
        <v>32.096762842606303</v>
      </c>
      <c r="ABL46" s="39">
        <v>335.37395249357201</v>
      </c>
      <c r="ABM46" s="40">
        <v>41.979569288764402</v>
      </c>
      <c r="ABO46" s="39">
        <v>27.2734618427823</v>
      </c>
      <c r="ABP46" s="40">
        <v>44.351487804222401</v>
      </c>
      <c r="ABR46" s="39">
        <v>-101.051496301809</v>
      </c>
      <c r="ABS46" s="40">
        <v>47.823372240861097</v>
      </c>
      <c r="ABU46" s="39">
        <v>419.68908019150598</v>
      </c>
      <c r="ABV46" s="40">
        <v>61.003789235376097</v>
      </c>
      <c r="ABX46" s="39">
        <v>34.1664864153203</v>
      </c>
      <c r="ABY46" s="40">
        <v>64.490426244791095</v>
      </c>
      <c r="ACA46" s="39">
        <v>-126.712289696781</v>
      </c>
      <c r="ACB46" s="40">
        <v>69.576994681765896</v>
      </c>
      <c r="ACD46" s="39">
        <v>512.48569749017304</v>
      </c>
      <c r="ACE46" s="40">
        <v>84.955355601618393</v>
      </c>
      <c r="ACG46" s="39">
        <v>41.8859350010339</v>
      </c>
      <c r="ACH46" s="40">
        <v>90.203780386119703</v>
      </c>
      <c r="ACJ46" s="39">
        <v>-154.641138024605</v>
      </c>
      <c r="ACK46" s="40">
        <v>96.9427286567376</v>
      </c>
      <c r="ACM46" s="39">
        <v>646.27997998758701</v>
      </c>
      <c r="ACN46" s="40">
        <v>118.167246365051</v>
      </c>
      <c r="ACP46" s="39">
        <v>52.777686317095601</v>
      </c>
      <c r="ACQ46" s="40">
        <v>125.478498947947</v>
      </c>
      <c r="ACS46" s="39">
        <v>-194.52362497413901</v>
      </c>
      <c r="ACT46" s="40">
        <v>134.69540132758499</v>
      </c>
      <c r="ACV46" s="39">
        <v>955.31216819851397</v>
      </c>
      <c r="ACW46" s="40">
        <v>205.33202172343101</v>
      </c>
      <c r="ACY46" s="39">
        <v>72.229969343889707</v>
      </c>
      <c r="ACZ46" s="40">
        <v>209.936019128673</v>
      </c>
      <c r="ADB46" s="39">
        <v>-266.34842989959799</v>
      </c>
      <c r="ADC46" s="40">
        <v>225.45647569350299</v>
      </c>
      <c r="ADE46" s="39">
        <v>1249.7131349000199</v>
      </c>
      <c r="ADF46" s="40">
        <v>317.613525489702</v>
      </c>
      <c r="ADH46" s="39">
        <v>94.095148423385595</v>
      </c>
      <c r="ADI46" s="40">
        <v>323.35458261463299</v>
      </c>
      <c r="ADK46" s="39">
        <v>-347.44868745381899</v>
      </c>
      <c r="ADL46" s="40">
        <v>347.72868755627098</v>
      </c>
      <c r="ADN46" s="39">
        <v>1582.56073564852</v>
      </c>
      <c r="ADO46" s="40">
        <v>464.341906216111</v>
      </c>
      <c r="ADQ46" s="39">
        <v>119.27754355558299</v>
      </c>
      <c r="ADR46" s="40">
        <v>473.199823166165</v>
      </c>
      <c r="ADT46" s="39">
        <v>-439.67961712907999</v>
      </c>
      <c r="ADU46" s="40">
        <v>507.97956594063101</v>
      </c>
      <c r="ADW46" s="39">
        <v>1952.1649704440299</v>
      </c>
      <c r="ADX46" s="40">
        <v>649.49861623533195</v>
      </c>
      <c r="ADZ46" s="39">
        <v>146.904779930838</v>
      </c>
      <c r="AEA46" s="40">
        <v>660.83478517078197</v>
      </c>
      <c r="AEC46" s="39">
        <v>-542.59287665800605</v>
      </c>
      <c r="AED46" s="40">
        <v>710.79571070945201</v>
      </c>
      <c r="AEF46" s="39">
        <v>2177.1007747260301</v>
      </c>
      <c r="AEG46" s="40">
        <v>842.33385454150095</v>
      </c>
      <c r="AEI46" s="39">
        <v>177.462781978084</v>
      </c>
      <c r="AEJ46" s="40">
        <v>892.61151131516203</v>
      </c>
      <c r="AEL46" s="39">
        <v>-655.398273350453</v>
      </c>
      <c r="AEM46" s="40">
        <v>959.99773820840198</v>
      </c>
      <c r="AEO46" s="39">
        <v>2586.1797599503502</v>
      </c>
      <c r="AEP46" s="40">
        <v>1106.8756416204301</v>
      </c>
      <c r="AER46" s="39">
        <v>211.118425268382</v>
      </c>
      <c r="AES46" s="40">
        <v>1175.12237500629</v>
      </c>
      <c r="AEU46" s="39">
        <v>-777.40199989655696</v>
      </c>
      <c r="AEV46" s="40">
        <v>1260.3513457879201</v>
      </c>
      <c r="AEX46" s="39">
        <v>3031.2050576423499</v>
      </c>
      <c r="AEY46" s="40">
        <v>1421.9537707698501</v>
      </c>
      <c r="AFA46" s="39">
        <v>247.10440461139001</v>
      </c>
      <c r="AFB46" s="40">
        <v>1507.9452656006499</v>
      </c>
      <c r="AFD46" s="39">
        <v>-910.70000000000402</v>
      </c>
      <c r="AFE46" s="40">
        <v>1619.0145015881999</v>
      </c>
      <c r="AFG46" s="39">
        <v>643.41840000000002</v>
      </c>
      <c r="AFH46" s="40">
        <v>99.860301697621296</v>
      </c>
      <c r="AFI46" s="61"/>
      <c r="AFJ46" s="39">
        <v>371.00662423208701</v>
      </c>
      <c r="AFK46" s="40">
        <v>102.295122071479</v>
      </c>
      <c r="AFL46" s="61"/>
      <c r="AFM46" s="39">
        <v>220.780815810474</v>
      </c>
      <c r="AFN46" s="40">
        <v>103.77631133769</v>
      </c>
      <c r="AFP46" s="39">
        <v>747.96159999999998</v>
      </c>
      <c r="AFQ46" s="40">
        <v>145.86150912715701</v>
      </c>
      <c r="AFR46" s="61"/>
      <c r="AFS46" s="39">
        <v>439.125680947104</v>
      </c>
      <c r="AFT46" s="40">
        <v>147.73495880179399</v>
      </c>
      <c r="AFU46" s="61"/>
      <c r="AFV46" s="39">
        <v>192.58681910432301</v>
      </c>
      <c r="AFW46" s="40">
        <v>153.229838098691</v>
      </c>
      <c r="AFY46" s="39">
        <v>936.47839999999997</v>
      </c>
      <c r="AFZ46" s="40">
        <v>210.61839919291899</v>
      </c>
      <c r="AGA46" s="61"/>
      <c r="AGB46" s="39">
        <v>529.96352698983901</v>
      </c>
      <c r="AGC46" s="40">
        <v>213.539072468835</v>
      </c>
      <c r="AGD46" s="61"/>
      <c r="AGE46" s="39">
        <v>225.89204057451801</v>
      </c>
      <c r="AGF46" s="40">
        <v>218.37023192024401</v>
      </c>
      <c r="AGH46" s="39">
        <v>1161.3288</v>
      </c>
      <c r="AGI46" s="40">
        <v>292.19933131473402</v>
      </c>
      <c r="AGJ46" s="61"/>
      <c r="AGK46" s="39">
        <v>614.28865753982598</v>
      </c>
      <c r="AGL46" s="40">
        <v>301.55599680859899</v>
      </c>
      <c r="AGM46" s="61"/>
      <c r="AGN46" s="39">
        <v>317.15456253879</v>
      </c>
      <c r="AGO46" s="40">
        <v>307.25356501751497</v>
      </c>
      <c r="AGQ46" s="39">
        <v>1511.1460558423901</v>
      </c>
      <c r="AGR46" s="40">
        <v>407.87676732986199</v>
      </c>
      <c r="AGS46" s="61"/>
      <c r="AGT46" s="39">
        <v>865.68212320820101</v>
      </c>
      <c r="AGU46" s="40">
        <v>419.86999747515301</v>
      </c>
      <c r="AGV46" s="61"/>
      <c r="AGW46" s="39">
        <v>515.15523689110501</v>
      </c>
      <c r="AGX46" s="40">
        <v>427.09287079965401</v>
      </c>
      <c r="AGZ46" s="39">
        <v>2071.6709999999998</v>
      </c>
      <c r="AHA46" s="40">
        <v>672.13250541776199</v>
      </c>
      <c r="AHB46" s="61"/>
      <c r="AHC46" s="39">
        <v>1114.7698197397699</v>
      </c>
      <c r="AHD46" s="40">
        <v>699.44326795662801</v>
      </c>
      <c r="AHE46" s="61"/>
      <c r="AHF46" s="39">
        <v>617.18385039588497</v>
      </c>
      <c r="AHG46" s="40">
        <v>712.67575507209199</v>
      </c>
      <c r="AHI46" s="39">
        <v>2737.9531911471299</v>
      </c>
      <c r="AHJ46" s="40">
        <v>1039.4775928383201</v>
      </c>
      <c r="AHK46" s="80"/>
      <c r="AHL46" s="39">
        <v>1623.3624143003599</v>
      </c>
      <c r="AHM46" s="40">
        <v>1068.7408977913799</v>
      </c>
      <c r="AHN46" s="80"/>
      <c r="AHO46" s="39">
        <v>908.04966587697402</v>
      </c>
      <c r="AHP46" s="40">
        <v>1091.9244613477799</v>
      </c>
      <c r="AHR46" s="39">
        <v>3400.2064</v>
      </c>
      <c r="AHS46" s="40">
        <v>1515.2841160411101</v>
      </c>
      <c r="AHT46" s="61"/>
      <c r="AHU46" s="39">
        <v>1926.4510268899501</v>
      </c>
      <c r="AHV46" s="40">
        <v>1562.5248469840301</v>
      </c>
      <c r="AHW46" s="61"/>
      <c r="AHX46" s="39">
        <v>1126.60388333437</v>
      </c>
      <c r="AHY46" s="40">
        <v>1590.9835999756599</v>
      </c>
      <c r="AIA46" s="39">
        <v>4172.3909269895203</v>
      </c>
      <c r="AIB46" s="40">
        <v>2114.0725267865801</v>
      </c>
      <c r="AIC46" s="61"/>
      <c r="AID46" s="39">
        <v>2472.2607775085598</v>
      </c>
      <c r="AIE46" s="40">
        <v>2173.4022589613201</v>
      </c>
      <c r="AIF46" s="61"/>
      <c r="AIG46" s="39">
        <v>1336.15530276808</v>
      </c>
      <c r="AIH46" s="40">
        <v>2223.0397699008599</v>
      </c>
      <c r="AIJ46" s="39">
        <v>5054.5056000000004</v>
      </c>
      <c r="AIK46" s="40">
        <v>2849.24095122679</v>
      </c>
      <c r="AIL46" s="61"/>
      <c r="AIM46" s="39">
        <v>3011.9971061561801</v>
      </c>
      <c r="AIN46" s="40">
        <v>2928.50668468405</v>
      </c>
      <c r="AIO46" s="61"/>
      <c r="AIP46" s="39">
        <v>1647.49432417809</v>
      </c>
      <c r="AIQ46" s="40">
        <v>2995.10837668659</v>
      </c>
      <c r="AIS46" s="39">
        <v>6044.5832</v>
      </c>
      <c r="AIT46" s="40">
        <v>3738.2157100145</v>
      </c>
      <c r="AIU46" s="61"/>
      <c r="AIV46" s="39">
        <v>3458.7793728328002</v>
      </c>
      <c r="AIW46" s="40">
        <v>3857.6182701518301</v>
      </c>
      <c r="AIX46" s="61"/>
      <c r="AIY46" s="39">
        <v>2159.5409475644201</v>
      </c>
      <c r="AIZ46" s="40">
        <v>3920.3147206627</v>
      </c>
      <c r="AJB46" s="39">
        <v>7061.9843867612199</v>
      </c>
      <c r="AJC46" s="40">
        <v>4797.6699469053701</v>
      </c>
      <c r="AJD46" s="61"/>
      <c r="AJE46" s="39">
        <v>4207.51957753844</v>
      </c>
      <c r="AJF46" s="40">
        <v>4938.7266655819403</v>
      </c>
      <c r="AJG46" s="61"/>
      <c r="AJH46" s="39">
        <v>2575.5344</v>
      </c>
      <c r="AJI46" s="40">
        <v>5030.9276031388699</v>
      </c>
      <c r="AJK46" s="39">
        <v>168.03308053056199</v>
      </c>
      <c r="AJL46" s="40">
        <v>20.317285251040399</v>
      </c>
      <c r="AJN46" s="39">
        <v>-35.315200658770003</v>
      </c>
      <c r="AJO46" s="40">
        <v>22.161979214366099</v>
      </c>
      <c r="AJQ46" s="39">
        <v>-148.87166941154001</v>
      </c>
      <c r="AJR46" s="40">
        <v>22.709865419965698</v>
      </c>
      <c r="AJT46" s="39">
        <v>203.46039230776299</v>
      </c>
      <c r="AJU46" s="40">
        <v>30.225304332154</v>
      </c>
      <c r="AJW46" s="39">
        <v>-42.614784129346603</v>
      </c>
      <c r="AJX46" s="40">
        <v>32.872697290789802</v>
      </c>
      <c r="AJZ46" s="39">
        <v>-180.824100538945</v>
      </c>
      <c r="AKA46" s="40">
        <v>33.904872036997403</v>
      </c>
      <c r="AKC46" s="39">
        <v>254.61137531617999</v>
      </c>
      <c r="AKD46" s="40">
        <v>43.922728249470801</v>
      </c>
      <c r="AKF46" s="39">
        <v>-53.385135023938403</v>
      </c>
      <c r="AKG46" s="40">
        <v>47.799394452269098</v>
      </c>
      <c r="AKI46" s="39">
        <v>-226.27556259974301</v>
      </c>
      <c r="AKJ46" s="40">
        <v>49.2289017463875</v>
      </c>
      <c r="AKL46" s="39">
        <v>310.90828709117801</v>
      </c>
      <c r="AKM46" s="40">
        <v>61.167885276544403</v>
      </c>
      <c r="AKO46" s="39">
        <v>-65.446773439116797</v>
      </c>
      <c r="AKP46" s="40">
        <v>66.857769917596698</v>
      </c>
      <c r="AKR46" s="39">
        <v>-276.14488932965003</v>
      </c>
      <c r="AKS46" s="40">
        <v>68.591553294861598</v>
      </c>
      <c r="AKU46" s="39">
        <v>392.077187904646</v>
      </c>
      <c r="AKV46" s="40">
        <v>85.080489720886604</v>
      </c>
      <c r="AKX46" s="39">
        <v>-82.465134870462094</v>
      </c>
      <c r="AKY46" s="40">
        <v>93.002893851643606</v>
      </c>
      <c r="ALA46" s="39">
        <v>-347.36722862692898</v>
      </c>
      <c r="ALB46" s="40">
        <v>95.3032190895036</v>
      </c>
      <c r="ALD46" s="39">
        <v>534.97481419116798</v>
      </c>
      <c r="ALE46" s="40">
        <v>141.925493415235</v>
      </c>
      <c r="ALG46" s="39">
        <v>-112.859327099829</v>
      </c>
      <c r="ALH46" s="40">
        <v>155.60161674200501</v>
      </c>
      <c r="ALJ46" s="39">
        <v>-475.62219624928599</v>
      </c>
      <c r="ALK46" s="40">
        <v>159.521091292573</v>
      </c>
      <c r="ALM46" s="39">
        <v>699.83935554401103</v>
      </c>
      <c r="ALN46" s="40">
        <v>219.534468818482</v>
      </c>
      <c r="ALP46" s="39">
        <v>-147.02366941154099</v>
      </c>
      <c r="ALQ46" s="40">
        <v>239.665856505237</v>
      </c>
      <c r="ALS46" s="39">
        <v>-620.44862254808595</v>
      </c>
      <c r="ALT46" s="40">
        <v>246.03421108156201</v>
      </c>
      <c r="ALV46" s="39">
        <v>886.23401196317297</v>
      </c>
      <c r="ALW46" s="40">
        <v>320.95312557657599</v>
      </c>
      <c r="ALY46" s="39">
        <v>-186.37116180559801</v>
      </c>
      <c r="ALZ46" s="40">
        <v>350.72903559992199</v>
      </c>
      <c r="AMB46" s="39">
        <v>-785.14650752332705</v>
      </c>
      <c r="AMC46" s="40">
        <v>359.419242162084</v>
      </c>
      <c r="AME46" s="39">
        <v>1093.2123834486599</v>
      </c>
      <c r="AMF46" s="40">
        <v>448.93344354186098</v>
      </c>
      <c r="AMH46" s="39">
        <v>-229.53980428200299</v>
      </c>
      <c r="AMI46" s="40">
        <v>489.801512403034</v>
      </c>
      <c r="AMK46" s="39">
        <v>-968.91585117501199</v>
      </c>
      <c r="AML46" s="40">
        <v>502.92149342649901</v>
      </c>
      <c r="AMN46" s="39">
        <v>1320.77447000046</v>
      </c>
      <c r="AMO46" s="40">
        <v>606.48037526988105</v>
      </c>
      <c r="AMQ46" s="39">
        <v>-277.28559684075202</v>
      </c>
      <c r="AMR46" s="40">
        <v>661.59106407574097</v>
      </c>
      <c r="AMT46" s="39">
        <v>-1170.35665350314</v>
      </c>
      <c r="AMU46" s="40">
        <v>679.24348386054805</v>
      </c>
      <c r="AMW46" s="39">
        <v>1568.94939161858</v>
      </c>
      <c r="AMX46" s="40">
        <v>796.950547619742</v>
      </c>
      <c r="AMZ46" s="39">
        <v>-329.87253948185202</v>
      </c>
      <c r="ANA46" s="40">
        <v>870.98413211604304</v>
      </c>
      <c r="ANC46" s="39">
        <v>-1388.21891450771</v>
      </c>
      <c r="AND46" s="40">
        <v>891.75793795544905</v>
      </c>
      <c r="ANF46" s="39">
        <v>1838.9310683030201</v>
      </c>
      <c r="ANG46" s="40">
        <v>1023.80671495429</v>
      </c>
      <c r="ANI46" s="39">
        <v>-386.10063220529503</v>
      </c>
      <c r="ANJ46" s="40">
        <v>1117.66776496843</v>
      </c>
      <c r="ANL46" s="39">
        <v>-1626.2526341887301</v>
      </c>
      <c r="ANM46" s="40">
        <v>1145.5288834139501</v>
      </c>
      <c r="ANO46" s="39">
        <v>520.71701999467996</v>
      </c>
      <c r="ANP46" s="40">
        <v>40.6345257812238</v>
      </c>
      <c r="ANR46" s="39">
        <v>271.22074105935201</v>
      </c>
      <c r="ANS46" s="40">
        <v>42.551000091582999</v>
      </c>
      <c r="ANU46" s="39">
        <v>142.91985264837899</v>
      </c>
      <c r="ANV46" s="40">
        <v>43.603096696042897</v>
      </c>
      <c r="ANX46" s="39">
        <v>630.50363330537505</v>
      </c>
      <c r="ANY46" s="40">
        <v>60.4506086643079</v>
      </c>
      <c r="AOA46" s="39">
        <v>327.28154211338301</v>
      </c>
      <c r="AOB46" s="40">
        <v>63.115578798316498</v>
      </c>
      <c r="AOD46" s="39">
        <v>173.231136517387</v>
      </c>
      <c r="AOE46" s="40">
        <v>64.967600025320706</v>
      </c>
      <c r="AOG46" s="39">
        <v>789.01547076003101</v>
      </c>
      <c r="AOH46" s="40">
        <v>87.845456498941601</v>
      </c>
      <c r="AOJ46" s="39">
        <v>409.99783698384601</v>
      </c>
      <c r="AOK46" s="40">
        <v>91.774837348356698</v>
      </c>
      <c r="AOM46" s="39">
        <v>217.22659245961501</v>
      </c>
      <c r="AON46" s="40">
        <v>94.519640191671598</v>
      </c>
      <c r="AOP46" s="39">
        <v>963.474032524309</v>
      </c>
      <c r="AOQ46" s="40">
        <v>122.33577055308901</v>
      </c>
      <c r="AOS46" s="39">
        <v>502.631220012413</v>
      </c>
      <c r="AOT46" s="40">
        <v>128.36691824178601</v>
      </c>
      <c r="AOV46" s="39">
        <v>331.37386719558202</v>
      </c>
      <c r="AOW46" s="40">
        <v>137.183106589723</v>
      </c>
      <c r="AOY46" s="39">
        <v>1215.00797998759</v>
      </c>
      <c r="AOZ46" s="40">
        <v>170.160938442722</v>
      </c>
      <c r="APB46" s="39">
        <v>633.332235805153</v>
      </c>
      <c r="APC46" s="40">
        <v>178.56555619515601</v>
      </c>
      <c r="APE46" s="39">
        <v>333.47458951288399</v>
      </c>
      <c r="APF46" s="40">
        <v>182.98236813312599</v>
      </c>
      <c r="APH46" s="39">
        <v>1657.83337123304</v>
      </c>
      <c r="API46" s="40">
        <v>283.850912130984</v>
      </c>
      <c r="APK46" s="39">
        <v>866.75963212668296</v>
      </c>
      <c r="APL46" s="40">
        <v>298.75510414464998</v>
      </c>
      <c r="APN46" s="39">
        <v>456.59730839931399</v>
      </c>
      <c r="APO46" s="40">
        <v>306.28049528174</v>
      </c>
      <c r="APQ46" s="39">
        <v>2168.73176997783</v>
      </c>
      <c r="APR46" s="40">
        <v>439.068781959099</v>
      </c>
      <c r="APT46" s="39">
        <v>1129.1417810806299</v>
      </c>
      <c r="APU46" s="40">
        <v>460.15844449005499</v>
      </c>
      <c r="APW46" s="39">
        <v>595.63325270157804</v>
      </c>
      <c r="APX46" s="40">
        <v>472.38602564951998</v>
      </c>
      <c r="APZ46" s="39">
        <v>2746.3515535562101</v>
      </c>
      <c r="AQA46" s="40">
        <v>641.90625115315197</v>
      </c>
      <c r="AQC46" s="39">
        <v>1431.330522667</v>
      </c>
      <c r="AQD46" s="40">
        <v>673.39974835185103</v>
      </c>
      <c r="AQF46" s="39">
        <v>753.74310666749795</v>
      </c>
      <c r="AQG46" s="40">
        <v>690.08532024077397</v>
      </c>
      <c r="AQI46" s="39">
        <v>3387.7563899654201</v>
      </c>
      <c r="AQJ46" s="40">
        <v>897.86677178527805</v>
      </c>
      <c r="AQL46" s="39">
        <v>1762.8655799308401</v>
      </c>
      <c r="AQM46" s="40">
        <v>940.41888357896505</v>
      </c>
      <c r="AQO46" s="39">
        <v>1162.6990214100199</v>
      </c>
      <c r="AQP46" s="40">
        <v>1005.842986853</v>
      </c>
      <c r="AQR46" s="39">
        <v>4092.9494564849401</v>
      </c>
      <c r="AQS46" s="40">
        <v>1212.9607505397601</v>
      </c>
      <c r="AQU46" s="39">
        <v>2129.5533837369899</v>
      </c>
      <c r="AQV46" s="40">
        <v>1270.2548430254201</v>
      </c>
      <c r="AQX46" s="39">
        <v>1123.5438593424799</v>
      </c>
      <c r="AQY46" s="40">
        <v>1304.1477737780001</v>
      </c>
      <c r="ARA46" s="39">
        <v>4862.0181599503503</v>
      </c>
      <c r="ARB46" s="40">
        <v>1593.9009167956699</v>
      </c>
      <c r="ARD46" s="39">
        <v>2533.4211032206099</v>
      </c>
      <c r="ARE46" s="40">
        <v>1672.2895336628001</v>
      </c>
      <c r="ARG46" s="39">
        <v>1332.6907580515399</v>
      </c>
      <c r="ARH46" s="40">
        <v>1712.17536937616</v>
      </c>
      <c r="ARJ46" s="39">
        <v>5698.6655083676196</v>
      </c>
      <c r="ARK46" s="40">
        <v>2047.61342990859</v>
      </c>
      <c r="ARM46" s="39">
        <v>2965.2528553366601</v>
      </c>
      <c r="ARN46" s="40">
        <v>2145.9221087393798</v>
      </c>
      <c r="ARP46" s="39">
        <v>1561.2044000000001</v>
      </c>
      <c r="ARQ46" s="40">
        <v>2199.4158955062298</v>
      </c>
      <c r="ARS46" s="39">
        <v>1059.9287999999999</v>
      </c>
      <c r="ART46" s="40">
        <v>143.73155666909901</v>
      </c>
      <c r="ARU46" s="61"/>
      <c r="ARV46" s="39">
        <v>796.526032137323</v>
      </c>
      <c r="ARW46" s="40">
        <v>147.40456718323401</v>
      </c>
      <c r="ARX46" s="61"/>
      <c r="ARY46" s="39">
        <v>651.33122371571005</v>
      </c>
      <c r="ARZ46" s="40">
        <v>149.58268064865999</v>
      </c>
      <c r="ASB46" s="39">
        <v>1252.41517418483</v>
      </c>
      <c r="ASC46" s="40">
        <v>210.11652895466599</v>
      </c>
      <c r="ASD46" s="61"/>
      <c r="ASE46" s="39">
        <v>952.12009049926496</v>
      </c>
      <c r="ASF46" s="40">
        <v>213.46375737009001</v>
      </c>
      <c r="ASG46" s="61"/>
      <c r="ASH46" s="39">
        <v>715.76022865648304</v>
      </c>
      <c r="ASI46" s="40">
        <v>220.65520144721901</v>
      </c>
      <c r="ASK46" s="39">
        <v>1567.75264010774</v>
      </c>
      <c r="ASL46" s="40">
        <v>303.39436668363601</v>
      </c>
      <c r="ASM46" s="61"/>
      <c r="ASN46" s="39">
        <v>1172.6641472771</v>
      </c>
      <c r="ASO46" s="40">
        <v>308.68275493591898</v>
      </c>
      <c r="ASP46" s="61"/>
      <c r="ASQ46" s="39">
        <v>896.82086086177696</v>
      </c>
      <c r="ASR46" s="40">
        <v>318.37544852754399</v>
      </c>
      <c r="AST46" s="39">
        <v>1931.796</v>
      </c>
      <c r="ASU46" s="40">
        <v>420.45906832564799</v>
      </c>
      <c r="ASV46" s="61"/>
      <c r="ASW46" s="39">
        <v>1403.1239388092199</v>
      </c>
      <c r="ASX46" s="40">
        <v>434.04224897550398</v>
      </c>
      <c r="ASY46" s="61"/>
      <c r="ASZ46" s="39">
        <v>1116.0518438081899</v>
      </c>
      <c r="ATA46" s="40">
        <v>441.96986751800802</v>
      </c>
      <c r="ATC46" s="39">
        <v>2482.6136000000001</v>
      </c>
      <c r="ATD46" s="40">
        <v>586.22765554761895</v>
      </c>
      <c r="ATE46" s="61"/>
      <c r="ATF46" s="39">
        <v>1858.56074165375</v>
      </c>
      <c r="ATG46" s="40">
        <v>603.74331307662999</v>
      </c>
      <c r="ATH46" s="61"/>
      <c r="ATI46" s="39">
        <v>1519.7728553366601</v>
      </c>
      <c r="ATJ46" s="40">
        <v>613.94784516429604</v>
      </c>
      <c r="ATL46" s="39">
        <v>3359.6368000000002</v>
      </c>
      <c r="ATM46" s="40">
        <v>974.100088990681</v>
      </c>
      <c r="ATN46" s="61"/>
      <c r="ATO46" s="39">
        <v>2473.7917449377201</v>
      </c>
      <c r="ATP46" s="40">
        <v>1005.65750998457</v>
      </c>
      <c r="ATQ46" s="61"/>
      <c r="ATR46" s="39">
        <v>1992.9757755938299</v>
      </c>
      <c r="ATS46" s="40">
        <v>1024.0386865989201</v>
      </c>
      <c r="ATU46" s="39">
        <v>4471.15122408562</v>
      </c>
      <c r="ATV46" s="40">
        <v>1493.37592029746</v>
      </c>
      <c r="ATW46" s="61"/>
      <c r="ATX46" s="39">
        <v>3393.2984472388398</v>
      </c>
      <c r="ATY46" s="40">
        <v>1536.1579287535501</v>
      </c>
      <c r="ATZ46" s="61"/>
      <c r="AUA46" s="39">
        <v>2702.4776988154599</v>
      </c>
      <c r="AUB46" s="40">
        <v>1568.8220505023601</v>
      </c>
      <c r="AUD46" s="39">
        <v>5595.2126956682996</v>
      </c>
      <c r="AUE46" s="40">
        <v>2177.5756876865898</v>
      </c>
      <c r="AUF46" s="61"/>
      <c r="AUG46" s="39">
        <v>4170.44096855714</v>
      </c>
      <c r="AUH46" s="40">
        <v>2245.7156208517099</v>
      </c>
      <c r="AUI46" s="61"/>
      <c r="AUJ46" s="39">
        <v>3397.42582500156</v>
      </c>
      <c r="AUK46" s="40">
        <v>2285.3945287578699</v>
      </c>
      <c r="AUM46" s="39">
        <v>6880.0976000000001</v>
      </c>
      <c r="AUN46" s="40">
        <v>3038.21762473432</v>
      </c>
      <c r="AUO46" s="61"/>
      <c r="AUP46" s="39">
        <v>5102.9792288926001</v>
      </c>
      <c r="AUQ46" s="40">
        <v>3135.7894069795898</v>
      </c>
      <c r="AUR46" s="61"/>
      <c r="AUS46" s="39">
        <v>4138.63295415212</v>
      </c>
      <c r="AUT46" s="40">
        <v>3192.6379054587801</v>
      </c>
      <c r="AUV46" s="39">
        <v>8325.8088000000007</v>
      </c>
      <c r="AUW46" s="40">
        <v>4094.4316368035902</v>
      </c>
      <c r="AUX46" s="61"/>
      <c r="AUY46" s="39">
        <v>6190.9132282452201</v>
      </c>
      <c r="AUZ46" s="40">
        <v>4225.0526104614501</v>
      </c>
      <c r="AVA46" s="61"/>
      <c r="AVB46" s="39">
        <v>5032.5214862671401</v>
      </c>
      <c r="AVC46" s="40">
        <v>4301.1395548023902</v>
      </c>
      <c r="AVE46" s="39">
        <v>9930.4544000000005</v>
      </c>
      <c r="AVF46" s="40">
        <v>5370.4012811680604</v>
      </c>
      <c r="AVG46" s="61"/>
      <c r="AVH46" s="39">
        <v>7430.4498466150199</v>
      </c>
      <c r="AVI46" s="40">
        <v>5541.4627385699396</v>
      </c>
      <c r="AVJ46" s="61"/>
      <c r="AVK46" s="39">
        <v>6174.1114213466299</v>
      </c>
      <c r="AVL46" s="40">
        <v>5628.7242271138603</v>
      </c>
      <c r="AVN46" s="39">
        <v>11616.5919732248</v>
      </c>
      <c r="AVO46" s="40">
        <v>6891.6794311316999</v>
      </c>
      <c r="AVP46" s="61"/>
      <c r="AVQ46" s="39">
        <v>8855.7271640019699</v>
      </c>
      <c r="AVR46" s="40">
        <v>7093.1561736895901</v>
      </c>
      <c r="AVS46" s="61"/>
      <c r="AVT46" s="39">
        <v>7183.3227593905804</v>
      </c>
      <c r="AVU46" s="40">
        <v>7234.4753732857598</v>
      </c>
      <c r="AVW46" s="39">
        <v>216.325214224213</v>
      </c>
      <c r="AVX46" s="40">
        <v>31.330063340746801</v>
      </c>
      <c r="AVZ46" s="39">
        <v>-45.265502930813497</v>
      </c>
      <c r="AWA46" s="40">
        <v>34.055454331239297</v>
      </c>
      <c r="AWC46" s="39">
        <v>-191.49376221172099</v>
      </c>
      <c r="AWD46" s="40">
        <v>35.036031923553402</v>
      </c>
      <c r="AWF46" s="39">
        <v>284.34340818975397</v>
      </c>
      <c r="AWG46" s="40">
        <v>46.908837199449103</v>
      </c>
      <c r="AWI46" s="39">
        <v>-59.511240698438201</v>
      </c>
      <c r="AWJ46" s="40">
        <v>50.996328223947302</v>
      </c>
      <c r="AWL46" s="39">
        <v>-251.80100291016001</v>
      </c>
      <c r="AWM46" s="40">
        <v>52.469037325791199</v>
      </c>
      <c r="AWO46" s="39">
        <v>345.21447886837802</v>
      </c>
      <c r="AWP46" s="40">
        <v>65.243913249017893</v>
      </c>
      <c r="AWR46" s="39">
        <v>-72.515356909693693</v>
      </c>
      <c r="AWS46" s="40">
        <v>71.2215730131268</v>
      </c>
      <c r="AWU46" s="39">
        <v>-305.59732045705601</v>
      </c>
      <c r="AWV46" s="40">
        <v>73.014326702493406</v>
      </c>
      <c r="AWX46" s="39">
        <v>465.26373036267398</v>
      </c>
      <c r="AWY46" s="40">
        <v>94.009569599853705</v>
      </c>
      <c r="AXA46" s="39">
        <v>-97.544779607692902</v>
      </c>
      <c r="AXB46" s="40">
        <v>102.562383305399</v>
      </c>
      <c r="AXD46" s="39">
        <v>-410.19908169872502</v>
      </c>
      <c r="AXE46" s="40">
        <v>104.991890833174</v>
      </c>
      <c r="AXG46" s="39">
        <v>626.45799226370298</v>
      </c>
      <c r="AXH46" s="40">
        <v>156.43814351034601</v>
      </c>
      <c r="AXJ46" s="39">
        <v>-131.708883021368</v>
      </c>
      <c r="AXK46" s="40">
        <v>171.13888680910901</v>
      </c>
      <c r="AXM46" s="39">
        <v>-554.16201258903004</v>
      </c>
      <c r="AXN46" s="40">
        <v>175.26832446869199</v>
      </c>
      <c r="AXP46" s="39">
        <v>809.61916923105196</v>
      </c>
      <c r="AXQ46" s="40">
        <v>241.01339776580301</v>
      </c>
      <c r="AXS46" s="39">
        <v>-169.64313651738601</v>
      </c>
      <c r="AXT46" s="40">
        <v>262.66123761203301</v>
      </c>
      <c r="AXV46" s="39">
        <v>-714.69640215577999</v>
      </c>
      <c r="AXW46" s="40">
        <v>269.34034058169402</v>
      </c>
      <c r="AXY46" s="39">
        <v>1014.3104612647199</v>
      </c>
      <c r="AXZ46" s="40">
        <v>350.78367879576598</v>
      </c>
      <c r="AYB46" s="39">
        <v>-212.76054009575199</v>
      </c>
      <c r="AYC46" s="40">
        <v>382.66568111815297</v>
      </c>
      <c r="AYE46" s="39">
        <v>-895.10225039897102</v>
      </c>
      <c r="AYF46" s="40">
        <v>391.78746397110098</v>
      </c>
      <c r="AYH46" s="39">
        <v>1239.5854683647101</v>
      </c>
      <c r="AYI46" s="40">
        <v>488.502431332355</v>
      </c>
      <c r="AYK46" s="39">
        <v>-259.69909375646301</v>
      </c>
      <c r="AYL46" s="40">
        <v>532.164144007441</v>
      </c>
      <c r="AYN46" s="39">
        <v>-1094.5795573186101</v>
      </c>
      <c r="AYO46" s="40">
        <v>545.85659302555905</v>
      </c>
      <c r="AYQ46" s="39">
        <v>1485.44419053102</v>
      </c>
      <c r="AYR46" s="40">
        <v>657.17548685897805</v>
      </c>
      <c r="AYT46" s="39">
        <v>-311.21479749952198</v>
      </c>
      <c r="AYU46" s="40">
        <v>715.86534442286495</v>
      </c>
      <c r="AYW46" s="39">
        <v>-1311.7283229146799</v>
      </c>
      <c r="AYX46" s="40">
        <v>734.25120042857895</v>
      </c>
      <c r="AYZ46" s="39">
        <v>1751.91574776365</v>
      </c>
      <c r="AZA46" s="40">
        <v>860.16003155247199</v>
      </c>
      <c r="AZC46" s="39">
        <v>-186.236303337961</v>
      </c>
      <c r="AZD46" s="40">
        <v>976.202575575786</v>
      </c>
      <c r="AZF46" s="39">
        <v>-1545.29854718721</v>
      </c>
      <c r="AZG46" s="40">
        <v>960.34461756995597</v>
      </c>
      <c r="AZI46" s="39">
        <v>2040.1940600626001</v>
      </c>
      <c r="AZJ46" s="40">
        <v>1100.9191926541801</v>
      </c>
      <c r="AZL46" s="39">
        <v>-427.56965523268002</v>
      </c>
      <c r="AZM46" s="40">
        <v>1200.22452639481</v>
      </c>
      <c r="AZO46" s="39">
        <v>-1799.0402301361601</v>
      </c>
      <c r="AZP46" s="40">
        <v>1229.20127675149</v>
      </c>
      <c r="AZR46" s="39">
        <v>670.37038218065595</v>
      </c>
      <c r="AZS46" s="40">
        <v>62.6601229046952</v>
      </c>
      <c r="AZU46" s="39">
        <v>347.639062508645</v>
      </c>
      <c r="AZV46" s="40">
        <v>65.386472315979603</v>
      </c>
      <c r="AZX46" s="39">
        <v>183.83405627161201</v>
      </c>
      <c r="AZY46" s="40">
        <v>67.269184010104397</v>
      </c>
      <c r="BAA46" s="39">
        <v>881.15210010451301</v>
      </c>
      <c r="BAB46" s="40">
        <v>93.817674398898205</v>
      </c>
      <c r="BAD46" s="39">
        <v>457.04632856400599</v>
      </c>
      <c r="BAE46" s="40">
        <v>97.912950189978801</v>
      </c>
      <c r="BAG46" s="39">
        <v>241.73262141001601</v>
      </c>
      <c r="BAH46" s="40">
        <v>100.740805786923</v>
      </c>
      <c r="BAJ46" s="39">
        <v>1069.78470998906</v>
      </c>
      <c r="BAK46" s="40">
        <v>130.48776137176301</v>
      </c>
      <c r="BAM46" s="39">
        <v>556.917941066445</v>
      </c>
      <c r="BAN46" s="40">
        <v>136.74542018520401</v>
      </c>
      <c r="BAP46" s="39">
        <v>293.37342763877302</v>
      </c>
      <c r="BAQ46" s="40">
        <v>140.18750726878699</v>
      </c>
      <c r="BAS46" s="39">
        <v>1441.8061399852199</v>
      </c>
      <c r="BAT46" s="40">
        <v>188.01912682971499</v>
      </c>
      <c r="BAV46" s="39">
        <v>749.14390738708801</v>
      </c>
      <c r="BAW46" s="40">
        <v>196.919775946366</v>
      </c>
      <c r="BAY46" s="39">
        <v>492.23889803846902</v>
      </c>
      <c r="BAZ46" s="40">
        <v>209.98378166634899</v>
      </c>
      <c r="BBB46" s="39">
        <v>1941.3304712300901</v>
      </c>
      <c r="BBC46" s="40">
        <v>312.87619344975701</v>
      </c>
      <c r="BBE46" s="39">
        <v>1011.5242216041</v>
      </c>
      <c r="BBF46" s="40">
        <v>328.58666267349003</v>
      </c>
      <c r="BBH46" s="39">
        <v>531.99553208546899</v>
      </c>
      <c r="BBI46" s="40">
        <v>336.51518297988798</v>
      </c>
      <c r="BBK46" s="39">
        <v>2508.9297332215001</v>
      </c>
      <c r="BBL46" s="40">
        <v>482.02679553160601</v>
      </c>
      <c r="BBN46" s="39">
        <v>1302.8592884535301</v>
      </c>
      <c r="BBO46" s="40">
        <v>504.30957621510299</v>
      </c>
      <c r="BBQ46" s="39">
        <v>686.11062113383105</v>
      </c>
      <c r="BBR46" s="40">
        <v>517.13371458628603</v>
      </c>
      <c r="BBT46" s="39">
        <v>3143.2469562178198</v>
      </c>
      <c r="BBU46" s="40">
        <v>701.56723421050003</v>
      </c>
      <c r="BBW46" s="39">
        <v>1634.0009479353801</v>
      </c>
      <c r="BBX46" s="40">
        <v>734.71810774685298</v>
      </c>
      <c r="BBZ46" s="39">
        <v>859.29876983845702</v>
      </c>
      <c r="BCA46" s="40">
        <v>752.23201974433698</v>
      </c>
      <c r="BCC46" s="39">
        <v>3841.3527099606899</v>
      </c>
      <c r="BCD46" s="40">
        <v>977.00485268043997</v>
      </c>
      <c r="BCF46" s="39">
        <v>1994.4890400496499</v>
      </c>
      <c r="BCG46" s="40">
        <v>1021.75515649429</v>
      </c>
      <c r="BCI46" s="39">
        <v>1050.7978001241299</v>
      </c>
      <c r="BCJ46" s="40">
        <v>1048.0448955034699</v>
      </c>
      <c r="BCL46" s="39">
        <v>4603.2446343928405</v>
      </c>
      <c r="BCM46" s="40">
        <v>1314.35097371796</v>
      </c>
      <c r="BCO46" s="39">
        <v>2390.12964479634</v>
      </c>
      <c r="BCP46" s="40">
        <v>1374.4614612918999</v>
      </c>
      <c r="BCR46" s="39">
        <v>1259.2591899980901</v>
      </c>
      <c r="BCS46" s="40">
        <v>1409.76230482287</v>
      </c>
      <c r="BCU46" s="39">
        <v>5429.01363592692</v>
      </c>
      <c r="BCV46" s="40">
        <v>1720.3200631049399</v>
      </c>
      <c r="BCX46" s="39">
        <v>2822.95028217545</v>
      </c>
      <c r="BCY46" s="40">
        <v>1802.2201395245299</v>
      </c>
      <c r="BDA46" s="39">
        <v>1483.4889054386199</v>
      </c>
      <c r="BDB46" s="40">
        <v>1843.8621422174399</v>
      </c>
      <c r="BDD46" s="39">
        <v>6322.3596146994896</v>
      </c>
      <c r="BDE46" s="40">
        <v>2201.8383853083501</v>
      </c>
      <c r="BDG46" s="39">
        <v>3283.7383598163501</v>
      </c>
      <c r="BDH46" s="40">
        <v>2304.4318662596502</v>
      </c>
      <c r="BDJ46" s="39">
        <v>1727.0804000000001</v>
      </c>
      <c r="BDK46" s="40">
        <v>2360.0668565482201</v>
      </c>
      <c r="BDM46" s="39">
        <v>1352.9295999999999</v>
      </c>
      <c r="BDN46" s="40">
        <v>219.79212475397799</v>
      </c>
      <c r="BDO46" s="61"/>
      <c r="BDP46" s="39">
        <v>1049.2424273849899</v>
      </c>
      <c r="BDQ46" s="40">
        <v>222.92058919129499</v>
      </c>
      <c r="BDR46" s="61"/>
      <c r="BDS46" s="39">
        <v>811.18610550927394</v>
      </c>
      <c r="BDT46" s="40">
        <v>229.91854883074899</v>
      </c>
      <c r="BDV46" s="39">
        <v>1800.0536</v>
      </c>
      <c r="BDW46" s="40">
        <v>329.23937915094899</v>
      </c>
      <c r="BDX46" s="61"/>
      <c r="BDY46" s="39">
        <v>1397.12465919078</v>
      </c>
      <c r="BDZ46" s="40">
        <v>333.96019567944501</v>
      </c>
      <c r="BEA46" s="61"/>
      <c r="BEB46" s="39">
        <v>1117.3606651437799</v>
      </c>
      <c r="BEC46" s="40">
        <v>343.15210784867799</v>
      </c>
      <c r="BEE46" s="39">
        <v>2199.8368540155702</v>
      </c>
      <c r="BEF46" s="40">
        <v>454.75376909435101</v>
      </c>
      <c r="BEG46" s="61"/>
      <c r="BEH46" s="39">
        <v>1662.1168371711599</v>
      </c>
      <c r="BEI46" s="40">
        <v>467.42693983625401</v>
      </c>
      <c r="BEJ46" s="61"/>
      <c r="BEK46" s="39">
        <v>1370.5208487489599</v>
      </c>
      <c r="BEL46" s="40">
        <v>474.793044369847</v>
      </c>
      <c r="BEN46" s="39">
        <v>3054.4328</v>
      </c>
      <c r="BEO46" s="40">
        <v>664.14494841734904</v>
      </c>
      <c r="BEP46" s="61"/>
      <c r="BEQ46" s="39">
        <v>2411.0789248258998</v>
      </c>
      <c r="BER46" s="40">
        <v>679.524825902202</v>
      </c>
      <c r="BES46" s="61"/>
      <c r="BET46" s="39">
        <v>2062.6400658769699</v>
      </c>
      <c r="BEU46" s="40">
        <v>688.51665082858995</v>
      </c>
      <c r="BEW46" s="39">
        <v>4074.4119999999998</v>
      </c>
      <c r="BEX46" s="40">
        <v>1095.78676020482</v>
      </c>
      <c r="BEY46" s="61"/>
      <c r="BEZ46" s="39">
        <v>3164.4394739028999</v>
      </c>
      <c r="BFA46" s="40">
        <v>1123.9637201329899</v>
      </c>
      <c r="BFB46" s="61"/>
      <c r="BFC46" s="39">
        <v>2671.5597887692202</v>
      </c>
      <c r="BFD46" s="40">
        <v>1140.3587361570501</v>
      </c>
      <c r="BFF46" s="39">
        <v>5328.8807999999999</v>
      </c>
      <c r="BFG46" s="40">
        <v>1668.1204391429901</v>
      </c>
      <c r="BFH46" s="61"/>
      <c r="BFI46" s="39">
        <v>4222.0757219970601</v>
      </c>
      <c r="BFJ46" s="40">
        <v>1705.96725700824</v>
      </c>
      <c r="BFK46" s="61"/>
      <c r="BFL46" s="39">
        <v>3516.7785146259298</v>
      </c>
      <c r="BFM46" s="40">
        <v>1736.0685641170201</v>
      </c>
      <c r="BFO46" s="39">
        <v>6595.8976000000002</v>
      </c>
      <c r="BFP46" s="40">
        <v>2415.68831582445</v>
      </c>
      <c r="BFQ46" s="61"/>
      <c r="BFR46" s="39">
        <v>5137.3477891083903</v>
      </c>
      <c r="BFS46" s="40">
        <v>2477.1081488893701</v>
      </c>
      <c r="BFT46" s="61"/>
      <c r="BFU46" s="39">
        <v>4347.4434434471104</v>
      </c>
      <c r="BFV46" s="40">
        <v>2512.89750642326</v>
      </c>
      <c r="BFX46" s="39">
        <v>8023.7384000000002</v>
      </c>
      <c r="BFY46" s="40">
        <v>3349.44779757059</v>
      </c>
      <c r="BFZ46" s="61"/>
      <c r="BGA46" s="39">
        <v>6208.0155952368896</v>
      </c>
      <c r="BGB46" s="40">
        <v>3438.1748903743901</v>
      </c>
      <c r="BGC46" s="61"/>
      <c r="BGD46" s="39">
        <v>5224.3673752327504</v>
      </c>
      <c r="BGE46" s="40">
        <v>3489.8589643283899</v>
      </c>
      <c r="BGG46" s="39">
        <v>9612.4032000000007</v>
      </c>
      <c r="BGH46" s="40">
        <v>4488.5727679679903</v>
      </c>
      <c r="BGI46" s="61"/>
      <c r="BGJ46" s="39">
        <v>7434.0791403825497</v>
      </c>
      <c r="BGK46" s="40">
        <v>4607.9668086792299</v>
      </c>
      <c r="BGL46" s="61"/>
      <c r="BGM46" s="39">
        <v>6253.9727099828497</v>
      </c>
      <c r="BGN46" s="40">
        <v>4677.5353051357397</v>
      </c>
      <c r="BGP46" s="39">
        <v>11360.004800000001</v>
      </c>
      <c r="BGQ46" s="40">
        <v>5856.65139044428</v>
      </c>
      <c r="BGR46" s="61"/>
      <c r="BGS46" s="39">
        <v>8811.7453045453694</v>
      </c>
      <c r="BGT46" s="40">
        <v>6013.5222232749802</v>
      </c>
      <c r="BGU46" s="61"/>
      <c r="BGV46" s="39">
        <v>7436.25944769742</v>
      </c>
      <c r="BGW46" s="40">
        <v>6104.3974029495903</v>
      </c>
      <c r="BGY46" s="39">
        <v>13189.0973264232</v>
      </c>
      <c r="BGZ46" s="40">
        <v>7479.7726365435601</v>
      </c>
      <c r="BHA46" s="61"/>
      <c r="BHB46" s="39">
        <v>10375.1521677254</v>
      </c>
      <c r="BHC46" s="40">
        <v>7663.3855504006897</v>
      </c>
      <c r="BHD46" s="61"/>
      <c r="BHE46" s="39">
        <v>8676.2075883764501</v>
      </c>
      <c r="BHF46" s="40">
        <v>7794.8974431013303</v>
      </c>
    </row>
    <row r="47" spans="2:1023 1025:1566" ht="15" customHeight="1" x14ac:dyDescent="0.15">
      <c r="B47" s="95">
        <v>126.948069082156</v>
      </c>
      <c r="C47" s="96">
        <v>18.224416747171599</v>
      </c>
      <c r="E47" s="101">
        <v>-79.106049475644497</v>
      </c>
      <c r="F47" s="102">
        <v>19.933801844705499</v>
      </c>
      <c r="H47" s="503">
        <v>-192.93768355735699</v>
      </c>
      <c r="I47" s="504">
        <v>20.4691586985291</v>
      </c>
      <c r="K47" s="115">
        <v>153.713208474271</v>
      </c>
      <c r="L47" s="116">
        <v>27.111818122013101</v>
      </c>
      <c r="N47" s="121">
        <v>-95.457116449737001</v>
      </c>
      <c r="O47" s="122">
        <v>29.567658536148201</v>
      </c>
      <c r="Q47" s="131">
        <v>-233.862034298472</v>
      </c>
      <c r="R47" s="132">
        <v>30.498678900775602</v>
      </c>
      <c r="T47" s="145">
        <v>192.357495087774</v>
      </c>
      <c r="U47" s="146">
        <v>39.398280547847101</v>
      </c>
      <c r="W47" s="151">
        <v>-119.58270245362201</v>
      </c>
      <c r="X47" s="152">
        <v>42.993617496527399</v>
      </c>
      <c r="Z47" s="513">
        <v>-293.25312912926597</v>
      </c>
      <c r="AA47" s="514">
        <v>44.371650107410701</v>
      </c>
      <c r="AC47" s="165">
        <v>234.88950261009299</v>
      </c>
      <c r="AD47" s="166">
        <v>54.867026723752197</v>
      </c>
      <c r="AF47" s="171">
        <v>-146.60077250362099</v>
      </c>
      <c r="AG47" s="172">
        <v>60.1358535907464</v>
      </c>
      <c r="AI47" s="523">
        <v>-357.88377657122902</v>
      </c>
      <c r="AJ47" s="524">
        <v>61.8238533697685</v>
      </c>
      <c r="AL47" s="185">
        <v>296.21216119169702</v>
      </c>
      <c r="AM47" s="186">
        <v>76.316411497323003</v>
      </c>
      <c r="AO47" s="533">
        <v>-184.72190210983601</v>
      </c>
      <c r="AP47" s="534">
        <v>83.652332631964896</v>
      </c>
      <c r="AR47" s="543">
        <v>-450.18792830049898</v>
      </c>
      <c r="AS47" s="544">
        <v>85.899968139339293</v>
      </c>
      <c r="AU47" s="195">
        <v>404.17053269937202</v>
      </c>
      <c r="AV47" s="196">
        <v>127.305853468527</v>
      </c>
      <c r="AX47" s="553">
        <v>-252.80489270361701</v>
      </c>
      <c r="AY47" s="554">
        <v>139.95734608578201</v>
      </c>
      <c r="BA47" s="563">
        <v>-616.40636633907502</v>
      </c>
      <c r="BB47" s="564">
        <v>143.781676951706</v>
      </c>
      <c r="BD47" s="205">
        <v>528.724787842316</v>
      </c>
      <c r="BE47" s="206">
        <v>196.920385803616</v>
      </c>
      <c r="BG47" s="211">
        <v>-329.33301948185101</v>
      </c>
      <c r="BH47" s="212">
        <v>215.56972174308899</v>
      </c>
      <c r="BJ47" s="221">
        <v>-804.10141482231802</v>
      </c>
      <c r="BK47" s="222">
        <v>221.758835588182</v>
      </c>
      <c r="BM47" s="577">
        <v>669.54492662052905</v>
      </c>
      <c r="BN47" s="578">
        <v>287.89198185398902</v>
      </c>
      <c r="BP47" s="583">
        <v>-417.47140244454198</v>
      </c>
      <c r="BQ47" s="584">
        <v>315.46654877744299</v>
      </c>
      <c r="BS47" s="593">
        <v>-1017.54987375024</v>
      </c>
      <c r="BT47" s="594">
        <v>323.95654360209102</v>
      </c>
      <c r="BV47" s="607">
        <v>825.91594903401199</v>
      </c>
      <c r="BW47" s="608">
        <v>402.68914206590603</v>
      </c>
      <c r="BY47" s="235">
        <v>-514.16916159168795</v>
      </c>
      <c r="BZ47" s="236">
        <v>440.55660358845898</v>
      </c>
      <c r="CB47" s="613">
        <v>-1255.7149431228199</v>
      </c>
      <c r="CC47" s="614">
        <v>453.299906075085</v>
      </c>
      <c r="CE47" s="627">
        <v>997.83785508276503</v>
      </c>
      <c r="CF47" s="628">
        <v>544.00728105805297</v>
      </c>
      <c r="CH47" s="245">
        <v>-621.11973692328604</v>
      </c>
      <c r="CI47" s="246">
        <v>595.07434087677495</v>
      </c>
      <c r="CK47" s="633">
        <v>-1516.7822229400699</v>
      </c>
      <c r="CL47" s="634">
        <v>612.22479345297404</v>
      </c>
      <c r="CN47" s="647">
        <v>1185.3326447667901</v>
      </c>
      <c r="CO47" s="648">
        <v>714.85726204317098</v>
      </c>
      <c r="CQ47" s="653">
        <v>-738.91448843934495</v>
      </c>
      <c r="CR47" s="654">
        <v>783.41491667086302</v>
      </c>
      <c r="CT47" s="663">
        <v>-1799.1317132019899</v>
      </c>
      <c r="CU47" s="664">
        <v>803.77115474384595</v>
      </c>
      <c r="CW47" s="677">
        <v>1389.30231808608</v>
      </c>
      <c r="CX47" s="678">
        <v>918.34514362219602</v>
      </c>
      <c r="CZ47" s="683">
        <v>-864.86541613986105</v>
      </c>
      <c r="DA47" s="684">
        <v>1005.2968437337601</v>
      </c>
      <c r="DC47" s="255">
        <v>-2107.62341390858</v>
      </c>
      <c r="DD47" s="256">
        <v>1032.50336691711</v>
      </c>
      <c r="DF47" s="261">
        <v>438.54679604738101</v>
      </c>
      <c r="DG47" s="262">
        <v>36.448778531984303</v>
      </c>
      <c r="DI47" s="693">
        <v>188.491736846772</v>
      </c>
      <c r="DJ47" s="694">
        <v>38.3618823167415</v>
      </c>
      <c r="DL47" s="703">
        <v>59.551677646161899</v>
      </c>
      <c r="DM47" s="704">
        <v>39.363919776995303</v>
      </c>
      <c r="DO47" s="271">
        <v>531.00926563839198</v>
      </c>
      <c r="DP47" s="272">
        <v>54.223636244026203</v>
      </c>
      <c r="DR47" s="281">
        <v>227.27884868984901</v>
      </c>
      <c r="DS47" s="282">
        <v>56.8608818002851</v>
      </c>
      <c r="DU47" s="291">
        <v>72.179640215577706</v>
      </c>
      <c r="DV47" s="292">
        <v>58.6513055784146</v>
      </c>
      <c r="DX47" s="301">
        <v>664.507710303218</v>
      </c>
      <c r="DY47" s="302">
        <v>78.796561095694102</v>
      </c>
      <c r="EA47" s="311">
        <v>284.72072012767097</v>
      </c>
      <c r="EB47" s="312">
        <v>82.680033647168202</v>
      </c>
      <c r="ED47" s="713">
        <v>90.512250398970707</v>
      </c>
      <c r="EE47" s="714">
        <v>85.330243240609803</v>
      </c>
      <c r="EG47" s="321">
        <v>811.43535936530304</v>
      </c>
      <c r="EH47" s="322">
        <v>109.733961925545</v>
      </c>
      <c r="EJ47" s="331">
        <v>349.04945834195303</v>
      </c>
      <c r="EK47" s="332">
        <v>115.645872289897</v>
      </c>
      <c r="EM47" s="723">
        <v>110.45795573186</v>
      </c>
      <c r="EN47" s="724">
        <v>118.892025711093</v>
      </c>
      <c r="EP47" s="341">
        <v>1023.27837502586</v>
      </c>
      <c r="EQ47" s="342">
        <v>152.63282299464601</v>
      </c>
      <c r="ES47" s="733">
        <v>439.81405264246803</v>
      </c>
      <c r="ET47" s="734">
        <v>160.869870446086</v>
      </c>
      <c r="EV47" s="743">
        <v>138.948914507712</v>
      </c>
      <c r="EW47" s="744">
        <v>165.192431436226</v>
      </c>
      <c r="EY47" s="351">
        <v>1396.22503740103</v>
      </c>
      <c r="EZ47" s="352">
        <v>254.61165784921801</v>
      </c>
      <c r="FB47" s="753">
        <v>601.91641119908502</v>
      </c>
      <c r="FC47" s="754">
        <v>269.148742472658</v>
      </c>
      <c r="FE47" s="763">
        <v>190.248878499715</v>
      </c>
      <c r="FF47" s="764">
        <v>276.50322490712699</v>
      </c>
      <c r="FH47" s="361">
        <v>1826.5038125461799</v>
      </c>
      <c r="FI47" s="362">
        <v>393.84077160723098</v>
      </c>
      <c r="FK47" s="371">
        <v>784.12623686155098</v>
      </c>
      <c r="FL47" s="372">
        <v>414.55715719824798</v>
      </c>
      <c r="FN47" s="381">
        <v>248.181990192341</v>
      </c>
      <c r="FO47" s="382">
        <v>426.45963510236999</v>
      </c>
      <c r="FQ47" s="773">
        <v>2312.97338287092</v>
      </c>
      <c r="FR47" s="774">
        <v>575.78396370797805</v>
      </c>
      <c r="FT47" s="783">
        <v>993.97952962985903</v>
      </c>
      <c r="FU47" s="784">
        <v>606.66643995662196</v>
      </c>
      <c r="FW47" s="793">
        <v>314.06103009331201</v>
      </c>
      <c r="FX47" s="794">
        <v>622.99372343249695</v>
      </c>
      <c r="FZ47" s="803">
        <v>2853.1636743079798</v>
      </c>
      <c r="GA47" s="804">
        <v>805.37819533325296</v>
      </c>
      <c r="GC47" s="391">
        <v>1224.21228950402</v>
      </c>
      <c r="GD47" s="392">
        <v>847.22423767011401</v>
      </c>
      <c r="GF47" s="813">
        <v>387.56634047000699</v>
      </c>
      <c r="GG47" s="814">
        <v>871.73058860593096</v>
      </c>
      <c r="GI47" s="823">
        <v>3447.0762266495499</v>
      </c>
      <c r="GJ47" s="824">
        <v>1088.01456211611</v>
      </c>
      <c r="GL47" s="401">
        <v>1478.8553379109501</v>
      </c>
      <c r="GM47" s="402">
        <v>1144.3735044534901</v>
      </c>
      <c r="GO47" s="833">
        <v>468.144114012567</v>
      </c>
      <c r="GP47" s="834">
        <v>1177.35565304378</v>
      </c>
      <c r="GR47" s="843">
        <v>4094.7847631088898</v>
      </c>
      <c r="GS47" s="844">
        <v>1429.71436637085</v>
      </c>
      <c r="GU47" s="853">
        <v>1759.3202105698699</v>
      </c>
      <c r="GV47" s="854">
        <v>1506.56714744397</v>
      </c>
      <c r="GX47" s="863">
        <v>555.28815803084899</v>
      </c>
      <c r="GY47" s="864">
        <v>1545.7138859336601</v>
      </c>
      <c r="HA47" s="873">
        <v>4799.40800793372</v>
      </c>
      <c r="HB47" s="874">
        <v>1836.69028724439</v>
      </c>
      <c r="HD47" s="883">
        <v>2059.20337176156</v>
      </c>
      <c r="HE47" s="884">
        <v>1933.26316102647</v>
      </c>
      <c r="HG47" s="411">
        <v>650.50250000000301</v>
      </c>
      <c r="HH47" s="412">
        <v>1985.5837375134699</v>
      </c>
      <c r="HJ47" s="900">
        <v>915.42250000000001</v>
      </c>
      <c r="HK47" s="901">
        <v>126.399326701557</v>
      </c>
      <c r="HL47" s="891"/>
      <c r="HM47" s="900">
        <v>649.94740463355504</v>
      </c>
      <c r="HN47" s="901">
        <v>129.54232514628501</v>
      </c>
      <c r="HO47" s="891"/>
      <c r="HP47" s="900">
        <v>503.67468752770799</v>
      </c>
      <c r="HQ47" s="901">
        <v>131.41422346413799</v>
      </c>
      <c r="HS47" s="912">
        <v>1077.7774999999999</v>
      </c>
      <c r="HT47" s="913">
        <v>184.826825646564</v>
      </c>
      <c r="HU47" s="51"/>
      <c r="HV47" s="425">
        <v>775.54552018221204</v>
      </c>
      <c r="HW47" s="426">
        <v>187.549372935251</v>
      </c>
      <c r="HX47" s="51"/>
      <c r="HY47" s="922">
        <v>537.26316409598098</v>
      </c>
      <c r="HZ47" s="923">
        <v>193.952836715947</v>
      </c>
      <c r="IB47" s="934">
        <v>1349.2065458059201</v>
      </c>
      <c r="IC47" s="935">
        <v>266.94227319214599</v>
      </c>
      <c r="ID47" s="51"/>
      <c r="IE47" s="436">
        <v>951.69186577400399</v>
      </c>
      <c r="IF47" s="437">
        <v>271.18849212315399</v>
      </c>
      <c r="IG47" s="429"/>
      <c r="IH47" s="436">
        <v>657.85177575804505</v>
      </c>
      <c r="II47" s="437">
        <v>277.39867836143401</v>
      </c>
      <c r="IK47" s="947">
        <v>1664.8375000000001</v>
      </c>
      <c r="IL47" s="948">
        <v>370.191681928094</v>
      </c>
      <c r="IM47" s="938"/>
      <c r="IN47" s="947">
        <v>1132.29084119809</v>
      </c>
      <c r="IO47" s="948">
        <v>381.87862398177998</v>
      </c>
      <c r="IP47" s="938"/>
      <c r="IQ47" s="947">
        <v>843.20115890534998</v>
      </c>
      <c r="IR47" s="948">
        <v>388.794572519864</v>
      </c>
      <c r="IT47" s="960">
        <v>2145.4397073055802</v>
      </c>
      <c r="IU47" s="961">
        <v>516.39271856599601</v>
      </c>
      <c r="IV47" s="951"/>
      <c r="IW47" s="960">
        <v>1516.5439441449601</v>
      </c>
      <c r="IX47" s="961">
        <v>531.47380247267904</v>
      </c>
      <c r="IY47" s="951"/>
      <c r="IZ47" s="960">
        <v>1175.24093756465</v>
      </c>
      <c r="JA47" s="961">
        <v>540.34191345249201</v>
      </c>
      <c r="JC47" s="448">
        <v>2936.5928456942302</v>
      </c>
      <c r="JD47" s="449">
        <v>852.12808237880097</v>
      </c>
      <c r="JE47" s="51"/>
      <c r="JF47" s="971">
        <v>2006.5057428944499</v>
      </c>
      <c r="JG47" s="972">
        <v>885.33331687499799</v>
      </c>
      <c r="JH47" s="964"/>
      <c r="JI47" s="971">
        <v>1522.2286914945701</v>
      </c>
      <c r="JJ47" s="972">
        <v>901.38343792456305</v>
      </c>
      <c r="JL47" s="461">
        <v>3869.0873701885298</v>
      </c>
      <c r="JM47" s="462">
        <v>1316.2985709971399</v>
      </c>
      <c r="JN47" s="452"/>
      <c r="JO47" s="461">
        <v>2782.6303109731398</v>
      </c>
      <c r="JP47" s="462">
        <v>1353.06078703601</v>
      </c>
      <c r="JQ47" s="452"/>
      <c r="JR47" s="461">
        <v>2087.2295313654499</v>
      </c>
      <c r="JS47" s="462">
        <v>1381.34866498874</v>
      </c>
      <c r="JU47" s="984">
        <v>4833.5497807884904</v>
      </c>
      <c r="JV47" s="985">
        <v>1919.22442285741</v>
      </c>
      <c r="JW47" s="975"/>
      <c r="JX47" s="984">
        <v>3397.82089838103</v>
      </c>
      <c r="JY47" s="985">
        <v>1977.96052185188</v>
      </c>
      <c r="JZ47" s="975"/>
      <c r="KA47" s="984">
        <v>2619.11345717729</v>
      </c>
      <c r="KB47" s="985">
        <v>2012.5144656114301</v>
      </c>
      <c r="KD47" s="996">
        <v>5940.7974999999997</v>
      </c>
      <c r="KE47" s="997">
        <v>2677.8798379980799</v>
      </c>
      <c r="KF47" s="51"/>
      <c r="KG47" s="473">
        <v>4283.0370051181098</v>
      </c>
      <c r="KH47" s="474">
        <v>2751.5574827559399</v>
      </c>
      <c r="KI47" s="51"/>
      <c r="KJ47" s="1006">
        <v>3178.7604689301102</v>
      </c>
      <c r="KK47" s="1007">
        <v>2811.6254702940601</v>
      </c>
      <c r="KM47" s="1018">
        <v>7190.83</v>
      </c>
      <c r="KN47" s="1019">
        <v>3609.2020665284799</v>
      </c>
      <c r="KO47" s="51"/>
      <c r="KP47" s="485">
        <v>5199.0675000000001</v>
      </c>
      <c r="KQ47" s="486">
        <v>3707.6428936974999</v>
      </c>
      <c r="KR47" s="51"/>
      <c r="KS47" s="1028">
        <v>3872.7105666238799</v>
      </c>
      <c r="KT47" s="1029">
        <v>3788.1783799893801</v>
      </c>
      <c r="KV47" s="1041">
        <v>8581.7588292223099</v>
      </c>
      <c r="KW47" s="1042">
        <v>4734.8551414843296</v>
      </c>
      <c r="KX47" s="1032"/>
      <c r="KY47" s="1041">
        <v>6062.3787765798397</v>
      </c>
      <c r="KZ47" s="1042">
        <v>4882.4844208447703</v>
      </c>
      <c r="LA47" s="1032"/>
      <c r="LB47" s="1041">
        <v>4796.0887502586102</v>
      </c>
      <c r="LC47" s="1042">
        <v>4958.53711589879</v>
      </c>
      <c r="LE47" s="1054">
        <v>10036.071284244899</v>
      </c>
      <c r="LF47" s="1055">
        <v>6076.5069140247697</v>
      </c>
      <c r="LG47" s="1045"/>
      <c r="LH47" s="1054">
        <v>7252.6704413045099</v>
      </c>
      <c r="LI47" s="1055">
        <v>6250.7586274392797</v>
      </c>
      <c r="LJ47" s="51"/>
      <c r="LK47" s="497">
        <v>5663.52</v>
      </c>
      <c r="LL47" s="498">
        <v>6362.3046485857303</v>
      </c>
      <c r="LN47" s="1064">
        <v>163.43251074631499</v>
      </c>
      <c r="LO47" s="1065">
        <v>28.1027767234708</v>
      </c>
      <c r="LP47" s="61"/>
      <c r="LQ47" s="1070">
        <v>-101.394726565022</v>
      </c>
      <c r="LR47" s="1071">
        <v>30.631500544422899</v>
      </c>
      <c r="LS47" s="61"/>
      <c r="LT47" s="1080">
        <v>-248.17591582639099</v>
      </c>
      <c r="LU47" s="1081">
        <v>31.579143440429501</v>
      </c>
      <c r="LW47" s="1094">
        <v>214.81988256094101</v>
      </c>
      <c r="LX47" s="1095">
        <v>42.076792626820698</v>
      </c>
      <c r="LY47" s="61"/>
      <c r="LZ47" s="1100">
        <v>-133.30517916450199</v>
      </c>
      <c r="MA47" s="1101">
        <v>45.869129818728801</v>
      </c>
      <c r="MB47" s="61"/>
      <c r="MC47" s="39">
        <v>-326.33409977156799</v>
      </c>
      <c r="MD47" s="40">
        <v>47.292092309646399</v>
      </c>
      <c r="MF47" s="1114">
        <v>260.80764200220898</v>
      </c>
      <c r="MG47" s="1115">
        <v>58.523186074061201</v>
      </c>
      <c r="MH47" s="61"/>
      <c r="MI47" s="1120">
        <v>-162.43439947771299</v>
      </c>
      <c r="MJ47" s="1121">
        <v>64.060917564239503</v>
      </c>
      <c r="MK47" s="61"/>
      <c r="ML47" s="39">
        <v>-396.05412731234401</v>
      </c>
      <c r="MM47" s="40">
        <v>65.810246467847406</v>
      </c>
      <c r="MO47" s="1134">
        <v>351.50419189487701</v>
      </c>
      <c r="MP47" s="1135">
        <v>84.325713472090996</v>
      </c>
      <c r="MQ47" s="61"/>
      <c r="MR47" s="1140">
        <v>-218.869906321233</v>
      </c>
      <c r="MS47" s="1141">
        <v>92.419926328748105</v>
      </c>
      <c r="MT47" s="61"/>
      <c r="MU47" s="39">
        <v>-531.61800988154698</v>
      </c>
      <c r="MV47" s="40">
        <v>94.632690937634493</v>
      </c>
      <c r="MX47" s="1154">
        <v>473.285571078347</v>
      </c>
      <c r="MY47" s="1155">
        <v>140.32356622745201</v>
      </c>
      <c r="MZ47" s="61"/>
      <c r="NA47" s="39">
        <v>-295.02789796786402</v>
      </c>
      <c r="NB47" s="40">
        <v>153.93249062181499</v>
      </c>
      <c r="NC47" s="61"/>
      <c r="ND47" s="39">
        <v>-718.19396831538199</v>
      </c>
      <c r="NE47" s="40">
        <v>157.97518312111399</v>
      </c>
      <c r="NG47" s="1164">
        <v>611.66283389708497</v>
      </c>
      <c r="NH47" s="1165">
        <v>216.18678619038999</v>
      </c>
      <c r="NI47" s="61"/>
      <c r="NJ47" s="1170">
        <v>-380.00062579894802</v>
      </c>
      <c r="NK47" s="1171">
        <v>236.25313480347199</v>
      </c>
      <c r="NL47" s="61"/>
      <c r="NM47" s="1180">
        <v>-926.24653719388903</v>
      </c>
      <c r="NN47" s="1181">
        <v>242.76542697763301</v>
      </c>
      <c r="NP47" s="39">
        <v>766.30598035109495</v>
      </c>
      <c r="NQ47" s="40">
        <v>314.64971188277701</v>
      </c>
      <c r="NR47" s="61"/>
      <c r="NS47" s="39">
        <v>-476.58360981448601</v>
      </c>
      <c r="NT47" s="40">
        <v>344.19226669222002</v>
      </c>
      <c r="NU47" s="61"/>
      <c r="NV47" s="39">
        <v>-1160.05251651706</v>
      </c>
      <c r="NW47" s="40">
        <v>353.13110085928599</v>
      </c>
      <c r="NY47" s="39">
        <v>825.47594903401296</v>
      </c>
      <c r="NZ47" s="40">
        <v>402.47417428812798</v>
      </c>
      <c r="OA47" s="61"/>
      <c r="OB47" s="39">
        <v>-514.05492159168602</v>
      </c>
      <c r="OC47" s="40">
        <v>440.458522806237</v>
      </c>
      <c r="OD47" s="61"/>
      <c r="OE47" s="39">
        <v>-1252.4749431228199</v>
      </c>
      <c r="OF47" s="40">
        <v>452.12798496397301</v>
      </c>
      <c r="OH47" s="39">
        <v>1122.2449241649199</v>
      </c>
      <c r="OI47" s="40">
        <v>589.48032675429204</v>
      </c>
      <c r="OJ47" s="61"/>
      <c r="OK47" s="1194">
        <v>-697.12114639893696</v>
      </c>
      <c r="OL47" s="1195">
        <v>643.891855740349</v>
      </c>
      <c r="OM47" s="61"/>
      <c r="ON47" s="39">
        <v>-1699.9999064974299</v>
      </c>
      <c r="OO47" s="40">
        <v>661.80508198629195</v>
      </c>
      <c r="OQ47" s="39">
        <v>1323.56272152474</v>
      </c>
      <c r="OR47" s="40">
        <v>771.55558385783104</v>
      </c>
      <c r="OS47" s="61"/>
      <c r="OT47" s="39">
        <v>-823.36049896783902</v>
      </c>
      <c r="OU47" s="40">
        <v>844.28330860608503</v>
      </c>
      <c r="OV47" s="61"/>
      <c r="OW47" s="39">
        <v>-2002.70691715461</v>
      </c>
      <c r="OX47" s="40">
        <v>865.59061530305598</v>
      </c>
      <c r="OZ47" s="39">
        <v>1541.35540251982</v>
      </c>
      <c r="PA47" s="40">
        <v>987.51432211456802</v>
      </c>
      <c r="PB47" s="61"/>
      <c r="PC47" s="39">
        <v>-957.75602772120203</v>
      </c>
      <c r="PD47" s="40">
        <v>1079.5533037410601</v>
      </c>
      <c r="PE47" s="61"/>
      <c r="PF47" s="1204">
        <v>-2331.5561382564701</v>
      </c>
      <c r="PG47" s="1205">
        <v>1107.92008411201</v>
      </c>
      <c r="PI47" s="1210">
        <v>564.58498241512098</v>
      </c>
      <c r="PJ47" s="1211">
        <v>56.205550108862198</v>
      </c>
      <c r="PK47" s="61"/>
      <c r="PL47" s="1220">
        <v>241.41601563100301</v>
      </c>
      <c r="PM47" s="1221">
        <v>58.906731816197798</v>
      </c>
      <c r="PN47" s="61"/>
      <c r="PO47" s="1230">
        <v>76.597548846885402</v>
      </c>
      <c r="PP47" s="1231">
        <v>60.729124681959298</v>
      </c>
      <c r="PR47" s="1240">
        <v>742.10405580937004</v>
      </c>
      <c r="PS47" s="1241">
        <v>84.153516235255196</v>
      </c>
      <c r="PT47" s="61"/>
      <c r="PU47" s="1250">
        <v>317.39328372500398</v>
      </c>
      <c r="PV47" s="1251">
        <v>88.209865036016893</v>
      </c>
      <c r="PW47" s="61"/>
      <c r="PX47" s="39">
        <v>100.72401164063901</v>
      </c>
      <c r="PY47" s="40">
        <v>90.946582142406101</v>
      </c>
      <c r="QA47" s="1260">
        <v>900.97135854184</v>
      </c>
      <c r="QB47" s="1261">
        <v>117.046332683163</v>
      </c>
      <c r="QC47" s="61"/>
      <c r="QD47" s="1270">
        <v>386.74857018503201</v>
      </c>
      <c r="QE47" s="1271">
        <v>123.194072238922</v>
      </c>
      <c r="QF47" s="61"/>
      <c r="QG47" s="39">
        <v>122.23892818282199</v>
      </c>
      <c r="QH47" s="40">
        <v>126.558166284322</v>
      </c>
      <c r="QJ47" s="1284">
        <v>1214.28632235384</v>
      </c>
      <c r="QK47" s="1285">
        <v>168.65135152196899</v>
      </c>
      <c r="QL47" s="61"/>
      <c r="QM47" s="39">
        <v>520.23882457436605</v>
      </c>
      <c r="QN47" s="40">
        <v>177.405203555285</v>
      </c>
      <c r="QO47" s="61"/>
      <c r="QP47" s="39">
        <v>164.07963267948799</v>
      </c>
      <c r="QQ47" s="40">
        <v>181.98594411083599</v>
      </c>
      <c r="QS47" s="1294">
        <v>1634.9865182706501</v>
      </c>
      <c r="QT47" s="1295">
        <v>280.64713245490401</v>
      </c>
      <c r="QU47" s="61"/>
      <c r="QV47" s="39">
        <v>702.44737611395897</v>
      </c>
      <c r="QW47" s="40">
        <v>296.02402042656701</v>
      </c>
      <c r="QX47" s="61"/>
      <c r="QY47" s="39">
        <v>221.66480503561399</v>
      </c>
      <c r="QZ47" s="40">
        <v>303.79842907906601</v>
      </c>
      <c r="RB47" s="1304">
        <v>2113.0170625535702</v>
      </c>
      <c r="RC47" s="1305">
        <v>432.37357238078101</v>
      </c>
      <c r="RD47" s="61"/>
      <c r="RE47" s="1314">
        <v>904.76339475939699</v>
      </c>
      <c r="RF47" s="1315">
        <v>454.33295154513797</v>
      </c>
      <c r="RG47" s="61"/>
      <c r="RH47" s="1324">
        <v>285.88060862311602</v>
      </c>
      <c r="RI47" s="1325">
        <v>466.856847581176</v>
      </c>
      <c r="RK47" s="39">
        <v>2647.2388412128698</v>
      </c>
      <c r="RL47" s="40">
        <v>629.299423765553</v>
      </c>
      <c r="RM47" s="61"/>
      <c r="RN47" s="39">
        <v>1134.7228805106799</v>
      </c>
      <c r="RO47" s="40">
        <v>661.90820517734505</v>
      </c>
      <c r="RP47" s="61"/>
      <c r="RQ47" s="39">
        <v>358.04150159588499</v>
      </c>
      <c r="RR47" s="40">
        <v>679.09835863306796</v>
      </c>
      <c r="RT47" s="39">
        <v>2851.6436743079798</v>
      </c>
      <c r="RU47" s="40">
        <v>804.94825977779396</v>
      </c>
      <c r="RV47" s="61"/>
      <c r="RW47" s="39">
        <v>1223.94028950402</v>
      </c>
      <c r="RX47" s="40">
        <v>847.035620781224</v>
      </c>
      <c r="RY47" s="61"/>
      <c r="RZ47" s="39">
        <v>386.56634047000699</v>
      </c>
      <c r="SA47" s="40">
        <v>869.47689416148705</v>
      </c>
      <c r="SC47" s="39">
        <v>3876.8461016606302</v>
      </c>
      <c r="SD47" s="40">
        <v>1178.96065350858</v>
      </c>
      <c r="SE47" s="61"/>
      <c r="SF47" s="1334">
        <v>1659.8122533307901</v>
      </c>
      <c r="SG47" s="1335">
        <v>1238.2535687314401</v>
      </c>
      <c r="SH47" s="61"/>
      <c r="SI47" s="39">
        <v>524.69132916587</v>
      </c>
      <c r="SJ47" s="40">
        <v>1272.7020807428701</v>
      </c>
      <c r="SL47" s="39">
        <v>4572.3075834490901</v>
      </c>
      <c r="SM47" s="40">
        <v>1543.11116771566</v>
      </c>
      <c r="SN47" s="61"/>
      <c r="SO47" s="39">
        <v>1960.3821403996201</v>
      </c>
      <c r="SP47" s="40">
        <v>1623.6217473193899</v>
      </c>
      <c r="SQ47" s="61"/>
      <c r="SR47" s="39">
        <v>618.12168874880194</v>
      </c>
      <c r="SS47" s="40">
        <v>1664.5978073348599</v>
      </c>
      <c r="SU47" s="39">
        <v>5324.68206860392</v>
      </c>
      <c r="SV47" s="40">
        <v>1975.0285917118299</v>
      </c>
      <c r="SW47" s="61"/>
      <c r="SX47" s="39">
        <v>2280.37149457429</v>
      </c>
      <c r="SY47" s="40">
        <v>2076.0640456558799</v>
      </c>
      <c r="SZ47" s="61"/>
      <c r="TA47" s="39">
        <v>719.61750000000495</v>
      </c>
      <c r="TB47" s="40">
        <v>2130.61586703069</v>
      </c>
      <c r="TD47" s="39">
        <v>1167.0195986707099</v>
      </c>
      <c r="TE47" s="40">
        <v>193.36020503616999</v>
      </c>
      <c r="TF47" s="61"/>
      <c r="TG47" s="39">
        <v>815.17259476295806</v>
      </c>
      <c r="TH47" s="40">
        <v>198.83252989570701</v>
      </c>
      <c r="TI47" s="61"/>
      <c r="TJ47" s="39">
        <v>621.20259280908294</v>
      </c>
      <c r="TK47" s="40">
        <v>202.106977056951</v>
      </c>
      <c r="TM47" s="39">
        <v>1555.4521035140899</v>
      </c>
      <c r="TN47" s="40">
        <v>289.73949503701198</v>
      </c>
      <c r="TO47" s="61"/>
      <c r="TP47" s="39">
        <v>1149.7692825828401</v>
      </c>
      <c r="TQ47" s="40">
        <v>293.49769135093197</v>
      </c>
      <c r="TR47" s="61"/>
      <c r="TS47" s="39">
        <v>867.43762211721503</v>
      </c>
      <c r="TT47" s="40">
        <v>301.71648717131802</v>
      </c>
      <c r="TV47" s="39">
        <v>1878.4024999999999</v>
      </c>
      <c r="TW47" s="40">
        <v>398.85302866760202</v>
      </c>
      <c r="TX47" s="61"/>
      <c r="TY47" s="39">
        <v>1360.8417067467501</v>
      </c>
      <c r="TZ47" s="40">
        <v>411.31067617862499</v>
      </c>
      <c r="UA47" s="61"/>
      <c r="UB47" s="39">
        <v>1067.0396354736199</v>
      </c>
      <c r="UC47" s="40">
        <v>417.68835640539402</v>
      </c>
      <c r="UE47" s="39">
        <v>2653.12</v>
      </c>
      <c r="UF47" s="40">
        <v>584.86673435346597</v>
      </c>
      <c r="UG47" s="61"/>
      <c r="UH47" s="39">
        <v>2004.1191239821001</v>
      </c>
      <c r="UI47" s="40">
        <v>598.06307505071095</v>
      </c>
      <c r="UJ47" s="61"/>
      <c r="UK47" s="39">
        <v>1652.7630209102999</v>
      </c>
      <c r="UL47" s="40">
        <v>605.82215884104096</v>
      </c>
      <c r="UN47" s="39">
        <v>3571.1937499999999</v>
      </c>
      <c r="UO47" s="40">
        <v>959.287004488305</v>
      </c>
      <c r="UP47" s="61"/>
      <c r="UQ47" s="39">
        <v>2615.97471769087</v>
      </c>
      <c r="UR47" s="40">
        <v>989.46416051080701</v>
      </c>
      <c r="US47" s="61"/>
      <c r="UT47" s="39">
        <v>2119.1312956766301</v>
      </c>
      <c r="UU47" s="40">
        <v>1003.6551181413899</v>
      </c>
      <c r="UW47" s="39">
        <v>4630.6094294186996</v>
      </c>
      <c r="UX47" s="40">
        <v>1470.0130049919401</v>
      </c>
      <c r="UY47" s="61"/>
      <c r="UZ47" s="39">
        <v>3513.9930807288501</v>
      </c>
      <c r="VA47" s="40">
        <v>1502.3333005910299</v>
      </c>
      <c r="VB47" s="61"/>
      <c r="VC47" s="39">
        <v>2803.5126563839199</v>
      </c>
      <c r="VD47" s="40">
        <v>1528.3614604004899</v>
      </c>
      <c r="VF47" s="39">
        <v>5721.9921832236896</v>
      </c>
      <c r="VG47" s="40">
        <v>2128.9627987308199</v>
      </c>
      <c r="VH47" s="61"/>
      <c r="VI47" s="39">
        <v>4251.0774630960204</v>
      </c>
      <c r="VJ47" s="40">
        <v>2181.6434357408102</v>
      </c>
      <c r="VK47" s="61"/>
      <c r="VL47" s="39">
        <v>3454.7771030321801</v>
      </c>
      <c r="VM47" s="40">
        <v>2212.5716429009699</v>
      </c>
      <c r="VO47" s="39">
        <v>6956.16</v>
      </c>
      <c r="VP47" s="40">
        <v>2952.1862373488002</v>
      </c>
      <c r="VQ47" s="61"/>
      <c r="VR47" s="39">
        <v>5258.1873647923803</v>
      </c>
      <c r="VS47" s="40">
        <v>3017.4298799777398</v>
      </c>
      <c r="VT47" s="61"/>
      <c r="VU47" s="39">
        <v>4133.8046356213999</v>
      </c>
      <c r="VV47" s="40">
        <v>3073.0913144578699</v>
      </c>
      <c r="VX47" s="39">
        <v>8333.1138491506299</v>
      </c>
      <c r="VY47" s="40">
        <v>3956.6480982887501</v>
      </c>
      <c r="VZ47" s="61"/>
      <c r="WA47" s="39">
        <v>6296.1117858179396</v>
      </c>
      <c r="WB47" s="40">
        <v>4044.3665898201498</v>
      </c>
      <c r="WC47" s="61"/>
      <c r="WD47" s="39">
        <v>4947.1352541515798</v>
      </c>
      <c r="WE47" s="40">
        <v>4119.3021324551601</v>
      </c>
      <c r="WG47" s="39">
        <v>9850.9622612725907</v>
      </c>
      <c r="WH47" s="40">
        <v>5163.3951091541503</v>
      </c>
      <c r="WI47" s="61"/>
      <c r="WJ47" s="39">
        <v>7281.3167261726803</v>
      </c>
      <c r="WK47" s="40">
        <v>5298.1085390498602</v>
      </c>
      <c r="WL47" s="61"/>
      <c r="WM47" s="39">
        <v>5989.8939586227298</v>
      </c>
      <c r="WN47" s="40">
        <v>5366.3593333660901</v>
      </c>
      <c r="WP47" s="39">
        <v>11432.195</v>
      </c>
      <c r="WQ47" s="40">
        <v>6594.8691822937399</v>
      </c>
      <c r="WR47" s="61"/>
      <c r="WS47" s="39">
        <v>8593.5021858566306</v>
      </c>
      <c r="WT47" s="40">
        <v>6752.4942046086599</v>
      </c>
      <c r="WU47" s="61"/>
      <c r="WV47" s="39">
        <v>6976.7049999999999</v>
      </c>
      <c r="WW47" s="40">
        <v>6854.8154197881404</v>
      </c>
      <c r="WY47" s="39">
        <v>69.244401317539598</v>
      </c>
      <c r="WZ47" s="40">
        <v>15.2849946911762</v>
      </c>
      <c r="XB47" s="39">
        <v>-152.38022684588501</v>
      </c>
      <c r="XC47" s="40">
        <v>16.1780431188233</v>
      </c>
      <c r="XE47" s="39">
        <v>-267.25442092759801</v>
      </c>
      <c r="XF47" s="40">
        <v>16.6902370926468</v>
      </c>
      <c r="XH47" s="39">
        <v>83.843568258693594</v>
      </c>
      <c r="XI47" s="40">
        <v>22.738944231365799</v>
      </c>
      <c r="XK47" s="39">
        <v>-184.09586743877799</v>
      </c>
      <c r="XL47" s="40">
        <v>24.023722560620499</v>
      </c>
      <c r="XN47" s="39">
        <v>-323.942225287513</v>
      </c>
      <c r="XO47" s="40">
        <v>24.868153565247798</v>
      </c>
      <c r="XQ47" s="39">
        <v>87.435225039897006</v>
      </c>
      <c r="XR47" s="40">
        <v>31.772806893424999</v>
      </c>
      <c r="XT47" s="39">
        <v>-230.62378330341301</v>
      </c>
      <c r="XU47" s="40">
        <v>34.9323142159285</v>
      </c>
      <c r="XW47" s="39">
        <v>-406.209889979058</v>
      </c>
      <c r="XX47" s="40">
        <v>36.179960856811803</v>
      </c>
      <c r="XZ47" s="39">
        <v>106.76795573186</v>
      </c>
      <c r="YA47" s="40">
        <v>44.247602196574398</v>
      </c>
      <c r="YC47" s="39">
        <v>-282.73006125698299</v>
      </c>
      <c r="YD47" s="40">
        <v>48.860381042481499</v>
      </c>
      <c r="YF47" s="39">
        <v>-495.73530532459102</v>
      </c>
      <c r="YG47" s="40">
        <v>50.410218901503498</v>
      </c>
      <c r="YI47" s="39">
        <v>134.641891450771</v>
      </c>
      <c r="YJ47" s="40">
        <v>61.545493143002403</v>
      </c>
      <c r="YL47" s="39">
        <v>-356.24938264039901</v>
      </c>
      <c r="YM47" s="40">
        <v>67.9675202634714</v>
      </c>
      <c r="YO47" s="39">
        <v>-623.59364883106002</v>
      </c>
      <c r="YP47" s="40">
        <v>70.041512482846002</v>
      </c>
      <c r="YR47" s="39">
        <v>220.45665419965701</v>
      </c>
      <c r="YS47" s="40">
        <v>106.77265129618399</v>
      </c>
      <c r="YU47" s="39">
        <v>-487.55229307125802</v>
      </c>
      <c r="YV47" s="40">
        <v>113.71534369469801</v>
      </c>
      <c r="YX47" s="39">
        <v>-853.836966706716</v>
      </c>
      <c r="YY47" s="40">
        <v>117.237367360622</v>
      </c>
      <c r="ZA47" s="39">
        <v>288.39533882308098</v>
      </c>
      <c r="ZB47" s="40">
        <v>165.15903325464501</v>
      </c>
      <c r="ZD47" s="39">
        <v>-635.14225185785494</v>
      </c>
      <c r="ZE47" s="40">
        <v>175.15039891626</v>
      </c>
      <c r="ZG47" s="39">
        <v>-1113.8293671983299</v>
      </c>
      <c r="ZH47" s="40">
        <v>180.81874286420901</v>
      </c>
      <c r="ZJ47" s="39">
        <v>365.206323611198</v>
      </c>
      <c r="ZK47" s="40">
        <v>241.45779123237801</v>
      </c>
      <c r="ZM47" s="39">
        <v>-805.123419000186</v>
      </c>
      <c r="ZN47" s="40">
        <v>256.31657088167299</v>
      </c>
      <c r="ZP47" s="39">
        <v>-1409.49501030588</v>
      </c>
      <c r="ZQ47" s="40">
        <v>264.14918170632097</v>
      </c>
      <c r="ZS47" s="39">
        <v>450.49960856400702</v>
      </c>
      <c r="ZT47" s="40">
        <v>337.73928044237198</v>
      </c>
      <c r="ZV47" s="39">
        <v>-991.61195449825402</v>
      </c>
      <c r="ZW47" s="40">
        <v>357.95224041562301</v>
      </c>
      <c r="ZY47" s="39">
        <v>-1739.39773602938</v>
      </c>
      <c r="ZZ47" s="40">
        <v>369.61376956891502</v>
      </c>
      <c r="AAB47" s="39">
        <v>453.56266140125598</v>
      </c>
      <c r="AAC47" s="40">
        <v>438.71554924036502</v>
      </c>
      <c r="AAE47" s="39">
        <v>-1197.8737783520501</v>
      </c>
      <c r="AAF47" s="40">
        <v>483.49790196238001</v>
      </c>
      <c r="AAH47" s="39">
        <v>-2101.0242643688398</v>
      </c>
      <c r="AAI47" s="40">
        <v>499.198677738578</v>
      </c>
      <c r="AAK47" s="39">
        <v>646.54507896370205</v>
      </c>
      <c r="AAL47" s="40">
        <v>599.55770364911098</v>
      </c>
      <c r="AAN47" s="39">
        <v>-1425.0493705616</v>
      </c>
      <c r="AAO47" s="40">
        <v>636.52461979507495</v>
      </c>
      <c r="AAQ47" s="39">
        <v>-2492.1305953242399</v>
      </c>
      <c r="AAR47" s="40">
        <v>655.38263386805897</v>
      </c>
      <c r="AAT47" s="39">
        <v>757.80126441058906</v>
      </c>
      <c r="AAU47" s="40">
        <v>770.22495916700404</v>
      </c>
      <c r="AAW47" s="39">
        <v>-1667.95473112687</v>
      </c>
      <c r="AAX47" s="40">
        <v>816.80368553368396</v>
      </c>
      <c r="AAZ47" s="39">
        <v>-2919.4487288956002</v>
      </c>
      <c r="ABA47" s="40">
        <v>841.88736071702294</v>
      </c>
      <c r="ABC47" s="39">
        <v>300.059072376004</v>
      </c>
      <c r="ABD47" s="40">
        <v>29.394220559954299</v>
      </c>
      <c r="ABF47" s="39">
        <v>47.030934211693101</v>
      </c>
      <c r="ABG47" s="40">
        <v>31.111621382352499</v>
      </c>
      <c r="ABI47" s="39">
        <v>-58.116529988473602</v>
      </c>
      <c r="ABJ47" s="40">
        <v>33.3806251936943</v>
      </c>
      <c r="ABL47" s="39">
        <v>363.32179522391903</v>
      </c>
      <c r="ABM47" s="40">
        <v>43.728718009129601</v>
      </c>
      <c r="ABO47" s="39">
        <v>56.819712172462701</v>
      </c>
      <c r="ABP47" s="40">
        <v>46.199466462731699</v>
      </c>
      <c r="ABR47" s="39">
        <v>-70.447328850404304</v>
      </c>
      <c r="ABS47" s="40">
        <v>49.736307130495497</v>
      </c>
      <c r="ABU47" s="39">
        <v>454.66317020746499</v>
      </c>
      <c r="ABV47" s="40">
        <v>63.545613786850097</v>
      </c>
      <c r="ABX47" s="39">
        <v>71.180180031917402</v>
      </c>
      <c r="ABY47" s="40">
        <v>67.177527338324097</v>
      </c>
      <c r="ACA47" s="39">
        <v>-88.335981284652703</v>
      </c>
      <c r="ACB47" s="40">
        <v>72.360066635425596</v>
      </c>
      <c r="ACD47" s="39">
        <v>555.19285936530196</v>
      </c>
      <c r="ACE47" s="40">
        <v>88.495162085019103</v>
      </c>
      <c r="ACG47" s="39">
        <v>87.262364585487802</v>
      </c>
      <c r="ACH47" s="40">
        <v>93.962271235541294</v>
      </c>
      <c r="ACJ47" s="39">
        <v>-107.806964794297</v>
      </c>
      <c r="ACK47" s="40">
        <v>100.820437803007</v>
      </c>
      <c r="ACM47" s="39">
        <v>700.13669077722398</v>
      </c>
      <c r="ACN47" s="40">
        <v>123.09088163026099</v>
      </c>
      <c r="ACP47" s="39">
        <v>109.953513160616</v>
      </c>
      <c r="ACQ47" s="40">
        <v>130.706769737445</v>
      </c>
      <c r="ACS47" s="39">
        <v>-135.610169973105</v>
      </c>
      <c r="ACT47" s="40">
        <v>140.083207513253</v>
      </c>
      <c r="ACV47" s="39">
        <v>1028.7977195983999</v>
      </c>
      <c r="ACW47" s="40">
        <v>213.54530259236799</v>
      </c>
      <c r="ACY47" s="39">
        <v>150.479102799771</v>
      </c>
      <c r="ACZ47" s="40">
        <v>218.68335325903399</v>
      </c>
      <c r="ADB47" s="39">
        <v>-185.68290541572</v>
      </c>
      <c r="ADC47" s="40">
        <v>234.47473472124301</v>
      </c>
      <c r="ADE47" s="39">
        <v>1345.84491450771</v>
      </c>
      <c r="ADF47" s="40">
        <v>330.31806650929099</v>
      </c>
      <c r="ADH47" s="39">
        <v>196.03155921538701</v>
      </c>
      <c r="ADI47" s="40">
        <v>336.82769022357598</v>
      </c>
      <c r="ADK47" s="39">
        <v>-242.22063495197099</v>
      </c>
      <c r="ADL47" s="40">
        <v>361.637817144157</v>
      </c>
      <c r="ADN47" s="39">
        <v>1704.29617685226</v>
      </c>
      <c r="ADO47" s="40">
        <v>482.91558246475603</v>
      </c>
      <c r="ADQ47" s="39">
        <v>248.49488240746399</v>
      </c>
      <c r="ADR47" s="40">
        <v>492.91648246475501</v>
      </c>
      <c r="ADT47" s="39">
        <v>-306.518801814244</v>
      </c>
      <c r="ADU47" s="40">
        <v>528.29872882617303</v>
      </c>
      <c r="ADW47" s="39">
        <v>2102.3315066320301</v>
      </c>
      <c r="ADX47" s="40">
        <v>675.47856088474498</v>
      </c>
      <c r="ADZ47" s="39">
        <v>306.05234861595898</v>
      </c>
      <c r="AEA47" s="40">
        <v>688.36956788623195</v>
      </c>
      <c r="AEC47" s="39">
        <v>-378.26474829872399</v>
      </c>
      <c r="AED47" s="40">
        <v>739.22753913783004</v>
      </c>
      <c r="AEF47" s="39">
        <v>2358.5258392865298</v>
      </c>
      <c r="AEG47" s="40">
        <v>877.43109848073095</v>
      </c>
      <c r="AEI47" s="39">
        <v>369.71412912100601</v>
      </c>
      <c r="AEJ47" s="40">
        <v>929.80365761995995</v>
      </c>
      <c r="AEL47" s="39">
        <v>-456.905804284471</v>
      </c>
      <c r="AEM47" s="40">
        <v>998.39763274906795</v>
      </c>
      <c r="AEO47" s="39">
        <v>2801.6947631089001</v>
      </c>
      <c r="AEP47" s="40">
        <v>1152.99546002128</v>
      </c>
      <c r="AER47" s="39">
        <v>439.83005264246498</v>
      </c>
      <c r="AES47" s="40">
        <v>1224.0858072982201</v>
      </c>
      <c r="AEU47" s="39">
        <v>-541.960079892419</v>
      </c>
      <c r="AEV47" s="40">
        <v>1310.7653928561899</v>
      </c>
      <c r="AEX47" s="39">
        <v>3283.8054791125501</v>
      </c>
      <c r="AEY47" s="40">
        <v>1481.20184455193</v>
      </c>
      <c r="AFA47" s="39">
        <v>514.80084294039398</v>
      </c>
      <c r="AFB47" s="40">
        <v>1570.7763183340101</v>
      </c>
      <c r="AFD47" s="39">
        <v>-634.887600000004</v>
      </c>
      <c r="AFE47" s="40">
        <v>1683.7750568183601</v>
      </c>
      <c r="AFG47" s="39">
        <v>684.42750000000001</v>
      </c>
      <c r="AFH47" s="40">
        <v>102.72279551279399</v>
      </c>
      <c r="AFI47" s="61"/>
      <c r="AFJ47" s="39">
        <v>414.33273357509</v>
      </c>
      <c r="AFK47" s="40">
        <v>105.26290820078199</v>
      </c>
      <c r="AFL47" s="61"/>
      <c r="AFM47" s="39">
        <v>265.48001646924303</v>
      </c>
      <c r="AFN47" s="40">
        <v>106.794917861375</v>
      </c>
      <c r="AFP47" s="39">
        <v>798.06</v>
      </c>
      <c r="AFQ47" s="40">
        <v>150.10934913901801</v>
      </c>
      <c r="AFR47" s="61"/>
      <c r="AFS47" s="39">
        <v>491.44695931989997</v>
      </c>
      <c r="AFT47" s="40">
        <v>152.162555228374</v>
      </c>
      <c r="AFU47" s="61"/>
      <c r="AFV47" s="39">
        <v>247.944603233669</v>
      </c>
      <c r="AFW47" s="40">
        <v>157.716659913526</v>
      </c>
      <c r="AFY47" s="39">
        <v>999.16499999999996</v>
      </c>
      <c r="AFZ47" s="40">
        <v>216.79990983958399</v>
      </c>
      <c r="AGA47" s="61"/>
      <c r="AGB47" s="39">
        <v>595.790965614416</v>
      </c>
      <c r="AGC47" s="40">
        <v>219.95907887238599</v>
      </c>
      <c r="AGD47" s="61"/>
      <c r="AGE47" s="39">
        <v>295.45087559845598</v>
      </c>
      <c r="AGF47" s="40">
        <v>224.981490404569</v>
      </c>
      <c r="AGH47" s="39">
        <v>1237.585</v>
      </c>
      <c r="AGI47" s="40">
        <v>300.85995818659097</v>
      </c>
      <c r="AGJ47" s="61"/>
      <c r="AGK47" s="39">
        <v>695.61901827065196</v>
      </c>
      <c r="AGL47" s="40">
        <v>310.50864550524</v>
      </c>
      <c r="AGM47" s="61"/>
      <c r="AGN47" s="39">
        <v>401.36933597790699</v>
      </c>
      <c r="AGO47" s="40">
        <v>316.35822851221297</v>
      </c>
      <c r="AGQ47" s="39">
        <v>1606.6521415024899</v>
      </c>
      <c r="AGR47" s="40">
        <v>420.000674625979</v>
      </c>
      <c r="AGS47" s="61"/>
      <c r="AGT47" s="39">
        <v>966.77637834187601</v>
      </c>
      <c r="AGU47" s="40">
        <v>432.39505671163897</v>
      </c>
      <c r="AGV47" s="61"/>
      <c r="AGW47" s="39">
        <v>619.45337176156795</v>
      </c>
      <c r="AGX47" s="40">
        <v>439.82408526223298</v>
      </c>
      <c r="AGZ47" s="39">
        <v>2201.7362499999999</v>
      </c>
      <c r="AHA47" s="40">
        <v>692.391456523854</v>
      </c>
      <c r="AHB47" s="61"/>
      <c r="AHC47" s="39">
        <v>1254.1102288955999</v>
      </c>
      <c r="AHD47" s="40">
        <v>720.33270619089103</v>
      </c>
      <c r="AHE47" s="61"/>
      <c r="AHF47" s="39">
        <v>761.23317749571299</v>
      </c>
      <c r="AHG47" s="40">
        <v>733.90985695560005</v>
      </c>
      <c r="AHI47" s="39">
        <v>2907.7695741115899</v>
      </c>
      <c r="AHJ47" s="40">
        <v>1070.8215275003199</v>
      </c>
      <c r="AHK47" s="80"/>
      <c r="AHL47" s="39">
        <v>1802.47251489621</v>
      </c>
      <c r="AHM47" s="40">
        <v>1101.0324936367599</v>
      </c>
      <c r="AHN47" s="80"/>
      <c r="AHO47" s="39">
        <v>1094.51173528851</v>
      </c>
      <c r="AHP47" s="40">
        <v>1124.71279091051</v>
      </c>
      <c r="AHR47" s="39">
        <v>3616.1950000000002</v>
      </c>
      <c r="AHS47" s="40">
        <v>1560.9888884381501</v>
      </c>
      <c r="AHT47" s="61"/>
      <c r="AHU47" s="39">
        <v>2155.3464863436998</v>
      </c>
      <c r="AHV47" s="40">
        <v>1609.6350266054301</v>
      </c>
      <c r="AHW47" s="61"/>
      <c r="AHX47" s="39">
        <v>1362.87904513997</v>
      </c>
      <c r="AHY47" s="40">
        <v>1638.81445406476</v>
      </c>
      <c r="AIA47" s="39">
        <v>4439.1322156140895</v>
      </c>
      <c r="AIB47" s="40">
        <v>2177.9437309944901</v>
      </c>
      <c r="AIC47" s="61"/>
      <c r="AID47" s="39">
        <v>2752.7716432380798</v>
      </c>
      <c r="AIE47" s="40">
        <v>2239.2328861238002</v>
      </c>
      <c r="AIF47" s="61"/>
      <c r="AIG47" s="39">
        <v>1628.4951070500799</v>
      </c>
      <c r="AIH47" s="40">
        <v>2289.8599286526101</v>
      </c>
      <c r="AIJ47" s="39">
        <v>5376.58</v>
      </c>
      <c r="AIK47" s="40">
        <v>2935.51804507733</v>
      </c>
      <c r="AIL47" s="61"/>
      <c r="AIM47" s="39">
        <v>3350.4969855793502</v>
      </c>
      <c r="AIN47" s="40">
        <v>3017.3631311228401</v>
      </c>
      <c r="AIO47" s="61"/>
      <c r="AIP47" s="39">
        <v>2000.1399210188499</v>
      </c>
      <c r="AIQ47" s="40">
        <v>3085.2806411532702</v>
      </c>
      <c r="AIS47" s="39">
        <v>6426.6075000000001</v>
      </c>
      <c r="AIT47" s="40">
        <v>3851.7013277604501</v>
      </c>
      <c r="AIU47" s="61"/>
      <c r="AIV47" s="39">
        <v>3863.2285133675</v>
      </c>
      <c r="AIW47" s="40">
        <v>3974.44363028318</v>
      </c>
      <c r="AIX47" s="61"/>
      <c r="AIY47" s="39">
        <v>2574.93848704627</v>
      </c>
      <c r="AIZ47" s="40">
        <v>4038.7862813992001</v>
      </c>
      <c r="AJB47" s="39">
        <v>7510.0670695429299</v>
      </c>
      <c r="AJC47" s="40">
        <v>4943.40931381475</v>
      </c>
      <c r="AJD47" s="61"/>
      <c r="AJE47" s="39">
        <v>4678.6662266025396</v>
      </c>
      <c r="AJF47" s="40">
        <v>5088.7088232720298</v>
      </c>
      <c r="AJG47" s="61"/>
      <c r="AJH47" s="39">
        <v>3061.5149999999999</v>
      </c>
      <c r="AJI47" s="40">
        <v>5183.0118359712596</v>
      </c>
      <c r="AJK47" s="39">
        <v>184.651736846772</v>
      </c>
      <c r="AJL47" s="40">
        <v>21.163838803167099</v>
      </c>
      <c r="AJN47" s="39">
        <v>-17.8930350004436</v>
      </c>
      <c r="AJO47" s="40">
        <v>23.048458382940801</v>
      </c>
      <c r="AJQ47" s="39">
        <v>-131.00706908215599</v>
      </c>
      <c r="AJR47" s="40">
        <v>23.618260036764301</v>
      </c>
      <c r="AJT47" s="39">
        <v>223.58284868984899</v>
      </c>
      <c r="AJU47" s="40">
        <v>31.4846920126604</v>
      </c>
      <c r="AJW47" s="39">
        <v>-21.591490625535599</v>
      </c>
      <c r="AJX47" s="40">
        <v>34.1876051824214</v>
      </c>
      <c r="AJZ47" s="39">
        <v>-159.125208474272</v>
      </c>
      <c r="AKA47" s="40">
        <v>35.261066918477297</v>
      </c>
      <c r="AKC47" s="39">
        <v>279.79272012767098</v>
      </c>
      <c r="AKD47" s="40">
        <v>45.752841926532099</v>
      </c>
      <c r="AKF47" s="39">
        <v>-27.048468412128901</v>
      </c>
      <c r="AKG47" s="40">
        <v>49.711370230359798</v>
      </c>
      <c r="AKI47" s="39">
        <v>-199.12249508777401</v>
      </c>
      <c r="AKJ47" s="40">
        <v>51.1980578162431</v>
      </c>
      <c r="AKL47" s="39">
        <v>341.65745834195297</v>
      </c>
      <c r="AKM47" s="40">
        <v>63.716547163067098</v>
      </c>
      <c r="AKO47" s="39">
        <v>-33.159698542486097</v>
      </c>
      <c r="AKP47" s="40">
        <v>69.532080714300605</v>
      </c>
      <c r="AKR47" s="39">
        <v>-243.00750261009199</v>
      </c>
      <c r="AKS47" s="40">
        <v>71.335215426656106</v>
      </c>
      <c r="AKU47" s="39">
        <v>430.85405264246799</v>
      </c>
      <c r="AKV47" s="40">
        <v>88.625510125923498</v>
      </c>
      <c r="AKX47" s="39">
        <v>-41.7823350010339</v>
      </c>
      <c r="AKY47" s="40">
        <v>96.723009605709393</v>
      </c>
      <c r="ALA47" s="39">
        <v>-305.68316119169702</v>
      </c>
      <c r="ALB47" s="40">
        <v>99.115347853083705</v>
      </c>
      <c r="ALD47" s="39">
        <v>587.88441119908498</v>
      </c>
      <c r="ALE47" s="40">
        <v>147.83905564086999</v>
      </c>
      <c r="ALG47" s="39">
        <v>-57.182059063913101</v>
      </c>
      <c r="ALH47" s="40">
        <v>161.82568141168599</v>
      </c>
      <c r="ALJ47" s="39">
        <v>-418.547532699371</v>
      </c>
      <c r="ALK47" s="40">
        <v>165.90193494427601</v>
      </c>
      <c r="ALM47" s="39">
        <v>769.05423686154995</v>
      </c>
      <c r="ALN47" s="40">
        <v>228.681738352586</v>
      </c>
      <c r="ALP47" s="39">
        <v>-74.491992501847903</v>
      </c>
      <c r="ALQ47" s="40">
        <v>249.252490765446</v>
      </c>
      <c r="ALS47" s="39">
        <v>-545.99478784231599</v>
      </c>
      <c r="ALT47" s="40">
        <v>255.87557952482501</v>
      </c>
      <c r="ALV47" s="39">
        <v>973.88352962986005</v>
      </c>
      <c r="ALW47" s="40">
        <v>334.3261724756</v>
      </c>
      <c r="ALY47" s="39">
        <v>-94.428055314835802</v>
      </c>
      <c r="ALZ47" s="40">
        <v>364.75819702391902</v>
      </c>
      <c r="AMB47" s="39">
        <v>-690.92892662052702</v>
      </c>
      <c r="AMC47" s="40">
        <v>373.79601184856699</v>
      </c>
      <c r="AME47" s="39">
        <v>1201.3322895040201</v>
      </c>
      <c r="AMF47" s="40">
        <v>467.63900368943899</v>
      </c>
      <c r="AMH47" s="39">
        <v>-116.300167502882</v>
      </c>
      <c r="AMI47" s="40">
        <v>509.39357289915603</v>
      </c>
      <c r="AMK47" s="39">
        <v>-852.64594903400996</v>
      </c>
      <c r="AML47" s="40">
        <v>523.03835316355901</v>
      </c>
      <c r="AMN47" s="39">
        <v>1451.40051648402</v>
      </c>
      <c r="AMO47" s="40">
        <v>631.75039090612597</v>
      </c>
      <c r="AMQ47" s="39">
        <v>-140.49136906598</v>
      </c>
      <c r="AMR47" s="40">
        <v>688.05470663877099</v>
      </c>
      <c r="AMT47" s="39">
        <v>-1029.9138550827599</v>
      </c>
      <c r="AMU47" s="40">
        <v>706.41322321497</v>
      </c>
      <c r="AMW47" s="39">
        <v>1724.1202105698701</v>
      </c>
      <c r="AMX47" s="40">
        <v>830.15682043723098</v>
      </c>
      <c r="AMZ47" s="39">
        <v>-167.13542000413901</v>
      </c>
      <c r="ANA47" s="40">
        <v>905.823497400684</v>
      </c>
      <c r="ANC47" s="39">
        <v>-1221.63264476679</v>
      </c>
      <c r="AND47" s="40">
        <v>927.42825547366704</v>
      </c>
      <c r="ANF47" s="39">
        <v>2020.8033717615699</v>
      </c>
      <c r="ANG47" s="40">
        <v>1066.46532807739</v>
      </c>
      <c r="ANI47" s="39">
        <v>-195.62432031735</v>
      </c>
      <c r="ANJ47" s="40">
        <v>1162.3744755671601</v>
      </c>
      <c r="ANL47" s="39">
        <v>-1431.10231808608</v>
      </c>
      <c r="ANM47" s="40">
        <v>1191.3500387505001</v>
      </c>
      <c r="ANO47" s="39">
        <v>553.95429604738194</v>
      </c>
      <c r="ANP47" s="40">
        <v>42.3276310221082</v>
      </c>
      <c r="ANR47" s="39">
        <v>306.06507237600403</v>
      </c>
      <c r="ANS47" s="40">
        <v>44.323958428732297</v>
      </c>
      <c r="ANU47" s="39">
        <v>178.649013175394</v>
      </c>
      <c r="ANV47" s="40">
        <v>45.419883888986099</v>
      </c>
      <c r="ANX47" s="39">
        <v>670.74854606954796</v>
      </c>
      <c r="ANY47" s="40">
        <v>62.969384025320799</v>
      </c>
      <c r="AOA47" s="39">
        <v>369.32812912100502</v>
      </c>
      <c r="AOB47" s="40">
        <v>65.745394581579703</v>
      </c>
      <c r="AOD47" s="39">
        <v>216.538920646734</v>
      </c>
      <c r="AOE47" s="40">
        <v>67.674583359709104</v>
      </c>
      <c r="AOG47" s="39">
        <v>839.37816038301196</v>
      </c>
      <c r="AOH47" s="40">
        <v>91.505683853064198</v>
      </c>
      <c r="AOJ47" s="39">
        <v>462.67117020746502</v>
      </c>
      <c r="AOK47" s="40">
        <v>95.598788904538196</v>
      </c>
      <c r="AOM47" s="39">
        <v>271.532700478766</v>
      </c>
      <c r="AON47" s="40">
        <v>98.457950372979894</v>
      </c>
      <c r="AOP47" s="39">
        <v>1024.9723750258599</v>
      </c>
      <c r="AOQ47" s="40">
        <v>127.433094326134</v>
      </c>
      <c r="AOS47" s="39">
        <v>567.20536980567499</v>
      </c>
      <c r="AOT47" s="40">
        <v>133.715539835193</v>
      </c>
      <c r="AOV47" s="39">
        <v>397.64864063469798</v>
      </c>
      <c r="AOW47" s="40">
        <v>142.67043085331201</v>
      </c>
      <c r="AOY47" s="39">
        <v>1292.5616907772201</v>
      </c>
      <c r="AOZ47" s="40">
        <v>177.250977544503</v>
      </c>
      <c r="APB47" s="39">
        <v>714.69783554400999</v>
      </c>
      <c r="APC47" s="40">
        <v>186.00578770328701</v>
      </c>
      <c r="APE47" s="39">
        <v>416.84269740925401</v>
      </c>
      <c r="APF47" s="40">
        <v>190.606623193427</v>
      </c>
      <c r="APH47" s="39">
        <v>1763.65253740103</v>
      </c>
      <c r="API47" s="40">
        <v>295.67803346977502</v>
      </c>
      <c r="APK47" s="39">
        <v>978.11416819851399</v>
      </c>
      <c r="APL47" s="40">
        <v>311.20323348401098</v>
      </c>
      <c r="APN47" s="39">
        <v>570.74663549914203</v>
      </c>
      <c r="APO47" s="40">
        <v>319.04218258514601</v>
      </c>
      <c r="APQ47" s="39">
        <v>2307.1614835307601</v>
      </c>
      <c r="APR47" s="40">
        <v>457.36331454072803</v>
      </c>
      <c r="APT47" s="39">
        <v>1274.2051349000201</v>
      </c>
      <c r="APU47" s="40">
        <v>479.331713010474</v>
      </c>
      <c r="APW47" s="39">
        <v>744.54088823080997</v>
      </c>
      <c r="APX47" s="40">
        <v>492.06875805745398</v>
      </c>
      <c r="APZ47" s="39">
        <v>2921.6505888895799</v>
      </c>
      <c r="AQA47" s="40">
        <v>668.65234495120001</v>
      </c>
      <c r="AQC47" s="39">
        <v>1615.2167356485199</v>
      </c>
      <c r="AQD47" s="40">
        <v>701.45807119984397</v>
      </c>
      <c r="AQF47" s="39">
        <v>942.17823611197696</v>
      </c>
      <c r="AQG47" s="40">
        <v>718.83885467571997</v>
      </c>
      <c r="AQI47" s="39">
        <v>3603.9961743079798</v>
      </c>
      <c r="AQJ47" s="40">
        <v>935.27788727633094</v>
      </c>
      <c r="AQL47" s="39">
        <v>1989.34484861596</v>
      </c>
      <c r="AQM47" s="40">
        <v>979.60300372808797</v>
      </c>
      <c r="AQO47" s="39">
        <v>1395.2388256920201</v>
      </c>
      <c r="AQP47" s="40">
        <v>1046.0767063271201</v>
      </c>
      <c r="AQR47" s="39">
        <v>4354.2015494520601</v>
      </c>
      <c r="AQS47" s="40">
        <v>1263.5007818122499</v>
      </c>
      <c r="AQU47" s="39">
        <v>2403.1418392865298</v>
      </c>
      <c r="AQV47" s="40">
        <v>1323.1821281514799</v>
      </c>
      <c r="AQX47" s="39">
        <v>1404.42943681508</v>
      </c>
      <c r="AQY47" s="40">
        <v>1358.48724873992</v>
      </c>
      <c r="ARA47" s="39">
        <v>5172.3597631088996</v>
      </c>
      <c r="ARB47" s="40">
        <v>1660.31345499549</v>
      </c>
      <c r="ARD47" s="39">
        <v>2858.8953421760398</v>
      </c>
      <c r="ARE47" s="40">
        <v>1741.96826423209</v>
      </c>
      <c r="ARG47" s="39">
        <v>1665.86328963702</v>
      </c>
      <c r="ARH47" s="40">
        <v>1783.5160027217801</v>
      </c>
      <c r="ARJ47" s="39">
        <v>6062.4101152846997</v>
      </c>
      <c r="ARK47" s="40">
        <v>2132.9306561547801</v>
      </c>
      <c r="ARM47" s="39">
        <v>3346.2054791125502</v>
      </c>
      <c r="ARN47" s="40">
        <v>2235.33552993686</v>
      </c>
      <c r="ARP47" s="39">
        <v>1951.5050000000001</v>
      </c>
      <c r="ARQ47" s="40">
        <v>2291.0581986175698</v>
      </c>
      <c r="ARS47" s="39">
        <v>1118.2925</v>
      </c>
      <c r="ART47" s="40">
        <v>147.79568618595499</v>
      </c>
      <c r="ARU47" s="61"/>
      <c r="ARV47" s="39">
        <v>857.58211680971101</v>
      </c>
      <c r="ARW47" s="40">
        <v>151.58284444152901</v>
      </c>
      <c r="ARX47" s="61"/>
      <c r="ARY47" s="39">
        <v>713.97002470386496</v>
      </c>
      <c r="ARZ47" s="40">
        <v>153.82035523028901</v>
      </c>
      <c r="ASB47" s="39">
        <v>1323.5324731092001</v>
      </c>
      <c r="ASC47" s="40">
        <v>216.17621569886899</v>
      </c>
      <c r="ASD47" s="61"/>
      <c r="ASE47" s="39">
        <v>1025.81613593673</v>
      </c>
      <c r="ASF47" s="40">
        <v>219.65367654837601</v>
      </c>
      <c r="ASG47" s="61"/>
      <c r="ASH47" s="39">
        <v>792.91690485050401</v>
      </c>
      <c r="ASI47" s="40">
        <v>226.97536815326799</v>
      </c>
      <c r="ASK47" s="39">
        <v>1656.74233344556</v>
      </c>
      <c r="ASL47" s="40">
        <v>312.20456432886601</v>
      </c>
      <c r="ASM47" s="61"/>
      <c r="ASN47" s="39">
        <v>1265.2707784136401</v>
      </c>
      <c r="ASO47" s="40">
        <v>317.67091577287198</v>
      </c>
      <c r="ASP47" s="61"/>
      <c r="ASQ47" s="39">
        <v>993.35506339768494</v>
      </c>
      <c r="ASR47" s="40">
        <v>327.54634889827901</v>
      </c>
      <c r="AST47" s="39">
        <v>2040.155</v>
      </c>
      <c r="ASU47" s="40">
        <v>432.74876760166501</v>
      </c>
      <c r="ASV47" s="61"/>
      <c r="ASW47" s="39">
        <v>1517.32243625961</v>
      </c>
      <c r="ASX47" s="40">
        <v>446.65295659501299</v>
      </c>
      <c r="ASY47" s="61"/>
      <c r="ASZ47" s="39">
        <v>1233.5540039668599</v>
      </c>
      <c r="ATA47" s="40">
        <v>454.74950684253997</v>
      </c>
      <c r="ATC47" s="39">
        <v>2618.5974999999999</v>
      </c>
      <c r="ATD47" s="40">
        <v>603.34438103162995</v>
      </c>
      <c r="ATE47" s="61"/>
      <c r="ATF47" s="39">
        <v>2001.0249392226599</v>
      </c>
      <c r="ATG47" s="40">
        <v>621.29823855468101</v>
      </c>
      <c r="ATH47" s="61"/>
      <c r="ATI47" s="39">
        <v>1665.93005764235</v>
      </c>
      <c r="ATJ47" s="40">
        <v>631.73176282783595</v>
      </c>
      <c r="ATL47" s="39">
        <v>3546.0675000000001</v>
      </c>
      <c r="ATM47" s="40">
        <v>1002.69868176815</v>
      </c>
      <c r="ATN47" s="61"/>
      <c r="ATO47" s="39">
        <v>2669.75806764345</v>
      </c>
      <c r="ATP47" s="40">
        <v>1034.9841010741</v>
      </c>
      <c r="ATQ47" s="61"/>
      <c r="ATR47" s="39">
        <v>2194.3497662435698</v>
      </c>
      <c r="ATS47" s="40">
        <v>1053.7462416819101</v>
      </c>
      <c r="ATU47" s="39">
        <v>4713.1841917558504</v>
      </c>
      <c r="ATV47" s="40">
        <v>1537.5339863827201</v>
      </c>
      <c r="ATW47" s="61"/>
      <c r="ATX47" s="39">
        <v>3646.15588254046</v>
      </c>
      <c r="ATY47" s="40">
        <v>1581.31368571445</v>
      </c>
      <c r="ATZ47" s="61"/>
      <c r="AUA47" s="39">
        <v>2963.70760293277</v>
      </c>
      <c r="AUB47" s="40">
        <v>1614.59853634357</v>
      </c>
      <c r="AUD47" s="39">
        <v>5902.6598913211501</v>
      </c>
      <c r="AUE47" s="40">
        <v>2242.08726660203</v>
      </c>
      <c r="AUF47" s="61"/>
      <c r="AUG47" s="39">
        <v>4492.8360089136904</v>
      </c>
      <c r="AUH47" s="40">
        <v>2311.7211775379001</v>
      </c>
      <c r="AUI47" s="61"/>
      <c r="AUJ47" s="39">
        <v>3728.31856770995</v>
      </c>
      <c r="AUK47" s="40">
        <v>2352.1809015354202</v>
      </c>
      <c r="AUM47" s="39">
        <v>7259.66</v>
      </c>
      <c r="AUN47" s="40">
        <v>3128.40779704124</v>
      </c>
      <c r="AUO47" s="61"/>
      <c r="AUP47" s="39">
        <v>5501.3866967631202</v>
      </c>
      <c r="AUQ47" s="40">
        <v>3228.0515991969901</v>
      </c>
      <c r="AUR47" s="61"/>
      <c r="AUS47" s="39">
        <v>4547.7426605751198</v>
      </c>
      <c r="AUT47" s="40">
        <v>3285.9762066593598</v>
      </c>
      <c r="AUV47" s="39">
        <v>8784.1875</v>
      </c>
      <c r="AUW47" s="40">
        <v>4216.2175956752499</v>
      </c>
      <c r="AUX47" s="61"/>
      <c r="AUY47" s="39">
        <v>6671.8079460887702</v>
      </c>
      <c r="AUZ47" s="40">
        <v>4349.5587058963702</v>
      </c>
      <c r="AVA47" s="61"/>
      <c r="AVB47" s="39">
        <v>5526.2098815282698</v>
      </c>
      <c r="AVC47" s="40">
        <v>4427.0606372780603</v>
      </c>
      <c r="AVE47" s="39">
        <v>10474.39</v>
      </c>
      <c r="AVF47" s="40">
        <v>5530.4477918299199</v>
      </c>
      <c r="AVG47" s="61"/>
      <c r="AVH47" s="39">
        <v>8000.3852568906404</v>
      </c>
      <c r="AVI47" s="40">
        <v>5704.9871007186002</v>
      </c>
      <c r="AVJ47" s="61"/>
      <c r="AVK47" s="39">
        <v>6756.78273056941</v>
      </c>
      <c r="AVL47" s="40">
        <v>5793.9034292113301</v>
      </c>
      <c r="AVN47" s="39">
        <v>12254.4499721091</v>
      </c>
      <c r="AVO47" s="40">
        <v>7097.2222671684603</v>
      </c>
      <c r="AVP47" s="61"/>
      <c r="AVQ47" s="39">
        <v>9520.5491291687194</v>
      </c>
      <c r="AVR47" s="40">
        <v>7302.8526752009002</v>
      </c>
      <c r="AVS47" s="61"/>
      <c r="AVT47" s="39">
        <v>7867.2112076985304</v>
      </c>
      <c r="AVU47" s="40">
        <v>7446.6066481981097</v>
      </c>
      <c r="AVW47" s="39">
        <v>237.720015631004</v>
      </c>
      <c r="AVX47" s="40">
        <v>32.635482646611301</v>
      </c>
      <c r="AVZ47" s="39">
        <v>-22.934521484945702</v>
      </c>
      <c r="AWA47" s="40">
        <v>35.417672504488898</v>
      </c>
      <c r="AWC47" s="39">
        <v>-168.51451074631501</v>
      </c>
      <c r="AWD47" s="40">
        <v>36.437473200495603</v>
      </c>
      <c r="AWF47" s="39">
        <v>312.46528372500501</v>
      </c>
      <c r="AWG47" s="40">
        <v>48.863372082759497</v>
      </c>
      <c r="AWI47" s="39">
        <v>-30.1523619538752</v>
      </c>
      <c r="AWJ47" s="40">
        <v>53.036181352905203</v>
      </c>
      <c r="AWL47" s="39">
        <v>-221.58488256094</v>
      </c>
      <c r="AWM47" s="40">
        <v>54.567798818822801</v>
      </c>
      <c r="AWO47" s="39">
        <v>379.35657018503099</v>
      </c>
      <c r="AWP47" s="40">
        <v>67.962409634393694</v>
      </c>
      <c r="AWR47" s="39">
        <v>-36.741114167578303</v>
      </c>
      <c r="AWS47" s="40">
        <v>74.070435933651893</v>
      </c>
      <c r="AWU47" s="39">
        <v>-268.92564200221</v>
      </c>
      <c r="AWV47" s="40">
        <v>75.934899770593105</v>
      </c>
      <c r="AWX47" s="39">
        <v>511.27882457436698</v>
      </c>
      <c r="AWY47" s="40">
        <v>97.926634999847593</v>
      </c>
      <c r="AXA47" s="39">
        <v>-49.422688334564</v>
      </c>
      <c r="AXB47" s="40">
        <v>106.664878637615</v>
      </c>
      <c r="AXD47" s="39">
        <v>-360.97519189487798</v>
      </c>
      <c r="AXE47" s="40">
        <v>109.191566466501</v>
      </c>
      <c r="AXG47" s="39">
        <v>688.41537611395904</v>
      </c>
      <c r="AXH47" s="40">
        <v>162.956399489944</v>
      </c>
      <c r="AXJ47" s="39">
        <v>-66.7325007308267</v>
      </c>
      <c r="AXK47" s="40">
        <v>177.984442281474</v>
      </c>
      <c r="AXM47" s="39">
        <v>-487.66257107834599</v>
      </c>
      <c r="AXN47" s="40">
        <v>182.27905744744001</v>
      </c>
      <c r="AXP47" s="39">
        <v>889.69139475939801</v>
      </c>
      <c r="AXQ47" s="40">
        <v>251.05562267271199</v>
      </c>
      <c r="AXS47" s="39">
        <v>-85.952522502142102</v>
      </c>
      <c r="AXT47" s="40">
        <v>273.167687116514</v>
      </c>
      <c r="AXV47" s="39">
        <v>-628.93283389708699</v>
      </c>
      <c r="AXW47" s="40">
        <v>280.11395420496098</v>
      </c>
      <c r="AXY47" s="39">
        <v>1114.6268805106799</v>
      </c>
      <c r="AXZ47" s="40">
        <v>365.39966541225698</v>
      </c>
      <c r="AYB47" s="39">
        <v>-107.798673648514</v>
      </c>
      <c r="AYC47" s="40">
        <v>397.97230836287901</v>
      </c>
      <c r="AYE47" s="39">
        <v>-787.68998035109496</v>
      </c>
      <c r="AYF47" s="40">
        <v>407.45896252994498</v>
      </c>
      <c r="AYH47" s="39">
        <v>1362.18183336781</v>
      </c>
      <c r="AYI47" s="40">
        <v>508.85669930453702</v>
      </c>
      <c r="AYK47" s="39">
        <v>-131.58087416993999</v>
      </c>
      <c r="AYL47" s="40">
        <v>553.450709767739</v>
      </c>
      <c r="AYN47" s="39">
        <v>-963.23001044037301</v>
      </c>
      <c r="AYO47" s="40">
        <v>567.69085674658197</v>
      </c>
      <c r="AYQ47" s="39">
        <v>1632.35625333079</v>
      </c>
      <c r="AYR47" s="40">
        <v>684.55779881143496</v>
      </c>
      <c r="AYT47" s="39">
        <v>-157.68216406642401</v>
      </c>
      <c r="AYU47" s="40">
        <v>744.49995819977903</v>
      </c>
      <c r="AYW47" s="39">
        <v>-1154.3209241649199</v>
      </c>
      <c r="AYX47" s="40">
        <v>763.62124844572202</v>
      </c>
      <c r="AYZ47" s="39">
        <v>1925.18214039962</v>
      </c>
      <c r="AZA47" s="40">
        <v>896.00003286715798</v>
      </c>
      <c r="AZC47" s="39">
        <v>-4.90095535099658</v>
      </c>
      <c r="AZD47" s="40">
        <v>1013.74882848255</v>
      </c>
      <c r="AZF47" s="39">
        <v>-1359.86272152474</v>
      </c>
      <c r="AZG47" s="40">
        <v>998.75840227275398</v>
      </c>
      <c r="AZI47" s="39">
        <v>2241.9714945742899</v>
      </c>
      <c r="AZJ47" s="40">
        <v>1146.7908256814301</v>
      </c>
      <c r="AZL47" s="39">
        <v>-216.63529198455899</v>
      </c>
      <c r="AZM47" s="40">
        <v>1248.2335074506</v>
      </c>
      <c r="AZO47" s="39">
        <v>-1583.15540251982</v>
      </c>
      <c r="AZP47" s="40">
        <v>1278.3693278215501</v>
      </c>
      <c r="AZR47" s="39">
        <v>713.15998241512102</v>
      </c>
      <c r="AZS47" s="40">
        <v>65.270961359057495</v>
      </c>
      <c r="AZU47" s="39">
        <v>392.30102540038098</v>
      </c>
      <c r="AZV47" s="40">
        <v>68.110908662478707</v>
      </c>
      <c r="AZX47" s="39">
        <v>229.79255861626299</v>
      </c>
      <c r="AZY47" s="40">
        <v>70.0720665282402</v>
      </c>
      <c r="BAA47" s="39">
        <v>937.39585117501395</v>
      </c>
      <c r="BAB47" s="40">
        <v>97.726744165518994</v>
      </c>
      <c r="BAD47" s="39">
        <v>515.76408605313202</v>
      </c>
      <c r="BAE47" s="40">
        <v>101.992656447895</v>
      </c>
      <c r="BAG47" s="39">
        <v>302.16481396876702</v>
      </c>
      <c r="BAH47" s="40">
        <v>104.93832542928401</v>
      </c>
      <c r="BAJ47" s="39">
        <v>1138.06885854184</v>
      </c>
      <c r="BAK47" s="40">
        <v>135.92475142891999</v>
      </c>
      <c r="BAM47" s="39">
        <v>628.46642655067603</v>
      </c>
      <c r="BAN47" s="40">
        <v>142.443146026254</v>
      </c>
      <c r="BAP47" s="39">
        <v>366.71678454846602</v>
      </c>
      <c r="BAQ47" s="40">
        <v>146.02865340498701</v>
      </c>
      <c r="BAS47" s="39">
        <v>1533.8363223538399</v>
      </c>
      <c r="BAT47" s="40">
        <v>195.85325711428601</v>
      </c>
      <c r="BAV47" s="39">
        <v>845.38808993334601</v>
      </c>
      <c r="BAW47" s="40">
        <v>205.12476661079799</v>
      </c>
      <c r="BAY47" s="39">
        <v>590.68667764616305</v>
      </c>
      <c r="BAZ47" s="40">
        <v>218.383132933003</v>
      </c>
      <c r="BBB47" s="39">
        <v>2065.2452018718</v>
      </c>
      <c r="BBC47" s="40">
        <v>325.91270151016403</v>
      </c>
      <c r="BBE47" s="39">
        <v>1141.4769861851801</v>
      </c>
      <c r="BBF47" s="40">
        <v>342.27777361821899</v>
      </c>
      <c r="BBH47" s="39">
        <v>664.99441510683596</v>
      </c>
      <c r="BBI47" s="40">
        <v>350.53664893738397</v>
      </c>
      <c r="BBK47" s="39">
        <v>2669.0741842781899</v>
      </c>
      <c r="BBL47" s="40">
        <v>502.11124534542301</v>
      </c>
      <c r="BBN47" s="39">
        <v>1470.24051648402</v>
      </c>
      <c r="BBO47" s="40">
        <v>525.32247522406601</v>
      </c>
      <c r="BBQ47" s="39">
        <v>857.63773034774101</v>
      </c>
      <c r="BBR47" s="40">
        <v>538.68093840296103</v>
      </c>
      <c r="BBT47" s="39">
        <v>3343.8797594254802</v>
      </c>
      <c r="BBU47" s="40">
        <v>730.79920230260404</v>
      </c>
      <c r="BBW47" s="39">
        <v>1843.9246808298601</v>
      </c>
      <c r="BBX47" s="40">
        <v>765.33136223630595</v>
      </c>
      <c r="BBZ47" s="39">
        <v>1074.12330191506</v>
      </c>
      <c r="BCA47" s="40">
        <v>783.57501569202702</v>
      </c>
      <c r="BCC47" s="39">
        <v>4086.54543746121</v>
      </c>
      <c r="BCD47" s="40">
        <v>1017.71338820879</v>
      </c>
      <c r="BCF47" s="39">
        <v>2250.7254792227</v>
      </c>
      <c r="BCG47" s="40">
        <v>1064.3282880148799</v>
      </c>
      <c r="BCI47" s="39">
        <v>1313.49687512931</v>
      </c>
      <c r="BCJ47" s="40">
        <v>1091.71341982848</v>
      </c>
      <c r="BCL47" s="39">
        <v>4897.0687599923804</v>
      </c>
      <c r="BCM47" s="40">
        <v>1369.1155976228699</v>
      </c>
      <c r="BCO47" s="39">
        <v>2697.1949116625401</v>
      </c>
      <c r="BCP47" s="40">
        <v>1431.7306888457299</v>
      </c>
      <c r="BCR47" s="39">
        <v>1574.07398749762</v>
      </c>
      <c r="BCS47" s="40">
        <v>1468.50240085716</v>
      </c>
      <c r="BCU47" s="39">
        <v>5775.5464211988501</v>
      </c>
      <c r="BCV47" s="40">
        <v>1792.0000657343201</v>
      </c>
      <c r="BCX47" s="39">
        <v>3185.6209781493799</v>
      </c>
      <c r="BCY47" s="40">
        <v>1877.3126453380501</v>
      </c>
      <c r="BDA47" s="39">
        <v>1854.3605264985599</v>
      </c>
      <c r="BDB47" s="40">
        <v>1920.6897053535199</v>
      </c>
      <c r="BDD47" s="39">
        <v>6725.9144837228596</v>
      </c>
      <c r="BDE47" s="40">
        <v>2293.5816513628702</v>
      </c>
      <c r="BDG47" s="39">
        <v>3705.6070414753699</v>
      </c>
      <c r="BDH47" s="40">
        <v>2400.4498181662102</v>
      </c>
      <c r="BDJ47" s="39">
        <v>2158.85</v>
      </c>
      <c r="BDK47" s="40">
        <v>2458.4029461090199</v>
      </c>
      <c r="BDM47" s="39">
        <v>1428.2349999999999</v>
      </c>
      <c r="BDN47" s="40">
        <v>226.07380692213201</v>
      </c>
      <c r="BDO47" s="61"/>
      <c r="BDP47" s="39">
        <v>1126.9852368593699</v>
      </c>
      <c r="BDQ47" s="40">
        <v>229.33931904473801</v>
      </c>
      <c r="BDR47" s="61"/>
      <c r="BDS47" s="39">
        <v>892.31885990549404</v>
      </c>
      <c r="BDT47" s="40">
        <v>236.47282933384699</v>
      </c>
      <c r="BDV47" s="39">
        <v>1898.7225000000001</v>
      </c>
      <c r="BDW47" s="40">
        <v>338.65466691260599</v>
      </c>
      <c r="BDX47" s="61"/>
      <c r="BDY47" s="39">
        <v>1499.0838116570601</v>
      </c>
      <c r="BDZ47" s="40">
        <v>343.57279177200502</v>
      </c>
      <c r="BEA47" s="61"/>
      <c r="BEB47" s="39">
        <v>1223.08402619144</v>
      </c>
      <c r="BEC47" s="40">
        <v>352.95862943025901</v>
      </c>
      <c r="BEE47" s="39">
        <v>2319.3642229328898</v>
      </c>
      <c r="BEF47" s="40">
        <v>467.86862594521801</v>
      </c>
      <c r="BEG47" s="61"/>
      <c r="BEH47" s="39">
        <v>1787.10670538663</v>
      </c>
      <c r="BEI47" s="40">
        <v>480.89099302925098</v>
      </c>
      <c r="BEJ47" s="61"/>
      <c r="BEK47" s="39">
        <v>1498.6258841135</v>
      </c>
      <c r="BEL47" s="40">
        <v>488.44004366926202</v>
      </c>
      <c r="BEN47" s="39">
        <v>3214.2424999999998</v>
      </c>
      <c r="BEO47" s="40">
        <v>682.98417640547495</v>
      </c>
      <c r="BEP47" s="61"/>
      <c r="BEQ47" s="39">
        <v>2576.5647133603102</v>
      </c>
      <c r="BER47" s="40">
        <v>698.842853264974</v>
      </c>
      <c r="BES47" s="61"/>
      <c r="BET47" s="39">
        <v>2231.4167352885102</v>
      </c>
      <c r="BEU47" s="40">
        <v>708.09037642872102</v>
      </c>
      <c r="BEW47" s="39">
        <v>4290.625</v>
      </c>
      <c r="BEX47" s="40">
        <v>1127.2883613039201</v>
      </c>
      <c r="BEY47" s="61"/>
      <c r="BEZ47" s="39">
        <v>3389.1827853155201</v>
      </c>
      <c r="BFA47" s="40">
        <v>1156.2712144894999</v>
      </c>
      <c r="BFB47" s="61"/>
      <c r="BFC47" s="39">
        <v>2901.2081133012698</v>
      </c>
      <c r="BFD47" s="40">
        <v>1173.0934829831999</v>
      </c>
      <c r="BFF47" s="39">
        <v>5606.6525000000001</v>
      </c>
      <c r="BFG47" s="40">
        <v>1716.5699464719701</v>
      </c>
      <c r="BFH47" s="61"/>
      <c r="BFI47" s="39">
        <v>4509.4655437469401</v>
      </c>
      <c r="BFJ47" s="40">
        <v>1755.48459392168</v>
      </c>
      <c r="BFK47" s="61"/>
      <c r="BFL47" s="39">
        <v>3811.9376194020101</v>
      </c>
      <c r="BFM47" s="40">
        <v>1786.32081071981</v>
      </c>
      <c r="BFO47" s="39">
        <v>6945.04</v>
      </c>
      <c r="BFP47" s="40">
        <v>2486.2517512078698</v>
      </c>
      <c r="BFQ47" s="61"/>
      <c r="BFR47" s="39">
        <v>5500.0306136545696</v>
      </c>
      <c r="BFS47" s="40">
        <v>2549.29780325398</v>
      </c>
      <c r="BFT47" s="61"/>
      <c r="BFU47" s="39">
        <v>4717.9202535907398</v>
      </c>
      <c r="BFV47" s="40">
        <v>2585.9528175232099</v>
      </c>
      <c r="BFX47" s="39">
        <v>8450.9524999999994</v>
      </c>
      <c r="BFY47" s="40">
        <v>3447.7467578767901</v>
      </c>
      <c r="BFZ47" s="61"/>
      <c r="BGA47" s="39">
        <v>6652.4662450384203</v>
      </c>
      <c r="BGB47" s="40">
        <v>3538.7239081729699</v>
      </c>
      <c r="BGC47" s="61"/>
      <c r="BGD47" s="39">
        <v>5678.7160158674496</v>
      </c>
      <c r="BGE47" s="40">
        <v>3591.5894593784201</v>
      </c>
      <c r="BGG47" s="39">
        <v>10124.39</v>
      </c>
      <c r="BGH47" s="40">
        <v>4620.7884951902097</v>
      </c>
      <c r="BGI47" s="61"/>
      <c r="BGJ47" s="39">
        <v>7966.7724378984904</v>
      </c>
      <c r="BGK47" s="40">
        <v>4743.1167660225001</v>
      </c>
      <c r="BGL47" s="61"/>
      <c r="BGM47" s="39">
        <v>6798.5549062321397</v>
      </c>
      <c r="BGN47" s="40">
        <v>4814.2387862984597</v>
      </c>
      <c r="BGP47" s="39">
        <v>11963.504999999999</v>
      </c>
      <c r="BGQ47" s="40">
        <v>6029.6676153037397</v>
      </c>
      <c r="BGR47" s="61"/>
      <c r="BGS47" s="39">
        <v>9439.2346922347606</v>
      </c>
      <c r="BGT47" s="40">
        <v>6190.2706326000898</v>
      </c>
      <c r="BGU47" s="61"/>
      <c r="BGV47" s="39">
        <v>8077.43692468481</v>
      </c>
      <c r="BGW47" s="40">
        <v>6283.1037597897002</v>
      </c>
      <c r="BGY47" s="39">
        <v>13892.4763816908</v>
      </c>
      <c r="BGZ47" s="40">
        <v>7701.1514278654004</v>
      </c>
      <c r="BHA47" s="61"/>
      <c r="BHB47" s="39">
        <v>11103.2835080473</v>
      </c>
      <c r="BHC47" s="40">
        <v>7889.0644323142997</v>
      </c>
      <c r="BHD47" s="61"/>
      <c r="BHE47" s="39">
        <v>9422.2995712254706</v>
      </c>
      <c r="BHF47" s="40">
        <v>8023.30861113624</v>
      </c>
    </row>
    <row r="48" spans="2:1023 1025:1566" ht="15" customHeight="1" x14ac:dyDescent="0.15">
      <c r="B48" s="95">
        <v>141.25857868777999</v>
      </c>
      <c r="C48" s="96">
        <v>18.9533934170585</v>
      </c>
      <c r="E48" s="101">
        <v>-64.038230527902797</v>
      </c>
      <c r="F48" s="102">
        <v>20.700486531040401</v>
      </c>
      <c r="H48" s="503">
        <v>-177.45502993855601</v>
      </c>
      <c r="I48" s="504">
        <v>21.256434033087899</v>
      </c>
      <c r="K48" s="115">
        <v>171.04087924773501</v>
      </c>
      <c r="L48" s="116">
        <v>28.1962908468936</v>
      </c>
      <c r="N48" s="121">
        <v>-77.274808554548997</v>
      </c>
      <c r="O48" s="122">
        <v>30.704876172153899</v>
      </c>
      <c r="Q48" s="131">
        <v>-215.09532784242199</v>
      </c>
      <c r="R48" s="132">
        <v>31.671705012343899</v>
      </c>
      <c r="T48" s="145">
        <v>214.04143089766799</v>
      </c>
      <c r="U48" s="146">
        <v>40.974211769760899</v>
      </c>
      <c r="W48" s="151">
        <v>-96.805044843408197</v>
      </c>
      <c r="X48" s="152">
        <v>44.647218169470797</v>
      </c>
      <c r="Z48" s="513">
        <v>-269.72047061889299</v>
      </c>
      <c r="AA48" s="514">
        <v>46.078252034618799</v>
      </c>
      <c r="AC48" s="165">
        <v>261.36795563159501</v>
      </c>
      <c r="AD48" s="166">
        <v>57.0617077927023</v>
      </c>
      <c r="AF48" s="171">
        <v>-118.67681583626501</v>
      </c>
      <c r="AG48" s="172">
        <v>62.4487710365444</v>
      </c>
      <c r="AI48" s="523">
        <v>-329.16470808094499</v>
      </c>
      <c r="AJ48" s="524">
        <v>64.201693883990401</v>
      </c>
      <c r="AL48" s="185">
        <v>329.60335027148801</v>
      </c>
      <c r="AM48" s="186">
        <v>79.369067957215904</v>
      </c>
      <c r="AO48" s="533">
        <v>-149.536777898439</v>
      </c>
      <c r="AP48" s="534">
        <v>86.869730040886594</v>
      </c>
      <c r="AR48" s="543">
        <v>-414.06173652329801</v>
      </c>
      <c r="AS48" s="544">
        <v>89.2038130677754</v>
      </c>
      <c r="AU48" s="195">
        <v>449.73157456730098</v>
      </c>
      <c r="AV48" s="196">
        <v>132.398087607268</v>
      </c>
      <c r="AX48" s="553">
        <v>-204.65157980769001</v>
      </c>
      <c r="AY48" s="554">
        <v>145.34032093523501</v>
      </c>
      <c r="BA48" s="563">
        <v>-566.94165792914896</v>
      </c>
      <c r="BB48" s="564">
        <v>149.311741449848</v>
      </c>
      <c r="BD48" s="205">
        <v>588.32649119908604</v>
      </c>
      <c r="BE48" s="206">
        <v>204.79720123576001</v>
      </c>
      <c r="BG48" s="211">
        <v>-266.60292053292699</v>
      </c>
      <c r="BH48" s="212">
        <v>223.86086488705399</v>
      </c>
      <c r="BJ48" s="221">
        <v>-739.57475807731805</v>
      </c>
      <c r="BK48" s="222">
        <v>230.28802157234301</v>
      </c>
      <c r="BM48" s="577">
        <v>745.02090016684303</v>
      </c>
      <c r="BN48" s="578">
        <v>299.40766112814902</v>
      </c>
      <c r="BP48" s="583">
        <v>-337.95304007415302</v>
      </c>
      <c r="BQ48" s="584">
        <v>327.59987757657598</v>
      </c>
      <c r="BS48" s="593">
        <v>-935.89463696780899</v>
      </c>
      <c r="BT48" s="594">
        <v>336.41641066371</v>
      </c>
      <c r="BV48" s="607">
        <v>919.01920147057297</v>
      </c>
      <c r="BW48" s="608">
        <v>418.79670774854202</v>
      </c>
      <c r="BY48" s="235">
        <v>-416.232178431367</v>
      </c>
      <c r="BZ48" s="236">
        <v>457.50108834186102</v>
      </c>
      <c r="CB48" s="613">
        <v>-1154.94769460061</v>
      </c>
      <c r="CC48" s="614">
        <v>470.73451784720299</v>
      </c>
      <c r="CE48" s="627">
        <v>1110.32139511028</v>
      </c>
      <c r="CF48" s="628">
        <v>565.76757230037504</v>
      </c>
      <c r="CH48" s="245">
        <v>-502.81121560456501</v>
      </c>
      <c r="CI48" s="246">
        <v>617.961815525882</v>
      </c>
      <c r="CK48" s="633">
        <v>-1395.06513097574</v>
      </c>
      <c r="CL48" s="634">
        <v>635.771900893473</v>
      </c>
      <c r="CN48" s="647">
        <v>1318.95196108595</v>
      </c>
      <c r="CO48" s="648">
        <v>743.45155252489803</v>
      </c>
      <c r="CQ48" s="653">
        <v>-598.16887159375597</v>
      </c>
      <c r="CR48" s="654">
        <v>813.54625961974205</v>
      </c>
      <c r="CT48" s="663">
        <v>-1654.75694609319</v>
      </c>
      <c r="CU48" s="664">
        <v>834.68542992630103</v>
      </c>
      <c r="CW48" s="677">
        <v>1545.9145793975999</v>
      </c>
      <c r="CX48" s="678">
        <v>955.07894936708396</v>
      </c>
      <c r="CZ48" s="683">
        <v>-700.12914639893495</v>
      </c>
      <c r="DA48" s="684">
        <v>1043.96210695429</v>
      </c>
      <c r="DC48" s="255">
        <v>-1938.4931399529601</v>
      </c>
      <c r="DD48" s="256">
        <v>1072.2150348754601</v>
      </c>
      <c r="DF48" s="261">
        <v>467.16777210008303</v>
      </c>
      <c r="DG48" s="262">
        <v>37.906729673263698</v>
      </c>
      <c r="DI48" s="693">
        <v>218.65041474225501</v>
      </c>
      <c r="DJ48" s="694">
        <v>39.896357609411098</v>
      </c>
      <c r="DL48" s="703">
        <v>90.516944752008399</v>
      </c>
      <c r="DM48" s="704">
        <v>40.938468405458799</v>
      </c>
      <c r="DO48" s="271">
        <v>565.66460718531903</v>
      </c>
      <c r="DP48" s="272">
        <v>56.3925816937872</v>
      </c>
      <c r="DR48" s="281">
        <v>263.64346448022502</v>
      </c>
      <c r="DS48" s="282">
        <v>59.135317072296502</v>
      </c>
      <c r="DU48" s="291">
        <v>109.71305312767799</v>
      </c>
      <c r="DV48" s="292">
        <v>60.997357801551097</v>
      </c>
      <c r="DX48" s="301">
        <v>707.87558192300696</v>
      </c>
      <c r="DY48" s="302">
        <v>81.948423539521897</v>
      </c>
      <c r="EA48" s="311">
        <v>330.27603534809799</v>
      </c>
      <c r="EB48" s="312">
        <v>85.987234993054898</v>
      </c>
      <c r="ED48" s="713">
        <v>137.57754041493001</v>
      </c>
      <c r="EE48" s="714">
        <v>88.743445136623293</v>
      </c>
      <c r="EG48" s="321">
        <v>864.39222124043204</v>
      </c>
      <c r="EH48" s="322">
        <v>114.123320402567</v>
      </c>
      <c r="EJ48" s="331">
        <v>404.89737167666601</v>
      </c>
      <c r="EK48" s="332">
        <v>120.271707181493</v>
      </c>
      <c r="EM48" s="723">
        <v>167.89609271242799</v>
      </c>
      <c r="EN48" s="724">
        <v>123.647706739537</v>
      </c>
      <c r="EP48" s="341">
        <v>1090.06075318544</v>
      </c>
      <c r="EQ48" s="342">
        <v>158.73813591443201</v>
      </c>
      <c r="ES48" s="733">
        <v>510.18430106526301</v>
      </c>
      <c r="ET48" s="734">
        <v>167.30466526392999</v>
      </c>
      <c r="EV48" s="743">
        <v>211.201271088021</v>
      </c>
      <c r="EW48" s="744">
        <v>171.80011882624001</v>
      </c>
      <c r="EY48" s="351">
        <v>1487.34710356902</v>
      </c>
      <c r="EZ48" s="352">
        <v>264.79612416318702</v>
      </c>
      <c r="FB48" s="753">
        <v>698.223036990938</v>
      </c>
      <c r="FC48" s="754">
        <v>279.91469217156401</v>
      </c>
      <c r="FE48" s="763">
        <v>289.17829531956602</v>
      </c>
      <c r="FF48" s="764">
        <v>287.56335390341201</v>
      </c>
      <c r="FH48" s="361">
        <v>1945.70721925972</v>
      </c>
      <c r="FI48" s="362">
        <v>409.59440247152003</v>
      </c>
      <c r="FK48" s="371">
        <v>909.58643475939903</v>
      </c>
      <c r="FL48" s="372">
        <v>431.13944348617798</v>
      </c>
      <c r="FN48" s="381">
        <v>377.23526980003498</v>
      </c>
      <c r="FO48" s="382">
        <v>443.51800259210103</v>
      </c>
      <c r="FQ48" s="773">
        <v>2463.9253299635502</v>
      </c>
      <c r="FR48" s="774">
        <v>598.81532225629701</v>
      </c>
      <c r="FT48" s="783">
        <v>1153.0162543706399</v>
      </c>
      <c r="FU48" s="784">
        <v>630.93309755488701</v>
      </c>
      <c r="FW48" s="793">
        <v>477.37147129704499</v>
      </c>
      <c r="FX48" s="794">
        <v>647.91345261771403</v>
      </c>
      <c r="FZ48" s="803">
        <v>3039.3701586505399</v>
      </c>
      <c r="GA48" s="804">
        <v>837.59332314658297</v>
      </c>
      <c r="GC48" s="391">
        <v>1420.0862558246599</v>
      </c>
      <c r="GD48" s="392">
        <v>881.11320717691797</v>
      </c>
      <c r="GF48" s="813">
        <v>589.10083751441005</v>
      </c>
      <c r="GG48" s="814">
        <v>906.59981215016899</v>
      </c>
      <c r="GI48" s="823">
        <v>3672.0433067045701</v>
      </c>
      <c r="GJ48" s="824">
        <v>1131.5351446007501</v>
      </c>
      <c r="GL48" s="401">
        <v>1715.47233340547</v>
      </c>
      <c r="GM48" s="402">
        <v>1190.1484446316299</v>
      </c>
      <c r="GO48" s="833">
        <v>711.57827857306995</v>
      </c>
      <c r="GP48" s="834">
        <v>1224.44986417786</v>
      </c>
      <c r="GR48" s="843">
        <v>4362.02336626744</v>
      </c>
      <c r="GS48" s="844">
        <v>1486.9029410256801</v>
      </c>
      <c r="GU48" s="853">
        <v>2040.8114442610499</v>
      </c>
      <c r="GV48" s="854">
        <v>1566.8298333417199</v>
      </c>
      <c r="GX48" s="863">
        <v>844.03768435208303</v>
      </c>
      <c r="GY48" s="864">
        <v>1607.54243460776</v>
      </c>
      <c r="HA48" s="873">
        <v>5112.6325305567698</v>
      </c>
      <c r="HB48" s="874">
        <v>1910.15789873417</v>
      </c>
      <c r="HD48" s="883">
        <v>2388.6759112434202</v>
      </c>
      <c r="HE48" s="884">
        <v>2010.5936874675299</v>
      </c>
      <c r="HG48" s="411">
        <v>988.76300000000299</v>
      </c>
      <c r="HH48" s="412">
        <v>2065.0070621806499</v>
      </c>
      <c r="HJ48" s="900">
        <v>965.67139999999995</v>
      </c>
      <c r="HK48" s="901">
        <v>129.71855447365201</v>
      </c>
      <c r="HL48" s="891"/>
      <c r="HM48" s="900">
        <v>702.69810081889705</v>
      </c>
      <c r="HN48" s="901">
        <v>132.96921043850199</v>
      </c>
      <c r="HO48" s="891"/>
      <c r="HP48" s="900">
        <v>557.90167502881604</v>
      </c>
      <c r="HQ48" s="901">
        <v>134.89429508506299</v>
      </c>
      <c r="HS48" s="912">
        <v>1139.0645999999999</v>
      </c>
      <c r="HT48" s="913">
        <v>189.77151814956099</v>
      </c>
      <c r="HU48" s="51"/>
      <c r="HV48" s="425">
        <v>839.23074098949996</v>
      </c>
      <c r="HW48" s="426">
        <v>192.670634432794</v>
      </c>
      <c r="HX48" s="51"/>
      <c r="HY48" s="922">
        <v>604.19369065982096</v>
      </c>
      <c r="HZ48" s="923">
        <v>199.14230499157</v>
      </c>
      <c r="IB48" s="934">
        <v>1425.89480763816</v>
      </c>
      <c r="IC48" s="935">
        <v>274.140564479202</v>
      </c>
      <c r="ID48" s="51"/>
      <c r="IE48" s="436">
        <v>1031.75534040496</v>
      </c>
      <c r="IF48" s="437">
        <v>278.62295448084399</v>
      </c>
      <c r="IG48" s="429"/>
      <c r="IH48" s="436">
        <v>741.90664678836595</v>
      </c>
      <c r="II48" s="437">
        <v>285.03623737334101</v>
      </c>
      <c r="IK48" s="947">
        <v>1758.1838</v>
      </c>
      <c r="IL48" s="948">
        <v>380.267402958719</v>
      </c>
      <c r="IM48" s="938"/>
      <c r="IN48" s="947">
        <v>1231.0880748460199</v>
      </c>
      <c r="IO48" s="948">
        <v>392.25769250201199</v>
      </c>
      <c r="IP48" s="938"/>
      <c r="IQ48" s="947">
        <v>945.08920526156396</v>
      </c>
      <c r="IR48" s="948">
        <v>399.33247064545901</v>
      </c>
      <c r="IT48" s="960">
        <v>2262.4972955978001</v>
      </c>
      <c r="IU48" s="961">
        <v>530.46811619451</v>
      </c>
      <c r="IV48" s="951"/>
      <c r="IW48" s="960">
        <v>1639.6289019107601</v>
      </c>
      <c r="IX48" s="961">
        <v>545.97169974378198</v>
      </c>
      <c r="IY48" s="951"/>
      <c r="IZ48" s="960">
        <v>1301.7705750672401</v>
      </c>
      <c r="JA48" s="961">
        <v>555.05735775485698</v>
      </c>
      <c r="JC48" s="448">
        <v>3096.0523595220002</v>
      </c>
      <c r="JD48" s="449">
        <v>875.65443821640099</v>
      </c>
      <c r="JE48" s="51"/>
      <c r="JF48" s="971">
        <v>2175.9419726102301</v>
      </c>
      <c r="JG48" s="972">
        <v>909.54353809409895</v>
      </c>
      <c r="JH48" s="964"/>
      <c r="JI48" s="971">
        <v>1696.71783915435</v>
      </c>
      <c r="JJ48" s="972">
        <v>925.95693166600802</v>
      </c>
      <c r="JL48" s="461">
        <v>4077.3564649960699</v>
      </c>
      <c r="JM48" s="462">
        <v>1352.7123860817901</v>
      </c>
      <c r="JN48" s="452"/>
      <c r="JO48" s="461">
        <v>3000.9467234120698</v>
      </c>
      <c r="JP48" s="462">
        <v>1390.4743596657199</v>
      </c>
      <c r="JQ48" s="452"/>
      <c r="JR48" s="461">
        <v>2313.4003126200701</v>
      </c>
      <c r="JS48" s="462">
        <v>1419.3035322139699</v>
      </c>
      <c r="JU48" s="984">
        <v>5098.2325720200297</v>
      </c>
      <c r="JV48" s="985">
        <v>1972.38029997427</v>
      </c>
      <c r="JW48" s="975"/>
      <c r="JX48" s="984">
        <v>3676.4153343162702</v>
      </c>
      <c r="JY48" s="985">
        <v>2032.59621757437</v>
      </c>
      <c r="JZ48" s="975"/>
      <c r="KA48" s="984">
        <v>2905.6379954643799</v>
      </c>
      <c r="KB48" s="985">
        <v>2067.9150279059199</v>
      </c>
      <c r="KD48" s="996">
        <v>6267.6054000000004</v>
      </c>
      <c r="KE48" s="997">
        <v>2752.2033472192402</v>
      </c>
      <c r="KF48" s="51"/>
      <c r="KG48" s="473">
        <v>4624.75848532283</v>
      </c>
      <c r="KH48" s="474">
        <v>2827.9115283244601</v>
      </c>
      <c r="KI48" s="51"/>
      <c r="KJ48" s="1006">
        <v>3533.11088768731</v>
      </c>
      <c r="KK48" s="1007">
        <v>2889.0631023813098</v>
      </c>
      <c r="KM48" s="1018">
        <v>7585.4744000000001</v>
      </c>
      <c r="KN48" s="1019">
        <v>3709.6028466089201</v>
      </c>
      <c r="KO48" s="51"/>
      <c r="KP48" s="485">
        <v>5611.5101999999997</v>
      </c>
      <c r="KQ48" s="486">
        <v>3810.7228798065598</v>
      </c>
      <c r="KR48" s="51"/>
      <c r="KS48" s="1028">
        <v>4300.25898928883</v>
      </c>
      <c r="KT48" s="1029">
        <v>3892.7105901018399</v>
      </c>
      <c r="KV48" s="1041">
        <v>9049.9891823912003</v>
      </c>
      <c r="KW48" s="1042">
        <v>4866.9021118525598</v>
      </c>
      <c r="KX48" s="1032"/>
      <c r="KY48" s="1041">
        <v>6554.7939276430398</v>
      </c>
      <c r="KZ48" s="1042">
        <v>5018.06613334332</v>
      </c>
      <c r="LA48" s="1032"/>
      <c r="LB48" s="1041">
        <v>5300.3323002689604</v>
      </c>
      <c r="LC48" s="1042">
        <v>5095.8705789077803</v>
      </c>
      <c r="LE48" s="1054">
        <v>10585.1941356147</v>
      </c>
      <c r="LF48" s="1055">
        <v>6246.1146783188096</v>
      </c>
      <c r="LG48" s="1045"/>
      <c r="LH48" s="1054">
        <v>7826.7772589566903</v>
      </c>
      <c r="LI48" s="1055">
        <v>6424.8218740738803</v>
      </c>
      <c r="LJ48" s="51"/>
      <c r="LK48" s="497">
        <v>6253.5807999999997</v>
      </c>
      <c r="LL48" s="498">
        <v>6538.6552761210996</v>
      </c>
      <c r="LN48" s="1064">
        <v>181.85581195771701</v>
      </c>
      <c r="LO48" s="1065">
        <v>29.226887792409698</v>
      </c>
      <c r="LP48" s="61"/>
      <c r="LQ48" s="1070">
        <v>-82.081445314541398</v>
      </c>
      <c r="LR48" s="1071">
        <v>31.809635180746799</v>
      </c>
      <c r="LS48" s="61"/>
      <c r="LT48" s="1080">
        <v>-228.260564556372</v>
      </c>
      <c r="LU48" s="1081">
        <v>32.793725880445997</v>
      </c>
      <c r="LW48" s="1094">
        <v>239.03594204962801</v>
      </c>
      <c r="LX48" s="1095">
        <v>43.759864331893503</v>
      </c>
      <c r="LY48" s="61"/>
      <c r="LZ48" s="1100">
        <v>-107.913716466501</v>
      </c>
      <c r="MA48" s="1101">
        <v>47.633327119449099</v>
      </c>
      <c r="MB48" s="61"/>
      <c r="MC48" s="39">
        <v>-300.14679546891102</v>
      </c>
      <c r="MD48" s="40">
        <v>49.111018936940503</v>
      </c>
      <c r="MF48" s="1114">
        <v>290.20777619154899</v>
      </c>
      <c r="MG48" s="1115">
        <v>60.864113517023704</v>
      </c>
      <c r="MH48" s="61"/>
      <c r="MI48" s="1120">
        <v>-131.49451386291</v>
      </c>
      <c r="MJ48" s="1121">
        <v>66.524799009017997</v>
      </c>
      <c r="MK48" s="61"/>
      <c r="ML48" s="39">
        <v>-364.27200598480999</v>
      </c>
      <c r="MM48" s="40">
        <v>68.341409793533899</v>
      </c>
      <c r="MO48" s="1134">
        <v>391.12830079938999</v>
      </c>
      <c r="MP48" s="1135">
        <v>87.698742010974598</v>
      </c>
      <c r="MQ48" s="61"/>
      <c r="MR48" s="1140">
        <v>-177.18040035528401</v>
      </c>
      <c r="MS48" s="1141">
        <v>95.974538879853796</v>
      </c>
      <c r="MT48" s="61"/>
      <c r="MU48" s="39">
        <v>-488.95730538487999</v>
      </c>
      <c r="MV48" s="40">
        <v>98.272409819851305</v>
      </c>
      <c r="MX48" s="1154">
        <v>526.63776272717803</v>
      </c>
      <c r="MY48" s="1155">
        <v>145.93650887654999</v>
      </c>
      <c r="MZ48" s="61"/>
      <c r="NA48" s="39">
        <v>-238.832107878747</v>
      </c>
      <c r="NB48" s="40">
        <v>159.852971030346</v>
      </c>
      <c r="NC48" s="61"/>
      <c r="ND48" s="39">
        <v>-660.56111900612302</v>
      </c>
      <c r="NE48" s="40">
        <v>164.05115170269599</v>
      </c>
      <c r="NG48" s="1164">
        <v>680.61391699093895</v>
      </c>
      <c r="NH48" s="1165">
        <v>224.83425763800599</v>
      </c>
      <c r="NI48" s="61"/>
      <c r="NJ48" s="1170">
        <v>-307.61955421819601</v>
      </c>
      <c r="NK48" s="1171">
        <v>245.33979383437401</v>
      </c>
      <c r="NL48" s="61"/>
      <c r="NM48" s="1180">
        <v>-851.91811136968795</v>
      </c>
      <c r="NN48" s="1181">
        <v>252.102558784465</v>
      </c>
      <c r="NP48" s="39">
        <v>852.68956359067295</v>
      </c>
      <c r="NQ48" s="40">
        <v>327.23570035808802</v>
      </c>
      <c r="NR48" s="61"/>
      <c r="NS48" s="39">
        <v>-385.80577937363199</v>
      </c>
      <c r="NT48" s="40">
        <v>357.43043079576597</v>
      </c>
      <c r="NU48" s="61"/>
      <c r="NV48" s="39">
        <v>-1066.9618824755701</v>
      </c>
      <c r="NW48" s="40">
        <v>366.713066276951</v>
      </c>
      <c r="NY48" s="39">
        <v>918.52960147057399</v>
      </c>
      <c r="NZ48" s="40">
        <v>418.57314125965303</v>
      </c>
      <c r="OA48" s="61"/>
      <c r="OB48" s="39">
        <v>-416.13969843136402</v>
      </c>
      <c r="OC48" s="40">
        <v>457.39923522186098</v>
      </c>
      <c r="OD48" s="61"/>
      <c r="OE48" s="39">
        <v>-1151.96769460062</v>
      </c>
      <c r="OF48" s="40">
        <v>469.51752284720197</v>
      </c>
      <c r="OH48" s="39">
        <v>1248.7525337980601</v>
      </c>
      <c r="OI48" s="40">
        <v>613.05953982446397</v>
      </c>
      <c r="OJ48" s="61"/>
      <c r="OK48" s="1194">
        <v>-564.33616613247295</v>
      </c>
      <c r="OL48" s="1195">
        <v>668.65692711497695</v>
      </c>
      <c r="OM48" s="61"/>
      <c r="ON48" s="39">
        <v>-1563.5801609143</v>
      </c>
      <c r="OO48" s="40">
        <v>687.25912360115001</v>
      </c>
      <c r="OQ48" s="39">
        <v>1472.76433740571</v>
      </c>
      <c r="OR48" s="40">
        <v>802.417807212144</v>
      </c>
      <c r="OS48" s="61"/>
      <c r="OT48" s="39">
        <v>-666.52992773587005</v>
      </c>
      <c r="OU48" s="40">
        <v>876.75574355247204</v>
      </c>
      <c r="OV48" s="61"/>
      <c r="OW48" s="39">
        <v>-1841.9958682471399</v>
      </c>
      <c r="OX48" s="40">
        <v>898.882562045481</v>
      </c>
      <c r="OZ48" s="39">
        <v>1715.1081933493299</v>
      </c>
      <c r="PA48" s="40">
        <v>1027.0148949991501</v>
      </c>
      <c r="PB48" s="61"/>
      <c r="PC48" s="39">
        <v>-775.32630815525897</v>
      </c>
      <c r="PD48" s="40">
        <v>1121.0745846541799</v>
      </c>
      <c r="PE48" s="61"/>
      <c r="PF48" s="1204">
        <v>-2144.4559543223099</v>
      </c>
      <c r="PG48" s="1205">
        <v>1150.5323950393999</v>
      </c>
      <c r="PI48" s="1210">
        <v>601.43158264958595</v>
      </c>
      <c r="PJ48" s="1211">
        <v>58.453772113216701</v>
      </c>
      <c r="PK48" s="61"/>
      <c r="PL48" s="1220">
        <v>280.04257813196398</v>
      </c>
      <c r="PM48" s="1221">
        <v>61.263001088845698</v>
      </c>
      <c r="PN48" s="61"/>
      <c r="PO48" s="1230">
        <v>116.42825080076101</v>
      </c>
      <c r="PP48" s="1231">
        <v>63.158289526243898</v>
      </c>
      <c r="PR48" s="1240">
        <v>790.53613506524505</v>
      </c>
      <c r="PS48" s="1241">
        <v>87.519656884665395</v>
      </c>
      <c r="PT48" s="61"/>
      <c r="PU48" s="1250">
        <v>368.176209121005</v>
      </c>
      <c r="PV48" s="1251">
        <v>91.738259637457602</v>
      </c>
      <c r="PW48" s="61"/>
      <c r="PX48" s="39">
        <v>153.09857210626501</v>
      </c>
      <c r="PY48" s="40">
        <v>94.584432053291593</v>
      </c>
      <c r="QA48" s="1260">
        <v>959.77160709461498</v>
      </c>
      <c r="QB48" s="1261">
        <v>121.72818599049</v>
      </c>
      <c r="QC48" s="61"/>
      <c r="QD48" s="1270">
        <v>448.62834141463702</v>
      </c>
      <c r="QE48" s="1271">
        <v>128.12183512847901</v>
      </c>
      <c r="QF48" s="61"/>
      <c r="QG48" s="39">
        <v>185.80317083789001</v>
      </c>
      <c r="QH48" s="40">
        <v>131.62049293569501</v>
      </c>
      <c r="QJ48" s="1284">
        <v>1293.53450472245</v>
      </c>
      <c r="QK48" s="1285">
        <v>175.39740558284799</v>
      </c>
      <c r="QL48" s="61"/>
      <c r="QM48" s="39">
        <v>603.47703650626499</v>
      </c>
      <c r="QN48" s="40">
        <v>184.501411697496</v>
      </c>
      <c r="QO48" s="61"/>
      <c r="QP48" s="39">
        <v>249.401041672823</v>
      </c>
      <c r="QQ48" s="40">
        <v>189.26538187526899</v>
      </c>
      <c r="QS48" s="1294">
        <v>1741.69090156832</v>
      </c>
      <c r="QT48" s="1295">
        <v>291.87301775309999</v>
      </c>
      <c r="QU48" s="61"/>
      <c r="QV48" s="39">
        <v>814.83895629219296</v>
      </c>
      <c r="QW48" s="40">
        <v>307.86498124362998</v>
      </c>
      <c r="QX48" s="61"/>
      <c r="QY48" s="39">
        <v>336.930503654132</v>
      </c>
      <c r="QZ48" s="40">
        <v>315.95036624222899</v>
      </c>
      <c r="RB48" s="1304">
        <v>2250.9192287412802</v>
      </c>
      <c r="RC48" s="1305">
        <v>449.66851527601199</v>
      </c>
      <c r="RD48" s="61"/>
      <c r="RE48" s="1314">
        <v>1049.5255379209</v>
      </c>
      <c r="RF48" s="1315">
        <v>472.50626960694302</v>
      </c>
      <c r="RG48" s="61"/>
      <c r="RH48" s="1324">
        <v>434.537432968041</v>
      </c>
      <c r="RI48" s="1325">
        <v>485.53110776497903</v>
      </c>
      <c r="RK48" s="39">
        <v>2820.0060076920299</v>
      </c>
      <c r="RL48" s="40">
        <v>654.47140071617503</v>
      </c>
      <c r="RM48" s="61"/>
      <c r="RN48" s="39">
        <v>1316.27854139239</v>
      </c>
      <c r="RO48" s="40">
        <v>688.38453338443901</v>
      </c>
      <c r="RP48" s="61"/>
      <c r="RQ48" s="39">
        <v>544.22276165972096</v>
      </c>
      <c r="RR48" s="40">
        <v>706.26228829839999</v>
      </c>
      <c r="RT48" s="39">
        <v>3037.7509586505398</v>
      </c>
      <c r="RU48" s="40">
        <v>837.14619016890595</v>
      </c>
      <c r="RV48" s="61"/>
      <c r="RW48" s="39">
        <v>1419.7707358246601</v>
      </c>
      <c r="RX48" s="40">
        <v>880.91704561247298</v>
      </c>
      <c r="RY48" s="61"/>
      <c r="RZ48" s="39">
        <v>587.58083751440904</v>
      </c>
      <c r="SA48" s="40">
        <v>904.25596992794601</v>
      </c>
      <c r="SC48" s="39">
        <v>4129.8613209269097</v>
      </c>
      <c r="SD48" s="40">
        <v>1226.11907964893</v>
      </c>
      <c r="SE48" s="61"/>
      <c r="SF48" s="1334">
        <v>1925.3822138637199</v>
      </c>
      <c r="SG48" s="1335">
        <v>1287.7837114807</v>
      </c>
      <c r="SH48" s="61"/>
      <c r="SI48" s="39">
        <v>797.53082033212399</v>
      </c>
      <c r="SJ48" s="40">
        <v>1323.61016397258</v>
      </c>
      <c r="SL48" s="39">
        <v>4870.7108152110304</v>
      </c>
      <c r="SM48" s="40">
        <v>1604.83561442429</v>
      </c>
      <c r="SN48" s="61"/>
      <c r="SO48" s="39">
        <v>2274.0432828635498</v>
      </c>
      <c r="SP48" s="40">
        <v>1688.5666172121701</v>
      </c>
      <c r="SQ48" s="61"/>
      <c r="SR48" s="39">
        <v>939.54375629875506</v>
      </c>
      <c r="SS48" s="40">
        <v>1731.1816945502001</v>
      </c>
      <c r="SU48" s="39">
        <v>5672.1876410225304</v>
      </c>
      <c r="SV48" s="40">
        <v>2054.0297353803098</v>
      </c>
      <c r="SW48" s="61"/>
      <c r="SX48" s="39">
        <v>2645.2309337061802</v>
      </c>
      <c r="SY48" s="40">
        <v>2159.1066074821201</v>
      </c>
      <c r="SZ48" s="61"/>
      <c r="TA48" s="39">
        <v>1093.81780000001</v>
      </c>
      <c r="TB48" s="40">
        <v>2215.8404734283599</v>
      </c>
      <c r="TD48" s="39">
        <v>1231.87638261754</v>
      </c>
      <c r="TE48" s="40">
        <v>198.49516603054499</v>
      </c>
      <c r="TF48" s="61"/>
      <c r="TG48" s="39">
        <v>883.44989855347603</v>
      </c>
      <c r="TH48" s="40">
        <v>204.13715482086701</v>
      </c>
      <c r="TI48" s="61"/>
      <c r="TJ48" s="39">
        <v>691.49069652144601</v>
      </c>
      <c r="TK48" s="40">
        <v>207.49656522174601</v>
      </c>
      <c r="TM48" s="39">
        <v>1640.3901876546499</v>
      </c>
      <c r="TN48" s="40">
        <v>297.452840318732</v>
      </c>
      <c r="TO48" s="61"/>
      <c r="TP48" s="39">
        <v>1237.7558538861499</v>
      </c>
      <c r="TQ48" s="40">
        <v>301.462067959237</v>
      </c>
      <c r="TR48" s="61"/>
      <c r="TS48" s="39">
        <v>958.93512700190399</v>
      </c>
      <c r="TT48" s="40">
        <v>309.79965421922401</v>
      </c>
      <c r="TV48" s="39">
        <v>1981.5358000000001</v>
      </c>
      <c r="TW48" s="40">
        <v>409.62003870231899</v>
      </c>
      <c r="TX48" s="61"/>
      <c r="TY48" s="39">
        <v>1468.78097501662</v>
      </c>
      <c r="TZ48" s="40">
        <v>422.41676554874999</v>
      </c>
      <c r="UA48" s="61"/>
      <c r="UB48" s="39">
        <v>1177.8812208925699</v>
      </c>
      <c r="UC48" s="40">
        <v>428.96482080878701</v>
      </c>
      <c r="UE48" s="39">
        <v>2790.4848000000002</v>
      </c>
      <c r="UF48" s="40">
        <v>600.377313049039</v>
      </c>
      <c r="UG48" s="61"/>
      <c r="UH48" s="39">
        <v>2146.7070889413799</v>
      </c>
      <c r="UI48" s="40">
        <v>614.04267825172099</v>
      </c>
      <c r="UJ48" s="61"/>
      <c r="UK48" s="39">
        <v>1798.3935417467101</v>
      </c>
      <c r="UL48" s="40">
        <v>622.04913926806898</v>
      </c>
      <c r="UN48" s="39">
        <v>3756.0373</v>
      </c>
      <c r="UO48" s="40">
        <v>985.19867683940697</v>
      </c>
      <c r="UP48" s="61"/>
      <c r="UQ48" s="39">
        <v>2809.7897063985101</v>
      </c>
      <c r="UR48" s="40">
        <v>1016.19131171402</v>
      </c>
      <c r="US48" s="61"/>
      <c r="UT48" s="39">
        <v>2317.4965475036902</v>
      </c>
      <c r="UU48" s="40">
        <v>1030.7914817619001</v>
      </c>
      <c r="UW48" s="39">
        <v>4869.3394065954399</v>
      </c>
      <c r="UX48" s="40">
        <v>1509.9851862610201</v>
      </c>
      <c r="UY48" s="61"/>
      <c r="UZ48" s="39">
        <v>3761.5640039579998</v>
      </c>
      <c r="VA48" s="40">
        <v>1543.3856393383301</v>
      </c>
      <c r="VB48" s="61"/>
      <c r="VC48" s="39">
        <v>3058.3347626392801</v>
      </c>
      <c r="VD48" s="40">
        <v>1570.0932084526601</v>
      </c>
      <c r="VF48" s="39">
        <v>6022.2126705526298</v>
      </c>
      <c r="VG48" s="40">
        <v>2187.1695585566799</v>
      </c>
      <c r="VH48" s="61"/>
      <c r="VI48" s="39">
        <v>4563.8021616198603</v>
      </c>
      <c r="VJ48" s="40">
        <v>2241.4822883347401</v>
      </c>
      <c r="VK48" s="61"/>
      <c r="VL48" s="39">
        <v>3774.7281871534701</v>
      </c>
      <c r="VM48" s="40">
        <v>2273.25369422522</v>
      </c>
      <c r="VO48" s="39">
        <v>7323.5824000000002</v>
      </c>
      <c r="VP48" s="40">
        <v>3033.2807333836499</v>
      </c>
      <c r="VQ48" s="61"/>
      <c r="VR48" s="39">
        <v>5638.91485938407</v>
      </c>
      <c r="VS48" s="40">
        <v>3100.6426655694299</v>
      </c>
      <c r="VT48" s="61"/>
      <c r="VU48" s="39">
        <v>4526.3568210462599</v>
      </c>
      <c r="VV48" s="40">
        <v>3157.6092801383802</v>
      </c>
      <c r="VX48" s="39">
        <v>8773.44960311666</v>
      </c>
      <c r="VY48" s="40">
        <v>4065.7629566697201</v>
      </c>
      <c r="VZ48" s="61"/>
      <c r="WA48" s="39">
        <v>6752.4362572506498</v>
      </c>
      <c r="WB48" s="40">
        <v>4156.2671751896796</v>
      </c>
      <c r="WC48" s="61"/>
      <c r="WD48" s="39">
        <v>5417.6606643176401</v>
      </c>
      <c r="WE48" s="40">
        <v>4232.9291717186397</v>
      </c>
      <c r="WG48" s="39">
        <v>10369.9607517235</v>
      </c>
      <c r="WH48" s="40">
        <v>5306.27394031111</v>
      </c>
      <c r="WI48" s="61"/>
      <c r="WJ48" s="39">
        <v>7822.4893952195898</v>
      </c>
      <c r="WK48" s="40">
        <v>5444.7929637500802</v>
      </c>
      <c r="WL48" s="61"/>
      <c r="WM48" s="39">
        <v>6541.8897169676402</v>
      </c>
      <c r="WN48" s="40">
        <v>5514.8816881488201</v>
      </c>
      <c r="WP48" s="39">
        <v>12037.1628</v>
      </c>
      <c r="WQ48" s="40">
        <v>6777.68271423842</v>
      </c>
      <c r="WR48" s="61"/>
      <c r="WS48" s="39">
        <v>9221.2422732908908</v>
      </c>
      <c r="WT48" s="40">
        <v>6939.9238318949701</v>
      </c>
      <c r="WU48" s="61"/>
      <c r="WV48" s="39">
        <v>7619.2932000000001</v>
      </c>
      <c r="WW48" s="40">
        <v>7044.7550392541898</v>
      </c>
      <c r="WY48" s="39">
        <v>80.785134870462798</v>
      </c>
      <c r="WZ48" s="40">
        <v>15.8728791023753</v>
      </c>
      <c r="XB48" s="39">
        <v>-140.152183950845</v>
      </c>
      <c r="XC48" s="40">
        <v>16.800275546470299</v>
      </c>
      <c r="XE48" s="39">
        <v>-254.63010336149901</v>
      </c>
      <c r="XF48" s="40">
        <v>17.3321692885178</v>
      </c>
      <c r="XH48" s="39">
        <v>97.8174963018092</v>
      </c>
      <c r="XI48" s="40">
        <v>23.613519009495299</v>
      </c>
      <c r="XK48" s="39">
        <v>-169.32274227393799</v>
      </c>
      <c r="XL48" s="40">
        <v>24.947711889875102</v>
      </c>
      <c r="XN48" s="39">
        <v>-308.64014156181099</v>
      </c>
      <c r="XO48" s="40">
        <v>25.824621010065002</v>
      </c>
      <c r="XQ48" s="39">
        <v>104.922270047876</v>
      </c>
      <c r="XR48" s="40">
        <v>33.043719169162102</v>
      </c>
      <c r="XT48" s="39">
        <v>-212.116936495115</v>
      </c>
      <c r="XU48" s="40">
        <v>36.275864762695001</v>
      </c>
      <c r="XW48" s="39">
        <v>-387.02172227059998</v>
      </c>
      <c r="XX48" s="40">
        <v>37.571497812842999</v>
      </c>
      <c r="XZ48" s="39">
        <v>128.121546878233</v>
      </c>
      <c r="YA48" s="40">
        <v>46.017506284437303</v>
      </c>
      <c r="YC48" s="39">
        <v>-260.04184646475602</v>
      </c>
      <c r="YD48" s="40">
        <v>50.739626467192302</v>
      </c>
      <c r="YF48" s="39">
        <v>-472.318218709436</v>
      </c>
      <c r="YG48" s="40">
        <v>52.349073474638303</v>
      </c>
      <c r="YI48" s="39">
        <v>161.570269740925</v>
      </c>
      <c r="YJ48" s="40">
        <v>64.007312868722494</v>
      </c>
      <c r="YL48" s="39">
        <v>-327.66146921863901</v>
      </c>
      <c r="YM48" s="40">
        <v>70.581655658220299</v>
      </c>
      <c r="YO48" s="39">
        <v>-594.13690784349603</v>
      </c>
      <c r="YP48" s="40">
        <v>72.735416809109296</v>
      </c>
      <c r="YR48" s="39">
        <v>257.19942989959998</v>
      </c>
      <c r="YS48" s="40">
        <v>110.87929173065299</v>
      </c>
      <c r="YU48" s="39">
        <v>-448.427726343318</v>
      </c>
      <c r="YV48" s="40">
        <v>118.089010759879</v>
      </c>
      <c r="YX48" s="39">
        <v>-813.50420446477597</v>
      </c>
      <c r="YY48" s="40">
        <v>121.746496874492</v>
      </c>
      <c r="ZA48" s="39">
        <v>336.461228626928</v>
      </c>
      <c r="ZB48" s="40">
        <v>171.51130376443899</v>
      </c>
      <c r="ZD48" s="39">
        <v>-584.17404646185503</v>
      </c>
      <c r="ZE48" s="40">
        <v>181.88695272073099</v>
      </c>
      <c r="ZG48" s="39">
        <v>-1061.2153240062501</v>
      </c>
      <c r="ZH48" s="40">
        <v>187.773309897448</v>
      </c>
      <c r="ZJ48" s="39">
        <v>426.07404421306398</v>
      </c>
      <c r="ZK48" s="40">
        <v>250.74462935669999</v>
      </c>
      <c r="ZM48" s="39">
        <v>-740.514749574245</v>
      </c>
      <c r="ZN48" s="40">
        <v>266.17490053096799</v>
      </c>
      <c r="ZP48" s="39">
        <v>-1342.9145864679001</v>
      </c>
      <c r="ZQ48" s="40">
        <v>274.30876561810197</v>
      </c>
      <c r="ZS48" s="39">
        <v>525.58287665800799</v>
      </c>
      <c r="ZT48" s="40">
        <v>350.729252767079</v>
      </c>
      <c r="ZV48" s="39">
        <v>-912.03815568049299</v>
      </c>
      <c r="ZW48" s="40">
        <v>371.719634277762</v>
      </c>
      <c r="ZY48" s="39">
        <v>-1657.2336718497399</v>
      </c>
      <c r="ZZ48" s="40">
        <v>383.82968378310397</v>
      </c>
      <c r="AAB48" s="39">
        <v>544.27519368150695</v>
      </c>
      <c r="AAC48" s="40">
        <v>456.26417120998002</v>
      </c>
      <c r="AAE48" s="39">
        <v>-1101.74810478059</v>
      </c>
      <c r="AAF48" s="40">
        <v>502.09397511477903</v>
      </c>
      <c r="AAH48" s="39">
        <v>-2001.7780201517801</v>
      </c>
      <c r="AAI48" s="40">
        <v>518.39862688236997</v>
      </c>
      <c r="AAK48" s="39">
        <v>754.30259212431895</v>
      </c>
      <c r="AAL48" s="40">
        <v>622.61761532792298</v>
      </c>
      <c r="AAN48" s="39">
        <v>-1310.69355687456</v>
      </c>
      <c r="AAO48" s="40">
        <v>661.00633594103999</v>
      </c>
      <c r="AAQ48" s="39">
        <v>-2374.4096313739901</v>
      </c>
      <c r="AAR48" s="40">
        <v>680.58965824760003</v>
      </c>
      <c r="AAT48" s="39">
        <v>884.101475145687</v>
      </c>
      <c r="AAU48" s="40">
        <v>799.84899605804196</v>
      </c>
      <c r="AAW48" s="39">
        <v>-1534.10651196237</v>
      </c>
      <c r="AAX48" s="40">
        <v>848.21921190036403</v>
      </c>
      <c r="AAZ48" s="39">
        <v>-2781.5425055164001</v>
      </c>
      <c r="ABA48" s="40">
        <v>874.26764382152396</v>
      </c>
      <c r="ABC48" s="39">
        <v>323.14053948185102</v>
      </c>
      <c r="ABD48" s="40">
        <v>30.5699893823524</v>
      </c>
      <c r="ABF48" s="39">
        <v>71.487020001773402</v>
      </c>
      <c r="ABG48" s="40">
        <v>32.356086237646601</v>
      </c>
      <c r="ABI48" s="39">
        <v>-32.8679349880302</v>
      </c>
      <c r="ABJ48" s="40">
        <v>34.664487544782197</v>
      </c>
      <c r="ABL48" s="39">
        <v>391.26963795426701</v>
      </c>
      <c r="ABM48" s="40">
        <v>45.477866729494799</v>
      </c>
      <c r="ABO48" s="39">
        <v>86.365962502143105</v>
      </c>
      <c r="ABP48" s="40">
        <v>48.047445121240898</v>
      </c>
      <c r="ABR48" s="39">
        <v>-39.8431613989993</v>
      </c>
      <c r="ABS48" s="40">
        <v>51.649242020130004</v>
      </c>
      <c r="ABU48" s="39">
        <v>489.63726022342399</v>
      </c>
      <c r="ABV48" s="40">
        <v>66.087438338324105</v>
      </c>
      <c r="ABX48" s="39">
        <v>108.19387364851499</v>
      </c>
      <c r="ABY48" s="40">
        <v>69.864628431857099</v>
      </c>
      <c r="ACA48" s="39">
        <v>-49.959672872523903</v>
      </c>
      <c r="ACB48" s="40">
        <v>75.143138589085297</v>
      </c>
      <c r="ACD48" s="39">
        <v>597.90002124043201</v>
      </c>
      <c r="ACE48" s="40">
        <v>92.034968568419899</v>
      </c>
      <c r="ACG48" s="39">
        <v>132.638794169942</v>
      </c>
      <c r="ACH48" s="40">
        <v>97.720762084962999</v>
      </c>
      <c r="ACJ48" s="39">
        <v>-60.972791563987698</v>
      </c>
      <c r="ACK48" s="40">
        <v>104.698146949277</v>
      </c>
      <c r="ACM48" s="39">
        <v>753.99340156686003</v>
      </c>
      <c r="ACN48" s="40">
        <v>128.01451689547201</v>
      </c>
      <c r="ACP48" s="39">
        <v>167.12934000413699</v>
      </c>
      <c r="ACQ48" s="40">
        <v>135.935040526943</v>
      </c>
      <c r="ACS48" s="39">
        <v>-76.696714972070097</v>
      </c>
      <c r="ACT48" s="40">
        <v>145.47101369891999</v>
      </c>
      <c r="ACV48" s="39">
        <v>1102.2832709982899</v>
      </c>
      <c r="ACW48" s="40">
        <v>221.75858346130499</v>
      </c>
      <c r="ACY48" s="39">
        <v>228.72823625565201</v>
      </c>
      <c r="ACZ48" s="40">
        <v>227.43068738939601</v>
      </c>
      <c r="ADB48" s="39">
        <v>-105.017380931841</v>
      </c>
      <c r="ADC48" s="40">
        <v>243.49299374898399</v>
      </c>
      <c r="ADE48" s="39">
        <v>1441.9766941154101</v>
      </c>
      <c r="ADF48" s="40">
        <v>343.02260752887901</v>
      </c>
      <c r="ADH48" s="39">
        <v>297.96797000738798</v>
      </c>
      <c r="ADI48" s="40">
        <v>350.30079783251898</v>
      </c>
      <c r="ADK48" s="39">
        <v>-136.99258245012399</v>
      </c>
      <c r="ADL48" s="40">
        <v>375.54694673204398</v>
      </c>
      <c r="ADN48" s="39">
        <v>1826.0316180559901</v>
      </c>
      <c r="ADO48" s="40">
        <v>501.48925871339998</v>
      </c>
      <c r="ADQ48" s="39">
        <v>377.71222125934599</v>
      </c>
      <c r="ADR48" s="40">
        <v>512.63314176334598</v>
      </c>
      <c r="ADT48" s="39">
        <v>-173.35798649940699</v>
      </c>
      <c r="ADU48" s="40">
        <v>548.61789171171597</v>
      </c>
      <c r="ADW48" s="39">
        <v>2252.4980428200302</v>
      </c>
      <c r="ADX48" s="40">
        <v>701.45850553415801</v>
      </c>
      <c r="ADZ48" s="39">
        <v>465.19991730107898</v>
      </c>
      <c r="AEA48" s="40">
        <v>715.90435060168102</v>
      </c>
      <c r="AEC48" s="39">
        <v>-213.93661993944201</v>
      </c>
      <c r="AED48" s="40">
        <v>767.65936756620795</v>
      </c>
      <c r="AEF48" s="39">
        <v>2539.9509038470401</v>
      </c>
      <c r="AEG48" s="40">
        <v>912.52834241996004</v>
      </c>
      <c r="AEI48" s="39">
        <v>561.96547626392896</v>
      </c>
      <c r="AEJ48" s="40">
        <v>966.995803924759</v>
      </c>
      <c r="AEL48" s="39">
        <v>-258.41333521848901</v>
      </c>
      <c r="AEM48" s="40">
        <v>1036.7975272897299</v>
      </c>
      <c r="AEO48" s="39">
        <v>3017.20976626744</v>
      </c>
      <c r="AEP48" s="40">
        <v>1199.1152784221299</v>
      </c>
      <c r="AER48" s="39">
        <v>668.54168001654796</v>
      </c>
      <c r="AES48" s="40">
        <v>1273.0492395901499</v>
      </c>
      <c r="AEU48" s="39">
        <v>-306.51815988828099</v>
      </c>
      <c r="AEV48" s="40">
        <v>1361.17943992446</v>
      </c>
      <c r="AEX48" s="39">
        <v>3536.4059005827398</v>
      </c>
      <c r="AEY48" s="40">
        <v>1540.4499183340099</v>
      </c>
      <c r="AFA48" s="39">
        <v>782.49728126939704</v>
      </c>
      <c r="AFB48" s="40">
        <v>1633.60737106737</v>
      </c>
      <c r="AFD48" s="39">
        <v>-359.07520000000397</v>
      </c>
      <c r="AFE48" s="40">
        <v>1748.5356120485201</v>
      </c>
      <c r="AFG48" s="39">
        <v>725.4366</v>
      </c>
      <c r="AFH48" s="40">
        <v>105.452391467079</v>
      </c>
      <c r="AFI48" s="61"/>
      <c r="AFJ48" s="39">
        <v>457.65884291809402</v>
      </c>
      <c r="AFK48" s="40">
        <v>108.096570205549</v>
      </c>
      <c r="AFL48" s="61"/>
      <c r="AFM48" s="39">
        <v>310.17921712801302</v>
      </c>
      <c r="AFN48" s="40">
        <v>109.677343453091</v>
      </c>
      <c r="AFP48" s="39">
        <v>848.15840000000003</v>
      </c>
      <c r="AFQ48" s="40">
        <v>154.158738686449</v>
      </c>
      <c r="AFR48" s="61"/>
      <c r="AFS48" s="39">
        <v>543.76823769269595</v>
      </c>
      <c r="AFT48" s="40">
        <v>156.41532301885201</v>
      </c>
      <c r="AFU48" s="61"/>
      <c r="AFV48" s="39">
        <v>303.30238736301601</v>
      </c>
      <c r="AFW48" s="40">
        <v>162.00249830774499</v>
      </c>
      <c r="AFY48" s="39">
        <v>1061.8516</v>
      </c>
      <c r="AFZ48" s="40">
        <v>222.698874543264</v>
      </c>
      <c r="AGA48" s="61"/>
      <c r="AGB48" s="39">
        <v>661.61840423899298</v>
      </c>
      <c r="AGC48" s="40">
        <v>226.12451606553401</v>
      </c>
      <c r="AGD48" s="61"/>
      <c r="AGE48" s="39">
        <v>365.009710622395</v>
      </c>
      <c r="AGF48" s="40">
        <v>231.34019227416499</v>
      </c>
      <c r="AGH48" s="39">
        <v>1313.8412000000001</v>
      </c>
      <c r="AGI48" s="40">
        <v>309.146862530497</v>
      </c>
      <c r="AGJ48" s="61"/>
      <c r="AGK48" s="39">
        <v>776.94937900147795</v>
      </c>
      <c r="AGL48" s="40">
        <v>319.08231303537502</v>
      </c>
      <c r="AGM48" s="61"/>
      <c r="AGN48" s="39">
        <v>485.584109417023</v>
      </c>
      <c r="AGO48" s="40">
        <v>325.08114638709901</v>
      </c>
      <c r="AGQ48" s="39">
        <v>1702.15822716259</v>
      </c>
      <c r="AGR48" s="40">
        <v>431.62668081663298</v>
      </c>
      <c r="AGS48" s="61"/>
      <c r="AGT48" s="39">
        <v>1067.87063347555</v>
      </c>
      <c r="AGU48" s="40">
        <v>444.416630660235</v>
      </c>
      <c r="AGV48" s="61"/>
      <c r="AGW48" s="39">
        <v>723.75150663203101</v>
      </c>
      <c r="AGX48" s="40">
        <v>452.04860805249098</v>
      </c>
      <c r="AGZ48" s="39">
        <v>2331.8015</v>
      </c>
      <c r="AHA48" s="40">
        <v>711.86450313055605</v>
      </c>
      <c r="AHB48" s="61"/>
      <c r="AHC48" s="39">
        <v>1393.4506380514199</v>
      </c>
      <c r="AHD48" s="40">
        <v>740.37824865592302</v>
      </c>
      <c r="AHE48" s="61"/>
      <c r="AHF48" s="39">
        <v>905.28250459554204</v>
      </c>
      <c r="AHG48" s="40">
        <v>754.29584309982602</v>
      </c>
      <c r="AHI48" s="39">
        <v>3077.5859570760599</v>
      </c>
      <c r="AHJ48" s="40">
        <v>1100.9329152032799</v>
      </c>
      <c r="AHK48" s="80"/>
      <c r="AHL48" s="39">
        <v>1981.5826154920501</v>
      </c>
      <c r="AHM48" s="40">
        <v>1132.10148344705</v>
      </c>
      <c r="AHN48" s="80"/>
      <c r="AHO48" s="39">
        <v>1280.9738047000601</v>
      </c>
      <c r="AHP48" s="40">
        <v>1156.2467608301999</v>
      </c>
      <c r="AHR48" s="39">
        <v>3832.1835999999998</v>
      </c>
      <c r="AHS48" s="40">
        <v>1604.88270403769</v>
      </c>
      <c r="AHT48" s="61"/>
      <c r="AHU48" s="39">
        <v>2384.2419457974502</v>
      </c>
      <c r="AHV48" s="40">
        <v>1654.93423668121</v>
      </c>
      <c r="AHW48" s="61"/>
      <c r="AHX48" s="39">
        <v>1599.15420694557</v>
      </c>
      <c r="AHY48" s="40">
        <v>1684.83289558968</v>
      </c>
      <c r="AIA48" s="39">
        <v>4705.8735042386497</v>
      </c>
      <c r="AIB48" s="40">
        <v>2239.2875839263002</v>
      </c>
      <c r="AIC48" s="61"/>
      <c r="AID48" s="39">
        <v>3033.2825089676098</v>
      </c>
      <c r="AIE48" s="40">
        <v>2302.5967208082998</v>
      </c>
      <c r="AIF48" s="61"/>
      <c r="AIG48" s="39">
        <v>1920.8349113320901</v>
      </c>
      <c r="AIH48" s="40">
        <v>2354.1563346852099</v>
      </c>
      <c r="AIJ48" s="39">
        <v>5698.6544000000004</v>
      </c>
      <c r="AIK48" s="40">
        <v>3018.4029573620301</v>
      </c>
      <c r="AIL48" s="61"/>
      <c r="AIM48" s="39">
        <v>3688.9968650025298</v>
      </c>
      <c r="AIN48" s="40">
        <v>3102.91779635492</v>
      </c>
      <c r="AIO48" s="61"/>
      <c r="AIP48" s="39">
        <v>2352.7855178596001</v>
      </c>
      <c r="AIQ48" s="40">
        <v>3172.0937890580499</v>
      </c>
      <c r="AIS48" s="39">
        <v>6808.6318000000001</v>
      </c>
      <c r="AIT48" s="40">
        <v>3960.77640636039</v>
      </c>
      <c r="AIU48" s="61"/>
      <c r="AIV48" s="39">
        <v>4267.6776539022003</v>
      </c>
      <c r="AIW48" s="40">
        <v>4086.92326108115</v>
      </c>
      <c r="AIX48" s="61"/>
      <c r="AIY48" s="39">
        <v>2990.3360265281199</v>
      </c>
      <c r="AIZ48" s="40">
        <v>4152.9620352648199</v>
      </c>
      <c r="AJB48" s="39">
        <v>7958.1497523246499</v>
      </c>
      <c r="AJC48" s="40">
        <v>5083.5212214819803</v>
      </c>
      <c r="AJD48" s="61"/>
      <c r="AJE48" s="39">
        <v>5149.8128756666401</v>
      </c>
      <c r="AJF48" s="40">
        <v>5233.2203869086798</v>
      </c>
      <c r="AJG48" s="61"/>
      <c r="AJH48" s="39">
        <v>3547.4956000000002</v>
      </c>
      <c r="AJI48" s="40">
        <v>5329.6603865831903</v>
      </c>
      <c r="AJK48" s="39">
        <v>201.27039316298101</v>
      </c>
      <c r="AJL48" s="40">
        <v>22.010392355293799</v>
      </c>
      <c r="AJN48" s="39">
        <v>-0.47086934211714698</v>
      </c>
      <c r="AJO48" s="40">
        <v>23.9349375515154</v>
      </c>
      <c r="AJQ48" s="39">
        <v>-113.14246875277099</v>
      </c>
      <c r="AJR48" s="40">
        <v>24.526654653563</v>
      </c>
      <c r="AJT48" s="39">
        <v>243.70530507193601</v>
      </c>
      <c r="AJU48" s="40">
        <v>32.744079693166803</v>
      </c>
      <c r="AJW48" s="39">
        <v>-0.56819712172449499</v>
      </c>
      <c r="AJX48" s="40">
        <v>35.502513074052999</v>
      </c>
      <c r="AJZ48" s="39">
        <v>-137.426316409598</v>
      </c>
      <c r="AKA48" s="40">
        <v>36.617261799957198</v>
      </c>
      <c r="AKC48" s="39">
        <v>304.974064939161</v>
      </c>
      <c r="AKD48" s="40">
        <v>47.582955603593398</v>
      </c>
      <c r="AKF48" s="39">
        <v>-0.71180180031932805</v>
      </c>
      <c r="AKG48" s="40">
        <v>51.623346008450604</v>
      </c>
      <c r="AKI48" s="39">
        <v>-171.96942757580501</v>
      </c>
      <c r="AKJ48" s="40">
        <v>53.167213886098601</v>
      </c>
      <c r="AKL48" s="39">
        <v>372.40662959272902</v>
      </c>
      <c r="AKM48" s="40">
        <v>66.265209049589799</v>
      </c>
      <c r="AKO48" s="39">
        <v>-0.87262364585535601</v>
      </c>
      <c r="AKP48" s="40">
        <v>72.206391511004398</v>
      </c>
      <c r="AKR48" s="39">
        <v>-209.87011589053401</v>
      </c>
      <c r="AKS48" s="40">
        <v>74.0788775584506</v>
      </c>
      <c r="AKU48" s="39">
        <v>469.63091738028999</v>
      </c>
      <c r="AKV48" s="40">
        <v>92.170530530960406</v>
      </c>
      <c r="AKX48" s="39">
        <v>-1.0995351316055799</v>
      </c>
      <c r="AKY48" s="40">
        <v>100.443125359775</v>
      </c>
      <c r="ALA48" s="39">
        <v>-263.99909375646598</v>
      </c>
      <c r="ALB48" s="40">
        <v>102.92747661666399</v>
      </c>
      <c r="ALD48" s="39">
        <v>640.794008207003</v>
      </c>
      <c r="ALE48" s="40">
        <v>153.75261786650501</v>
      </c>
      <c r="ALG48" s="39">
        <v>-1.5047910279977299</v>
      </c>
      <c r="ALH48" s="40">
        <v>168.04974608136601</v>
      </c>
      <c r="ALJ48" s="39">
        <v>-361.47286914945698</v>
      </c>
      <c r="ALK48" s="40">
        <v>172.28277859597901</v>
      </c>
      <c r="ALM48" s="39">
        <v>838.26911817909001</v>
      </c>
      <c r="ALN48" s="40">
        <v>237.829007886689</v>
      </c>
      <c r="ALP48" s="39">
        <v>-1.96031559215461</v>
      </c>
      <c r="ALQ48" s="40">
        <v>258.83912502565602</v>
      </c>
      <c r="ALS48" s="39">
        <v>-471.540953136545</v>
      </c>
      <c r="ALT48" s="40">
        <v>265.71694796808703</v>
      </c>
      <c r="ALV48" s="39">
        <v>1061.53304729655</v>
      </c>
      <c r="ALW48" s="40">
        <v>347.69921937462402</v>
      </c>
      <c r="ALY48" s="39">
        <v>-2.4849488240737698</v>
      </c>
      <c r="ALZ48" s="40">
        <v>378.78735844791601</v>
      </c>
      <c r="AMB48" s="39">
        <v>-596.71134571772802</v>
      </c>
      <c r="AMC48" s="40">
        <v>388.17278153504998</v>
      </c>
      <c r="AME48" s="39">
        <v>1309.45219555938</v>
      </c>
      <c r="AMF48" s="40">
        <v>486.34456383701598</v>
      </c>
      <c r="AMH48" s="39">
        <v>-3.0605307237601398</v>
      </c>
      <c r="AMI48" s="40">
        <v>528.98563339527698</v>
      </c>
      <c r="AMK48" s="39">
        <v>-736.37604689300895</v>
      </c>
      <c r="AML48" s="40">
        <v>543.15521290061895</v>
      </c>
      <c r="AMN48" s="39">
        <v>1582.02656296758</v>
      </c>
      <c r="AMO48" s="40">
        <v>657.02040654237101</v>
      </c>
      <c r="AMQ48" s="39">
        <v>-3.6971412912084198</v>
      </c>
      <c r="AMR48" s="40">
        <v>714.51834920179999</v>
      </c>
      <c r="AMT48" s="39">
        <v>-889.47105666238701</v>
      </c>
      <c r="AMU48" s="40">
        <v>733.58296256939195</v>
      </c>
      <c r="AMW48" s="39">
        <v>1879.29102952116</v>
      </c>
      <c r="AMX48" s="40">
        <v>863.36309325471996</v>
      </c>
      <c r="AMZ48" s="39">
        <v>-4.3983005264261097</v>
      </c>
      <c r="ANA48" s="40">
        <v>940.66286268532599</v>
      </c>
      <c r="ANC48" s="39">
        <v>-1055.04637502586</v>
      </c>
      <c r="AND48" s="40">
        <v>963.09857299188502</v>
      </c>
      <c r="ANF48" s="39">
        <v>2202.67567522011</v>
      </c>
      <c r="ANG48" s="40">
        <v>1109.12394120048</v>
      </c>
      <c r="ANI48" s="39">
        <v>-5.1480084294053698</v>
      </c>
      <c r="ANJ48" s="40">
        <v>1207.0811861658999</v>
      </c>
      <c r="ANL48" s="39">
        <v>-1235.9520019834299</v>
      </c>
      <c r="ANM48" s="40">
        <v>1237.17119408706</v>
      </c>
      <c r="ANO48" s="39">
        <v>587.19157210008302</v>
      </c>
      <c r="ANP48" s="40">
        <v>44.0207362629925</v>
      </c>
      <c r="ANR48" s="39">
        <v>340.90940369265701</v>
      </c>
      <c r="ANS48" s="40">
        <v>46.096916765881602</v>
      </c>
      <c r="ANU48" s="39">
        <v>214.37817370241001</v>
      </c>
      <c r="ANV48" s="40">
        <v>47.236671081929302</v>
      </c>
      <c r="ANX48" s="39">
        <v>710.99345883372098</v>
      </c>
      <c r="ANY48" s="40">
        <v>65.488159386333606</v>
      </c>
      <c r="AOA48" s="39">
        <v>411.37471612862703</v>
      </c>
      <c r="AOB48" s="40">
        <v>68.3752103648428</v>
      </c>
      <c r="AOD48" s="39">
        <v>259.84670477608</v>
      </c>
      <c r="AOE48" s="40">
        <v>70.381566694097501</v>
      </c>
      <c r="AOG48" s="39">
        <v>889.74085000599302</v>
      </c>
      <c r="AOH48" s="40">
        <v>95.165911207186696</v>
      </c>
      <c r="AOJ48" s="39">
        <v>515.34450343108404</v>
      </c>
      <c r="AOK48" s="40">
        <v>99.422740460719695</v>
      </c>
      <c r="AOM48" s="39">
        <v>325.83880849791598</v>
      </c>
      <c r="AON48" s="40">
        <v>102.39626055428801</v>
      </c>
      <c r="AOP48" s="39">
        <v>1086.47071752741</v>
      </c>
      <c r="AOQ48" s="40">
        <v>132.53041809918</v>
      </c>
      <c r="AOS48" s="39">
        <v>631.77951959893596</v>
      </c>
      <c r="AOT48" s="40">
        <v>139.06416142860101</v>
      </c>
      <c r="AOV48" s="39">
        <v>463.92341407381502</v>
      </c>
      <c r="AOW48" s="40">
        <v>148.157755116901</v>
      </c>
      <c r="AOY48" s="39">
        <v>1370.1154015668601</v>
      </c>
      <c r="AOZ48" s="40">
        <v>184.34101664628301</v>
      </c>
      <c r="APB48" s="39">
        <v>796.06343528286595</v>
      </c>
      <c r="APC48" s="40">
        <v>193.44601921141901</v>
      </c>
      <c r="APE48" s="39">
        <v>500.210805305625</v>
      </c>
      <c r="APF48" s="40">
        <v>198.230878253729</v>
      </c>
      <c r="APH48" s="39">
        <v>1869.4717035690101</v>
      </c>
      <c r="API48" s="40">
        <v>307.50515480856598</v>
      </c>
      <c r="APK48" s="39">
        <v>1089.4687042703399</v>
      </c>
      <c r="APL48" s="40">
        <v>323.65136282337102</v>
      </c>
      <c r="APN48" s="39">
        <v>684.89596259897098</v>
      </c>
      <c r="APO48" s="40">
        <v>331.80386988855201</v>
      </c>
      <c r="APQ48" s="39">
        <v>2445.5911970836801</v>
      </c>
      <c r="APR48" s="40">
        <v>475.657847122357</v>
      </c>
      <c r="APT48" s="39">
        <v>1419.2684887194</v>
      </c>
      <c r="APU48" s="40">
        <v>498.50498153089302</v>
      </c>
      <c r="APW48" s="39">
        <v>893.44852376004303</v>
      </c>
      <c r="APX48" s="40">
        <v>511.75149046538797</v>
      </c>
      <c r="APZ48" s="39">
        <v>3096.9496242229602</v>
      </c>
      <c r="AQA48" s="40">
        <v>695.39843874924804</v>
      </c>
      <c r="AQC48" s="39">
        <v>1799.1029486300499</v>
      </c>
      <c r="AQD48" s="40">
        <v>729.51639404783805</v>
      </c>
      <c r="AQF48" s="39">
        <v>1130.6133655564599</v>
      </c>
      <c r="AQG48" s="40">
        <v>747.59238911066598</v>
      </c>
      <c r="AQI48" s="39">
        <v>3820.2359586505399</v>
      </c>
      <c r="AQJ48" s="40">
        <v>972.68900276738395</v>
      </c>
      <c r="AQL48" s="39">
        <v>2215.8241173010802</v>
      </c>
      <c r="AQM48" s="40">
        <v>1018.78712387721</v>
      </c>
      <c r="AQO48" s="39">
        <v>1627.7786299740201</v>
      </c>
      <c r="AQP48" s="40">
        <v>1086.3104258012399</v>
      </c>
      <c r="AQR48" s="39">
        <v>4615.4536424191801</v>
      </c>
      <c r="AQS48" s="40">
        <v>1314.04081308474</v>
      </c>
      <c r="AQU48" s="39">
        <v>2676.7302948360798</v>
      </c>
      <c r="AQV48" s="40">
        <v>1376.1094132775399</v>
      </c>
      <c r="AQX48" s="39">
        <v>1685.31501428768</v>
      </c>
      <c r="AQY48" s="40">
        <v>1412.8267237018499</v>
      </c>
      <c r="ARA48" s="39">
        <v>5482.7013662674399</v>
      </c>
      <c r="ARB48" s="40">
        <v>1726.7259931953099</v>
      </c>
      <c r="ARD48" s="39">
        <v>3184.3695811314701</v>
      </c>
      <c r="ARE48" s="40">
        <v>1811.6469948013701</v>
      </c>
      <c r="ARG48" s="39">
        <v>1999.0358212225001</v>
      </c>
      <c r="ARH48" s="40">
        <v>1854.8566360674099</v>
      </c>
      <c r="ARJ48" s="39">
        <v>6426.1547222017798</v>
      </c>
      <c r="ARK48" s="40">
        <v>2218.24788240097</v>
      </c>
      <c r="ARM48" s="39">
        <v>3727.1581028884402</v>
      </c>
      <c r="ARN48" s="40">
        <v>2324.7489511343301</v>
      </c>
      <c r="ARP48" s="39">
        <v>2341.8056000000001</v>
      </c>
      <c r="ARQ48" s="40">
        <v>2382.7005017289098</v>
      </c>
      <c r="ARS48" s="39">
        <v>1176.6561999999999</v>
      </c>
      <c r="ART48" s="40">
        <v>151.680138759915</v>
      </c>
      <c r="ARU48" s="61"/>
      <c r="ARV48" s="39">
        <v>918.63820148210004</v>
      </c>
      <c r="ARW48" s="40">
        <v>155.57950155338901</v>
      </c>
      <c r="ARX48" s="61"/>
      <c r="ARY48" s="39">
        <v>776.60882569201897</v>
      </c>
      <c r="ARZ48" s="40">
        <v>157.87460443584399</v>
      </c>
      <c r="ASB48" s="39">
        <v>1394.6497720335601</v>
      </c>
      <c r="ASC48" s="40">
        <v>221.97402293152101</v>
      </c>
      <c r="ASD48" s="61"/>
      <c r="ASE48" s="39">
        <v>1099.5121813742001</v>
      </c>
      <c r="ASF48" s="40">
        <v>225.59972962634299</v>
      </c>
      <c r="ASG48" s="61"/>
      <c r="ASH48" s="39">
        <v>870.07358104452396</v>
      </c>
      <c r="ASI48" s="40">
        <v>233.030144711823</v>
      </c>
      <c r="ASK48" s="39">
        <v>1745.73202678338</v>
      </c>
      <c r="ASL48" s="40">
        <v>320.63998589323802</v>
      </c>
      <c r="ASM48" s="61"/>
      <c r="ASN48" s="39">
        <v>1357.8774095501899</v>
      </c>
      <c r="ASO48" s="40">
        <v>326.30839222638099</v>
      </c>
      <c r="ASP48" s="61"/>
      <c r="ASQ48" s="39">
        <v>1089.88926593359</v>
      </c>
      <c r="ASR48" s="40">
        <v>336.33850741151201</v>
      </c>
      <c r="AST48" s="39">
        <v>2148.5140000000001</v>
      </c>
      <c r="ASU48" s="40">
        <v>444.52735470424898</v>
      </c>
      <c r="ASV48" s="61"/>
      <c r="ASW48" s="39">
        <v>1631.52093370999</v>
      </c>
      <c r="ASX48" s="40">
        <v>458.75114373607897</v>
      </c>
      <c r="ASY48" s="61"/>
      <c r="ASZ48" s="39">
        <v>1351.0561641255399</v>
      </c>
      <c r="ATA48" s="40">
        <v>467.01629103431401</v>
      </c>
      <c r="ATC48" s="39">
        <v>2754.5814</v>
      </c>
      <c r="ATD48" s="40">
        <v>619.75955245466196</v>
      </c>
      <c r="ATE48" s="61"/>
      <c r="ATF48" s="39">
        <v>2143.4891367915702</v>
      </c>
      <c r="ATG48" s="40">
        <v>638.15368379936103</v>
      </c>
      <c r="ATH48" s="61"/>
      <c r="ATI48" s="39">
        <v>1812.0872599480399</v>
      </c>
      <c r="ATJ48" s="40">
        <v>648.81568808013401</v>
      </c>
      <c r="ATL48" s="39">
        <v>3732.4982</v>
      </c>
      <c r="ATM48" s="40">
        <v>1030.1333113416599</v>
      </c>
      <c r="ATN48" s="61"/>
      <c r="ATO48" s="39">
        <v>2865.7243903491899</v>
      </c>
      <c r="ATP48" s="40">
        <v>1063.15107116236</v>
      </c>
      <c r="ATQ48" s="61"/>
      <c r="ATR48" s="39">
        <v>2395.7237568933101</v>
      </c>
      <c r="ATS48" s="40">
        <v>1082.29591851234</v>
      </c>
      <c r="ATU48" s="39">
        <v>4955.2171594260899</v>
      </c>
      <c r="ATV48" s="40">
        <v>1579.93676674126</v>
      </c>
      <c r="ATW48" s="61"/>
      <c r="ATX48" s="39">
        <v>3899.0133178420801</v>
      </c>
      <c r="ATY48" s="40">
        <v>1624.7386845824101</v>
      </c>
      <c r="ATZ48" s="61"/>
      <c r="AUA48" s="39">
        <v>3224.9375070500801</v>
      </c>
      <c r="AUB48" s="40">
        <v>1658.6329901305601</v>
      </c>
      <c r="AUD48" s="39">
        <v>6210.1070869739997</v>
      </c>
      <c r="AUE48" s="40">
        <v>2304.0370713412699</v>
      </c>
      <c r="AUF48" s="61"/>
      <c r="AUG48" s="39">
        <v>4815.23104927024</v>
      </c>
      <c r="AUH48" s="40">
        <v>2375.1962829513</v>
      </c>
      <c r="AUI48" s="61"/>
      <c r="AUJ48" s="39">
        <v>4059.21131041835</v>
      </c>
      <c r="AUK48" s="40">
        <v>2416.44855037244</v>
      </c>
      <c r="AUM48" s="39">
        <v>7639.2223999999997</v>
      </c>
      <c r="AUN48" s="40">
        <v>3215.0361226598502</v>
      </c>
      <c r="AUO48" s="61"/>
      <c r="AUP48" s="39">
        <v>5899.7941646336503</v>
      </c>
      <c r="AUQ48" s="40">
        <v>3316.7974570914798</v>
      </c>
      <c r="AUR48" s="61"/>
      <c r="AUS48" s="39">
        <v>4956.8523669981296</v>
      </c>
      <c r="AUT48" s="40">
        <v>3375.8214287389601</v>
      </c>
      <c r="AUV48" s="39">
        <v>9242.5661999999993</v>
      </c>
      <c r="AUW48" s="40">
        <v>4333.2107373050303</v>
      </c>
      <c r="AUX48" s="61"/>
      <c r="AUY48" s="39">
        <v>7152.7026639323303</v>
      </c>
      <c r="AUZ48" s="40">
        <v>4469.3518801350401</v>
      </c>
      <c r="AVA48" s="61"/>
      <c r="AVB48" s="39">
        <v>6019.8982767894004</v>
      </c>
      <c r="AVC48" s="40">
        <v>4548.3057783757704</v>
      </c>
      <c r="AVE48" s="39">
        <v>11018.3256</v>
      </c>
      <c r="AVF48" s="40">
        <v>5684.2469063745602</v>
      </c>
      <c r="AVG48" s="61"/>
      <c r="AVH48" s="39">
        <v>8570.3206671662701</v>
      </c>
      <c r="AVI48" s="40">
        <v>5862.3719913249797</v>
      </c>
      <c r="AVJ48" s="61"/>
      <c r="AVK48" s="39">
        <v>7339.4540397921901</v>
      </c>
      <c r="AVL48" s="40">
        <v>5953.0504600915901</v>
      </c>
      <c r="AVN48" s="39">
        <v>12892.307970993499</v>
      </c>
      <c r="AVO48" s="40">
        <v>7294.7699064314102</v>
      </c>
      <c r="AVP48" s="61"/>
      <c r="AVQ48" s="39">
        <v>10185.3710943355</v>
      </c>
      <c r="AVR48" s="40">
        <v>7504.7590290098897</v>
      </c>
      <c r="AVS48" s="61"/>
      <c r="AVT48" s="39">
        <v>8551.0996560064705</v>
      </c>
      <c r="AVU48" s="40">
        <v>7651.0329526899204</v>
      </c>
      <c r="AVW48" s="39">
        <v>259.11481703779401</v>
      </c>
      <c r="AVX48" s="40">
        <v>33.940901952475699</v>
      </c>
      <c r="AVZ48" s="39">
        <v>-0.60354003907787801</v>
      </c>
      <c r="AWA48" s="40">
        <v>36.7798906777385</v>
      </c>
      <c r="AWC48" s="39">
        <v>-145.53525928090801</v>
      </c>
      <c r="AWD48" s="40">
        <v>37.838914477437697</v>
      </c>
      <c r="AWF48" s="39">
        <v>340.58715926025502</v>
      </c>
      <c r="AWG48" s="40">
        <v>50.817906966069899</v>
      </c>
      <c r="AWI48" s="39">
        <v>-0.79348320931232097</v>
      </c>
      <c r="AWJ48" s="40">
        <v>55.076034481863097</v>
      </c>
      <c r="AWL48" s="39">
        <v>-191.36876221172099</v>
      </c>
      <c r="AWM48" s="40">
        <v>56.666560311854496</v>
      </c>
      <c r="AWO48" s="39">
        <v>413.49866150168401</v>
      </c>
      <c r="AWP48" s="40">
        <v>70.680906019769395</v>
      </c>
      <c r="AWR48" s="39">
        <v>-0.96687142546288396</v>
      </c>
      <c r="AWS48" s="40">
        <v>76.919298854177001</v>
      </c>
      <c r="AWU48" s="39">
        <v>-232.25396354736301</v>
      </c>
      <c r="AWV48" s="40">
        <v>78.855472838692805</v>
      </c>
      <c r="AWX48" s="39">
        <v>557.29391878605998</v>
      </c>
      <c r="AWY48" s="40">
        <v>101.84370039984201</v>
      </c>
      <c r="AXA48" s="39">
        <v>-1.3005970614350799</v>
      </c>
      <c r="AXB48" s="40">
        <v>110.767373969831</v>
      </c>
      <c r="AXD48" s="39">
        <v>-311.75130209103099</v>
      </c>
      <c r="AXE48" s="40">
        <v>113.39124209982801</v>
      </c>
      <c r="AXG48" s="39">
        <v>750.37275996421499</v>
      </c>
      <c r="AXH48" s="40">
        <v>169.474655469542</v>
      </c>
      <c r="AXJ48" s="39">
        <v>-1.7561184402855201</v>
      </c>
      <c r="AXK48" s="40">
        <v>184.829997753838</v>
      </c>
      <c r="AXM48" s="39">
        <v>-421.163129567662</v>
      </c>
      <c r="AXN48" s="40">
        <v>189.28979042618701</v>
      </c>
      <c r="AXP48" s="39">
        <v>969.76362028774395</v>
      </c>
      <c r="AXQ48" s="40">
        <v>261.09784757962001</v>
      </c>
      <c r="AXS48" s="39">
        <v>-2.2619084868977999</v>
      </c>
      <c r="AXT48" s="40">
        <v>283.67413662099602</v>
      </c>
      <c r="AXV48" s="39">
        <v>-543.16926563839297</v>
      </c>
      <c r="AXW48" s="40">
        <v>290.88756782822901</v>
      </c>
      <c r="AXY48" s="39">
        <v>1214.94329975664</v>
      </c>
      <c r="AXZ48" s="40">
        <v>380.01565202874701</v>
      </c>
      <c r="AYB48" s="39">
        <v>-2.83680720127595</v>
      </c>
      <c r="AYC48" s="40">
        <v>413.27893560760498</v>
      </c>
      <c r="AYE48" s="39">
        <v>-680.27771030321799</v>
      </c>
      <c r="AYF48" s="40">
        <v>423.13046108878899</v>
      </c>
      <c r="AYH48" s="39">
        <v>1484.7781983709201</v>
      </c>
      <c r="AYI48" s="40">
        <v>529.21096727671795</v>
      </c>
      <c r="AYK48" s="39">
        <v>-3.4626545834171298</v>
      </c>
      <c r="AYL48" s="40">
        <v>574.73727552803598</v>
      </c>
      <c r="AYN48" s="39">
        <v>-831.88046356213999</v>
      </c>
      <c r="AYO48" s="40">
        <v>589.52512046760398</v>
      </c>
      <c r="AYQ48" s="39">
        <v>1779.2683161305599</v>
      </c>
      <c r="AYR48" s="40">
        <v>711.94011076389302</v>
      </c>
      <c r="AYT48" s="39">
        <v>-4.1495306333253001</v>
      </c>
      <c r="AYU48" s="40">
        <v>773.13457197669402</v>
      </c>
      <c r="AYW48" s="39">
        <v>-996.91352541515596</v>
      </c>
      <c r="AYX48" s="40">
        <v>792.99129646286497</v>
      </c>
      <c r="AYZ48" s="39">
        <v>2098.4485330355801</v>
      </c>
      <c r="AZA48" s="40">
        <v>931.840034181845</v>
      </c>
      <c r="AZC48" s="39">
        <v>0</v>
      </c>
      <c r="AZD48" s="40">
        <v>1014.76359207462</v>
      </c>
      <c r="AZF48" s="39">
        <v>-1174.4268958622799</v>
      </c>
      <c r="AZG48" s="40">
        <v>1037.1721869755499</v>
      </c>
      <c r="AZI48" s="39">
        <v>2443.7489290859698</v>
      </c>
      <c r="AZJ48" s="40">
        <v>1192.6624587086901</v>
      </c>
      <c r="AZL48" s="39">
        <v>-5.7009287364368202</v>
      </c>
      <c r="AZM48" s="40">
        <v>1296.2424885063899</v>
      </c>
      <c r="AZO48" s="39">
        <v>-1367.2705749034801</v>
      </c>
      <c r="AZP48" s="40">
        <v>1327.5373788916099</v>
      </c>
      <c r="AZR48" s="39">
        <v>755.949582649587</v>
      </c>
      <c r="AZS48" s="40">
        <v>67.881799813419804</v>
      </c>
      <c r="AZU48" s="39">
        <v>436.96298829211599</v>
      </c>
      <c r="AZV48" s="40">
        <v>70.835345008977896</v>
      </c>
      <c r="AZX48" s="39">
        <v>275.75106096091298</v>
      </c>
      <c r="AZY48" s="40">
        <v>72.874949046376003</v>
      </c>
      <c r="BAA48" s="39">
        <v>993.63960224551397</v>
      </c>
      <c r="BAB48" s="40">
        <v>101.63581393214</v>
      </c>
      <c r="BAD48" s="39">
        <v>574.48184354225805</v>
      </c>
      <c r="BAE48" s="40">
        <v>106.07236270580999</v>
      </c>
      <c r="BAG48" s="39">
        <v>362.59700652751798</v>
      </c>
      <c r="BAH48" s="40">
        <v>109.135845071644</v>
      </c>
      <c r="BAJ48" s="39">
        <v>1206.3530070946199</v>
      </c>
      <c r="BAK48" s="40">
        <v>141.36174148607699</v>
      </c>
      <c r="BAM48" s="39">
        <v>700.01491203490696</v>
      </c>
      <c r="BAN48" s="40">
        <v>148.14087186730401</v>
      </c>
      <c r="BAP48" s="39">
        <v>440.06014145815902</v>
      </c>
      <c r="BAQ48" s="40">
        <v>151.86979954118601</v>
      </c>
      <c r="BAS48" s="39">
        <v>1625.8665047224499</v>
      </c>
      <c r="BAT48" s="40">
        <v>203.68738739885799</v>
      </c>
      <c r="BAV48" s="39">
        <v>941.63227247960401</v>
      </c>
      <c r="BAW48" s="40">
        <v>213.32975727523001</v>
      </c>
      <c r="BAY48" s="39">
        <v>689.13445725385702</v>
      </c>
      <c r="BAZ48" s="40">
        <v>226.78248419965701</v>
      </c>
      <c r="BBB48" s="39">
        <v>2189.1599325135098</v>
      </c>
      <c r="BBC48" s="40">
        <v>338.94920957057002</v>
      </c>
      <c r="BBE48" s="39">
        <v>1271.42975076627</v>
      </c>
      <c r="BBF48" s="40">
        <v>355.96888456294698</v>
      </c>
      <c r="BBH48" s="39">
        <v>797.99329812820304</v>
      </c>
      <c r="BBI48" s="40">
        <v>364.558114894879</v>
      </c>
      <c r="BBK48" s="39">
        <v>2829.2186353348902</v>
      </c>
      <c r="BBL48" s="40">
        <v>522.19569515924002</v>
      </c>
      <c r="BBN48" s="39">
        <v>1637.6217445145101</v>
      </c>
      <c r="BBO48" s="40">
        <v>546.33537423302801</v>
      </c>
      <c r="BBQ48" s="39">
        <v>1029.1648395616501</v>
      </c>
      <c r="BBR48" s="40">
        <v>560.22816221963501</v>
      </c>
      <c r="BBT48" s="39">
        <v>3544.5125626331401</v>
      </c>
      <c r="BBU48" s="40">
        <v>760.03117039470806</v>
      </c>
      <c r="BBW48" s="39">
        <v>2053.8484137243399</v>
      </c>
      <c r="BBX48" s="40">
        <v>795.94461672575801</v>
      </c>
      <c r="BBZ48" s="39">
        <v>1288.94783399166</v>
      </c>
      <c r="BCA48" s="40">
        <v>814.91801163971797</v>
      </c>
      <c r="BCC48" s="39">
        <v>4331.73816496173</v>
      </c>
      <c r="BCD48" s="40">
        <v>1058.4219237371401</v>
      </c>
      <c r="BCF48" s="39">
        <v>2506.9619183957402</v>
      </c>
      <c r="BCG48" s="40">
        <v>1106.90141953548</v>
      </c>
      <c r="BCI48" s="39">
        <v>1576.19595013448</v>
      </c>
      <c r="BCJ48" s="40">
        <v>1135.3819441534999</v>
      </c>
      <c r="BCL48" s="39">
        <v>5190.8928855919203</v>
      </c>
      <c r="BCM48" s="40">
        <v>1423.8802215277899</v>
      </c>
      <c r="BCO48" s="39">
        <v>3004.2601785287402</v>
      </c>
      <c r="BCP48" s="40">
        <v>1488.9999163995601</v>
      </c>
      <c r="BCR48" s="39">
        <v>1888.88878499714</v>
      </c>
      <c r="BCS48" s="40">
        <v>1527.2424968914399</v>
      </c>
      <c r="BCU48" s="39">
        <v>6122.0792064707803</v>
      </c>
      <c r="BCV48" s="40">
        <v>1863.68006836369</v>
      </c>
      <c r="BCX48" s="39">
        <v>3548.2916741233098</v>
      </c>
      <c r="BCY48" s="40">
        <v>1952.40515115157</v>
      </c>
      <c r="BDA48" s="39">
        <v>2225.23214755851</v>
      </c>
      <c r="BDB48" s="40">
        <v>1997.5172684895999</v>
      </c>
      <c r="BDD48" s="39">
        <v>7129.4693527462396</v>
      </c>
      <c r="BDE48" s="40">
        <v>2385.3249174173802</v>
      </c>
      <c r="BDG48" s="39">
        <v>4127.4757231343801</v>
      </c>
      <c r="BDH48" s="40">
        <v>2496.4677700727698</v>
      </c>
      <c r="BDJ48" s="39">
        <v>2590.6196</v>
      </c>
      <c r="BDK48" s="40">
        <v>2556.7390356698302</v>
      </c>
      <c r="BDM48" s="39">
        <v>1503.5404000000001</v>
      </c>
      <c r="BDN48" s="40">
        <v>232.083178331977</v>
      </c>
      <c r="BDO48" s="61"/>
      <c r="BDP48" s="39">
        <v>1204.7280463337399</v>
      </c>
      <c r="BDQ48" s="40">
        <v>235.50192107184401</v>
      </c>
      <c r="BDR48" s="61"/>
      <c r="BDS48" s="39">
        <v>973.45161430171299</v>
      </c>
      <c r="BDT48" s="40">
        <v>242.750481568494</v>
      </c>
      <c r="BDV48" s="39">
        <v>1997.3914</v>
      </c>
      <c r="BDW48" s="40">
        <v>347.66436538818999</v>
      </c>
      <c r="BDX48" s="61"/>
      <c r="BDY48" s="39">
        <v>1601.04296412335</v>
      </c>
      <c r="BDZ48" s="40">
        <v>352.802705674104</v>
      </c>
      <c r="BEA48" s="61"/>
      <c r="BEB48" s="39">
        <v>1328.8073872391001</v>
      </c>
      <c r="BEC48" s="40">
        <v>362.35631537689898</v>
      </c>
      <c r="BEE48" s="39">
        <v>2438.8915918501998</v>
      </c>
      <c r="BEF48" s="40">
        <v>480.433421853612</v>
      </c>
      <c r="BEG48" s="61"/>
      <c r="BEH48" s="39">
        <v>1912.0965736020901</v>
      </c>
      <c r="BEI48" s="40">
        <v>493.80348180698098</v>
      </c>
      <c r="BEJ48" s="61"/>
      <c r="BEK48" s="39">
        <v>1626.7309194780401</v>
      </c>
      <c r="BEL48" s="40">
        <v>501.53420681262799</v>
      </c>
      <c r="BEN48" s="39">
        <v>3374.0522000000001</v>
      </c>
      <c r="BEO48" s="40">
        <v>701.02593800217005</v>
      </c>
      <c r="BEP48" s="61"/>
      <c r="BEQ48" s="39">
        <v>2742.0505018947201</v>
      </c>
      <c r="BER48" s="40">
        <v>717.36435263402302</v>
      </c>
      <c r="BES48" s="61"/>
      <c r="BET48" s="39">
        <v>2400.19340470005</v>
      </c>
      <c r="BEU48" s="40">
        <v>726.86923984318503</v>
      </c>
      <c r="BEW48" s="39">
        <v>4506.8379999999997</v>
      </c>
      <c r="BEX48" s="40">
        <v>1157.4816986554599</v>
      </c>
      <c r="BEY48" s="61"/>
      <c r="BEZ48" s="39">
        <v>3613.9260967281398</v>
      </c>
      <c r="BFA48" s="40">
        <v>1187.2755259415301</v>
      </c>
      <c r="BFB48" s="61"/>
      <c r="BFC48" s="39">
        <v>3130.8564378333199</v>
      </c>
      <c r="BFD48" s="40">
        <v>1204.5240098576101</v>
      </c>
      <c r="BFF48" s="39">
        <v>5884.4242000000004</v>
      </c>
      <c r="BFG48" s="40">
        <v>1763.04685101514</v>
      </c>
      <c r="BFH48" s="61"/>
      <c r="BFI48" s="39">
        <v>4796.85536549682</v>
      </c>
      <c r="BFJ48" s="40">
        <v>1803.05266011815</v>
      </c>
      <c r="BFK48" s="61"/>
      <c r="BFL48" s="39">
        <v>4107.09672417809</v>
      </c>
      <c r="BFM48" s="40">
        <v>1834.6216724892699</v>
      </c>
      <c r="BFO48" s="39">
        <v>7294.1823999999997</v>
      </c>
      <c r="BFP48" s="40">
        <v>2553.9727120697798</v>
      </c>
      <c r="BFQ48" s="61"/>
      <c r="BFR48" s="39">
        <v>5862.7134382007598</v>
      </c>
      <c r="BFS48" s="40">
        <v>2618.6689640029799</v>
      </c>
      <c r="BFT48" s="61"/>
      <c r="BFU48" s="39">
        <v>5088.39706373437</v>
      </c>
      <c r="BFV48" s="40">
        <v>2656.2005974276599</v>
      </c>
      <c r="BFX48" s="39">
        <v>8878.1666000000005</v>
      </c>
      <c r="BFY48" s="40">
        <v>3542.1031146104201</v>
      </c>
      <c r="BFZ48" s="61"/>
      <c r="BGA48" s="39">
        <v>7096.9168948399602</v>
      </c>
      <c r="BGB48" s="40">
        <v>3635.3756026815199</v>
      </c>
      <c r="BGC48" s="61"/>
      <c r="BGD48" s="39">
        <v>6133.0646565021498</v>
      </c>
      <c r="BGE48" s="40">
        <v>3689.4514787542298</v>
      </c>
      <c r="BGG48" s="39">
        <v>10636.3768</v>
      </c>
      <c r="BGH48" s="40">
        <v>4747.7332619435001</v>
      </c>
      <c r="BGI48" s="61"/>
      <c r="BGJ48" s="39">
        <v>8499.4657354144292</v>
      </c>
      <c r="BGK48" s="40">
        <v>4873.0817079530998</v>
      </c>
      <c r="BGL48" s="61"/>
      <c r="BGM48" s="39">
        <v>7343.1371024814198</v>
      </c>
      <c r="BGN48" s="40">
        <v>4945.7950950369204</v>
      </c>
      <c r="BGP48" s="39">
        <v>12567.0052</v>
      </c>
      <c r="BGQ48" s="40">
        <v>6195.86565266661</v>
      </c>
      <c r="BGR48" s="61"/>
      <c r="BGS48" s="39">
        <v>10066.724079924201</v>
      </c>
      <c r="BGT48" s="40">
        <v>6360.2976007073503</v>
      </c>
      <c r="BGU48" s="61"/>
      <c r="BGV48" s="39">
        <v>8718.6144016722101</v>
      </c>
      <c r="BGW48" s="40">
        <v>6455.1609105102198</v>
      </c>
      <c r="BGY48" s="39">
        <v>14595.8554369585</v>
      </c>
      <c r="BGZ48" s="40">
        <v>7913.8255605095501</v>
      </c>
      <c r="BHA48" s="61"/>
      <c r="BHB48" s="39">
        <v>11831.414848369101</v>
      </c>
      <c r="BHC48" s="40">
        <v>8106.2574508541902</v>
      </c>
      <c r="BHD48" s="61"/>
      <c r="BHE48" s="39">
        <v>10168.3915540745</v>
      </c>
      <c r="BHF48" s="40">
        <v>8243.2756673430194</v>
      </c>
    </row>
    <row r="49" spans="2:1023 1025:1566" ht="15" customHeight="1" x14ac:dyDescent="0.15">
      <c r="B49" s="95">
        <v>155.569088293405</v>
      </c>
      <c r="C49" s="96">
        <v>19.682370086945401</v>
      </c>
      <c r="E49" s="101">
        <v>-48.970411580160999</v>
      </c>
      <c r="F49" s="102">
        <v>21.467171217375199</v>
      </c>
      <c r="H49" s="503">
        <v>-161.97237631975599</v>
      </c>
      <c r="I49" s="504">
        <v>22.043709367646699</v>
      </c>
      <c r="K49" s="115">
        <v>188.36855002119799</v>
      </c>
      <c r="L49" s="116">
        <v>29.280763571774099</v>
      </c>
      <c r="N49" s="121">
        <v>-59.0925006593611</v>
      </c>
      <c r="O49" s="122">
        <v>31.8420938081596</v>
      </c>
      <c r="Q49" s="131">
        <v>-196.328621386371</v>
      </c>
      <c r="R49" s="132">
        <v>32.844731123912197</v>
      </c>
      <c r="T49" s="145">
        <v>235.72536670756301</v>
      </c>
      <c r="U49" s="146">
        <v>42.550142991674797</v>
      </c>
      <c r="W49" s="151">
        <v>-74.027387233194503</v>
      </c>
      <c r="X49" s="152">
        <v>46.300818842414202</v>
      </c>
      <c r="Z49" s="513">
        <v>-246.18781210852001</v>
      </c>
      <c r="AA49" s="514">
        <v>47.784853961826897</v>
      </c>
      <c r="AC49" s="165">
        <v>287.84640865309598</v>
      </c>
      <c r="AD49" s="166">
        <v>59.256388861652397</v>
      </c>
      <c r="AF49" s="171">
        <v>-90.7528591689085</v>
      </c>
      <c r="AG49" s="172">
        <v>64.761688482342294</v>
      </c>
      <c r="AI49" s="523">
        <v>-300.44563959066102</v>
      </c>
      <c r="AJ49" s="524">
        <v>66.579534398212203</v>
      </c>
      <c r="AL49" s="185">
        <v>362.994539351279</v>
      </c>
      <c r="AM49" s="186">
        <v>82.421724417108905</v>
      </c>
      <c r="AO49" s="533">
        <v>-114.35165368704099</v>
      </c>
      <c r="AP49" s="534">
        <v>90.087127449808307</v>
      </c>
      <c r="AR49" s="543">
        <v>-377.935544746098</v>
      </c>
      <c r="AS49" s="544">
        <v>92.507657996211506</v>
      </c>
      <c r="AU49" s="195">
        <v>495.29261643523</v>
      </c>
      <c r="AV49" s="196">
        <v>137.49032174600899</v>
      </c>
      <c r="AX49" s="553">
        <v>-156.49826691176301</v>
      </c>
      <c r="AY49" s="554">
        <v>150.72329578468799</v>
      </c>
      <c r="BA49" s="563">
        <v>-517.47694951922404</v>
      </c>
      <c r="BB49" s="564">
        <v>154.84180594799099</v>
      </c>
      <c r="BD49" s="205">
        <v>647.92819455585595</v>
      </c>
      <c r="BE49" s="206">
        <v>212.67401666790499</v>
      </c>
      <c r="BG49" s="211">
        <v>-203.87282158400299</v>
      </c>
      <c r="BH49" s="212">
        <v>232.15200803101899</v>
      </c>
      <c r="BJ49" s="221">
        <v>-675.04810133231695</v>
      </c>
      <c r="BK49" s="222">
        <v>238.81720755650301</v>
      </c>
      <c r="BM49" s="577">
        <v>820.49687371315804</v>
      </c>
      <c r="BN49" s="578">
        <v>310.92334040230799</v>
      </c>
      <c r="BP49" s="583">
        <v>-258.43467770376401</v>
      </c>
      <c r="BQ49" s="584">
        <v>339.73320637570799</v>
      </c>
      <c r="BS49" s="593">
        <v>-854.23940018538303</v>
      </c>
      <c r="BT49" s="594">
        <v>348.87627772532898</v>
      </c>
      <c r="BV49" s="607">
        <v>1012.12245390713</v>
      </c>
      <c r="BW49" s="608">
        <v>434.90427343117801</v>
      </c>
      <c r="BY49" s="235">
        <v>-318.29519527104497</v>
      </c>
      <c r="BZ49" s="236">
        <v>474.445573095263</v>
      </c>
      <c r="CB49" s="613">
        <v>-1054.1804460784099</v>
      </c>
      <c r="CC49" s="614">
        <v>488.16912961932201</v>
      </c>
      <c r="CE49" s="627">
        <v>1222.8049351377899</v>
      </c>
      <c r="CF49" s="628">
        <v>587.52786354269801</v>
      </c>
      <c r="CH49" s="245">
        <v>-384.50269428584301</v>
      </c>
      <c r="CI49" s="246">
        <v>640.84929017498803</v>
      </c>
      <c r="CK49" s="633">
        <v>-1273.34803901142</v>
      </c>
      <c r="CL49" s="634">
        <v>659.31900833397196</v>
      </c>
      <c r="CN49" s="647">
        <v>1452.5712774051201</v>
      </c>
      <c r="CO49" s="648">
        <v>772.04584300662498</v>
      </c>
      <c r="CQ49" s="653">
        <v>-457.42325474816602</v>
      </c>
      <c r="CR49" s="654">
        <v>843.67760256862096</v>
      </c>
      <c r="CT49" s="663">
        <v>-1510.3821789843901</v>
      </c>
      <c r="CU49" s="664">
        <v>865.59970510875701</v>
      </c>
      <c r="CW49" s="677">
        <v>1702.5268407091201</v>
      </c>
      <c r="CX49" s="678">
        <v>991.81275511197202</v>
      </c>
      <c r="CZ49" s="683">
        <v>-535.39287665800998</v>
      </c>
      <c r="DA49" s="684">
        <v>1082.62737017482</v>
      </c>
      <c r="DC49" s="255">
        <v>-1769.3628659973299</v>
      </c>
      <c r="DD49" s="256">
        <v>1111.9267028338099</v>
      </c>
      <c r="DF49" s="261">
        <v>495.78874815278499</v>
      </c>
      <c r="DG49" s="262">
        <v>39.364680814543</v>
      </c>
      <c r="DI49" s="693">
        <v>248.80909263773901</v>
      </c>
      <c r="DJ49" s="694">
        <v>41.430832902080802</v>
      </c>
      <c r="DL49" s="703">
        <v>121.48221185785501</v>
      </c>
      <c r="DM49" s="704">
        <v>42.513017033922402</v>
      </c>
      <c r="DO49" s="271">
        <v>600.31994873224505</v>
      </c>
      <c r="DP49" s="272">
        <v>58.561527143548297</v>
      </c>
      <c r="DR49" s="281">
        <v>300.008080270601</v>
      </c>
      <c r="DS49" s="282">
        <v>61.409752344307897</v>
      </c>
      <c r="DU49" s="291">
        <v>147.24646603977899</v>
      </c>
      <c r="DV49" s="292">
        <v>63.343410024687699</v>
      </c>
      <c r="DX49" s="301">
        <v>751.24345354279603</v>
      </c>
      <c r="DY49" s="302">
        <v>85.100285983349707</v>
      </c>
      <c r="EA49" s="311">
        <v>375.83135056852598</v>
      </c>
      <c r="EB49" s="312">
        <v>89.294436338941594</v>
      </c>
      <c r="ED49" s="713">
        <v>184.64283043088801</v>
      </c>
      <c r="EE49" s="714">
        <v>92.156647032636798</v>
      </c>
      <c r="EG49" s="321">
        <v>917.34908311556103</v>
      </c>
      <c r="EH49" s="322">
        <v>118.512678879589</v>
      </c>
      <c r="EJ49" s="331">
        <v>460.74528501137797</v>
      </c>
      <c r="EK49" s="332">
        <v>124.897542073089</v>
      </c>
      <c r="EM49" s="723">
        <v>225.334229692995</v>
      </c>
      <c r="EN49" s="724">
        <v>128.403387767981</v>
      </c>
      <c r="EP49" s="341">
        <v>1156.8431313450301</v>
      </c>
      <c r="EQ49" s="342">
        <v>164.84344883421801</v>
      </c>
      <c r="ES49" s="733">
        <v>580.55454948805698</v>
      </c>
      <c r="ET49" s="734">
        <v>173.73946008177299</v>
      </c>
      <c r="EV49" s="743">
        <v>283.45362766832898</v>
      </c>
      <c r="EW49" s="744">
        <v>178.40780621625299</v>
      </c>
      <c r="EY49" s="351">
        <v>1578.4691697369999</v>
      </c>
      <c r="EZ49" s="352">
        <v>274.980590477156</v>
      </c>
      <c r="FB49" s="753">
        <v>794.529662782792</v>
      </c>
      <c r="FC49" s="754">
        <v>290.68064187047003</v>
      </c>
      <c r="FE49" s="763">
        <v>388.107712139417</v>
      </c>
      <c r="FF49" s="764">
        <v>298.62348289969702</v>
      </c>
      <c r="FH49" s="361">
        <v>2064.9106259732598</v>
      </c>
      <c r="FI49" s="362">
        <v>425.34803333580999</v>
      </c>
      <c r="FK49" s="371">
        <v>1035.04663265725</v>
      </c>
      <c r="FL49" s="372">
        <v>447.72172977410798</v>
      </c>
      <c r="FN49" s="381">
        <v>506.28854940772902</v>
      </c>
      <c r="FO49" s="382">
        <v>460.57637008183201</v>
      </c>
      <c r="FQ49" s="773">
        <v>2614.87727705618</v>
      </c>
      <c r="FR49" s="774">
        <v>621.84668080461597</v>
      </c>
      <c r="FT49" s="783">
        <v>1312.05297911141</v>
      </c>
      <c r="FU49" s="784">
        <v>655.19975515315195</v>
      </c>
      <c r="FW49" s="793">
        <v>640.681912500777</v>
      </c>
      <c r="FX49" s="794">
        <v>672.83318180293099</v>
      </c>
      <c r="FZ49" s="803">
        <v>3225.5766429931</v>
      </c>
      <c r="GA49" s="804">
        <v>869.80845095991299</v>
      </c>
      <c r="GC49" s="391">
        <v>1615.9602221453099</v>
      </c>
      <c r="GD49" s="392">
        <v>915.00217668372295</v>
      </c>
      <c r="GF49" s="813">
        <v>790.63533455881304</v>
      </c>
      <c r="GG49" s="814">
        <v>941.46903569440599</v>
      </c>
      <c r="GI49" s="823">
        <v>3897.0103867595999</v>
      </c>
      <c r="GJ49" s="824">
        <v>1175.0557270853999</v>
      </c>
      <c r="GL49" s="401">
        <v>1952.0893288999901</v>
      </c>
      <c r="GM49" s="402">
        <v>1235.9233848097699</v>
      </c>
      <c r="GO49" s="833">
        <v>955.01244313357199</v>
      </c>
      <c r="GP49" s="834">
        <v>1271.5440753119401</v>
      </c>
      <c r="GR49" s="843">
        <v>4629.2619694259902</v>
      </c>
      <c r="GS49" s="844">
        <v>1544.0915156805199</v>
      </c>
      <c r="GU49" s="853">
        <v>2322.3026779522302</v>
      </c>
      <c r="GV49" s="854">
        <v>1627.09251923948</v>
      </c>
      <c r="GX49" s="863">
        <v>1132.78721067332</v>
      </c>
      <c r="GY49" s="864">
        <v>1669.3709832818599</v>
      </c>
      <c r="HA49" s="873">
        <v>5425.8570531798096</v>
      </c>
      <c r="HB49" s="874">
        <v>1983.62551022394</v>
      </c>
      <c r="HD49" s="883">
        <v>2718.1484507252699</v>
      </c>
      <c r="HE49" s="884">
        <v>2087.92421390859</v>
      </c>
      <c r="HG49" s="411">
        <v>1327.0235</v>
      </c>
      <c r="HH49" s="412">
        <v>2144.43038684782</v>
      </c>
      <c r="HJ49" s="900">
        <v>1015.9203</v>
      </c>
      <c r="HK49" s="901">
        <v>132.869769707941</v>
      </c>
      <c r="HL49" s="891"/>
      <c r="HM49" s="900">
        <v>755.44879700423905</v>
      </c>
      <c r="HN49" s="901">
        <v>136.225426703773</v>
      </c>
      <c r="HO49" s="891"/>
      <c r="HP49" s="900">
        <v>612.12866252992501</v>
      </c>
      <c r="HQ49" s="901">
        <v>138.20055106833399</v>
      </c>
      <c r="HS49" s="912">
        <v>1200.3516999999999</v>
      </c>
      <c r="HT49" s="913">
        <v>194.467281688913</v>
      </c>
      <c r="HU49" s="51"/>
      <c r="HV49" s="425">
        <v>902.91596179678902</v>
      </c>
      <c r="HW49" s="426">
        <v>197.564030959523</v>
      </c>
      <c r="HX49" s="51"/>
      <c r="HY49" s="922">
        <v>671.12421722366003</v>
      </c>
      <c r="HZ49" s="923">
        <v>204.07595289249201</v>
      </c>
      <c r="IB49" s="934">
        <v>1502.5830694704</v>
      </c>
      <c r="IC49" s="935">
        <v>280.98364126239198</v>
      </c>
      <c r="ID49" s="51"/>
      <c r="IE49" s="436">
        <v>1111.8188150359199</v>
      </c>
      <c r="IF49" s="437">
        <v>285.72743496804998</v>
      </c>
      <c r="IG49" s="429"/>
      <c r="IH49" s="436">
        <v>825.96151781868798</v>
      </c>
      <c r="II49" s="437">
        <v>292.34244823590302</v>
      </c>
      <c r="IK49" s="947">
        <v>1851.5300999999999</v>
      </c>
      <c r="IL49" s="948">
        <v>389.86818855919898</v>
      </c>
      <c r="IM49" s="938"/>
      <c r="IN49" s="947">
        <v>1329.8853084939401</v>
      </c>
      <c r="IO49" s="948">
        <v>402.15156850975598</v>
      </c>
      <c r="IP49" s="938"/>
      <c r="IQ49" s="947">
        <v>1046.97725161778</v>
      </c>
      <c r="IR49" s="948">
        <v>409.37953582674902</v>
      </c>
      <c r="IT49" s="960">
        <v>2379.5548838900199</v>
      </c>
      <c r="IU49" s="961">
        <v>543.90128007358203</v>
      </c>
      <c r="IV49" s="951"/>
      <c r="IW49" s="960">
        <v>1762.7138596765601</v>
      </c>
      <c r="IX49" s="961">
        <v>559.81747632461804</v>
      </c>
      <c r="IY49" s="951"/>
      <c r="IZ49" s="960">
        <v>1428.3002125698299</v>
      </c>
      <c r="JA49" s="961">
        <v>569.11581424291296</v>
      </c>
      <c r="JC49" s="448">
        <v>3255.5118733497702</v>
      </c>
      <c r="JD49" s="449">
        <v>898.15532004361205</v>
      </c>
      <c r="JE49" s="51"/>
      <c r="JF49" s="971">
        <v>2345.3782023260101</v>
      </c>
      <c r="JG49" s="972">
        <v>932.66398198393699</v>
      </c>
      <c r="JH49" s="964"/>
      <c r="JI49" s="971">
        <v>1871.20698681413</v>
      </c>
      <c r="JJ49" s="972">
        <v>949.43338284937101</v>
      </c>
      <c r="JL49" s="461">
        <v>4285.6255598036196</v>
      </c>
      <c r="JM49" s="462">
        <v>1387.5286164315301</v>
      </c>
      <c r="JN49" s="452"/>
      <c r="JO49" s="461">
        <v>3219.2631358509998</v>
      </c>
      <c r="JP49" s="462">
        <v>1426.28526839606</v>
      </c>
      <c r="JQ49" s="452"/>
      <c r="JR49" s="461">
        <v>2539.5710938746902</v>
      </c>
      <c r="JS49" s="462">
        <v>1455.62256820417</v>
      </c>
      <c r="JU49" s="984">
        <v>5362.9153632515699</v>
      </c>
      <c r="JV49" s="985">
        <v>2023.18504910856</v>
      </c>
      <c r="JW49" s="975"/>
      <c r="JX49" s="984">
        <v>3955.00977025151</v>
      </c>
      <c r="JY49" s="985">
        <v>2084.87518564008</v>
      </c>
      <c r="JZ49" s="975"/>
      <c r="KA49" s="984">
        <v>3192.1625337514802</v>
      </c>
      <c r="KB49" s="985">
        <v>2120.9501876459299</v>
      </c>
      <c r="KD49" s="996">
        <v>6594.4133000000002</v>
      </c>
      <c r="KE49" s="997">
        <v>2823.2491095999899</v>
      </c>
      <c r="KF49" s="51"/>
      <c r="KG49" s="473">
        <v>4966.4799655275501</v>
      </c>
      <c r="KH49" s="474">
        <v>2901.03600516397</v>
      </c>
      <c r="KI49" s="51"/>
      <c r="KJ49" s="1006">
        <v>3887.4613064445098</v>
      </c>
      <c r="KK49" s="1007">
        <v>2963.20526755636</v>
      </c>
      <c r="KM49" s="1018">
        <v>7980.1188000000002</v>
      </c>
      <c r="KN49" s="1019">
        <v>3805.6153751258498</v>
      </c>
      <c r="KO49" s="51"/>
      <c r="KP49" s="485">
        <v>6023.9529000000002</v>
      </c>
      <c r="KQ49" s="486">
        <v>3909.48034503394</v>
      </c>
      <c r="KR49" s="51"/>
      <c r="KS49" s="1028">
        <v>4727.8074119537896</v>
      </c>
      <c r="KT49" s="1029">
        <v>3992.8338966555002</v>
      </c>
      <c r="KV49" s="1041">
        <v>9518.2195355600907</v>
      </c>
      <c r="KW49" s="1042">
        <v>4993.2417621241502</v>
      </c>
      <c r="KX49" s="1032"/>
      <c r="KY49" s="1041">
        <v>7047.2090787062298</v>
      </c>
      <c r="KZ49" s="1042">
        <v>5147.9603102887204</v>
      </c>
      <c r="LA49" s="1032"/>
      <c r="LB49" s="1041">
        <v>5804.5758502792996</v>
      </c>
      <c r="LC49" s="1042">
        <v>5227.5527871358099</v>
      </c>
      <c r="LE49" s="1054">
        <v>11134.316986984501</v>
      </c>
      <c r="LF49" s="1055">
        <v>6408.41304240298</v>
      </c>
      <c r="LG49" s="1045"/>
      <c r="LH49" s="1054">
        <v>8400.8840766088706</v>
      </c>
      <c r="LI49" s="1055">
        <v>6591.6950237778701</v>
      </c>
      <c r="LJ49" s="51"/>
      <c r="LK49" s="497">
        <v>6843.6415999999999</v>
      </c>
      <c r="LL49" s="498">
        <v>6707.8193113836796</v>
      </c>
      <c r="LN49" s="1064">
        <v>200.27911316912</v>
      </c>
      <c r="LO49" s="1065">
        <v>30.350998861348501</v>
      </c>
      <c r="LP49" s="61"/>
      <c r="LQ49" s="1070">
        <v>-62.768164064061096</v>
      </c>
      <c r="LR49" s="1071">
        <v>32.987769817070799</v>
      </c>
      <c r="LS49" s="61"/>
      <c r="LT49" s="1080">
        <v>-208.34521328635299</v>
      </c>
      <c r="LU49" s="1081">
        <v>34.008308320462497</v>
      </c>
      <c r="LW49" s="1094">
        <v>263.25200153831599</v>
      </c>
      <c r="LX49" s="1095">
        <v>45.442936036966302</v>
      </c>
      <c r="LY49" s="61"/>
      <c r="LZ49" s="1100">
        <v>-82.522253768501002</v>
      </c>
      <c r="MA49" s="1101">
        <v>49.397524420169503</v>
      </c>
      <c r="MB49" s="61"/>
      <c r="MC49" s="39">
        <v>-273.95949116625502</v>
      </c>
      <c r="MD49" s="40">
        <v>50.9299455642346</v>
      </c>
      <c r="MF49" s="1114">
        <v>319.607910380889</v>
      </c>
      <c r="MG49" s="1115">
        <v>63.2050409599861</v>
      </c>
      <c r="MH49" s="61"/>
      <c r="MI49" s="1120">
        <v>-100.554628248108</v>
      </c>
      <c r="MJ49" s="1121">
        <v>68.988680453796405</v>
      </c>
      <c r="MK49" s="61"/>
      <c r="ML49" s="39">
        <v>-332.48988465727598</v>
      </c>
      <c r="MM49" s="40">
        <v>70.872573119220306</v>
      </c>
      <c r="MO49" s="1134">
        <v>430.75240970390303</v>
      </c>
      <c r="MP49" s="1135">
        <v>91.071770549858201</v>
      </c>
      <c r="MQ49" s="61"/>
      <c r="MR49" s="1140">
        <v>-135.49089438933399</v>
      </c>
      <c r="MS49" s="1141">
        <v>99.529151430959402</v>
      </c>
      <c r="MT49" s="61"/>
      <c r="MU49" s="39">
        <v>-446.29660088821299</v>
      </c>
      <c r="MV49" s="40">
        <v>101.912128702068</v>
      </c>
      <c r="MX49" s="1154">
        <v>579.98995437601002</v>
      </c>
      <c r="MY49" s="1155">
        <v>151.54945152564801</v>
      </c>
      <c r="MZ49" s="61"/>
      <c r="NA49" s="39">
        <v>-182.63631778963</v>
      </c>
      <c r="NB49" s="40">
        <v>165.773451438878</v>
      </c>
      <c r="NC49" s="61"/>
      <c r="ND49" s="39">
        <v>-602.92826969686303</v>
      </c>
      <c r="NE49" s="40">
        <v>170.127120284277</v>
      </c>
      <c r="NG49" s="1164">
        <v>749.56500008479202</v>
      </c>
      <c r="NH49" s="1165">
        <v>233.48172908562199</v>
      </c>
      <c r="NI49" s="61"/>
      <c r="NJ49" s="1170">
        <v>-235.23848263744401</v>
      </c>
      <c r="NK49" s="1171">
        <v>254.42645286527701</v>
      </c>
      <c r="NL49" s="61"/>
      <c r="NM49" s="1180">
        <v>-777.58968554548699</v>
      </c>
      <c r="NN49" s="1181">
        <v>261.43969059129699</v>
      </c>
      <c r="NP49" s="39">
        <v>939.07314683025004</v>
      </c>
      <c r="NQ49" s="40">
        <v>339.82168883339898</v>
      </c>
      <c r="NR49" s="61"/>
      <c r="NS49" s="39">
        <v>-295.02794893277701</v>
      </c>
      <c r="NT49" s="40">
        <v>370.66859489931301</v>
      </c>
      <c r="NU49" s="61"/>
      <c r="NV49" s="39">
        <v>-973.87124843407696</v>
      </c>
      <c r="NW49" s="40">
        <v>380.29503169461498</v>
      </c>
      <c r="NY49" s="39">
        <v>1011.58325390714</v>
      </c>
      <c r="NZ49" s="40">
        <v>434.67210823117802</v>
      </c>
      <c r="OA49" s="61"/>
      <c r="OB49" s="39">
        <v>-318.22447527104299</v>
      </c>
      <c r="OC49" s="40">
        <v>474.33994763748598</v>
      </c>
      <c r="OD49" s="61"/>
      <c r="OE49" s="39">
        <v>-1051.4604460784201</v>
      </c>
      <c r="OF49" s="40">
        <v>486.90706073043202</v>
      </c>
      <c r="OH49" s="39">
        <v>1375.26014343119</v>
      </c>
      <c r="OI49" s="40">
        <v>636.63875289463499</v>
      </c>
      <c r="OJ49" s="61"/>
      <c r="OK49" s="1194">
        <v>-431.55118586600997</v>
      </c>
      <c r="OL49" s="1195">
        <v>693.42199848960604</v>
      </c>
      <c r="OM49" s="61"/>
      <c r="ON49" s="39">
        <v>-1427.16041533117</v>
      </c>
      <c r="OO49" s="40">
        <v>712.71316521600704</v>
      </c>
      <c r="OQ49" s="39">
        <v>1621.9659532866799</v>
      </c>
      <c r="OR49" s="40">
        <v>833.28003056645798</v>
      </c>
      <c r="OS49" s="61"/>
      <c r="OT49" s="39">
        <v>-509.69935650389999</v>
      </c>
      <c r="OU49" s="40">
        <v>909.22817849885996</v>
      </c>
      <c r="OV49" s="61"/>
      <c r="OW49" s="39">
        <v>-1681.2848193396701</v>
      </c>
      <c r="OX49" s="40">
        <v>932.17450878790601</v>
      </c>
      <c r="OZ49" s="39">
        <v>1888.86098417884</v>
      </c>
      <c r="PA49" s="40">
        <v>1066.51546788373</v>
      </c>
      <c r="PB49" s="61"/>
      <c r="PC49" s="39">
        <v>-592.89658858931602</v>
      </c>
      <c r="PD49" s="40">
        <v>1162.59586556729</v>
      </c>
      <c r="PE49" s="61"/>
      <c r="PF49" s="1204">
        <v>-1957.3557703881499</v>
      </c>
      <c r="PG49" s="1205">
        <v>1193.1447059667801</v>
      </c>
      <c r="PI49" s="1210">
        <v>638.27818288405103</v>
      </c>
      <c r="PJ49" s="1211">
        <v>60.701994117571097</v>
      </c>
      <c r="PK49" s="61"/>
      <c r="PL49" s="1220">
        <v>318.66914063292501</v>
      </c>
      <c r="PM49" s="1221">
        <v>63.619270361493697</v>
      </c>
      <c r="PN49" s="61"/>
      <c r="PO49" s="1230">
        <v>156.258952754636</v>
      </c>
      <c r="PP49" s="1231">
        <v>65.587454370528405</v>
      </c>
      <c r="PR49" s="1240">
        <v>838.96821432111994</v>
      </c>
      <c r="PS49" s="1241">
        <v>90.885797534075607</v>
      </c>
      <c r="PT49" s="61"/>
      <c r="PU49" s="1250">
        <v>418.95913451700602</v>
      </c>
      <c r="PV49" s="1251">
        <v>95.266654238898198</v>
      </c>
      <c r="PW49" s="61"/>
      <c r="PX49" s="39">
        <v>205.47313257189001</v>
      </c>
      <c r="PY49" s="40">
        <v>98.2222819641771</v>
      </c>
      <c r="QA49" s="1260">
        <v>1018.57185564739</v>
      </c>
      <c r="QB49" s="1261">
        <v>126.41003929781699</v>
      </c>
      <c r="QC49" s="61"/>
      <c r="QD49" s="1270">
        <v>510.50811264424198</v>
      </c>
      <c r="QE49" s="1271">
        <v>133.04959801803599</v>
      </c>
      <c r="QF49" s="61"/>
      <c r="QG49" s="39">
        <v>249.36741349295801</v>
      </c>
      <c r="QH49" s="40">
        <v>136.682819587068</v>
      </c>
      <c r="QJ49" s="1284">
        <v>1372.7826870910701</v>
      </c>
      <c r="QK49" s="1285">
        <v>182.143459643727</v>
      </c>
      <c r="QL49" s="61"/>
      <c r="QM49" s="39">
        <v>686.71524843816303</v>
      </c>
      <c r="QN49" s="40">
        <v>191.59761983970699</v>
      </c>
      <c r="QO49" s="61"/>
      <c r="QP49" s="39">
        <v>334.72245066615699</v>
      </c>
      <c r="QQ49" s="40">
        <v>196.54481963970301</v>
      </c>
      <c r="QS49" s="1294">
        <v>1848.3952848659801</v>
      </c>
      <c r="QT49" s="1295">
        <v>303.09890305129602</v>
      </c>
      <c r="QU49" s="61"/>
      <c r="QV49" s="39">
        <v>927.23053647042605</v>
      </c>
      <c r="QW49" s="40">
        <v>319.70594206069302</v>
      </c>
      <c r="QX49" s="61"/>
      <c r="QY49" s="39">
        <v>452.19620227265</v>
      </c>
      <c r="QZ49" s="40">
        <v>328.10230340539101</v>
      </c>
      <c r="RB49" s="1304">
        <v>2388.8213949289802</v>
      </c>
      <c r="RC49" s="1305">
        <v>466.96345817124399</v>
      </c>
      <c r="RD49" s="61"/>
      <c r="RE49" s="1314">
        <v>1194.2876810824</v>
      </c>
      <c r="RF49" s="1315">
        <v>490.67958766874898</v>
      </c>
      <c r="RG49" s="61"/>
      <c r="RH49" s="1324">
        <v>583.19425731296599</v>
      </c>
      <c r="RI49" s="1325">
        <v>504.205367948782</v>
      </c>
      <c r="RK49" s="39">
        <v>2992.77317417118</v>
      </c>
      <c r="RL49" s="40">
        <v>679.64337766679796</v>
      </c>
      <c r="RM49" s="61"/>
      <c r="RN49" s="39">
        <v>1497.8342022741001</v>
      </c>
      <c r="RO49" s="40">
        <v>714.86086159153297</v>
      </c>
      <c r="RP49" s="61"/>
      <c r="RQ49" s="39">
        <v>730.40402172355596</v>
      </c>
      <c r="RR49" s="40">
        <v>733.42621796373203</v>
      </c>
      <c r="RT49" s="39">
        <v>3223.8582429930998</v>
      </c>
      <c r="RU49" s="40">
        <v>869.34412056001804</v>
      </c>
      <c r="RV49" s="61"/>
      <c r="RW49" s="39">
        <v>1615.6011821453001</v>
      </c>
      <c r="RX49" s="40">
        <v>914.79847044372195</v>
      </c>
      <c r="RY49" s="61"/>
      <c r="RZ49" s="39">
        <v>788.59533455881206</v>
      </c>
      <c r="SA49" s="40">
        <v>939.03504569440599</v>
      </c>
      <c r="SC49" s="39">
        <v>4382.8765401931796</v>
      </c>
      <c r="SD49" s="40">
        <v>1273.27750578927</v>
      </c>
      <c r="SE49" s="61"/>
      <c r="SF49" s="1334">
        <v>2190.9521743966502</v>
      </c>
      <c r="SG49" s="1335">
        <v>1337.31385422996</v>
      </c>
      <c r="SH49" s="61"/>
      <c r="SI49" s="39">
        <v>1070.37031149838</v>
      </c>
      <c r="SJ49" s="40">
        <v>1374.5182472023</v>
      </c>
      <c r="SL49" s="39">
        <v>5169.1140469729698</v>
      </c>
      <c r="SM49" s="40">
        <v>1666.5600611329101</v>
      </c>
      <c r="SN49" s="61"/>
      <c r="SO49" s="39">
        <v>2587.7044253274898</v>
      </c>
      <c r="SP49" s="40">
        <v>1753.51148710494</v>
      </c>
      <c r="SQ49" s="61"/>
      <c r="SR49" s="39">
        <v>1260.96582384871</v>
      </c>
      <c r="SS49" s="40">
        <v>1797.76558176553</v>
      </c>
      <c r="SU49" s="39">
        <v>6019.69321344115</v>
      </c>
      <c r="SV49" s="40">
        <v>2133.0308790487802</v>
      </c>
      <c r="SW49" s="61"/>
      <c r="SX49" s="39">
        <v>3010.0903728380599</v>
      </c>
      <c r="SY49" s="40">
        <v>2242.1491693083499</v>
      </c>
      <c r="SZ49" s="61"/>
      <c r="TA49" s="39">
        <v>1468.01810000001</v>
      </c>
      <c r="TB49" s="40">
        <v>2301.0650798260299</v>
      </c>
      <c r="TD49" s="39">
        <v>1296.7331665643701</v>
      </c>
      <c r="TE49" s="40">
        <v>203.37483600409101</v>
      </c>
      <c r="TF49" s="61"/>
      <c r="TG49" s="39">
        <v>951.72720234399503</v>
      </c>
      <c r="TH49" s="40">
        <v>209.18271178626301</v>
      </c>
      <c r="TI49" s="61"/>
      <c r="TJ49" s="39">
        <v>761.77880023380897</v>
      </c>
      <c r="TK49" s="40">
        <v>212.622988088265</v>
      </c>
      <c r="TM49" s="39">
        <v>1725.32827179522</v>
      </c>
      <c r="TN49" s="40">
        <v>304.79326364234402</v>
      </c>
      <c r="TO49" s="61"/>
      <c r="TP49" s="39">
        <v>1325.7424251894699</v>
      </c>
      <c r="TQ49" s="40">
        <v>309.07508795283201</v>
      </c>
      <c r="TR49" s="61"/>
      <c r="TS49" s="39">
        <v>1050.4326318865899</v>
      </c>
      <c r="TT49" s="40">
        <v>317.49885977270202</v>
      </c>
      <c r="TV49" s="39">
        <v>2084.6691000000001</v>
      </c>
      <c r="TW49" s="40">
        <v>419.887598304292</v>
      </c>
      <c r="TX49" s="61"/>
      <c r="TY49" s="39">
        <v>1576.7202432864899</v>
      </c>
      <c r="TZ49" s="40">
        <v>433.010454907709</v>
      </c>
      <c r="UA49" s="61"/>
      <c r="UB49" s="39">
        <v>1288.7228063115101</v>
      </c>
      <c r="UC49" s="40">
        <v>439.72322801353903</v>
      </c>
      <c r="UE49" s="39">
        <v>2927.8496</v>
      </c>
      <c r="UF49" s="40">
        <v>615.17264587392106</v>
      </c>
      <c r="UG49" s="61"/>
      <c r="UH49" s="39">
        <v>2289.2950539006702</v>
      </c>
      <c r="UI49" s="40">
        <v>629.30263933293895</v>
      </c>
      <c r="UJ49" s="61"/>
      <c r="UK49" s="39">
        <v>1944.02406258312</v>
      </c>
      <c r="UL49" s="40">
        <v>637.55100804821996</v>
      </c>
      <c r="UN49" s="39">
        <v>3940.88085</v>
      </c>
      <c r="UO49" s="40">
        <v>1009.96801082217</v>
      </c>
      <c r="UP49" s="61"/>
      <c r="UQ49" s="39">
        <v>3003.6046951061398</v>
      </c>
      <c r="UR49" s="40">
        <v>1041.72995184149</v>
      </c>
      <c r="US49" s="61"/>
      <c r="UT49" s="39">
        <v>2515.8617993307598</v>
      </c>
      <c r="UU49" s="40">
        <v>1056.7269759840799</v>
      </c>
      <c r="UW49" s="39">
        <v>5108.0693837721901</v>
      </c>
      <c r="UX49" s="40">
        <v>1548.1928992615799</v>
      </c>
      <c r="UY49" s="61"/>
      <c r="UZ49" s="39">
        <v>4009.13492718715</v>
      </c>
      <c r="VA49" s="40">
        <v>1582.68170053637</v>
      </c>
      <c r="VB49" s="61"/>
      <c r="VC49" s="39">
        <v>3313.15686889464</v>
      </c>
      <c r="VD49" s="40">
        <v>1610.0362065935401</v>
      </c>
      <c r="VF49" s="39">
        <v>6322.43315788158</v>
      </c>
      <c r="VG49" s="40">
        <v>2242.8107553212299</v>
      </c>
      <c r="VH49" s="61"/>
      <c r="VI49" s="39">
        <v>4876.5268601437001</v>
      </c>
      <c r="VJ49" s="40">
        <v>2298.7507691390001</v>
      </c>
      <c r="VK49" s="61"/>
      <c r="VL49" s="39">
        <v>4094.6792712747601</v>
      </c>
      <c r="VM49" s="40">
        <v>2331.3654496322802</v>
      </c>
      <c r="VO49" s="39">
        <v>7691.0047999999997</v>
      </c>
      <c r="VP49" s="40">
        <v>3110.8172906385498</v>
      </c>
      <c r="VQ49" s="61"/>
      <c r="VR49" s="39">
        <v>6019.6423539757698</v>
      </c>
      <c r="VS49" s="40">
        <v>3180.3521838832298</v>
      </c>
      <c r="VT49" s="61"/>
      <c r="VU49" s="39">
        <v>4918.9090064711099</v>
      </c>
      <c r="VV49" s="40">
        <v>3238.56238234072</v>
      </c>
      <c r="VX49" s="39">
        <v>9213.7853570826792</v>
      </c>
      <c r="VY49" s="40">
        <v>4170.1203292396403</v>
      </c>
      <c r="VZ49" s="61"/>
      <c r="WA49" s="39">
        <v>7208.76072868337</v>
      </c>
      <c r="WB49" s="40">
        <v>4263.4847169094301</v>
      </c>
      <c r="WC49" s="61"/>
      <c r="WD49" s="39">
        <v>5888.1860744837104</v>
      </c>
      <c r="WE49" s="40">
        <v>4341.80224813105</v>
      </c>
      <c r="WG49" s="39">
        <v>10888.9592421744</v>
      </c>
      <c r="WH49" s="40">
        <v>5442.9834429613302</v>
      </c>
      <c r="WI49" s="61"/>
      <c r="WJ49" s="39">
        <v>8363.6620642665002</v>
      </c>
      <c r="WK49" s="40">
        <v>5585.3307749166597</v>
      </c>
      <c r="WL49" s="61"/>
      <c r="WM49" s="39">
        <v>7093.8854753125497</v>
      </c>
      <c r="WN49" s="40">
        <v>5657.3263542663799</v>
      </c>
      <c r="WP49" s="39">
        <v>12642.1306</v>
      </c>
      <c r="WQ49" s="40">
        <v>6952.6383359165202</v>
      </c>
      <c r="WR49" s="61"/>
      <c r="WS49" s="39">
        <v>9848.9823607251601</v>
      </c>
      <c r="WT49" s="40">
        <v>7119.61283472388</v>
      </c>
      <c r="WU49" s="61"/>
      <c r="WV49" s="39">
        <v>8261.8814000000002</v>
      </c>
      <c r="WW49" s="40">
        <v>7226.9671058804397</v>
      </c>
      <c r="WY49" s="39">
        <v>92.325868423385998</v>
      </c>
      <c r="WZ49" s="40">
        <v>16.460763513574399</v>
      </c>
      <c r="XB49" s="39">
        <v>-127.92414105580499</v>
      </c>
      <c r="XC49" s="40">
        <v>17.422507974117401</v>
      </c>
      <c r="XE49" s="39">
        <v>-242.00578579540101</v>
      </c>
      <c r="XF49" s="40">
        <v>17.9741014843888</v>
      </c>
      <c r="XH49" s="39">
        <v>111.79142434492501</v>
      </c>
      <c r="XI49" s="40">
        <v>24.488093787624699</v>
      </c>
      <c r="XK49" s="39">
        <v>-154.549617109097</v>
      </c>
      <c r="XL49" s="40">
        <v>25.871701219129701</v>
      </c>
      <c r="XN49" s="39">
        <v>-293.33805783610802</v>
      </c>
      <c r="XO49" s="40">
        <v>26.781088454882301</v>
      </c>
      <c r="XQ49" s="39">
        <v>122.409315055856</v>
      </c>
      <c r="XR49" s="40">
        <v>34.314631444899099</v>
      </c>
      <c r="XT49" s="39">
        <v>-193.610089686816</v>
      </c>
      <c r="XU49" s="40">
        <v>37.619415309461502</v>
      </c>
      <c r="XW49" s="39">
        <v>-367.83355456214201</v>
      </c>
      <c r="XX49" s="40">
        <v>38.963034768874202</v>
      </c>
      <c r="XZ49" s="39">
        <v>149.475138024605</v>
      </c>
      <c r="YA49" s="40">
        <v>47.7874103723003</v>
      </c>
      <c r="YC49" s="39">
        <v>-237.35363167252899</v>
      </c>
      <c r="YD49" s="40">
        <v>52.618871891903098</v>
      </c>
      <c r="YF49" s="39">
        <v>-448.90113209428199</v>
      </c>
      <c r="YG49" s="40">
        <v>54.287928047773001</v>
      </c>
      <c r="YI49" s="39">
        <v>188.49864803107999</v>
      </c>
      <c r="YJ49" s="40">
        <v>66.469132594442598</v>
      </c>
      <c r="YL49" s="39">
        <v>-299.073555796878</v>
      </c>
      <c r="YM49" s="40">
        <v>73.195791052969199</v>
      </c>
      <c r="YO49" s="39">
        <v>-564.68016685593295</v>
      </c>
      <c r="YP49" s="40">
        <v>75.429321135372604</v>
      </c>
      <c r="YR49" s="39">
        <v>293.942205599543</v>
      </c>
      <c r="YS49" s="40">
        <v>114.985932165121</v>
      </c>
      <c r="YU49" s="39">
        <v>-409.30315961537701</v>
      </c>
      <c r="YV49" s="40">
        <v>122.462677825059</v>
      </c>
      <c r="YX49" s="39">
        <v>-773.17144222283696</v>
      </c>
      <c r="YY49" s="40">
        <v>126.255626388362</v>
      </c>
      <c r="ZA49" s="39">
        <v>384.52711843077498</v>
      </c>
      <c r="ZB49" s="40">
        <v>177.863574274233</v>
      </c>
      <c r="ZD49" s="39">
        <v>-533.20584106585397</v>
      </c>
      <c r="ZE49" s="40">
        <v>188.623506525203</v>
      </c>
      <c r="ZG49" s="39">
        <v>-1008.60128081417</v>
      </c>
      <c r="ZH49" s="40">
        <v>194.72787693068699</v>
      </c>
      <c r="ZJ49" s="39">
        <v>486.94176481493002</v>
      </c>
      <c r="ZK49" s="40">
        <v>260.03146748102199</v>
      </c>
      <c r="ZM49" s="39">
        <v>-675.906080148304</v>
      </c>
      <c r="ZN49" s="40">
        <v>276.03323018026299</v>
      </c>
      <c r="ZP49" s="39">
        <v>-1276.33416262992</v>
      </c>
      <c r="ZQ49" s="40">
        <v>284.46834952988399</v>
      </c>
      <c r="ZS49" s="39">
        <v>600.66614475200902</v>
      </c>
      <c r="ZT49" s="40">
        <v>363.71922509178597</v>
      </c>
      <c r="ZV49" s="39">
        <v>-832.46435686273196</v>
      </c>
      <c r="ZW49" s="40">
        <v>385.48702813990201</v>
      </c>
      <c r="ZY49" s="39">
        <v>-1575.0696076700999</v>
      </c>
      <c r="ZZ49" s="40">
        <v>398.04559799729299</v>
      </c>
      <c r="AAB49" s="39">
        <v>634.98772596175797</v>
      </c>
      <c r="AAC49" s="40">
        <v>473.81279317959502</v>
      </c>
      <c r="AAE49" s="39">
        <v>-1005.62243120913</v>
      </c>
      <c r="AAF49" s="40">
        <v>520.69004826717799</v>
      </c>
      <c r="AAH49" s="39">
        <v>-1902.5317759347099</v>
      </c>
      <c r="AAI49" s="40">
        <v>537.59857602616103</v>
      </c>
      <c r="AAK49" s="39">
        <v>862.06010528493596</v>
      </c>
      <c r="AAL49" s="40">
        <v>645.67752700673498</v>
      </c>
      <c r="AAN49" s="39">
        <v>-1196.3377431875199</v>
      </c>
      <c r="AAO49" s="40">
        <v>685.48805208700401</v>
      </c>
      <c r="AAQ49" s="39">
        <v>-2256.6886674237298</v>
      </c>
      <c r="AAR49" s="40">
        <v>705.79668262713994</v>
      </c>
      <c r="AAT49" s="39">
        <v>1010.40168588078</v>
      </c>
      <c r="AAU49" s="40">
        <v>829.47303294908102</v>
      </c>
      <c r="AAW49" s="39">
        <v>-1400.2582927978599</v>
      </c>
      <c r="AAX49" s="40">
        <v>879.63473826704399</v>
      </c>
      <c r="AAZ49" s="39">
        <v>-2643.6362821371899</v>
      </c>
      <c r="ABA49" s="40">
        <v>906.64792692602498</v>
      </c>
      <c r="ABC49" s="39">
        <v>346.22200658769702</v>
      </c>
      <c r="ABD49" s="40">
        <v>31.745758204750601</v>
      </c>
      <c r="ABF49" s="39">
        <v>95.943105791853796</v>
      </c>
      <c r="ABG49" s="40">
        <v>33.600551092940599</v>
      </c>
      <c r="ABI49" s="39">
        <v>-7.6193399875869101</v>
      </c>
      <c r="ABJ49" s="40">
        <v>35.948349895870201</v>
      </c>
      <c r="ABL49" s="39">
        <v>419.217480684615</v>
      </c>
      <c r="ABM49" s="40">
        <v>47.227015449859898</v>
      </c>
      <c r="ABO49" s="39">
        <v>115.91221283182399</v>
      </c>
      <c r="ABP49" s="40">
        <v>49.895423779750203</v>
      </c>
      <c r="ABR49" s="39">
        <v>-9.2389939475942295</v>
      </c>
      <c r="ABS49" s="40">
        <v>53.562176909764403</v>
      </c>
      <c r="ABU49" s="39">
        <v>524.611350239383</v>
      </c>
      <c r="ABV49" s="40">
        <v>68.629262889798099</v>
      </c>
      <c r="ABX49" s="39">
        <v>145.207567265112</v>
      </c>
      <c r="ABY49" s="40">
        <v>72.551729525390002</v>
      </c>
      <c r="ACA49" s="39">
        <v>-11.583364460395201</v>
      </c>
      <c r="ACB49" s="40">
        <v>77.926210542744997</v>
      </c>
      <c r="ACD49" s="39">
        <v>640.60718311556104</v>
      </c>
      <c r="ACE49" s="40">
        <v>95.574775051820694</v>
      </c>
      <c r="ACG49" s="39">
        <v>178.015223754396</v>
      </c>
      <c r="ACH49" s="40">
        <v>101.479252934385</v>
      </c>
      <c r="ACJ49" s="39">
        <v>-14.138618333678799</v>
      </c>
      <c r="ACK49" s="40">
        <v>108.575856095546</v>
      </c>
      <c r="ACM49" s="39">
        <v>807.85011235649699</v>
      </c>
      <c r="ACN49" s="40">
        <v>132.93815216068199</v>
      </c>
      <c r="ACP49" s="39">
        <v>224.305166847658</v>
      </c>
      <c r="ACQ49" s="40">
        <v>141.163311316441</v>
      </c>
      <c r="ACS49" s="39">
        <v>-17.783259971035701</v>
      </c>
      <c r="ACT49" s="40">
        <v>150.858819884588</v>
      </c>
      <c r="ACV49" s="39">
        <v>1175.76882239817</v>
      </c>
      <c r="ACW49" s="40">
        <v>229.971864330242</v>
      </c>
      <c r="ACY49" s="39">
        <v>306.97736971153302</v>
      </c>
      <c r="ACZ49" s="40">
        <v>236.17802151975701</v>
      </c>
      <c r="ADB49" s="39">
        <v>-24.3518564479619</v>
      </c>
      <c r="ADC49" s="40">
        <v>252.51125277672401</v>
      </c>
      <c r="ADE49" s="39">
        <v>1538.1084737230999</v>
      </c>
      <c r="ADF49" s="40">
        <v>355.72714854846703</v>
      </c>
      <c r="ADH49" s="39">
        <v>399.90438079939003</v>
      </c>
      <c r="ADI49" s="40">
        <v>363.77390544146198</v>
      </c>
      <c r="ADK49" s="39">
        <v>-31.764529948276898</v>
      </c>
      <c r="ADL49" s="40">
        <v>389.45607631993101</v>
      </c>
      <c r="ADN49" s="39">
        <v>1947.7670592597201</v>
      </c>
      <c r="ADO49" s="40">
        <v>520.06293496204398</v>
      </c>
      <c r="ADQ49" s="39">
        <v>506.929560111228</v>
      </c>
      <c r="ADR49" s="40">
        <v>532.34980106193598</v>
      </c>
      <c r="ADT49" s="39">
        <v>-40.197171184570202</v>
      </c>
      <c r="ADU49" s="40">
        <v>568.937054597258</v>
      </c>
      <c r="ADW49" s="39">
        <v>2402.6645790080402</v>
      </c>
      <c r="ADX49" s="40">
        <v>727.43845018357104</v>
      </c>
      <c r="ADZ49" s="39">
        <v>624.34748598620001</v>
      </c>
      <c r="AEA49" s="40">
        <v>743.43913331712997</v>
      </c>
      <c r="AEC49" s="39">
        <v>-49.608491580159502</v>
      </c>
      <c r="AED49" s="40">
        <v>796.09119599458597</v>
      </c>
      <c r="AEF49" s="39">
        <v>2721.3759684075399</v>
      </c>
      <c r="AEG49" s="40">
        <v>947.62558635918901</v>
      </c>
      <c r="AEI49" s="39">
        <v>754.21682340685197</v>
      </c>
      <c r="AEJ49" s="40">
        <v>1004.18795022956</v>
      </c>
      <c r="AEL49" s="39">
        <v>-59.920866152506697</v>
      </c>
      <c r="AEM49" s="40">
        <v>1075.1974218303999</v>
      </c>
      <c r="AEO49" s="39">
        <v>3232.72476942599</v>
      </c>
      <c r="AEP49" s="40">
        <v>1245.23509682299</v>
      </c>
      <c r="AER49" s="39">
        <v>897.25330739063202</v>
      </c>
      <c r="AES49" s="40">
        <v>1322.01267188208</v>
      </c>
      <c r="AEU49" s="39">
        <v>-71.076239884143604</v>
      </c>
      <c r="AEV49" s="40">
        <v>1411.59348699273</v>
      </c>
      <c r="AEX49" s="39">
        <v>3789.00632205294</v>
      </c>
      <c r="AEY49" s="40">
        <v>1599.6979921160801</v>
      </c>
      <c r="AFA49" s="39">
        <v>1050.1937195984001</v>
      </c>
      <c r="AFB49" s="40">
        <v>1696.4384238007301</v>
      </c>
      <c r="AFD49" s="39">
        <v>-83.262800000004106</v>
      </c>
      <c r="AFE49" s="40">
        <v>1813.2961672786801</v>
      </c>
      <c r="AFG49" s="39">
        <v>766.44569999999999</v>
      </c>
      <c r="AFH49" s="40">
        <v>108.039262462088</v>
      </c>
      <c r="AFI49" s="61"/>
      <c r="AFJ49" s="39">
        <v>500.98495226109702</v>
      </c>
      <c r="AFK49" s="40">
        <v>110.786923799764</v>
      </c>
      <c r="AFL49" s="61"/>
      <c r="AFM49" s="39">
        <v>354.87841778678302</v>
      </c>
      <c r="AFN49" s="40">
        <v>112.413422429588</v>
      </c>
      <c r="AFP49" s="39">
        <v>898.2568</v>
      </c>
      <c r="AFQ49" s="40">
        <v>157.991840921224</v>
      </c>
      <c r="AFR49" s="61"/>
      <c r="AFS49" s="39">
        <v>596.08951606549203</v>
      </c>
      <c r="AFT49" s="40">
        <v>160.481030163257</v>
      </c>
      <c r="AFU49" s="61"/>
      <c r="AFV49" s="39">
        <v>358.66017149236302</v>
      </c>
      <c r="AFW49" s="40">
        <v>166.07075841930001</v>
      </c>
      <c r="AFY49" s="39">
        <v>1124.5382</v>
      </c>
      <c r="AFZ49" s="40">
        <v>228.29169278964699</v>
      </c>
      <c r="AGA49" s="61"/>
      <c r="AGB49" s="39">
        <v>727.44584286356906</v>
      </c>
      <c r="AGC49" s="40">
        <v>232.01754014300701</v>
      </c>
      <c r="AGD49" s="61"/>
      <c r="AGE49" s="39">
        <v>434.56854564633301</v>
      </c>
      <c r="AGF49" s="40">
        <v>237.425405431385</v>
      </c>
      <c r="AGH49" s="39">
        <v>1390.0974000000001</v>
      </c>
      <c r="AGI49" s="40">
        <v>317.03530105461698</v>
      </c>
      <c r="AGJ49" s="61"/>
      <c r="AGK49" s="39">
        <v>858.27973973230405</v>
      </c>
      <c r="AGL49" s="40">
        <v>327.24932301330199</v>
      </c>
      <c r="AGM49" s="61"/>
      <c r="AGN49" s="39">
        <v>569.79888285613902</v>
      </c>
      <c r="AGO49" s="40">
        <v>333.39151111228199</v>
      </c>
      <c r="AGQ49" s="39">
        <v>1797.6643128226899</v>
      </c>
      <c r="AGR49" s="40">
        <v>442.72620660583198</v>
      </c>
      <c r="AGS49" s="61"/>
      <c r="AGT49" s="39">
        <v>1168.96488860923</v>
      </c>
      <c r="AGU49" s="40">
        <v>455.90309273267098</v>
      </c>
      <c r="AGV49" s="61"/>
      <c r="AGW49" s="39">
        <v>828.04964150249305</v>
      </c>
      <c r="AGX49" s="40">
        <v>463.73140586243198</v>
      </c>
      <c r="AGZ49" s="39">
        <v>2461.8667500000001</v>
      </c>
      <c r="AHA49" s="40">
        <v>730.51167774554199</v>
      </c>
      <c r="AHB49" s="61"/>
      <c r="AHC49" s="39">
        <v>1532.7910472072499</v>
      </c>
      <c r="AHD49" s="40">
        <v>759.52391225041902</v>
      </c>
      <c r="AHE49" s="61"/>
      <c r="AHF49" s="39">
        <v>1049.3318316953701</v>
      </c>
      <c r="AHG49" s="40">
        <v>773.76973254157303</v>
      </c>
      <c r="AHI49" s="39">
        <v>3247.4023400405199</v>
      </c>
      <c r="AHJ49" s="40">
        <v>1129.7589704454299</v>
      </c>
      <c r="AHK49" s="80"/>
      <c r="AHL49" s="39">
        <v>2160.6927160879</v>
      </c>
      <c r="AHM49" s="40">
        <v>1161.8658430773901</v>
      </c>
      <c r="AHN49" s="80"/>
      <c r="AHO49" s="39">
        <v>1467.4358741116</v>
      </c>
      <c r="AHP49" s="40">
        <v>1186.43284247831</v>
      </c>
      <c r="AHR49" s="39">
        <v>4048.1722</v>
      </c>
      <c r="AHS49" s="40">
        <v>1646.86660142751</v>
      </c>
      <c r="AHT49" s="61"/>
      <c r="AHU49" s="39">
        <v>2613.1374052512001</v>
      </c>
      <c r="AHV49" s="40">
        <v>1698.30271804939</v>
      </c>
      <c r="AHW49" s="61"/>
      <c r="AHX49" s="39">
        <v>1835.4293687511699</v>
      </c>
      <c r="AHY49" s="40">
        <v>1728.91052538343</v>
      </c>
      <c r="AIA49" s="39">
        <v>4972.6147928632199</v>
      </c>
      <c r="AIB49" s="40">
        <v>2297.96558308575</v>
      </c>
      <c r="AIC49" s="61"/>
      <c r="AID49" s="39">
        <v>3313.7933746971298</v>
      </c>
      <c r="AIE49" s="40">
        <v>2363.3344070603298</v>
      </c>
      <c r="AIF49" s="61"/>
      <c r="AIG49" s="39">
        <v>2213.17471561409</v>
      </c>
      <c r="AIH49" s="40">
        <v>2415.7442632908201</v>
      </c>
      <c r="AIJ49" s="39">
        <v>6020.7287999999999</v>
      </c>
      <c r="AIK49" s="40">
        <v>3097.7149557770599</v>
      </c>
      <c r="AIL49" s="61"/>
      <c r="AIM49" s="39">
        <v>4027.4967444256999</v>
      </c>
      <c r="AIN49" s="40">
        <v>3184.9624082022601</v>
      </c>
      <c r="AIO49" s="61"/>
      <c r="AIP49" s="39">
        <v>2705.43111470035</v>
      </c>
      <c r="AIQ49" s="40">
        <v>3255.2876472185899</v>
      </c>
      <c r="AIS49" s="39">
        <v>7190.6561000000002</v>
      </c>
      <c r="AIT49" s="40">
        <v>4065.2294499012501</v>
      </c>
      <c r="AIU49" s="61"/>
      <c r="AIV49" s="39">
        <v>4672.1267944369001</v>
      </c>
      <c r="AIW49" s="40">
        <v>4194.7335521469304</v>
      </c>
      <c r="AIX49" s="61"/>
      <c r="AIY49" s="39">
        <v>3405.7335660099702</v>
      </c>
      <c r="AIZ49" s="40">
        <v>4262.5390217998702</v>
      </c>
      <c r="AJB49" s="39">
        <v>8406.2324351063708</v>
      </c>
      <c r="AJC49" s="40">
        <v>5217.6894563096503</v>
      </c>
      <c r="AJD49" s="61"/>
      <c r="AJE49" s="39">
        <v>5620.9595247307498</v>
      </c>
      <c r="AJF49" s="40">
        <v>5371.90824884011</v>
      </c>
      <c r="AJG49" s="61"/>
      <c r="AJH49" s="39">
        <v>4033.4762000000001</v>
      </c>
      <c r="AJI49" s="40">
        <v>5470.48857889189</v>
      </c>
      <c r="AJK49" s="39">
        <v>217.88904947919099</v>
      </c>
      <c r="AJL49" s="40">
        <v>22.8569459074204</v>
      </c>
      <c r="AJN49" s="39">
        <v>0</v>
      </c>
      <c r="AJO49" s="40">
        <v>23.958896447963401</v>
      </c>
      <c r="AJQ49" s="39">
        <v>-95.277868423385797</v>
      </c>
      <c r="AJR49" s="40">
        <v>25.435049270361599</v>
      </c>
      <c r="AJT49" s="39">
        <v>263.82776145402198</v>
      </c>
      <c r="AJU49" s="40">
        <v>34.003467373673203</v>
      </c>
      <c r="AJW49" s="39">
        <v>0</v>
      </c>
      <c r="AJX49" s="40">
        <v>35.5380511251782</v>
      </c>
      <c r="AJZ49" s="39">
        <v>-115.727424344925</v>
      </c>
      <c r="AKA49" s="40">
        <v>37.973456681437099</v>
      </c>
      <c r="AKC49" s="39">
        <v>330.15540975065102</v>
      </c>
      <c r="AKD49" s="40">
        <v>49.413069280654597</v>
      </c>
      <c r="AKF49" s="39">
        <v>0</v>
      </c>
      <c r="AKG49" s="40">
        <v>51.675021029480099</v>
      </c>
      <c r="AKI49" s="39">
        <v>-144.81636006383599</v>
      </c>
      <c r="AKJ49" s="40">
        <v>55.136369955954102</v>
      </c>
      <c r="AKL49" s="39">
        <v>403.15580084350501</v>
      </c>
      <c r="AKM49" s="40">
        <v>68.813870936112494</v>
      </c>
      <c r="AKO49" s="39">
        <v>0</v>
      </c>
      <c r="AKP49" s="40">
        <v>72.278670181185703</v>
      </c>
      <c r="AKR49" s="39">
        <v>-176.732729170976</v>
      </c>
      <c r="AKS49" s="40">
        <v>76.822539690244994</v>
      </c>
      <c r="AKU49" s="39">
        <v>508.40778211811198</v>
      </c>
      <c r="AKV49" s="40">
        <v>95.715550935997399</v>
      </c>
      <c r="AKX49" s="39">
        <v>0</v>
      </c>
      <c r="AKY49" s="40">
        <v>100.543669028804</v>
      </c>
      <c r="ALA49" s="39">
        <v>-222.315026321235</v>
      </c>
      <c r="ALB49" s="40">
        <v>106.739605380244</v>
      </c>
      <c r="ALD49" s="39">
        <v>693.70360521492103</v>
      </c>
      <c r="ALE49" s="40">
        <v>159.66618009214</v>
      </c>
      <c r="ALG49" s="39">
        <v>0</v>
      </c>
      <c r="ALH49" s="40">
        <v>168.21796404541101</v>
      </c>
      <c r="ALJ49" s="39">
        <v>-304.39820559954302</v>
      </c>
      <c r="ALK49" s="40">
        <v>178.66362224768201</v>
      </c>
      <c r="ALM49" s="39">
        <v>907.48399949662905</v>
      </c>
      <c r="ALN49" s="40">
        <v>246.976277420793</v>
      </c>
      <c r="ALP49" s="39">
        <v>0</v>
      </c>
      <c r="ALQ49" s="40">
        <v>259.09822324890501</v>
      </c>
      <c r="ALS49" s="39">
        <v>-397.08711843077498</v>
      </c>
      <c r="ALT49" s="40">
        <v>275.55831641135001</v>
      </c>
      <c r="ALV49" s="39">
        <v>1149.1825649632301</v>
      </c>
      <c r="ALW49" s="40">
        <v>361.07226627364798</v>
      </c>
      <c r="ALY49" s="39">
        <v>0</v>
      </c>
      <c r="ALZ49" s="40">
        <v>379.16652497288902</v>
      </c>
      <c r="AMB49" s="39">
        <v>-502.49376481492902</v>
      </c>
      <c r="AMC49" s="40">
        <v>402.54955122153399</v>
      </c>
      <c r="AME49" s="39">
        <v>1417.5721016147399</v>
      </c>
      <c r="AMF49" s="40">
        <v>505.05012398459399</v>
      </c>
      <c r="AMH49" s="39">
        <v>0</v>
      </c>
      <c r="AMI49" s="40">
        <v>529.51514854382106</v>
      </c>
      <c r="AMK49" s="39">
        <v>-620.10614475200703</v>
      </c>
      <c r="AML49" s="40">
        <v>563.272072637679</v>
      </c>
      <c r="AMN49" s="39">
        <v>1712.6526094511401</v>
      </c>
      <c r="AMO49" s="40">
        <v>682.29042217861604</v>
      </c>
      <c r="AMQ49" s="39">
        <v>0</v>
      </c>
      <c r="AMR49" s="40">
        <v>715.233582784585</v>
      </c>
      <c r="AMT49" s="39">
        <v>-749.02825824201</v>
      </c>
      <c r="AMU49" s="40">
        <v>760.75270192381402</v>
      </c>
      <c r="AMW49" s="39">
        <v>2034.4618484724499</v>
      </c>
      <c r="AMX49" s="40">
        <v>896.56936607220905</v>
      </c>
      <c r="AMZ49" s="39">
        <v>0</v>
      </c>
      <c r="ANA49" s="40">
        <v>941.60446715247895</v>
      </c>
      <c r="ANC49" s="39">
        <v>-888.46010528493605</v>
      </c>
      <c r="AND49" s="40">
        <v>998.76889051010301</v>
      </c>
      <c r="ANF49" s="39">
        <v>2384.54797867865</v>
      </c>
      <c r="ANG49" s="40">
        <v>1151.7825543235799</v>
      </c>
      <c r="ANI49" s="39">
        <v>0</v>
      </c>
      <c r="ANJ49" s="40">
        <v>1208.2894756415401</v>
      </c>
      <c r="ANL49" s="39">
        <v>-1040.80168588079</v>
      </c>
      <c r="ANM49" s="40">
        <v>1282.99234942362</v>
      </c>
      <c r="ANO49" s="39">
        <v>620.42884815278501</v>
      </c>
      <c r="ANP49" s="40">
        <v>45.7138415038768</v>
      </c>
      <c r="ANR49" s="39">
        <v>375.75373500930999</v>
      </c>
      <c r="ANS49" s="40">
        <v>47.8698751030309</v>
      </c>
      <c r="ANU49" s="39">
        <v>250.10733422942599</v>
      </c>
      <c r="ANV49" s="40">
        <v>49.053458274872497</v>
      </c>
      <c r="ANX49" s="39">
        <v>751.238371597894</v>
      </c>
      <c r="ANY49" s="40">
        <v>68.006934747346406</v>
      </c>
      <c r="AOA49" s="39">
        <v>453.42130313624898</v>
      </c>
      <c r="AOB49" s="40">
        <v>71.005026148105998</v>
      </c>
      <c r="AOD49" s="39">
        <v>303.154488905427</v>
      </c>
      <c r="AOE49" s="40">
        <v>73.088550028485798</v>
      </c>
      <c r="AOG49" s="39">
        <v>940.10353962897398</v>
      </c>
      <c r="AOH49" s="40">
        <v>98.826138561309307</v>
      </c>
      <c r="AOJ49" s="39">
        <v>568.01783665470305</v>
      </c>
      <c r="AOK49" s="40">
        <v>103.24669201690099</v>
      </c>
      <c r="AOM49" s="39">
        <v>380.14491651706697</v>
      </c>
      <c r="AON49" s="40">
        <v>106.334570735596</v>
      </c>
      <c r="AOP49" s="39">
        <v>1147.96906002896</v>
      </c>
      <c r="AOQ49" s="40">
        <v>137.62774187222499</v>
      </c>
      <c r="AOS49" s="39">
        <v>696.35366939219796</v>
      </c>
      <c r="AOT49" s="40">
        <v>144.41278302200899</v>
      </c>
      <c r="AOV49" s="39">
        <v>530.19818751293099</v>
      </c>
      <c r="AOW49" s="40">
        <v>153.64507938048999</v>
      </c>
      <c r="AOY49" s="39">
        <v>1447.6691123564999</v>
      </c>
      <c r="AOZ49" s="40">
        <v>191.43105574806299</v>
      </c>
      <c r="APB49" s="39">
        <v>877.42903502172305</v>
      </c>
      <c r="APC49" s="40">
        <v>200.88625071954999</v>
      </c>
      <c r="APE49" s="39">
        <v>583.57891320199496</v>
      </c>
      <c r="APF49" s="40">
        <v>205.85513331403001</v>
      </c>
      <c r="APH49" s="39">
        <v>1975.2908697370001</v>
      </c>
      <c r="API49" s="40">
        <v>319.33227614735699</v>
      </c>
      <c r="APK49" s="39">
        <v>1200.82324034218</v>
      </c>
      <c r="APL49" s="40">
        <v>336.09949216273202</v>
      </c>
      <c r="APN49" s="39">
        <v>799.04528969879902</v>
      </c>
      <c r="APO49" s="40">
        <v>344.56555719195802</v>
      </c>
      <c r="APQ49" s="39">
        <v>2584.0209106366001</v>
      </c>
      <c r="APR49" s="40">
        <v>493.95237970398603</v>
      </c>
      <c r="APT49" s="39">
        <v>1564.3318425387899</v>
      </c>
      <c r="APU49" s="40">
        <v>517.67825005131203</v>
      </c>
      <c r="APW49" s="39">
        <v>1042.35615928928</v>
      </c>
      <c r="APX49" s="40">
        <v>531.43422287332203</v>
      </c>
      <c r="APZ49" s="39">
        <v>3272.24865955633</v>
      </c>
      <c r="AQA49" s="40">
        <v>722.14453254729597</v>
      </c>
      <c r="AQC49" s="39">
        <v>1982.9891616115699</v>
      </c>
      <c r="AQD49" s="40">
        <v>757.57471689583201</v>
      </c>
      <c r="AQF49" s="39">
        <v>1319.04849500094</v>
      </c>
      <c r="AQG49" s="40">
        <v>776.34592354561198</v>
      </c>
      <c r="AQI49" s="39">
        <v>4036.4757429931001</v>
      </c>
      <c r="AQJ49" s="40">
        <v>1010.10011825844</v>
      </c>
      <c r="AQL49" s="39">
        <v>2442.3033859861998</v>
      </c>
      <c r="AQM49" s="40">
        <v>1057.9712440263399</v>
      </c>
      <c r="AQO49" s="39">
        <v>1860.3184342560301</v>
      </c>
      <c r="AQP49" s="40">
        <v>1126.5441452753601</v>
      </c>
      <c r="AQR49" s="39">
        <v>4876.7057353863102</v>
      </c>
      <c r="AQS49" s="40">
        <v>1364.58084435723</v>
      </c>
      <c r="AQU49" s="39">
        <v>2950.3187503856202</v>
      </c>
      <c r="AQV49" s="40">
        <v>1429.0366984036</v>
      </c>
      <c r="AQX49" s="39">
        <v>1966.2005917602801</v>
      </c>
      <c r="AQY49" s="40">
        <v>1467.1661986637801</v>
      </c>
      <c r="ARA49" s="39">
        <v>5793.0429694259901</v>
      </c>
      <c r="ARB49" s="40">
        <v>1793.13853139513</v>
      </c>
      <c r="ARD49" s="39">
        <v>3509.84382008689</v>
      </c>
      <c r="ARE49" s="40">
        <v>1881.3257253706499</v>
      </c>
      <c r="ARG49" s="39">
        <v>2332.2083528079802</v>
      </c>
      <c r="ARH49" s="40">
        <v>1926.19726941303</v>
      </c>
      <c r="ARJ49" s="39">
        <v>6789.8993291188599</v>
      </c>
      <c r="ARK49" s="40">
        <v>2303.5651086471598</v>
      </c>
      <c r="ARM49" s="39">
        <v>4108.1107266643303</v>
      </c>
      <c r="ARN49" s="40">
        <v>2414.1623723317998</v>
      </c>
      <c r="ARP49" s="39">
        <v>2732.1062000000002</v>
      </c>
      <c r="ARQ49" s="40">
        <v>2474.3428048402402</v>
      </c>
      <c r="ARS49" s="39">
        <v>1235.0199</v>
      </c>
      <c r="ART49" s="40">
        <v>155.37682174651701</v>
      </c>
      <c r="ARU49" s="61"/>
      <c r="ARV49" s="39">
        <v>979.69428615448805</v>
      </c>
      <c r="ARW49" s="40">
        <v>159.385562052875</v>
      </c>
      <c r="ARX49" s="61"/>
      <c r="ARY49" s="39">
        <v>839.24762668017399</v>
      </c>
      <c r="ARZ49" s="40">
        <v>161.735460037835</v>
      </c>
      <c r="ASB49" s="39">
        <v>1465.7670709579299</v>
      </c>
      <c r="ASC49" s="40">
        <v>227.49745491388001</v>
      </c>
      <c r="ASD49" s="61"/>
      <c r="ASE49" s="39">
        <v>1173.2082268116701</v>
      </c>
      <c r="ASF49" s="40">
        <v>231.288519476917</v>
      </c>
      <c r="ASG49" s="61"/>
      <c r="ASH49" s="39">
        <v>947.23025723854403</v>
      </c>
      <c r="ASI49" s="40">
        <v>238.80283202378999</v>
      </c>
      <c r="ASK49" s="39">
        <v>1834.72172012121</v>
      </c>
      <c r="ASL49" s="40">
        <v>328.68065301208702</v>
      </c>
      <c r="ASM49" s="61"/>
      <c r="ASN49" s="39">
        <v>1450.4840406867299</v>
      </c>
      <c r="ASO49" s="40">
        <v>334.57414805118498</v>
      </c>
      <c r="ASP49" s="61"/>
      <c r="ASQ49" s="39">
        <v>1186.4234684695</v>
      </c>
      <c r="ASR49" s="40">
        <v>344.72768754059001</v>
      </c>
      <c r="AST49" s="39">
        <v>2256.873</v>
      </c>
      <c r="ASU49" s="40">
        <v>455.77172412458498</v>
      </c>
      <c r="ASV49" s="61"/>
      <c r="ASW49" s="39">
        <v>1745.71943116037</v>
      </c>
      <c r="ASX49" s="40">
        <v>470.30813113664198</v>
      </c>
      <c r="ASY49" s="61"/>
      <c r="ASZ49" s="39">
        <v>1468.5583242842099</v>
      </c>
      <c r="ATA49" s="40">
        <v>478.73795593350798</v>
      </c>
      <c r="ATC49" s="39">
        <v>2890.5653000000002</v>
      </c>
      <c r="ATD49" s="40">
        <v>635.44298713726903</v>
      </c>
      <c r="ATE49" s="61"/>
      <c r="ATF49" s="39">
        <v>2285.9533343604699</v>
      </c>
      <c r="ATG49" s="40">
        <v>654.27065300285904</v>
      </c>
      <c r="ATH49" s="61"/>
      <c r="ATI49" s="39">
        <v>1958.24446225374</v>
      </c>
      <c r="ATJ49" s="40">
        <v>665.15964537473099</v>
      </c>
      <c r="ATL49" s="39">
        <v>3918.9288999999999</v>
      </c>
      <c r="ATM49" s="40">
        <v>1056.3518514770001</v>
      </c>
      <c r="ATN49" s="61"/>
      <c r="ATO49" s="39">
        <v>3061.6907130549298</v>
      </c>
      <c r="ATP49" s="40">
        <v>1090.0925380471699</v>
      </c>
      <c r="ATQ49" s="61"/>
      <c r="ATR49" s="39">
        <v>2597.09774754306</v>
      </c>
      <c r="ATS49" s="40">
        <v>1109.6149273465901</v>
      </c>
      <c r="ATU49" s="39">
        <v>5197.2501270963203</v>
      </c>
      <c r="ATV49" s="40">
        <v>1620.51076696106</v>
      </c>
      <c r="ATW49" s="61"/>
      <c r="ATX49" s="39">
        <v>4151.8707531437003</v>
      </c>
      <c r="ATY49" s="40">
        <v>1666.33552174238</v>
      </c>
      <c r="ATZ49" s="61"/>
      <c r="AUA49" s="39">
        <v>3486.1674111673901</v>
      </c>
      <c r="AUB49" s="40">
        <v>1700.8195798741899</v>
      </c>
      <c r="AUD49" s="39">
        <v>6517.5542826268402</v>
      </c>
      <c r="AUE49" s="40">
        <v>2363.3070677955898</v>
      </c>
      <c r="AUF49" s="61"/>
      <c r="AUG49" s="39">
        <v>5137.6260896267904</v>
      </c>
      <c r="AUH49" s="40">
        <v>2435.9998272682201</v>
      </c>
      <c r="AUI49" s="61"/>
      <c r="AUJ49" s="39">
        <v>4390.1040531267499</v>
      </c>
      <c r="AUK49" s="40">
        <v>2478.0447866262398</v>
      </c>
      <c r="AUM49" s="39">
        <v>8018.7848000000004</v>
      </c>
      <c r="AUN49" s="40">
        <v>3297.9315515923599</v>
      </c>
      <c r="AUO49" s="61"/>
      <c r="AUP49" s="39">
        <v>6298.2016325041704</v>
      </c>
      <c r="AUQ49" s="40">
        <v>3401.8165087308798</v>
      </c>
      <c r="AUR49" s="61"/>
      <c r="AUS49" s="39">
        <v>5365.9620734211303</v>
      </c>
      <c r="AUT49" s="40">
        <v>3461.9470671440499</v>
      </c>
      <c r="AUV49" s="39">
        <v>9700.9449000000004</v>
      </c>
      <c r="AUW49" s="40">
        <v>4445.1884823547598</v>
      </c>
      <c r="AUX49" s="61"/>
      <c r="AUY49" s="39">
        <v>7633.5973817758804</v>
      </c>
      <c r="AUZ49" s="40">
        <v>4584.1462711514896</v>
      </c>
      <c r="AVA49" s="61"/>
      <c r="AVB49" s="39">
        <v>6513.5866720505301</v>
      </c>
      <c r="AVC49" s="40">
        <v>4664.5744962960198</v>
      </c>
      <c r="AVE49" s="39">
        <v>11562.261200000001</v>
      </c>
      <c r="AVF49" s="40">
        <v>5831.4977789881796</v>
      </c>
      <c r="AVG49" s="61"/>
      <c r="AVH49" s="39">
        <v>9140.2560774418998</v>
      </c>
      <c r="AVI49" s="40">
        <v>6013.2834795352801</v>
      </c>
      <c r="AVJ49" s="61"/>
      <c r="AVK49" s="39">
        <v>7922.1253490149602</v>
      </c>
      <c r="AVL49" s="40">
        <v>6105.7679420345503</v>
      </c>
      <c r="AVN49" s="39">
        <v>13530.1659698778</v>
      </c>
      <c r="AVO49" s="40">
        <v>7483.9561106935898</v>
      </c>
      <c r="AVP49" s="61"/>
      <c r="AVQ49" s="39">
        <v>10850.1930595022</v>
      </c>
      <c r="AVR49" s="40">
        <v>7698.4579308660304</v>
      </c>
      <c r="AVS49" s="61"/>
      <c r="AVT49" s="39">
        <v>9234.9881043144105</v>
      </c>
      <c r="AVU49" s="40">
        <v>7847.2514881892903</v>
      </c>
      <c r="AVW49" s="39">
        <v>280.50961844458402</v>
      </c>
      <c r="AVX49" s="40">
        <v>35.246321258340203</v>
      </c>
      <c r="AVZ49" s="39">
        <v>0</v>
      </c>
      <c r="AWA49" s="40">
        <v>36.8167073851236</v>
      </c>
      <c r="AWC49" s="39">
        <v>-122.556007815502</v>
      </c>
      <c r="AWD49" s="40">
        <v>39.240355754379799</v>
      </c>
      <c r="AWF49" s="39">
        <v>368.70903479550498</v>
      </c>
      <c r="AWG49" s="40">
        <v>52.7724418493803</v>
      </c>
      <c r="AWI49" s="39">
        <v>0</v>
      </c>
      <c r="AWJ49" s="40">
        <v>55.131165647510599</v>
      </c>
      <c r="AWL49" s="39">
        <v>-161.15264186250201</v>
      </c>
      <c r="AWM49" s="40">
        <v>58.765321804886099</v>
      </c>
      <c r="AWO49" s="39">
        <v>447.64075281833698</v>
      </c>
      <c r="AWP49" s="40">
        <v>73.399402405145196</v>
      </c>
      <c r="AWR49" s="39">
        <v>0</v>
      </c>
      <c r="AWS49" s="40">
        <v>76.996295149326301</v>
      </c>
      <c r="AWU49" s="39">
        <v>-195.582285092516</v>
      </c>
      <c r="AWV49" s="40">
        <v>81.776045906792604</v>
      </c>
      <c r="AWX49" s="39">
        <v>603.30901299775201</v>
      </c>
      <c r="AWY49" s="40">
        <v>105.760765799835</v>
      </c>
      <c r="AXA49" s="39">
        <v>0</v>
      </c>
      <c r="AXB49" s="40">
        <v>110.87825222205301</v>
      </c>
      <c r="AXD49" s="39">
        <v>-262.52741228718401</v>
      </c>
      <c r="AXE49" s="40">
        <v>117.590917733155</v>
      </c>
      <c r="AXG49" s="39">
        <v>812.33014381447094</v>
      </c>
      <c r="AXH49" s="40">
        <v>175.99291144914</v>
      </c>
      <c r="AXJ49" s="39">
        <v>0</v>
      </c>
      <c r="AXK49" s="40">
        <v>185.015012766605</v>
      </c>
      <c r="AXM49" s="39">
        <v>-354.66368805697903</v>
      </c>
      <c r="AXN49" s="40">
        <v>196.30052340493501</v>
      </c>
      <c r="AXP49" s="39">
        <v>1049.8358458160901</v>
      </c>
      <c r="AXQ49" s="40">
        <v>271.14007248652899</v>
      </c>
      <c r="AXS49" s="39">
        <v>0</v>
      </c>
      <c r="AXT49" s="40">
        <v>283.95809471571101</v>
      </c>
      <c r="AXV49" s="39">
        <v>-457.40569737969901</v>
      </c>
      <c r="AXW49" s="40">
        <v>301.66118145149699</v>
      </c>
      <c r="AXY49" s="39">
        <v>1315.2597190026099</v>
      </c>
      <c r="AXZ49" s="40">
        <v>394.63163864523699</v>
      </c>
      <c r="AYB49" s="39">
        <v>0</v>
      </c>
      <c r="AYC49" s="40">
        <v>413.69262823584103</v>
      </c>
      <c r="AYE49" s="39">
        <v>-572.86544025534204</v>
      </c>
      <c r="AYF49" s="40">
        <v>438.801959647633</v>
      </c>
      <c r="AYH49" s="39">
        <v>1607.37456337402</v>
      </c>
      <c r="AYI49" s="40">
        <v>549.56523524889997</v>
      </c>
      <c r="AYK49" s="39">
        <v>0</v>
      </c>
      <c r="AYL49" s="40">
        <v>575.31258811615203</v>
      </c>
      <c r="AYN49" s="39">
        <v>-700.530916683908</v>
      </c>
      <c r="AYO49" s="40">
        <v>611.359384188626</v>
      </c>
      <c r="AYQ49" s="39">
        <v>1926.1803789303301</v>
      </c>
      <c r="AYR49" s="40">
        <v>739.32242271635005</v>
      </c>
      <c r="AYT49" s="39">
        <v>0</v>
      </c>
      <c r="AYU49" s="40">
        <v>773.90848045715097</v>
      </c>
      <c r="AYW49" s="39">
        <v>-839.50612666539405</v>
      </c>
      <c r="AYX49" s="40">
        <v>822.36134448000803</v>
      </c>
      <c r="AYZ49" s="39">
        <v>2271.7149256715502</v>
      </c>
      <c r="AZA49" s="40">
        <v>967.68003549653099</v>
      </c>
      <c r="AZC49" s="39">
        <v>176.43439263596801</v>
      </c>
      <c r="AZD49" s="40">
        <v>1051.2950813893101</v>
      </c>
      <c r="AZF49" s="39">
        <v>-988.99107019981398</v>
      </c>
      <c r="AZG49" s="40">
        <v>1075.58597167835</v>
      </c>
      <c r="AZI49" s="39">
        <v>2645.5263635976598</v>
      </c>
      <c r="AZJ49" s="40">
        <v>1238.5340917359499</v>
      </c>
      <c r="AZL49" s="39">
        <v>0</v>
      </c>
      <c r="AZM49" s="40">
        <v>1297.5400285349299</v>
      </c>
      <c r="AZO49" s="39">
        <v>-1151.38574728714</v>
      </c>
      <c r="AZP49" s="40">
        <v>1376.70542996167</v>
      </c>
      <c r="AZR49" s="39">
        <v>798.73918288405196</v>
      </c>
      <c r="AZS49" s="40">
        <v>70.492638267782098</v>
      </c>
      <c r="AZU49" s="39">
        <v>481.62495118385198</v>
      </c>
      <c r="AZV49" s="40">
        <v>73.559781355477</v>
      </c>
      <c r="AZX49" s="39">
        <v>321.70956330556402</v>
      </c>
      <c r="AZY49" s="40">
        <v>75.677831564511806</v>
      </c>
      <c r="BAA49" s="39">
        <v>1049.88335331602</v>
      </c>
      <c r="BAB49" s="40">
        <v>105.544883698761</v>
      </c>
      <c r="BAD49" s="39">
        <v>633.19960103138396</v>
      </c>
      <c r="BAE49" s="40">
        <v>110.15206896372599</v>
      </c>
      <c r="BAG49" s="39">
        <v>423.02919908626802</v>
      </c>
      <c r="BAH49" s="40">
        <v>113.333364714005</v>
      </c>
      <c r="BAJ49" s="39">
        <v>1274.63715564739</v>
      </c>
      <c r="BAK49" s="40">
        <v>146.798731543234</v>
      </c>
      <c r="BAM49" s="39">
        <v>771.56339751913799</v>
      </c>
      <c r="BAN49" s="40">
        <v>153.838597708354</v>
      </c>
      <c r="BAP49" s="39">
        <v>513.40349836785299</v>
      </c>
      <c r="BAQ49" s="40">
        <v>157.71094567738601</v>
      </c>
      <c r="BAS49" s="39">
        <v>1717.8966870910699</v>
      </c>
      <c r="BAT49" s="40">
        <v>211.52151768342901</v>
      </c>
      <c r="BAV49" s="39">
        <v>1037.87645502586</v>
      </c>
      <c r="BAW49" s="40">
        <v>221.534747939662</v>
      </c>
      <c r="BAY49" s="39">
        <v>787.58223686154997</v>
      </c>
      <c r="BAZ49" s="40">
        <v>235.18183546631099</v>
      </c>
      <c r="BBB49" s="39">
        <v>2313.0746631552202</v>
      </c>
      <c r="BBC49" s="40">
        <v>351.98571763097698</v>
      </c>
      <c r="BBE49" s="39">
        <v>1401.3825153473499</v>
      </c>
      <c r="BBF49" s="40">
        <v>369.659995507676</v>
      </c>
      <c r="BBH49" s="39">
        <v>930.99218114957</v>
      </c>
      <c r="BBI49" s="40">
        <v>378.57958085237402</v>
      </c>
      <c r="BBK49" s="39">
        <v>2989.3630863915801</v>
      </c>
      <c r="BBL49" s="40">
        <v>542.28014497305696</v>
      </c>
      <c r="BBN49" s="39">
        <v>1805.0029725449999</v>
      </c>
      <c r="BBO49" s="40">
        <v>567.34827324199102</v>
      </c>
      <c r="BBQ49" s="39">
        <v>1200.6919487755599</v>
      </c>
      <c r="BBR49" s="40">
        <v>581.77538603631001</v>
      </c>
      <c r="BBT49" s="39">
        <v>3745.1453658408</v>
      </c>
      <c r="BBU49" s="40">
        <v>789.26313848681195</v>
      </c>
      <c r="BBW49" s="39">
        <v>2263.77214661881</v>
      </c>
      <c r="BBX49" s="40">
        <v>826.55787121520996</v>
      </c>
      <c r="BBZ49" s="39">
        <v>1503.77236606826</v>
      </c>
      <c r="BCA49" s="40">
        <v>846.26100758740802</v>
      </c>
      <c r="BCC49" s="39">
        <v>4576.9308924622401</v>
      </c>
      <c r="BCD49" s="40">
        <v>1099.1304592654899</v>
      </c>
      <c r="BCF49" s="39">
        <v>2763.19835756879</v>
      </c>
      <c r="BCG49" s="40">
        <v>1149.4745510560699</v>
      </c>
      <c r="BCI49" s="39">
        <v>1838.89502513965</v>
      </c>
      <c r="BCJ49" s="40">
        <v>1179.0504684785101</v>
      </c>
      <c r="BCL49" s="39">
        <v>5484.7170111914602</v>
      </c>
      <c r="BCM49" s="40">
        <v>1478.6448454327001</v>
      </c>
      <c r="BCO49" s="39">
        <v>3311.3254453949298</v>
      </c>
      <c r="BCP49" s="40">
        <v>1546.2691439533901</v>
      </c>
      <c r="BCR49" s="39">
        <v>2203.7035824966601</v>
      </c>
      <c r="BCS49" s="40">
        <v>1585.9825929257299</v>
      </c>
      <c r="BCU49" s="39">
        <v>6468.6119917427104</v>
      </c>
      <c r="BCV49" s="40">
        <v>1935.3600709930599</v>
      </c>
      <c r="BCX49" s="39">
        <v>3910.9623700972402</v>
      </c>
      <c r="BCY49" s="40">
        <v>2027.4976569650901</v>
      </c>
      <c r="BDA49" s="39">
        <v>2596.10376861845</v>
      </c>
      <c r="BDB49" s="40">
        <v>2074.3448316256799</v>
      </c>
      <c r="BDD49" s="39">
        <v>7533.0242217696104</v>
      </c>
      <c r="BDE49" s="40">
        <v>2477.0681834718998</v>
      </c>
      <c r="BDG49" s="39">
        <v>4549.3444047933999</v>
      </c>
      <c r="BDH49" s="40">
        <v>2592.4857219793398</v>
      </c>
      <c r="BDJ49" s="39">
        <v>3022.3892000000001</v>
      </c>
      <c r="BDK49" s="40">
        <v>2655.07512523063</v>
      </c>
      <c r="BDM49" s="39">
        <v>1578.8458000000001</v>
      </c>
      <c r="BDN49" s="40">
        <v>237.80685969581501</v>
      </c>
      <c r="BDO49" s="61"/>
      <c r="BDP49" s="39">
        <v>1282.4708558081199</v>
      </c>
      <c r="BDQ49" s="40">
        <v>241.39595324563001</v>
      </c>
      <c r="BDR49" s="61"/>
      <c r="BDS49" s="39">
        <v>1054.5843686979299</v>
      </c>
      <c r="BDT49" s="40">
        <v>248.735773674988</v>
      </c>
      <c r="BDV49" s="39">
        <v>2096.0603000000001</v>
      </c>
      <c r="BDW49" s="40">
        <v>356.25328064831001</v>
      </c>
      <c r="BDX49" s="61"/>
      <c r="BDY49" s="39">
        <v>1703.0021165896301</v>
      </c>
      <c r="BDZ49" s="40">
        <v>361.63164330088102</v>
      </c>
      <c r="BEA49" s="61"/>
      <c r="BEB49" s="39">
        <v>1434.5307482867499</v>
      </c>
      <c r="BEC49" s="40">
        <v>371.32323898677498</v>
      </c>
      <c r="BEE49" s="39">
        <v>2558.4189607675198</v>
      </c>
      <c r="BEF49" s="40">
        <v>492.42520486714102</v>
      </c>
      <c r="BEG49" s="61"/>
      <c r="BEH49" s="39">
        <v>2037.0864418175599</v>
      </c>
      <c r="BEI49" s="40">
        <v>506.13589907237002</v>
      </c>
      <c r="BEJ49" s="61"/>
      <c r="BEK49" s="39">
        <v>1754.8359548425799</v>
      </c>
      <c r="BEL49" s="40">
        <v>514.04530512626002</v>
      </c>
      <c r="BEN49" s="39">
        <v>3533.8618999999999</v>
      </c>
      <c r="BEO49" s="40">
        <v>718.23967231149504</v>
      </c>
      <c r="BEP49" s="61"/>
      <c r="BEQ49" s="39">
        <v>2907.5362904291301</v>
      </c>
      <c r="BER49" s="40">
        <v>735.05816746302003</v>
      </c>
      <c r="BES49" s="61"/>
      <c r="BET49" s="39">
        <v>2568.9700741115998</v>
      </c>
      <c r="BEU49" s="40">
        <v>744.81655569145505</v>
      </c>
      <c r="BEW49" s="39">
        <v>4723.0510000000004</v>
      </c>
      <c r="BEX49" s="40">
        <v>1186.31396854114</v>
      </c>
      <c r="BEY49" s="61"/>
      <c r="BEZ49" s="39">
        <v>3838.66940814076</v>
      </c>
      <c r="BFA49" s="40">
        <v>1216.9117176064301</v>
      </c>
      <c r="BFB49" s="61"/>
      <c r="BFC49" s="39">
        <v>3360.50476236538</v>
      </c>
      <c r="BFD49" s="40">
        <v>1234.5831941850599</v>
      </c>
      <c r="BFF49" s="39">
        <v>6162.1958999999997</v>
      </c>
      <c r="BFG49" s="40">
        <v>1807.48077466424</v>
      </c>
      <c r="BFH49" s="61"/>
      <c r="BFI49" s="39">
        <v>5084.24518724669</v>
      </c>
      <c r="BFJ49" s="40">
        <v>1848.59096158794</v>
      </c>
      <c r="BFK49" s="61"/>
      <c r="BFL49" s="39">
        <v>4402.2558289541703</v>
      </c>
      <c r="BFM49" s="40">
        <v>1880.8717943878601</v>
      </c>
      <c r="BFO49" s="39">
        <v>7643.3248000000003</v>
      </c>
      <c r="BFP49" s="40">
        <v>2618.7295722703798</v>
      </c>
      <c r="BFQ49" s="61"/>
      <c r="BFR49" s="39">
        <v>6225.39626274694</v>
      </c>
      <c r="BFS49" s="40">
        <v>2685.0899586626001</v>
      </c>
      <c r="BFT49" s="61"/>
      <c r="BFU49" s="39">
        <v>5458.8738738779903</v>
      </c>
      <c r="BFV49" s="40">
        <v>2723.5041748652998</v>
      </c>
      <c r="BFX49" s="39">
        <v>9305.3806999999997</v>
      </c>
      <c r="BFY49" s="40">
        <v>3632.3623185862898</v>
      </c>
      <c r="BFZ49" s="61"/>
      <c r="BGA49" s="39">
        <v>7541.3675446415</v>
      </c>
      <c r="BGB49" s="40">
        <v>3727.95112164387</v>
      </c>
      <c r="BGC49" s="61"/>
      <c r="BGD49" s="39">
        <v>6587.4132971368499</v>
      </c>
      <c r="BGE49" s="40">
        <v>3783.2370419345798</v>
      </c>
      <c r="BGG49" s="39">
        <v>11148.363600000001</v>
      </c>
      <c r="BGH49" s="40">
        <v>4869.2014391415896</v>
      </c>
      <c r="BGI49" s="61"/>
      <c r="BGJ49" s="39">
        <v>9032.1590329303708</v>
      </c>
      <c r="BGK49" s="40">
        <v>4997.6010685332903</v>
      </c>
      <c r="BGL49" s="61"/>
      <c r="BGM49" s="39">
        <v>7887.7192987307099</v>
      </c>
      <c r="BGN49" s="40">
        <v>5071.9064766850297</v>
      </c>
      <c r="BGP49" s="39">
        <v>13170.5054</v>
      </c>
      <c r="BGQ49" s="40">
        <v>6354.9365968334296</v>
      </c>
      <c r="BGR49" s="61"/>
      <c r="BGS49" s="39">
        <v>10694.213467613499</v>
      </c>
      <c r="BGT49" s="40">
        <v>6523.2822559672504</v>
      </c>
      <c r="BGU49" s="61"/>
      <c r="BGV49" s="39">
        <v>9359.7918786596001</v>
      </c>
      <c r="BGW49" s="40">
        <v>6620.1838863924904</v>
      </c>
      <c r="BGY49" s="39">
        <v>15299.2344922261</v>
      </c>
      <c r="BGZ49" s="40">
        <v>8117.4310997065904</v>
      </c>
      <c r="BHA49" s="61"/>
      <c r="BHB49" s="39">
        <v>12559.546188691</v>
      </c>
      <c r="BHC49" s="40">
        <v>8314.5275047680298</v>
      </c>
      <c r="BHD49" s="61"/>
      <c r="BHE49" s="39">
        <v>10914.483536923501</v>
      </c>
      <c r="BHF49" s="40">
        <v>8454.3517604992103</v>
      </c>
    </row>
    <row r="50" spans="2:1023 1025:1566" ht="15" customHeight="1" x14ac:dyDescent="0.15">
      <c r="B50" s="95">
        <v>169.87959789902999</v>
      </c>
      <c r="C50" s="96">
        <v>20.411346756832199</v>
      </c>
      <c r="E50" s="101">
        <v>-33.9025926324192</v>
      </c>
      <c r="F50" s="102">
        <v>22.233855903710001</v>
      </c>
      <c r="H50" s="503">
        <v>-146.48972270095601</v>
      </c>
      <c r="I50" s="504">
        <v>22.830984702205502</v>
      </c>
      <c r="K50" s="115">
        <v>205.696220794661</v>
      </c>
      <c r="L50" s="116">
        <v>30.3652362966547</v>
      </c>
      <c r="N50" s="121">
        <v>-40.910192764173097</v>
      </c>
      <c r="O50" s="122">
        <v>32.979311444165297</v>
      </c>
      <c r="Q50" s="131">
        <v>-177.561914930321</v>
      </c>
      <c r="R50" s="132">
        <v>34.017757235480502</v>
      </c>
      <c r="T50" s="145">
        <v>257.40930251745698</v>
      </c>
      <c r="U50" s="146">
        <v>44.126074213588701</v>
      </c>
      <c r="W50" s="151">
        <v>-51.249729622980901</v>
      </c>
      <c r="X50" s="152">
        <v>47.9544195153575</v>
      </c>
      <c r="Z50" s="513">
        <v>-222.655153598146</v>
      </c>
      <c r="AA50" s="514">
        <v>49.491455889035002</v>
      </c>
      <c r="AC50" s="165">
        <v>314.32486167459803</v>
      </c>
      <c r="AD50" s="166">
        <v>61.4510699306025</v>
      </c>
      <c r="AF50" s="171">
        <v>-62.8289025015522</v>
      </c>
      <c r="AG50" s="172">
        <v>67.074605928140301</v>
      </c>
      <c r="AI50" s="523">
        <v>-271.72657110037801</v>
      </c>
      <c r="AJ50" s="524">
        <v>68.957374912434105</v>
      </c>
      <c r="AL50" s="185">
        <v>396.38572843107102</v>
      </c>
      <c r="AM50" s="186">
        <v>85.474380877001806</v>
      </c>
      <c r="AO50" s="533">
        <v>-79.166529475643898</v>
      </c>
      <c r="AP50" s="534">
        <v>93.304524858730005</v>
      </c>
      <c r="AR50" s="543">
        <v>-341.80935296889697</v>
      </c>
      <c r="AS50" s="544">
        <v>95.811502924647698</v>
      </c>
      <c r="AU50" s="195">
        <v>540.85365830315902</v>
      </c>
      <c r="AV50" s="196">
        <v>142.58255588475001</v>
      </c>
      <c r="AX50" s="553">
        <v>-108.344954015837</v>
      </c>
      <c r="AY50" s="554">
        <v>156.106270634141</v>
      </c>
      <c r="BA50" s="563">
        <v>-468.01224110929797</v>
      </c>
      <c r="BB50" s="564">
        <v>160.37187044613299</v>
      </c>
      <c r="BD50" s="205">
        <v>707.52989791262598</v>
      </c>
      <c r="BE50" s="206">
        <v>220.55083210004901</v>
      </c>
      <c r="BG50" s="211">
        <v>-141.142722635079</v>
      </c>
      <c r="BH50" s="212">
        <v>240.443151174984</v>
      </c>
      <c r="BJ50" s="221">
        <v>-610.52144458731595</v>
      </c>
      <c r="BK50" s="222">
        <v>247.346393540664</v>
      </c>
      <c r="BM50" s="577">
        <v>895.97284725947202</v>
      </c>
      <c r="BN50" s="578">
        <v>322.43901967646798</v>
      </c>
      <c r="BP50" s="583">
        <v>-178.91631533337599</v>
      </c>
      <c r="BQ50" s="584">
        <v>351.86653517484098</v>
      </c>
      <c r="BS50" s="593">
        <v>-772.58416340295696</v>
      </c>
      <c r="BT50" s="594">
        <v>361.33614478694801</v>
      </c>
      <c r="BV50" s="607">
        <v>1105.2257063437</v>
      </c>
      <c r="BW50" s="608">
        <v>451.01183911381401</v>
      </c>
      <c r="BY50" s="235">
        <v>-220.358212110724</v>
      </c>
      <c r="BZ50" s="236">
        <v>491.390057848666</v>
      </c>
      <c r="CB50" s="613">
        <v>-953.413197556211</v>
      </c>
      <c r="CC50" s="614">
        <v>505.60374139144102</v>
      </c>
      <c r="CE50" s="627">
        <v>1335.2884751653</v>
      </c>
      <c r="CF50" s="628">
        <v>609.28815478501997</v>
      </c>
      <c r="CH50" s="245">
        <v>-266.19417296712101</v>
      </c>
      <c r="CI50" s="246">
        <v>663.73676482409496</v>
      </c>
      <c r="CK50" s="633">
        <v>-1151.6309470470901</v>
      </c>
      <c r="CL50" s="634">
        <v>682.86611577447104</v>
      </c>
      <c r="CN50" s="647">
        <v>1586.19059372428</v>
      </c>
      <c r="CO50" s="648">
        <v>800.64013348835101</v>
      </c>
      <c r="CQ50" s="653">
        <v>-316.67763790257601</v>
      </c>
      <c r="CR50" s="654">
        <v>873.808945517501</v>
      </c>
      <c r="CT50" s="663">
        <v>-1366.0074118755799</v>
      </c>
      <c r="CU50" s="664">
        <v>896.51398029121196</v>
      </c>
      <c r="CW50" s="677">
        <v>1859.1391020206399</v>
      </c>
      <c r="CX50" s="678">
        <v>1028.54656085686</v>
      </c>
      <c r="CZ50" s="683">
        <v>-370.65660691708399</v>
      </c>
      <c r="DA50" s="684">
        <v>1121.2926333953501</v>
      </c>
      <c r="DC50" s="255">
        <v>-1600.2325920416999</v>
      </c>
      <c r="DD50" s="256">
        <v>1151.63837079216</v>
      </c>
      <c r="DF50" s="261">
        <v>524.40972420548599</v>
      </c>
      <c r="DG50" s="262">
        <v>40.822631955822402</v>
      </c>
      <c r="DI50" s="693">
        <v>278.96777053322199</v>
      </c>
      <c r="DJ50" s="694">
        <v>42.965308194750399</v>
      </c>
      <c r="DL50" s="703">
        <v>152.447478963701</v>
      </c>
      <c r="DM50" s="704">
        <v>44.087565662385899</v>
      </c>
      <c r="DO50" s="271">
        <v>634.97529027917199</v>
      </c>
      <c r="DP50" s="272">
        <v>60.730472593309301</v>
      </c>
      <c r="DR50" s="281">
        <v>336.37269606097698</v>
      </c>
      <c r="DS50" s="282">
        <v>63.684187616319299</v>
      </c>
      <c r="DU50" s="291">
        <v>184.779878951879</v>
      </c>
      <c r="DV50" s="292">
        <v>65.689462247824295</v>
      </c>
      <c r="DX50" s="301">
        <v>794.61132516258499</v>
      </c>
      <c r="DY50" s="302">
        <v>88.252148427177403</v>
      </c>
      <c r="EA50" s="311">
        <v>421.386665788953</v>
      </c>
      <c r="EB50" s="312">
        <v>92.601637684828304</v>
      </c>
      <c r="ED50" s="713">
        <v>231.708120446847</v>
      </c>
      <c r="EE50" s="714">
        <v>95.569848928650202</v>
      </c>
      <c r="EG50" s="321">
        <v>970.30594499069105</v>
      </c>
      <c r="EH50" s="322">
        <v>122.902037356611</v>
      </c>
      <c r="EJ50" s="331">
        <v>516.59319834609096</v>
      </c>
      <c r="EK50" s="332">
        <v>129.52337696468501</v>
      </c>
      <c r="EM50" s="723">
        <v>282.772366673563</v>
      </c>
      <c r="EN50" s="724">
        <v>133.159068796425</v>
      </c>
      <c r="EP50" s="341">
        <v>1223.6255095046099</v>
      </c>
      <c r="EQ50" s="342">
        <v>170.94876175400401</v>
      </c>
      <c r="ES50" s="733">
        <v>650.92479791085202</v>
      </c>
      <c r="ET50" s="734">
        <v>180.17425489961701</v>
      </c>
      <c r="EV50" s="743">
        <v>355.705984248638</v>
      </c>
      <c r="EW50" s="744">
        <v>185.01549360626601</v>
      </c>
      <c r="EY50" s="351">
        <v>1669.5912359049901</v>
      </c>
      <c r="EZ50" s="352">
        <v>285.16505679112498</v>
      </c>
      <c r="FB50" s="753">
        <v>890.83628857464601</v>
      </c>
      <c r="FC50" s="754">
        <v>301.44659156937701</v>
      </c>
      <c r="FE50" s="763">
        <v>487.03712895926901</v>
      </c>
      <c r="FF50" s="764">
        <v>309.68361189598198</v>
      </c>
      <c r="FH50" s="361">
        <v>2184.1140326867999</v>
      </c>
      <c r="FI50" s="362">
        <v>441.10166420009898</v>
      </c>
      <c r="FK50" s="371">
        <v>1160.5068305550899</v>
      </c>
      <c r="FL50" s="372">
        <v>464.30401606203799</v>
      </c>
      <c r="FN50" s="381">
        <v>635.34182901542204</v>
      </c>
      <c r="FO50" s="382">
        <v>477.63473757156203</v>
      </c>
      <c r="FQ50" s="773">
        <v>2765.8292241488002</v>
      </c>
      <c r="FR50" s="774">
        <v>644.87803935293505</v>
      </c>
      <c r="FT50" s="783">
        <v>1471.08970385219</v>
      </c>
      <c r="FU50" s="784">
        <v>679.46641275141701</v>
      </c>
      <c r="FW50" s="793">
        <v>803.99235370451004</v>
      </c>
      <c r="FX50" s="794">
        <v>697.75291098814898</v>
      </c>
      <c r="FZ50" s="803">
        <v>3411.7831273356601</v>
      </c>
      <c r="GA50" s="804">
        <v>902.023578773243</v>
      </c>
      <c r="GC50" s="391">
        <v>1811.8341884659501</v>
      </c>
      <c r="GD50" s="392">
        <v>948.89114619052702</v>
      </c>
      <c r="GF50" s="813">
        <v>992.16983160321604</v>
      </c>
      <c r="GG50" s="814">
        <v>976.33825923864299</v>
      </c>
      <c r="GI50" s="823">
        <v>4121.9774668146201</v>
      </c>
      <c r="GJ50" s="824">
        <v>1218.5763095700399</v>
      </c>
      <c r="GL50" s="401">
        <v>2188.7063243945199</v>
      </c>
      <c r="GM50" s="402">
        <v>1281.6983249879099</v>
      </c>
      <c r="GO50" s="833">
        <v>1198.4466076940801</v>
      </c>
      <c r="GP50" s="834">
        <v>1318.6382864460199</v>
      </c>
      <c r="GR50" s="843">
        <v>4896.5005725845404</v>
      </c>
      <c r="GS50" s="844">
        <v>1601.28009033535</v>
      </c>
      <c r="GU50" s="853">
        <v>2603.79391164341</v>
      </c>
      <c r="GV50" s="854">
        <v>1687.3552051372401</v>
      </c>
      <c r="GX50" s="863">
        <v>1421.53673699455</v>
      </c>
      <c r="GY50" s="864">
        <v>1731.1995319559601</v>
      </c>
      <c r="HA50" s="873">
        <v>5739.0815758028502</v>
      </c>
      <c r="HB50" s="874">
        <v>2057.0931217137199</v>
      </c>
      <c r="HD50" s="883">
        <v>3047.62099020712</v>
      </c>
      <c r="HE50" s="884">
        <v>2165.2547403496501</v>
      </c>
      <c r="HG50" s="411">
        <v>1665.2840000000001</v>
      </c>
      <c r="HH50" s="412">
        <v>2223.8537115149902</v>
      </c>
      <c r="HJ50" s="900">
        <v>1066.1692</v>
      </c>
      <c r="HK50" s="901">
        <v>135.84303038685201</v>
      </c>
      <c r="HL50" s="891"/>
      <c r="HM50" s="900">
        <v>808.19949318958095</v>
      </c>
      <c r="HN50" s="901">
        <v>139.30101824917199</v>
      </c>
      <c r="HO50" s="891"/>
      <c r="HP50" s="900">
        <v>666.35565003103295</v>
      </c>
      <c r="HQ50" s="901">
        <v>141.322098550665</v>
      </c>
      <c r="HS50" s="912">
        <v>1261.6387999999999</v>
      </c>
      <c r="HT50" s="913">
        <v>198.89682271821201</v>
      </c>
      <c r="HU50" s="51"/>
      <c r="HV50" s="425">
        <v>966.60118260407705</v>
      </c>
      <c r="HW50" s="426">
        <v>202.21551884152299</v>
      </c>
      <c r="HX50" s="51"/>
      <c r="HY50" s="922">
        <v>738.05474378749898</v>
      </c>
      <c r="HZ50" s="923">
        <v>208.73548354776</v>
      </c>
      <c r="IB50" s="934">
        <v>1579.27133130263</v>
      </c>
      <c r="IC50" s="935">
        <v>287.44665591738197</v>
      </c>
      <c r="ID50" s="51"/>
      <c r="IE50" s="436">
        <v>1191.8822896668801</v>
      </c>
      <c r="IF50" s="437">
        <v>292.480688413275</v>
      </c>
      <c r="IG50" s="429"/>
      <c r="IH50" s="436">
        <v>910.01638884901001</v>
      </c>
      <c r="II50" s="437">
        <v>299.29294257067198</v>
      </c>
      <c r="IK50" s="947">
        <v>1944.8764000000001</v>
      </c>
      <c r="IL50" s="948">
        <v>398.96568624526998</v>
      </c>
      <c r="IM50" s="938"/>
      <c r="IN50" s="947">
        <v>1428.68254214187</v>
      </c>
      <c r="IO50" s="948">
        <v>411.528879080232</v>
      </c>
      <c r="IP50" s="938"/>
      <c r="IQ50" s="947">
        <v>1148.86529797399</v>
      </c>
      <c r="IR50" s="948">
        <v>418.90260029386002</v>
      </c>
      <c r="IT50" s="960">
        <v>2496.6124721822498</v>
      </c>
      <c r="IU50" s="961">
        <v>556.66077134516502</v>
      </c>
      <c r="IV50" s="951"/>
      <c r="IW50" s="960">
        <v>1885.7988174423599</v>
      </c>
      <c r="IX50" s="961">
        <v>572.97522826957504</v>
      </c>
      <c r="IY50" s="951"/>
      <c r="IZ50" s="960">
        <v>1554.82985007241</v>
      </c>
      <c r="JA50" s="961">
        <v>582.47604096965995</v>
      </c>
      <c r="JC50" s="448">
        <v>3414.9713871775298</v>
      </c>
      <c r="JD50" s="449">
        <v>919.58383312068895</v>
      </c>
      <c r="JE50" s="51"/>
      <c r="JF50" s="971">
        <v>2514.81443204179</v>
      </c>
      <c r="JG50" s="972">
        <v>954.63218929849302</v>
      </c>
      <c r="JH50" s="964"/>
      <c r="JI50" s="971">
        <v>2045.69613447392</v>
      </c>
      <c r="JJ50" s="972">
        <v>971.74034276107898</v>
      </c>
      <c r="JL50" s="461">
        <v>4493.8946546111601</v>
      </c>
      <c r="JM50" s="462">
        <v>1420.6789725937699</v>
      </c>
      <c r="JN50" s="452"/>
      <c r="JO50" s="461">
        <v>3437.5795482899198</v>
      </c>
      <c r="JP50" s="462">
        <v>1460.41211760796</v>
      </c>
      <c r="JQ50" s="452"/>
      <c r="JR50" s="461">
        <v>2765.7418751292998</v>
      </c>
      <c r="JS50" s="462">
        <v>1490.20262917586</v>
      </c>
      <c r="JU50" s="984">
        <v>5627.5981544831102</v>
      </c>
      <c r="JV50" s="985">
        <v>2071.5304441128001</v>
      </c>
      <c r="JW50" s="975"/>
      <c r="JX50" s="984">
        <v>4233.6042061867502</v>
      </c>
      <c r="JY50" s="985">
        <v>2134.6548824568599</v>
      </c>
      <c r="JZ50" s="975"/>
      <c r="KA50" s="984">
        <v>3478.68707203857</v>
      </c>
      <c r="KB50" s="985">
        <v>2171.4676462162001</v>
      </c>
      <c r="KD50" s="996">
        <v>6921.2212</v>
      </c>
      <c r="KE50" s="997">
        <v>2890.8567402633898</v>
      </c>
      <c r="KF50" s="51"/>
      <c r="KG50" s="473">
        <v>5308.2014457322803</v>
      </c>
      <c r="KH50" s="474">
        <v>2970.74570694672</v>
      </c>
      <c r="KI50" s="51"/>
      <c r="KJ50" s="1006">
        <v>4241.81172520172</v>
      </c>
      <c r="KK50" s="1007">
        <v>3033.83505185783</v>
      </c>
      <c r="KM50" s="1018">
        <v>8374.7631999999994</v>
      </c>
      <c r="KN50" s="1019">
        <v>3897.0101468522298</v>
      </c>
      <c r="KO50" s="51"/>
      <c r="KP50" s="485">
        <v>6436.3955999999998</v>
      </c>
      <c r="KQ50" s="486">
        <v>4003.66280260647</v>
      </c>
      <c r="KR50" s="51"/>
      <c r="KS50" s="1028">
        <v>5155.3558346187401</v>
      </c>
      <c r="KT50" s="1029">
        <v>4088.2617397509898</v>
      </c>
      <c r="KV50" s="1041">
        <v>9986.4498887289901</v>
      </c>
      <c r="KW50" s="1042">
        <v>5113.6012389574798</v>
      </c>
      <c r="KX50" s="1032"/>
      <c r="KY50" s="1041">
        <v>7539.6242297694198</v>
      </c>
      <c r="KZ50" s="1042">
        <v>5271.8111609143198</v>
      </c>
      <c r="LA50" s="1032"/>
      <c r="LB50" s="1041">
        <v>6308.8194002896498</v>
      </c>
      <c r="LC50" s="1042">
        <v>5353.22245473987</v>
      </c>
      <c r="LE50" s="1054">
        <v>11683.439838354299</v>
      </c>
      <c r="LF50" s="1055">
        <v>6563.0511552576299</v>
      </c>
      <c r="LG50" s="1045"/>
      <c r="LH50" s="1054">
        <v>8974.9908942610491</v>
      </c>
      <c r="LI50" s="1055">
        <v>6750.95617084075</v>
      </c>
      <c r="LJ50" s="51"/>
      <c r="LK50" s="497">
        <v>7433.7024000000001</v>
      </c>
      <c r="LL50" s="498">
        <v>6869.3425713768702</v>
      </c>
      <c r="LN50" s="1064">
        <v>218.70241438052301</v>
      </c>
      <c r="LO50" s="1065">
        <v>31.475109930287299</v>
      </c>
      <c r="LP50" s="61"/>
      <c r="LQ50" s="1070">
        <v>-43.454882813580802</v>
      </c>
      <c r="LR50" s="1071">
        <v>34.165904453394703</v>
      </c>
      <c r="LS50" s="61"/>
      <c r="LT50" s="1080">
        <v>-188.429862016334</v>
      </c>
      <c r="LU50" s="1081">
        <v>35.222890760479103</v>
      </c>
      <c r="LW50" s="1094">
        <v>287.46806102700401</v>
      </c>
      <c r="LX50" s="1095">
        <v>47.126007742039199</v>
      </c>
      <c r="LY50" s="61"/>
      <c r="LZ50" s="1100">
        <v>-57.130791070500699</v>
      </c>
      <c r="MA50" s="1101">
        <v>51.161721720889801</v>
      </c>
      <c r="MB50" s="61"/>
      <c r="MC50" s="39">
        <v>-247.77218686359799</v>
      </c>
      <c r="MD50" s="40">
        <v>52.748872191528697</v>
      </c>
      <c r="MF50" s="1114">
        <v>349.008044570229</v>
      </c>
      <c r="MG50" s="1115">
        <v>65.545968402948603</v>
      </c>
      <c r="MH50" s="61"/>
      <c r="MI50" s="1120">
        <v>-69.614742633305298</v>
      </c>
      <c r="MJ50" s="1121">
        <v>71.452561898574899</v>
      </c>
      <c r="MK50" s="61"/>
      <c r="ML50" s="39">
        <v>-300.70776332974299</v>
      </c>
      <c r="MM50" s="40">
        <v>73.403736444906698</v>
      </c>
      <c r="MO50" s="1134">
        <v>470.37651860841697</v>
      </c>
      <c r="MP50" s="1135">
        <v>94.444799088741902</v>
      </c>
      <c r="MQ50" s="61"/>
      <c r="MR50" s="1140">
        <v>-93.801388423385006</v>
      </c>
      <c r="MS50" s="1141">
        <v>103.08376398206499</v>
      </c>
      <c r="MT50" s="61"/>
      <c r="MU50" s="39">
        <v>-403.63589639154497</v>
      </c>
      <c r="MV50" s="40">
        <v>105.551847584285</v>
      </c>
      <c r="MX50" s="1154">
        <v>633.34214602484201</v>
      </c>
      <c r="MY50" s="1155">
        <v>157.162394174746</v>
      </c>
      <c r="MZ50" s="61"/>
      <c r="NA50" s="39">
        <v>-126.440527700514</v>
      </c>
      <c r="NB50" s="40">
        <v>171.693931847409</v>
      </c>
      <c r="NC50" s="61"/>
      <c r="ND50" s="39">
        <v>-545.29542038760405</v>
      </c>
      <c r="NE50" s="40">
        <v>176.20308886585801</v>
      </c>
      <c r="NG50" s="1164">
        <v>818.51608317864498</v>
      </c>
      <c r="NH50" s="1165">
        <v>242.129200533237</v>
      </c>
      <c r="NI50" s="61"/>
      <c r="NJ50" s="1170">
        <v>-162.857411056693</v>
      </c>
      <c r="NK50" s="1171">
        <v>263.51311189618002</v>
      </c>
      <c r="NL50" s="61"/>
      <c r="NM50" s="1180">
        <v>-703.26125972128602</v>
      </c>
      <c r="NN50" s="1181">
        <v>270.77682239812901</v>
      </c>
      <c r="NP50" s="39">
        <v>1025.45673006983</v>
      </c>
      <c r="NQ50" s="40">
        <v>352.40767730870999</v>
      </c>
      <c r="NR50" s="61"/>
      <c r="NS50" s="39">
        <v>-204.250118491922</v>
      </c>
      <c r="NT50" s="40">
        <v>383.90675900285999</v>
      </c>
      <c r="NU50" s="61"/>
      <c r="NV50" s="39">
        <v>-880.78061439258397</v>
      </c>
      <c r="NW50" s="40">
        <v>393.87699711227998</v>
      </c>
      <c r="NY50" s="39">
        <v>1104.6369063437</v>
      </c>
      <c r="NZ50" s="40">
        <v>450.771075202703</v>
      </c>
      <c r="OA50" s="61"/>
      <c r="OB50" s="39">
        <v>-220.30925211072201</v>
      </c>
      <c r="OC50" s="40">
        <v>491.28066005311001</v>
      </c>
      <c r="OD50" s="61"/>
      <c r="OE50" s="39">
        <v>-950.95319755621495</v>
      </c>
      <c r="OF50" s="40">
        <v>504.29659861366201</v>
      </c>
      <c r="OH50" s="39">
        <v>1501.76775306433</v>
      </c>
      <c r="OI50" s="40">
        <v>660.21796596480704</v>
      </c>
      <c r="OJ50" s="61"/>
      <c r="OK50" s="1194">
        <v>-298.76620559954699</v>
      </c>
      <c r="OL50" s="1195">
        <v>718.18706986423501</v>
      </c>
      <c r="OM50" s="61"/>
      <c r="ON50" s="39">
        <v>-1290.7406697480501</v>
      </c>
      <c r="OO50" s="40">
        <v>738.16720683086396</v>
      </c>
      <c r="OQ50" s="39">
        <v>1771.1675691676501</v>
      </c>
      <c r="OR50" s="40">
        <v>864.14225392077105</v>
      </c>
      <c r="OS50" s="61"/>
      <c r="OT50" s="39">
        <v>-352.86878527193102</v>
      </c>
      <c r="OU50" s="40">
        <v>941.700613445248</v>
      </c>
      <c r="OV50" s="61"/>
      <c r="OW50" s="39">
        <v>-1520.5737704322</v>
      </c>
      <c r="OX50" s="40">
        <v>965.46645553033102</v>
      </c>
      <c r="OZ50" s="39">
        <v>2062.6137750083499</v>
      </c>
      <c r="PA50" s="40">
        <v>1106.01604076832</v>
      </c>
      <c r="PB50" s="61"/>
      <c r="PC50" s="39">
        <v>-410.46686902337302</v>
      </c>
      <c r="PD50" s="40">
        <v>1204.1171464804099</v>
      </c>
      <c r="PE50" s="61"/>
      <c r="PF50" s="1204">
        <v>-1770.25558645399</v>
      </c>
      <c r="PG50" s="1205">
        <v>1235.75701689417</v>
      </c>
      <c r="PI50" s="1210">
        <v>675.12478311851601</v>
      </c>
      <c r="PJ50" s="1211">
        <v>62.9502161219256</v>
      </c>
      <c r="PK50" s="61"/>
      <c r="PL50" s="1220">
        <v>357.29570313388501</v>
      </c>
      <c r="PM50" s="1221">
        <v>65.975539634141597</v>
      </c>
      <c r="PN50" s="61"/>
      <c r="PO50" s="1230">
        <v>196.089654708512</v>
      </c>
      <c r="PP50" s="1231">
        <v>68.016619214813005</v>
      </c>
      <c r="PR50" s="1240">
        <v>887.40029357699495</v>
      </c>
      <c r="PS50" s="1241">
        <v>94.251938183485805</v>
      </c>
      <c r="PT50" s="61"/>
      <c r="PU50" s="1250">
        <v>469.74205991300602</v>
      </c>
      <c r="PV50" s="1251">
        <v>98.795048840338893</v>
      </c>
      <c r="PW50" s="61"/>
      <c r="PX50" s="39">
        <v>257.84769303751602</v>
      </c>
      <c r="PY50" s="40">
        <v>101.860131875063</v>
      </c>
      <c r="QA50" s="1260">
        <v>1077.37210420017</v>
      </c>
      <c r="QB50" s="1261">
        <v>131.09189260514299</v>
      </c>
      <c r="QC50" s="61"/>
      <c r="QD50" s="1270">
        <v>572.38788387384704</v>
      </c>
      <c r="QE50" s="1271">
        <v>137.97736090759301</v>
      </c>
      <c r="QF50" s="61"/>
      <c r="QG50" s="39">
        <v>312.93165614802501</v>
      </c>
      <c r="QH50" s="40">
        <v>141.74514623844101</v>
      </c>
      <c r="QJ50" s="1284">
        <v>1452.0308694596799</v>
      </c>
      <c r="QK50" s="1285">
        <v>188.889513704606</v>
      </c>
      <c r="QL50" s="61"/>
      <c r="QM50" s="39">
        <v>769.95346037006198</v>
      </c>
      <c r="QN50" s="40">
        <v>198.69382798191899</v>
      </c>
      <c r="QO50" s="61"/>
      <c r="QP50" s="39">
        <v>420.043859659492</v>
      </c>
      <c r="QQ50" s="40">
        <v>203.82425740413601</v>
      </c>
      <c r="QS50" s="1294">
        <v>1955.09966816364</v>
      </c>
      <c r="QT50" s="1295">
        <v>314.324788349492</v>
      </c>
      <c r="QU50" s="61"/>
      <c r="QV50" s="39">
        <v>1039.62211664866</v>
      </c>
      <c r="QW50" s="40">
        <v>331.54690287775497</v>
      </c>
      <c r="QX50" s="61"/>
      <c r="QY50" s="39">
        <v>567.46190089116897</v>
      </c>
      <c r="QZ50" s="40">
        <v>340.254240568554</v>
      </c>
      <c r="RB50" s="1304">
        <v>2526.7235611166898</v>
      </c>
      <c r="RC50" s="1305">
        <v>484.25840106647502</v>
      </c>
      <c r="RD50" s="61"/>
      <c r="RE50" s="1314">
        <v>1339.0498242439101</v>
      </c>
      <c r="RF50" s="1315">
        <v>508.85290573055499</v>
      </c>
      <c r="RG50" s="61"/>
      <c r="RH50" s="1324">
        <v>731.85108165789097</v>
      </c>
      <c r="RI50" s="1325">
        <v>522.87962813258503</v>
      </c>
      <c r="RK50" s="39">
        <v>3165.5403406503401</v>
      </c>
      <c r="RL50" s="40">
        <v>704.81535461741998</v>
      </c>
      <c r="RM50" s="61"/>
      <c r="RN50" s="39">
        <v>1679.38986315581</v>
      </c>
      <c r="RO50" s="40">
        <v>741.33718979862601</v>
      </c>
      <c r="RP50" s="61"/>
      <c r="RQ50" s="39">
        <v>916.58528178739095</v>
      </c>
      <c r="RR50" s="40">
        <v>760.59014762906304</v>
      </c>
      <c r="RT50" s="39">
        <v>3409.9655273356602</v>
      </c>
      <c r="RU50" s="40">
        <v>901.54205095113002</v>
      </c>
      <c r="RV50" s="61"/>
      <c r="RW50" s="39">
        <v>1811.4316284659501</v>
      </c>
      <c r="RX50" s="40">
        <v>948.67989527497105</v>
      </c>
      <c r="RY50" s="61"/>
      <c r="RZ50" s="39">
        <v>989.60983160321496</v>
      </c>
      <c r="SA50" s="40">
        <v>973.81412146086495</v>
      </c>
      <c r="SC50" s="39">
        <v>4635.8917594594504</v>
      </c>
      <c r="SD50" s="40">
        <v>1320.43593192961</v>
      </c>
      <c r="SE50" s="61"/>
      <c r="SF50" s="1334">
        <v>2456.5221349295698</v>
      </c>
      <c r="SG50" s="1335">
        <v>1386.84399697921</v>
      </c>
      <c r="SH50" s="61"/>
      <c r="SI50" s="39">
        <v>1343.2098026646299</v>
      </c>
      <c r="SJ50" s="40">
        <v>1425.42633043201</v>
      </c>
      <c r="SL50" s="39">
        <v>5467.5172787349102</v>
      </c>
      <c r="SM50" s="40">
        <v>1728.2845078415401</v>
      </c>
      <c r="SN50" s="61"/>
      <c r="SO50" s="39">
        <v>2901.3655677914298</v>
      </c>
      <c r="SP50" s="40">
        <v>1818.4563569977199</v>
      </c>
      <c r="SQ50" s="61"/>
      <c r="SR50" s="39">
        <v>1582.38789139866</v>
      </c>
      <c r="SS50" s="40">
        <v>1864.3494689808699</v>
      </c>
      <c r="SU50" s="39">
        <v>6367.1987858597604</v>
      </c>
      <c r="SV50" s="40">
        <v>2212.0320227172501</v>
      </c>
      <c r="SW50" s="61"/>
      <c r="SX50" s="39">
        <v>3374.9498119699501</v>
      </c>
      <c r="SY50" s="40">
        <v>2325.1917311345901</v>
      </c>
      <c r="SZ50" s="61"/>
      <c r="TA50" s="39">
        <v>1842.21840000001</v>
      </c>
      <c r="TB50" s="40">
        <v>2386.2896862236998</v>
      </c>
      <c r="TD50" s="39">
        <v>1361.58995051119</v>
      </c>
      <c r="TE50" s="40">
        <v>207.984208363291</v>
      </c>
      <c r="TF50" s="61"/>
      <c r="TG50" s="39">
        <v>1020.0045061345101</v>
      </c>
      <c r="TH50" s="40">
        <v>213.95325594715399</v>
      </c>
      <c r="TI50" s="61"/>
      <c r="TJ50" s="39">
        <v>832.06690394617306</v>
      </c>
      <c r="TK50" s="40">
        <v>217.46933313748301</v>
      </c>
      <c r="TM50" s="39">
        <v>1810.26635593578</v>
      </c>
      <c r="TN50" s="40">
        <v>311.74096857876702</v>
      </c>
      <c r="TO50" s="61"/>
      <c r="TP50" s="39">
        <v>1413.72899649278</v>
      </c>
      <c r="TQ50" s="40">
        <v>316.31760295838802</v>
      </c>
      <c r="TR50" s="61"/>
      <c r="TS50" s="39">
        <v>1141.9301367712801</v>
      </c>
      <c r="TT50" s="40">
        <v>324.79178103704101</v>
      </c>
      <c r="TV50" s="39">
        <v>2187.8024</v>
      </c>
      <c r="TW50" s="40">
        <v>429.63100193101798</v>
      </c>
      <c r="TX50" s="61"/>
      <c r="TY50" s="39">
        <v>1684.65951155636</v>
      </c>
      <c r="TZ50" s="40">
        <v>443.06597627298697</v>
      </c>
      <c r="UA50" s="61"/>
      <c r="UB50" s="39">
        <v>1399.5643917304601</v>
      </c>
      <c r="UC50" s="40">
        <v>449.934774442905</v>
      </c>
      <c r="UE50" s="39">
        <v>3065.2143999999998</v>
      </c>
      <c r="UF50" s="40">
        <v>629.22739012657598</v>
      </c>
      <c r="UG50" s="61"/>
      <c r="UH50" s="39">
        <v>2431.88301885995</v>
      </c>
      <c r="UI50" s="40">
        <v>643.81350858747498</v>
      </c>
      <c r="UJ50" s="61"/>
      <c r="UK50" s="39">
        <v>2089.6545834195399</v>
      </c>
      <c r="UL50" s="40">
        <v>652.29723889027696</v>
      </c>
      <c r="UN50" s="39">
        <v>4125.7244000000001</v>
      </c>
      <c r="UO50" s="40">
        <v>1033.5500150252701</v>
      </c>
      <c r="UP50" s="61"/>
      <c r="UQ50" s="39">
        <v>3197.41968381378</v>
      </c>
      <c r="UR50" s="40">
        <v>1066.0216974360301</v>
      </c>
      <c r="US50" s="61"/>
      <c r="UT50" s="39">
        <v>2714.2270511578199</v>
      </c>
      <c r="UU50" s="40">
        <v>1081.4060950870401</v>
      </c>
      <c r="UW50" s="39">
        <v>5346.7993609489404</v>
      </c>
      <c r="UX50" s="40">
        <v>1584.5709922761901</v>
      </c>
      <c r="UY50" s="61"/>
      <c r="UZ50" s="39">
        <v>4256.7058504163097</v>
      </c>
      <c r="VA50" s="40">
        <v>1620.14219990176</v>
      </c>
      <c r="VB50" s="61"/>
      <c r="VC50" s="39">
        <v>3567.9789751499902</v>
      </c>
      <c r="VD50" s="40">
        <v>1648.10593534297</v>
      </c>
      <c r="VF50" s="39">
        <v>6622.6536452105302</v>
      </c>
      <c r="VG50" s="40">
        <v>2295.7849636206001</v>
      </c>
      <c r="VH50" s="61"/>
      <c r="VI50" s="39">
        <v>5189.2515586675399</v>
      </c>
      <c r="VJ50" s="40">
        <v>2353.3330025946698</v>
      </c>
      <c r="VK50" s="61"/>
      <c r="VL50" s="39">
        <v>4414.6303553960397</v>
      </c>
      <c r="VM50" s="40">
        <v>2386.76533603298</v>
      </c>
      <c r="VO50" s="39">
        <v>8058.4272000000001</v>
      </c>
      <c r="VP50" s="40">
        <v>3184.6495567083002</v>
      </c>
      <c r="VQ50" s="61"/>
      <c r="VR50" s="39">
        <v>6400.3698485674604</v>
      </c>
      <c r="VS50" s="40">
        <v>3256.3871921785499</v>
      </c>
      <c r="VT50" s="61"/>
      <c r="VU50" s="39">
        <v>5311.4611918959699</v>
      </c>
      <c r="VV50" s="40">
        <v>3315.7487658134201</v>
      </c>
      <c r="VX50" s="39">
        <v>9654.1211110487093</v>
      </c>
      <c r="VY50" s="40">
        <v>4269.5244539181804</v>
      </c>
      <c r="VZ50" s="61"/>
      <c r="WA50" s="39">
        <v>7665.0852001160902</v>
      </c>
      <c r="WB50" s="40">
        <v>4365.7980636058801</v>
      </c>
      <c r="WC50" s="61"/>
      <c r="WD50" s="39">
        <v>6358.7114846497698</v>
      </c>
      <c r="WE50" s="40">
        <v>4445.6727475453599</v>
      </c>
      <c r="WG50" s="39">
        <v>11407.9577326253</v>
      </c>
      <c r="WH50" s="40">
        <v>5573.27436354571</v>
      </c>
      <c r="WI50" s="61"/>
      <c r="WJ50" s="39">
        <v>8904.8347333134097</v>
      </c>
      <c r="WK50" s="40">
        <v>5719.4323108541203</v>
      </c>
      <c r="WL50" s="61"/>
      <c r="WM50" s="39">
        <v>7645.8812336574601</v>
      </c>
      <c r="WN50" s="40">
        <v>5793.3421779144201</v>
      </c>
      <c r="WP50" s="39">
        <v>13247.098400000001</v>
      </c>
      <c r="WQ50" s="40">
        <v>7119.4108382139302</v>
      </c>
      <c r="WR50" s="61"/>
      <c r="WS50" s="39">
        <v>10476.7224481594</v>
      </c>
      <c r="WT50" s="40">
        <v>7291.1869172014804</v>
      </c>
      <c r="WU50" s="61"/>
      <c r="WV50" s="39">
        <v>8904.4696000000004</v>
      </c>
      <c r="WW50" s="40">
        <v>7401.0337511992102</v>
      </c>
      <c r="WY50" s="39">
        <v>103.866601976309</v>
      </c>
      <c r="WZ50" s="40">
        <v>17.048647924773501</v>
      </c>
      <c r="XB50" s="39">
        <v>-115.696098160765</v>
      </c>
      <c r="XC50" s="40">
        <v>18.0447404017644</v>
      </c>
      <c r="XE50" s="39">
        <v>-229.38146822930199</v>
      </c>
      <c r="XF50" s="40">
        <v>18.6160336802599</v>
      </c>
      <c r="XH50" s="39">
        <v>125.76535238804</v>
      </c>
      <c r="XI50" s="40">
        <v>25.362668565754198</v>
      </c>
      <c r="XK50" s="39">
        <v>-139.776491944257</v>
      </c>
      <c r="XL50" s="40">
        <v>26.7956905483844</v>
      </c>
      <c r="XN50" s="39">
        <v>-278.03597411040602</v>
      </c>
      <c r="XO50" s="40">
        <v>27.737555899699501</v>
      </c>
      <c r="XQ50" s="39">
        <v>139.896360063835</v>
      </c>
      <c r="XR50" s="40">
        <v>35.585543720636103</v>
      </c>
      <c r="XT50" s="39">
        <v>-175.10324287851699</v>
      </c>
      <c r="XU50" s="40">
        <v>38.962965856228003</v>
      </c>
      <c r="XW50" s="39">
        <v>-348.64538685368302</v>
      </c>
      <c r="XX50" s="40">
        <v>40.354571724905497</v>
      </c>
      <c r="XZ50" s="39">
        <v>170.828729170977</v>
      </c>
      <c r="YA50" s="40">
        <v>49.557314460163298</v>
      </c>
      <c r="YC50" s="39">
        <v>-214.66541688030199</v>
      </c>
      <c r="YD50" s="40">
        <v>54.498117316614</v>
      </c>
      <c r="YF50" s="39">
        <v>-425.48404547912702</v>
      </c>
      <c r="YG50" s="40">
        <v>56.226782620907798</v>
      </c>
      <c r="YI50" s="39">
        <v>215.427026321234</v>
      </c>
      <c r="YJ50" s="40">
        <v>68.930952320162703</v>
      </c>
      <c r="YL50" s="39">
        <v>-270.485642375118</v>
      </c>
      <c r="YM50" s="40">
        <v>75.809926447718098</v>
      </c>
      <c r="YO50" s="39">
        <v>-535.22342586836896</v>
      </c>
      <c r="YP50" s="40">
        <v>78.123225461635897</v>
      </c>
      <c r="YR50" s="39">
        <v>330.68498129948603</v>
      </c>
      <c r="YS50" s="40">
        <v>119.09257259959</v>
      </c>
      <c r="YU50" s="39">
        <v>-370.17859288743699</v>
      </c>
      <c r="YV50" s="40">
        <v>126.83634489024</v>
      </c>
      <c r="YX50" s="39">
        <v>-732.83867998089795</v>
      </c>
      <c r="YY50" s="40">
        <v>130.764755902232</v>
      </c>
      <c r="ZA50" s="39">
        <v>432.593008234622</v>
      </c>
      <c r="ZB50" s="40">
        <v>184.21584478402701</v>
      </c>
      <c r="ZD50" s="39">
        <v>-482.23763566985298</v>
      </c>
      <c r="ZE50" s="40">
        <v>195.36006032967401</v>
      </c>
      <c r="ZG50" s="39">
        <v>-955.98723762209204</v>
      </c>
      <c r="ZH50" s="40">
        <v>201.682443963926</v>
      </c>
      <c r="ZJ50" s="39">
        <v>547.80948541679595</v>
      </c>
      <c r="ZK50" s="40">
        <v>269.31830560534399</v>
      </c>
      <c r="ZM50" s="39">
        <v>-611.297410722363</v>
      </c>
      <c r="ZN50" s="40">
        <v>285.89155982955799</v>
      </c>
      <c r="ZP50" s="39">
        <v>-1209.7537387919399</v>
      </c>
      <c r="ZQ50" s="40">
        <v>294.62793344166499</v>
      </c>
      <c r="ZS50" s="39">
        <v>675.74941284601096</v>
      </c>
      <c r="ZT50" s="40">
        <v>376.70919741649197</v>
      </c>
      <c r="ZV50" s="39">
        <v>-752.89055804497002</v>
      </c>
      <c r="ZW50" s="40">
        <v>399.254422002041</v>
      </c>
      <c r="ZY50" s="39">
        <v>-1492.9055434904601</v>
      </c>
      <c r="ZZ50" s="40">
        <v>412.261512211482</v>
      </c>
      <c r="AAB50" s="39">
        <v>725.70025824201002</v>
      </c>
      <c r="AAC50" s="40">
        <v>491.36141514920899</v>
      </c>
      <c r="AAE50" s="39">
        <v>-909.49675763767095</v>
      </c>
      <c r="AAF50" s="40">
        <v>539.28612141957694</v>
      </c>
      <c r="AAH50" s="39">
        <v>-1803.28553171764</v>
      </c>
      <c r="AAI50" s="40">
        <v>556.798525169953</v>
      </c>
      <c r="AAK50" s="39">
        <v>969.81761844555297</v>
      </c>
      <c r="AAL50" s="40">
        <v>668.73743868554698</v>
      </c>
      <c r="AAN50" s="39">
        <v>-1081.98192950047</v>
      </c>
      <c r="AAO50" s="40">
        <v>709.96976823296905</v>
      </c>
      <c r="AAQ50" s="39">
        <v>-2138.96770347348</v>
      </c>
      <c r="AAR50" s="40">
        <v>731.003707006681</v>
      </c>
      <c r="AAT50" s="39">
        <v>1136.7018966158801</v>
      </c>
      <c r="AAU50" s="40">
        <v>859.09706984011905</v>
      </c>
      <c r="AAW50" s="39">
        <v>-1266.4100736333601</v>
      </c>
      <c r="AAX50" s="40">
        <v>911.05026463372405</v>
      </c>
      <c r="AAZ50" s="39">
        <v>-2505.7300587579898</v>
      </c>
      <c r="ABA50" s="40">
        <v>939.028210030526</v>
      </c>
      <c r="ABC50" s="39">
        <v>369.30347369354399</v>
      </c>
      <c r="ABD50" s="40">
        <v>32.921527027148798</v>
      </c>
      <c r="ABF50" s="39">
        <v>120.39919158193401</v>
      </c>
      <c r="ABG50" s="40">
        <v>34.845015948234703</v>
      </c>
      <c r="ABI50" s="39">
        <v>0</v>
      </c>
      <c r="ABJ50" s="40">
        <v>36.335784671945099</v>
      </c>
      <c r="ABL50" s="39">
        <v>447.16532341496298</v>
      </c>
      <c r="ABM50" s="40">
        <v>48.976164170225097</v>
      </c>
      <c r="ABO50" s="39">
        <v>145.458463161504</v>
      </c>
      <c r="ABP50" s="40">
        <v>51.743402438259501</v>
      </c>
      <c r="ABR50" s="39">
        <v>0</v>
      </c>
      <c r="ABS50" s="40">
        <v>54.139666687767303</v>
      </c>
      <c r="ABU50" s="39">
        <v>559.58544025534104</v>
      </c>
      <c r="ABV50" s="40">
        <v>71.171087441272107</v>
      </c>
      <c r="ABX50" s="39">
        <v>182.22126088170899</v>
      </c>
      <c r="ABY50" s="40">
        <v>75.238830618923004</v>
      </c>
      <c r="ACA50" s="39">
        <v>0</v>
      </c>
      <c r="ACB50" s="40">
        <v>78.766242794220105</v>
      </c>
      <c r="ACD50" s="39">
        <v>683.31434499068996</v>
      </c>
      <c r="ACE50" s="40">
        <v>99.114581535221404</v>
      </c>
      <c r="ACG50" s="39">
        <v>223.39165333885001</v>
      </c>
      <c r="ACH50" s="40">
        <v>105.237743783806</v>
      </c>
      <c r="ACJ50" s="39">
        <v>0</v>
      </c>
      <c r="ACK50" s="40">
        <v>109.74648527177899</v>
      </c>
      <c r="ACM50" s="39">
        <v>861.70682314613396</v>
      </c>
      <c r="ACN50" s="40">
        <v>137.861787425892</v>
      </c>
      <c r="ACP50" s="39">
        <v>281.48099369117898</v>
      </c>
      <c r="ACQ50" s="40">
        <v>146.391582105938</v>
      </c>
      <c r="ACS50" s="39">
        <v>0</v>
      </c>
      <c r="ACT50" s="40">
        <v>152.485150543206</v>
      </c>
      <c r="ACV50" s="39">
        <v>1249.25437379806</v>
      </c>
      <c r="ACW50" s="40">
        <v>238.18514519918</v>
      </c>
      <c r="ACY50" s="39">
        <v>385.22650316741402</v>
      </c>
      <c r="ACZ50" s="40">
        <v>244.925355650119</v>
      </c>
      <c r="ADB50" s="39">
        <v>0</v>
      </c>
      <c r="ADC50" s="40">
        <v>255.233746068117</v>
      </c>
      <c r="ADE50" s="39">
        <v>1634.24025333079</v>
      </c>
      <c r="ADF50" s="40">
        <v>368.43168956805499</v>
      </c>
      <c r="ADH50" s="39">
        <v>501.840791591391</v>
      </c>
      <c r="ADI50" s="40">
        <v>377.24701305040497</v>
      </c>
      <c r="ADK50" s="39">
        <v>0</v>
      </c>
      <c r="ADL50" s="40">
        <v>393.65473773050002</v>
      </c>
      <c r="ADN50" s="39">
        <v>2069.5025004634499</v>
      </c>
      <c r="ADO50" s="40">
        <v>538.63661121068901</v>
      </c>
      <c r="ADQ50" s="39">
        <v>636.14689896310995</v>
      </c>
      <c r="ADR50" s="40">
        <v>552.06646036052598</v>
      </c>
      <c r="ADT50" s="39">
        <v>0</v>
      </c>
      <c r="ADU50" s="40">
        <v>575.07078745933302</v>
      </c>
      <c r="ADW50" s="39">
        <v>2552.8311151960402</v>
      </c>
      <c r="ADX50" s="40">
        <v>753.41839483298497</v>
      </c>
      <c r="ADZ50" s="39">
        <v>783.49505467131996</v>
      </c>
      <c r="AEA50" s="40">
        <v>770.97391603257995</v>
      </c>
      <c r="AEC50" s="39">
        <v>0</v>
      </c>
      <c r="AED50" s="40">
        <v>804.67438948239806</v>
      </c>
      <c r="AEF50" s="39">
        <v>2902.8010329680401</v>
      </c>
      <c r="AEG50" s="40">
        <v>982.72283029841799</v>
      </c>
      <c r="AEI50" s="39">
        <v>946.46817054977498</v>
      </c>
      <c r="AEJ50" s="40">
        <v>1041.3800965343601</v>
      </c>
      <c r="AEL50" s="39">
        <v>0</v>
      </c>
      <c r="AEM50" s="40">
        <v>1086.78957417688</v>
      </c>
      <c r="AEO50" s="39">
        <v>3448.2397725845399</v>
      </c>
      <c r="AEP50" s="40">
        <v>1291.35491522384</v>
      </c>
      <c r="AER50" s="39">
        <v>1125.9649347647101</v>
      </c>
      <c r="AES50" s="40">
        <v>1370.9761041740101</v>
      </c>
      <c r="AEU50" s="39">
        <v>0</v>
      </c>
      <c r="AEV50" s="40">
        <v>1426.8127007287201</v>
      </c>
      <c r="AEX50" s="39">
        <v>4041.6067435231398</v>
      </c>
      <c r="AEY50" s="40">
        <v>1658.94606589816</v>
      </c>
      <c r="AFA50" s="39">
        <v>1317.89015792741</v>
      </c>
      <c r="AFB50" s="40">
        <v>1759.26947653409</v>
      </c>
      <c r="AFD50" s="39">
        <v>0</v>
      </c>
      <c r="AFE50" s="40">
        <v>1832.8462134623201</v>
      </c>
      <c r="AFG50" s="39">
        <v>807.45479999999998</v>
      </c>
      <c r="AFH50" s="40">
        <v>110.46824615146799</v>
      </c>
      <c r="AFI50" s="61"/>
      <c r="AFJ50" s="39">
        <v>544.31106160410104</v>
      </c>
      <c r="AFK50" s="40">
        <v>113.323340454315</v>
      </c>
      <c r="AFL50" s="61"/>
      <c r="AFM50" s="39">
        <v>399.57761844555301</v>
      </c>
      <c r="AFN50" s="40">
        <v>114.99221069196901</v>
      </c>
      <c r="AFP50" s="39">
        <v>948.35519999999997</v>
      </c>
      <c r="AFQ50" s="40">
        <v>161.58104707583399</v>
      </c>
      <c r="AFR50" s="61"/>
      <c r="AFS50" s="39">
        <v>648.41079443828801</v>
      </c>
      <c r="AFT50" s="40">
        <v>164.34548831531399</v>
      </c>
      <c r="AFU50" s="61"/>
      <c r="AFV50" s="39">
        <v>414.01795562170997</v>
      </c>
      <c r="AFW50" s="40">
        <v>169.90285504172101</v>
      </c>
      <c r="AFY50" s="39">
        <v>1187.2248</v>
      </c>
      <c r="AFZ50" s="40">
        <v>233.54424791879899</v>
      </c>
      <c r="AGA50" s="61"/>
      <c r="AGB50" s="39">
        <v>793.27328148814604</v>
      </c>
      <c r="AGC50" s="40">
        <v>237.61750040691999</v>
      </c>
      <c r="AGD50" s="61"/>
      <c r="AGE50" s="39">
        <v>504.12738067027101</v>
      </c>
      <c r="AGF50" s="40">
        <v>243.212635867188</v>
      </c>
      <c r="AGH50" s="39">
        <v>1466.3535999999999</v>
      </c>
      <c r="AGI50" s="40">
        <v>324.49434859875601</v>
      </c>
      <c r="AGJ50" s="61"/>
      <c r="AGK50" s="39">
        <v>939.61010046313004</v>
      </c>
      <c r="AGL50" s="40">
        <v>334.97680741685599</v>
      </c>
      <c r="AGM50" s="61"/>
      <c r="AGN50" s="39">
        <v>654.01365629525503</v>
      </c>
      <c r="AGO50" s="40">
        <v>341.25738501539598</v>
      </c>
      <c r="AGQ50" s="39">
        <v>1893.17039848279</v>
      </c>
      <c r="AGR50" s="40">
        <v>453.26779133750802</v>
      </c>
      <c r="AGS50" s="61"/>
      <c r="AGT50" s="39">
        <v>1270.0591437429</v>
      </c>
      <c r="AGU50" s="40">
        <v>466.820279042604</v>
      </c>
      <c r="AGV50" s="61"/>
      <c r="AGW50" s="39">
        <v>932.34777637295599</v>
      </c>
      <c r="AGX50" s="40">
        <v>474.83272690767097</v>
      </c>
      <c r="AGZ50" s="39">
        <v>2591.9319999999998</v>
      </c>
      <c r="AHA50" s="40">
        <v>748.28693406390198</v>
      </c>
      <c r="AHB50" s="61"/>
      <c r="AHC50" s="39">
        <v>1672.1314563630699</v>
      </c>
      <c r="AHD50" s="40">
        <v>777.70280773120305</v>
      </c>
      <c r="AHE50" s="61"/>
      <c r="AHF50" s="39">
        <v>1193.3811587952</v>
      </c>
      <c r="AHG50" s="40">
        <v>792.26596488356199</v>
      </c>
      <c r="AHI50" s="39">
        <v>3417.2187230049799</v>
      </c>
      <c r="AHJ50" s="40">
        <v>1157.23129319127</v>
      </c>
      <c r="AHK50" s="80"/>
      <c r="AHL50" s="39">
        <v>2339.8028166837498</v>
      </c>
      <c r="AHM50" s="40">
        <v>1190.25533479916</v>
      </c>
      <c r="AHN50" s="80"/>
      <c r="AHO50" s="39">
        <v>1653.8979435231399</v>
      </c>
      <c r="AHP50" s="40">
        <v>1215.1807304685101</v>
      </c>
      <c r="AHR50" s="39">
        <v>4264.1607999999997</v>
      </c>
      <c r="AHS50" s="40">
        <v>1686.8208138641901</v>
      </c>
      <c r="AHT50" s="61"/>
      <c r="AHU50" s="39">
        <v>2842.03286470495</v>
      </c>
      <c r="AHV50" s="40">
        <v>1739.6147691342101</v>
      </c>
      <c r="AHW50" s="61"/>
      <c r="AHX50" s="39">
        <v>2071.7045305567599</v>
      </c>
      <c r="AHY50" s="40">
        <v>1770.90086701015</v>
      </c>
      <c r="AIA50" s="39">
        <v>5239.3560814877801</v>
      </c>
      <c r="AIB50" s="40">
        <v>2353.8112597097902</v>
      </c>
      <c r="AIC50" s="61"/>
      <c r="AID50" s="39">
        <v>3594.3042404266498</v>
      </c>
      <c r="AIE50" s="40">
        <v>2421.2849728953602</v>
      </c>
      <c r="AIF50" s="61"/>
      <c r="AIG50" s="39">
        <v>2505.51451989609</v>
      </c>
      <c r="AIH50" s="40">
        <v>2474.4254779536</v>
      </c>
      <c r="AIJ50" s="39">
        <v>6342.8032000000003</v>
      </c>
      <c r="AIK50" s="40">
        <v>3173.2516493067301</v>
      </c>
      <c r="AIL50" s="61"/>
      <c r="AIM50" s="39">
        <v>4365.9966238488796</v>
      </c>
      <c r="AIN50" s="40">
        <v>3263.27628495617</v>
      </c>
      <c r="AIO50" s="61"/>
      <c r="AIP50" s="39">
        <v>3058.0767115411099</v>
      </c>
      <c r="AIQ50" s="40">
        <v>3334.6053846094801</v>
      </c>
      <c r="AIS50" s="39">
        <v>7572.6804000000002</v>
      </c>
      <c r="AIT50" s="40">
        <v>4164.8198545643099</v>
      </c>
      <c r="AIU50" s="61"/>
      <c r="AIV50" s="39">
        <v>5076.5759349716</v>
      </c>
      <c r="AIW50" s="40">
        <v>4297.6105559978296</v>
      </c>
      <c r="AIX50" s="61"/>
      <c r="AIY50" s="39">
        <v>3821.1311054918201</v>
      </c>
      <c r="AIZ50" s="40">
        <v>4367.19676276461</v>
      </c>
      <c r="AJB50" s="39">
        <v>8854.3151178880908</v>
      </c>
      <c r="AJC50" s="40">
        <v>5345.6188494390499</v>
      </c>
      <c r="AJD50" s="61"/>
      <c r="AJE50" s="39">
        <v>6092.1061737948503</v>
      </c>
      <c r="AJF50" s="40">
        <v>5504.4197980795498</v>
      </c>
      <c r="AJG50" s="61"/>
      <c r="AJH50" s="39">
        <v>4519.4567999999999</v>
      </c>
      <c r="AJI50" s="40">
        <v>5605.1020363633797</v>
      </c>
      <c r="AJK50" s="39">
        <v>234.5077057954</v>
      </c>
      <c r="AJL50" s="40">
        <v>23.7034994595471</v>
      </c>
      <c r="AJN50" s="39">
        <v>16.951296316209302</v>
      </c>
      <c r="AJO50" s="40">
        <v>24.821416720090099</v>
      </c>
      <c r="AJQ50" s="39">
        <v>-77.413268094000998</v>
      </c>
      <c r="AJR50" s="40">
        <v>26.343443887160198</v>
      </c>
      <c r="AJT50" s="39">
        <v>283.950217836109</v>
      </c>
      <c r="AJU50" s="40">
        <v>35.262855054179603</v>
      </c>
      <c r="AJW50" s="39">
        <v>20.455096382086602</v>
      </c>
      <c r="AJX50" s="40">
        <v>36.817420965684597</v>
      </c>
      <c r="AJZ50" s="39">
        <v>-94.028532280251497</v>
      </c>
      <c r="AKA50" s="40">
        <v>39.329651562917</v>
      </c>
      <c r="AKC50" s="39">
        <v>355.336754562142</v>
      </c>
      <c r="AKD50" s="40">
        <v>51.243182957715902</v>
      </c>
      <c r="AKF50" s="39">
        <v>25.624864811490198</v>
      </c>
      <c r="AKG50" s="40">
        <v>53.535321786541402</v>
      </c>
      <c r="AKI50" s="39">
        <v>-117.663292551867</v>
      </c>
      <c r="AKJ50" s="40">
        <v>57.105526025809603</v>
      </c>
      <c r="AKL50" s="39">
        <v>433.90497209428099</v>
      </c>
      <c r="AKM50" s="40">
        <v>71.362532822635103</v>
      </c>
      <c r="AKO50" s="39">
        <v>31.4144512507754</v>
      </c>
      <c r="AKP50" s="40">
        <v>74.880702307708304</v>
      </c>
      <c r="AKR50" s="39">
        <v>-143.59534245141799</v>
      </c>
      <c r="AKS50" s="40">
        <v>79.566201822039503</v>
      </c>
      <c r="AKU50" s="39">
        <v>547.18464685593403</v>
      </c>
      <c r="AKV50" s="40">
        <v>99.260571341034293</v>
      </c>
      <c r="AKX50" s="39">
        <v>39.583264737822702</v>
      </c>
      <c r="AKY50" s="40">
        <v>104.163241113841</v>
      </c>
      <c r="ALA50" s="39">
        <v>-180.63095888600299</v>
      </c>
      <c r="ALB50" s="40">
        <v>110.55173414382401</v>
      </c>
      <c r="ALD50" s="39">
        <v>746.61320222283803</v>
      </c>
      <c r="ALE50" s="40">
        <v>165.57974231777399</v>
      </c>
      <c r="ALG50" s="39">
        <v>54.172477007917699</v>
      </c>
      <c r="ALH50" s="40">
        <v>174.273810751046</v>
      </c>
      <c r="ALJ50" s="39">
        <v>-247.323542049629</v>
      </c>
      <c r="ALK50" s="40">
        <v>185.04446589938499</v>
      </c>
      <c r="ALM50" s="39">
        <v>976.698880814169</v>
      </c>
      <c r="ALN50" s="40">
        <v>256.12354695489603</v>
      </c>
      <c r="ALP50" s="39">
        <v>70.571361317538702</v>
      </c>
      <c r="ALQ50" s="40">
        <v>268.42575928586501</v>
      </c>
      <c r="ALS50" s="39">
        <v>-322.63328372500501</v>
      </c>
      <c r="ALT50" s="40">
        <v>285.39968485461202</v>
      </c>
      <c r="ALV50" s="39">
        <v>1236.83208262992</v>
      </c>
      <c r="ALW50" s="40">
        <v>374.445313172672</v>
      </c>
      <c r="ALY50" s="39">
        <v>89.458157666688294</v>
      </c>
      <c r="ALZ50" s="40">
        <v>392.81651987191299</v>
      </c>
      <c r="AMB50" s="39">
        <v>-408.276183912129</v>
      </c>
      <c r="AMC50" s="40">
        <v>416.92632090801698</v>
      </c>
      <c r="AME50" s="39">
        <v>1525.6920076701001</v>
      </c>
      <c r="AMF50" s="40">
        <v>523.75568413217104</v>
      </c>
      <c r="AMH50" s="39">
        <v>110.179106055361</v>
      </c>
      <c r="AMI50" s="40">
        <v>548.57769389139798</v>
      </c>
      <c r="AMK50" s="39">
        <v>-503.83624261100499</v>
      </c>
      <c r="AML50" s="40">
        <v>583.38893237473906</v>
      </c>
      <c r="AMN50" s="39">
        <v>1843.2786559347101</v>
      </c>
      <c r="AMO50" s="40">
        <v>707.56043781486096</v>
      </c>
      <c r="AMQ50" s="39">
        <v>133.097086483564</v>
      </c>
      <c r="AMR50" s="40">
        <v>740.98199176483001</v>
      </c>
      <c r="AMT50" s="39">
        <v>-608.58545982163298</v>
      </c>
      <c r="AMU50" s="40">
        <v>787.92244127823597</v>
      </c>
      <c r="AMW50" s="39">
        <v>2189.6326674237398</v>
      </c>
      <c r="AMX50" s="40">
        <v>929.77563888969905</v>
      </c>
      <c r="AMZ50" s="39">
        <v>158.33881895128701</v>
      </c>
      <c r="ANA50" s="40">
        <v>975.50222796996798</v>
      </c>
      <c r="ANC50" s="39">
        <v>-721.87383554401003</v>
      </c>
      <c r="AND50" s="40">
        <v>1034.4392080283201</v>
      </c>
      <c r="ANF50" s="39">
        <v>2566.42028213719</v>
      </c>
      <c r="ANG50" s="40">
        <v>1194.4411674466801</v>
      </c>
      <c r="ANI50" s="39">
        <v>185.32830345854001</v>
      </c>
      <c r="ANJ50" s="40">
        <v>1251.78789676464</v>
      </c>
      <c r="ANL50" s="39">
        <v>-845.65136977813904</v>
      </c>
      <c r="ANM50" s="40">
        <v>1328.81350476018</v>
      </c>
      <c r="ANO50" s="39">
        <v>653.66612420548597</v>
      </c>
      <c r="ANP50" s="40">
        <v>47.4069467447611</v>
      </c>
      <c r="ANR50" s="39">
        <v>410.59806632596298</v>
      </c>
      <c r="ANS50" s="40">
        <v>49.642833440180198</v>
      </c>
      <c r="ANU50" s="39">
        <v>285.83649475644199</v>
      </c>
      <c r="ANV50" s="40">
        <v>50.8702454678157</v>
      </c>
      <c r="ANX50" s="39">
        <v>791.48328436206702</v>
      </c>
      <c r="ANY50" s="40">
        <v>70.525710108359206</v>
      </c>
      <c r="AOA50" s="39">
        <v>495.46789014387201</v>
      </c>
      <c r="AOB50" s="40">
        <v>73.634841931369195</v>
      </c>
      <c r="AOD50" s="39">
        <v>346.462273034774</v>
      </c>
      <c r="AOE50" s="40">
        <v>75.795533362874195</v>
      </c>
      <c r="AOG50" s="39">
        <v>990.46622925195402</v>
      </c>
      <c r="AOH50" s="40">
        <v>102.486365915432</v>
      </c>
      <c r="AOJ50" s="39">
        <v>620.69116987832297</v>
      </c>
      <c r="AOK50" s="40">
        <v>107.070643573083</v>
      </c>
      <c r="AOM50" s="39">
        <v>434.45102453621701</v>
      </c>
      <c r="AON50" s="40">
        <v>110.272880916905</v>
      </c>
      <c r="AOP50" s="39">
        <v>1209.4674025305201</v>
      </c>
      <c r="AOQ50" s="40">
        <v>142.72506564527001</v>
      </c>
      <c r="AOS50" s="39">
        <v>760.92781918545904</v>
      </c>
      <c r="AOT50" s="40">
        <v>149.76140461541701</v>
      </c>
      <c r="AOV50" s="39">
        <v>596.47296095204695</v>
      </c>
      <c r="AOW50" s="40">
        <v>159.13240364407901</v>
      </c>
      <c r="AOY50" s="39">
        <v>1525.2228231461399</v>
      </c>
      <c r="AOZ50" s="40">
        <v>198.521094849843</v>
      </c>
      <c r="APB50" s="39">
        <v>958.79463476057902</v>
      </c>
      <c r="APC50" s="40">
        <v>208.32648222768199</v>
      </c>
      <c r="APE50" s="39">
        <v>666.94702109836498</v>
      </c>
      <c r="APF50" s="40">
        <v>213.47938837433099</v>
      </c>
      <c r="APH50" s="39">
        <v>2081.1100359049901</v>
      </c>
      <c r="API50" s="40">
        <v>331.15939748614801</v>
      </c>
      <c r="APK50" s="39">
        <v>1312.1777764140099</v>
      </c>
      <c r="APL50" s="40">
        <v>348.547621502092</v>
      </c>
      <c r="APN50" s="39">
        <v>913.19461679862798</v>
      </c>
      <c r="APO50" s="40">
        <v>357.327244495363</v>
      </c>
      <c r="APQ50" s="39">
        <v>2722.4506241895301</v>
      </c>
      <c r="APR50" s="40">
        <v>512.24691228561596</v>
      </c>
      <c r="APT50" s="39">
        <v>1709.3951963581801</v>
      </c>
      <c r="APU50" s="40">
        <v>536.85151857173105</v>
      </c>
      <c r="APW50" s="39">
        <v>1191.26379481851</v>
      </c>
      <c r="APX50" s="40">
        <v>551.11695528125597</v>
      </c>
      <c r="APZ50" s="39">
        <v>3447.5476948897099</v>
      </c>
      <c r="AQA50" s="40">
        <v>748.890626345344</v>
      </c>
      <c r="AQC50" s="39">
        <v>2166.8753745930999</v>
      </c>
      <c r="AQD50" s="40">
        <v>785.63303974382598</v>
      </c>
      <c r="AQF50" s="39">
        <v>1507.48362444541</v>
      </c>
      <c r="AQG50" s="40">
        <v>805.09945798055799</v>
      </c>
      <c r="AQI50" s="39">
        <v>4252.7155273356602</v>
      </c>
      <c r="AQJ50" s="40">
        <v>1047.51123374949</v>
      </c>
      <c r="AQL50" s="39">
        <v>2668.78265467132</v>
      </c>
      <c r="AQM50" s="40">
        <v>1097.1553641754599</v>
      </c>
      <c r="AQO50" s="39">
        <v>2092.85823853803</v>
      </c>
      <c r="AQP50" s="40">
        <v>1166.7778647494799</v>
      </c>
      <c r="AQR50" s="39">
        <v>5137.9578283534302</v>
      </c>
      <c r="AQS50" s="40">
        <v>1415.1208756297201</v>
      </c>
      <c r="AQU50" s="39">
        <v>3223.9072059351702</v>
      </c>
      <c r="AQV50" s="40">
        <v>1481.96398352966</v>
      </c>
      <c r="AQX50" s="39">
        <v>2247.0861692328899</v>
      </c>
      <c r="AQY50" s="40">
        <v>1521.5056736257</v>
      </c>
      <c r="ARA50" s="39">
        <v>6103.3845725845404</v>
      </c>
      <c r="ARB50" s="40">
        <v>1859.5510695949499</v>
      </c>
      <c r="ARD50" s="39">
        <v>3835.3180590423199</v>
      </c>
      <c r="ARE50" s="40">
        <v>1951.00445593994</v>
      </c>
      <c r="ARG50" s="39">
        <v>2665.3808843934598</v>
      </c>
      <c r="ARH50" s="40">
        <v>1997.53790275866</v>
      </c>
      <c r="ARJ50" s="39">
        <v>7153.64393603594</v>
      </c>
      <c r="ARK50" s="40">
        <v>2388.8823348933502</v>
      </c>
      <c r="ARM50" s="39">
        <v>4489.0633504402203</v>
      </c>
      <c r="ARN50" s="40">
        <v>2503.57579352928</v>
      </c>
      <c r="ARP50" s="39">
        <v>3122.4068000000002</v>
      </c>
      <c r="ARQ50" s="40">
        <v>2565.9851079515802</v>
      </c>
      <c r="ARS50" s="39">
        <v>1293.3835999999999</v>
      </c>
      <c r="ART50" s="40">
        <v>158.87763991561701</v>
      </c>
      <c r="ARU50" s="61"/>
      <c r="ARV50" s="39">
        <v>1040.75037082688</v>
      </c>
      <c r="ARW50" s="40">
        <v>162.990997072656</v>
      </c>
      <c r="ARX50" s="61"/>
      <c r="ARY50" s="39">
        <v>901.886427668328</v>
      </c>
      <c r="ARZ50" s="40">
        <v>165.39275611094001</v>
      </c>
      <c r="ASB50" s="39">
        <v>1536.8843698823</v>
      </c>
      <c r="ASC50" s="40">
        <v>232.73205345966201</v>
      </c>
      <c r="ASD50" s="61"/>
      <c r="ASE50" s="39">
        <v>1246.9042722491399</v>
      </c>
      <c r="ASF50" s="40">
        <v>236.70621607488999</v>
      </c>
      <c r="ASG50" s="61"/>
      <c r="ASH50" s="39">
        <v>1024.38693343256</v>
      </c>
      <c r="ASI50" s="40">
        <v>244.27630409714399</v>
      </c>
      <c r="ASK50" s="39">
        <v>1923.7114134590299</v>
      </c>
      <c r="ASL50" s="40">
        <v>336.30765518682</v>
      </c>
      <c r="ASM50" s="61"/>
      <c r="ASN50" s="39">
        <v>1543.09067182328</v>
      </c>
      <c r="ASO50" s="40">
        <v>342.44737425294397</v>
      </c>
      <c r="ASP50" s="61"/>
      <c r="ASQ50" s="39">
        <v>1282.95767100541</v>
      </c>
      <c r="ASR50" s="40">
        <v>352.68926473369697</v>
      </c>
      <c r="AST50" s="39">
        <v>2365.232</v>
      </c>
      <c r="ASU50" s="40">
        <v>466.45655636818202</v>
      </c>
      <c r="ASV50" s="61"/>
      <c r="ASW50" s="39">
        <v>1859.9179286107601</v>
      </c>
      <c r="ASX50" s="40">
        <v>481.29333777084798</v>
      </c>
      <c r="ASY50" s="61"/>
      <c r="ASZ50" s="39">
        <v>1586.0604844428899</v>
      </c>
      <c r="ATA50" s="40">
        <v>489.881216674516</v>
      </c>
      <c r="ATC50" s="39">
        <v>3026.5491999999999</v>
      </c>
      <c r="ATD50" s="40">
        <v>650.362467672815</v>
      </c>
      <c r="ATE50" s="61"/>
      <c r="ATF50" s="39">
        <v>2428.4175319293799</v>
      </c>
      <c r="ATG50" s="40">
        <v>669.61402117214698</v>
      </c>
      <c r="ATH50" s="61"/>
      <c r="ATI50" s="39">
        <v>2104.4016645594302</v>
      </c>
      <c r="ATJ50" s="40">
        <v>680.72069107444099</v>
      </c>
      <c r="ATL50" s="39">
        <v>4105.3595999999998</v>
      </c>
      <c r="ATM50" s="40">
        <v>1081.2963398309701</v>
      </c>
      <c r="ATN50" s="61"/>
      <c r="ATO50" s="39">
        <v>3257.6570357606702</v>
      </c>
      <c r="ATP50" s="40">
        <v>1115.73994188458</v>
      </c>
      <c r="ATQ50" s="61"/>
      <c r="ATR50" s="39">
        <v>2798.4717381927999</v>
      </c>
      <c r="ATS50" s="40">
        <v>1135.6313736925199</v>
      </c>
      <c r="ATU50" s="39">
        <v>5439.2830947665498</v>
      </c>
      <c r="ATV50" s="40">
        <v>1659.17787346878</v>
      </c>
      <c r="ATW50" s="61"/>
      <c r="ATX50" s="39">
        <v>4404.7281884453196</v>
      </c>
      <c r="ATY50" s="40">
        <v>1706.01674979015</v>
      </c>
      <c r="ATZ50" s="61"/>
      <c r="AUA50" s="39">
        <v>3747.3973152847002</v>
      </c>
      <c r="AUB50" s="40">
        <v>1741.0521806387101</v>
      </c>
      <c r="AUD50" s="39">
        <v>6825.0014782796898</v>
      </c>
      <c r="AUE50" s="40">
        <v>2419.7820274835899</v>
      </c>
      <c r="AUF50" s="61"/>
      <c r="AUG50" s="39">
        <v>5460.02112998333</v>
      </c>
      <c r="AUH50" s="40">
        <v>2493.9870525268898</v>
      </c>
      <c r="AUI50" s="61"/>
      <c r="AUJ50" s="39">
        <v>4720.9967958351499</v>
      </c>
      <c r="AUK50" s="40">
        <v>2536.8083664823798</v>
      </c>
      <c r="AUM50" s="39">
        <v>8398.3472000000002</v>
      </c>
      <c r="AUN50" s="40">
        <v>3376.9238872075998</v>
      </c>
      <c r="AUO50" s="61"/>
      <c r="AUP50" s="39">
        <v>6696.6091003746997</v>
      </c>
      <c r="AUQ50" s="40">
        <v>3482.9113994715699</v>
      </c>
      <c r="AUR50" s="61"/>
      <c r="AUS50" s="39">
        <v>5775.0717798441401</v>
      </c>
      <c r="AUT50" s="40">
        <v>3544.1224828121999</v>
      </c>
      <c r="AUV50" s="39">
        <v>10159.3236</v>
      </c>
      <c r="AUW50" s="40">
        <v>4551.9233878680498</v>
      </c>
      <c r="AUX50" s="61"/>
      <c r="AUY50" s="39">
        <v>8114.4920996194296</v>
      </c>
      <c r="AUZ50" s="40">
        <v>4693.6786133772002</v>
      </c>
      <c r="AVA50" s="61"/>
      <c r="AVB50" s="39">
        <v>7007.2750673116598</v>
      </c>
      <c r="AVC50" s="40">
        <v>4775.5550380298</v>
      </c>
      <c r="AVE50" s="39">
        <v>12106.1968</v>
      </c>
      <c r="AVF50" s="40">
        <v>5971.9220114749696</v>
      </c>
      <c r="AVG50" s="61"/>
      <c r="AVH50" s="39">
        <v>9710.1914877175204</v>
      </c>
      <c r="AVI50" s="40">
        <v>6157.3593229490698</v>
      </c>
      <c r="AVJ50" s="61"/>
      <c r="AVK50" s="39">
        <v>8504.7966582377394</v>
      </c>
      <c r="AVL50" s="40">
        <v>6251.6684461669001</v>
      </c>
      <c r="AVN50" s="39">
        <v>14168.0239687622</v>
      </c>
      <c r="AVO50" s="40">
        <v>7664.3721462310396</v>
      </c>
      <c r="AVP50" s="61"/>
      <c r="AVQ50" s="39">
        <v>11515.015024668999</v>
      </c>
      <c r="AVR50" s="40">
        <v>7883.49841149435</v>
      </c>
      <c r="AVS50" s="61"/>
      <c r="AVT50" s="39">
        <v>9918.8765526223506</v>
      </c>
      <c r="AVU50" s="40">
        <v>8034.7717919816996</v>
      </c>
      <c r="AVW50" s="39">
        <v>301.90441985137397</v>
      </c>
      <c r="AVX50" s="40">
        <v>36.5517405642046</v>
      </c>
      <c r="AVZ50" s="39">
        <v>21.7274414067899</v>
      </c>
      <c r="AWA50" s="40">
        <v>38.142108850988102</v>
      </c>
      <c r="AWC50" s="39">
        <v>-99.576756350095096</v>
      </c>
      <c r="AWD50" s="40">
        <v>40.641797031322</v>
      </c>
      <c r="AWF50" s="39">
        <v>396.83091033075601</v>
      </c>
      <c r="AWG50" s="40">
        <v>54.726976732690602</v>
      </c>
      <c r="AWI50" s="39">
        <v>28.565395535250602</v>
      </c>
      <c r="AWJ50" s="40">
        <v>57.115887610820998</v>
      </c>
      <c r="AWL50" s="39">
        <v>-130.936521513283</v>
      </c>
      <c r="AWM50" s="40">
        <v>60.864083297917801</v>
      </c>
      <c r="AWO50" s="39">
        <v>481.78284413498898</v>
      </c>
      <c r="AWP50" s="40">
        <v>76.117898790520897</v>
      </c>
      <c r="AWR50" s="39">
        <v>34.8073713166525</v>
      </c>
      <c r="AWS50" s="40">
        <v>79.768161774702094</v>
      </c>
      <c r="AWU50" s="39">
        <v>-158.91060663767001</v>
      </c>
      <c r="AWV50" s="40">
        <v>84.696618974892303</v>
      </c>
      <c r="AWX50" s="39">
        <v>649.32410720944495</v>
      </c>
      <c r="AWY50" s="40">
        <v>109.677831199829</v>
      </c>
      <c r="AXA50" s="39">
        <v>46.821494211693803</v>
      </c>
      <c r="AXB50" s="40">
        <v>114.86986930204699</v>
      </c>
      <c r="AXD50" s="39">
        <v>-213.30352248333699</v>
      </c>
      <c r="AXE50" s="40">
        <v>121.790593366482</v>
      </c>
      <c r="AXG50" s="39">
        <v>874.28752766472803</v>
      </c>
      <c r="AXH50" s="40">
        <v>182.511167428737</v>
      </c>
      <c r="AXJ50" s="39">
        <v>63.220263850255698</v>
      </c>
      <c r="AXK50" s="40">
        <v>191.675553226202</v>
      </c>
      <c r="AXM50" s="39">
        <v>-288.16424654629498</v>
      </c>
      <c r="AXN50" s="40">
        <v>203.311256383683</v>
      </c>
      <c r="AXP50" s="39">
        <v>1129.90807134444</v>
      </c>
      <c r="AXQ50" s="40">
        <v>281.18229739343701</v>
      </c>
      <c r="AXS50" s="39">
        <v>81.428705528346498</v>
      </c>
      <c r="AXT50" s="40">
        <v>294.18058612547702</v>
      </c>
      <c r="AXV50" s="39">
        <v>-371.64212912100601</v>
      </c>
      <c r="AXW50" s="40">
        <v>312.43479507476502</v>
      </c>
      <c r="AXY50" s="39">
        <v>1415.57613824857</v>
      </c>
      <c r="AXZ50" s="40">
        <v>409.24762526172799</v>
      </c>
      <c r="AYB50" s="39">
        <v>102.12505924596201</v>
      </c>
      <c r="AYC50" s="40">
        <v>428.58556285233101</v>
      </c>
      <c r="AYE50" s="39">
        <v>-465.45317020746501</v>
      </c>
      <c r="AYF50" s="40">
        <v>454.47345820647701</v>
      </c>
      <c r="AYH50" s="39">
        <v>1729.9709283771199</v>
      </c>
      <c r="AYI50" s="40">
        <v>569.91950322108096</v>
      </c>
      <c r="AYK50" s="39">
        <v>124.65556500310601</v>
      </c>
      <c r="AYL50" s="40">
        <v>596.02384128833398</v>
      </c>
      <c r="AYN50" s="39">
        <v>-569.18136980567499</v>
      </c>
      <c r="AYO50" s="40">
        <v>633.19364790964903</v>
      </c>
      <c r="AYQ50" s="39">
        <v>2073.0924417301098</v>
      </c>
      <c r="AYR50" s="40">
        <v>766.70473466880799</v>
      </c>
      <c r="AYT50" s="39">
        <v>149.38310279977301</v>
      </c>
      <c r="AYU50" s="40">
        <v>801.76918575360799</v>
      </c>
      <c r="AYW50" s="39">
        <v>-682.09872791563203</v>
      </c>
      <c r="AYX50" s="40">
        <v>851.731392497152</v>
      </c>
      <c r="AYZ50" s="39">
        <v>2444.9813183075098</v>
      </c>
      <c r="AZA50" s="40">
        <v>1003.5200368112201</v>
      </c>
      <c r="AZC50" s="39">
        <v>357.769740622933</v>
      </c>
      <c r="AZD50" s="40">
        <v>1088.84133429607</v>
      </c>
      <c r="AZF50" s="39">
        <v>-803.55524453734995</v>
      </c>
      <c r="AZG50" s="40">
        <v>1113.9997563811501</v>
      </c>
      <c r="AZI50" s="39">
        <v>2847.3037981093498</v>
      </c>
      <c r="AZJ50" s="40">
        <v>1284.4057247632099</v>
      </c>
      <c r="AZL50" s="39">
        <v>205.233434511685</v>
      </c>
      <c r="AZM50" s="40">
        <v>1344.2514695621801</v>
      </c>
      <c r="AZO50" s="39">
        <v>-935.50091967080198</v>
      </c>
      <c r="AZP50" s="40">
        <v>1425.8734810317301</v>
      </c>
      <c r="AZR50" s="39">
        <v>841.52878311851703</v>
      </c>
      <c r="AZS50" s="40">
        <v>73.103476722144407</v>
      </c>
      <c r="AZU50" s="39">
        <v>526.28691407558699</v>
      </c>
      <c r="AZV50" s="40">
        <v>76.284217701976203</v>
      </c>
      <c r="AZX50" s="39">
        <v>367.66806565021398</v>
      </c>
      <c r="AZY50" s="40">
        <v>78.480714082647694</v>
      </c>
      <c r="BAA50" s="39">
        <v>1106.1271043865199</v>
      </c>
      <c r="BAB50" s="40">
        <v>109.45395346538101</v>
      </c>
      <c r="BAD50" s="39">
        <v>691.91735852050999</v>
      </c>
      <c r="BAE50" s="40">
        <v>114.231775221642</v>
      </c>
      <c r="BAG50" s="39">
        <v>483.46139164501898</v>
      </c>
      <c r="BAH50" s="40">
        <v>117.530884356366</v>
      </c>
      <c r="BAJ50" s="39">
        <v>1342.92130420017</v>
      </c>
      <c r="BAK50" s="40">
        <v>152.23572160039001</v>
      </c>
      <c r="BAM50" s="39">
        <v>843.11188300336801</v>
      </c>
      <c r="BAN50" s="40">
        <v>159.53632354940399</v>
      </c>
      <c r="BAP50" s="39">
        <v>586.74685527754605</v>
      </c>
      <c r="BAQ50" s="40">
        <v>163.55209181358501</v>
      </c>
      <c r="BAS50" s="39">
        <v>1809.9268694596799</v>
      </c>
      <c r="BAT50" s="40">
        <v>219.35564796800099</v>
      </c>
      <c r="BAV50" s="39">
        <v>1134.1206375721199</v>
      </c>
      <c r="BAW50" s="40">
        <v>229.73973860409399</v>
      </c>
      <c r="BAY50" s="39">
        <v>886.03001646924395</v>
      </c>
      <c r="BAZ50" s="40">
        <v>243.58118673296499</v>
      </c>
      <c r="BBB50" s="39">
        <v>2436.98939379693</v>
      </c>
      <c r="BBC50" s="40">
        <v>365.02222569138303</v>
      </c>
      <c r="BBE50" s="39">
        <v>1531.3352799284301</v>
      </c>
      <c r="BBF50" s="40">
        <v>383.35110645240502</v>
      </c>
      <c r="BBH50" s="39">
        <v>1063.99106417094</v>
      </c>
      <c r="BBI50" s="40">
        <v>392.60104680987001</v>
      </c>
      <c r="BBK50" s="39">
        <v>3149.5075374482699</v>
      </c>
      <c r="BBL50" s="40">
        <v>562.36459478687402</v>
      </c>
      <c r="BBN50" s="39">
        <v>1972.38420057549</v>
      </c>
      <c r="BBO50" s="40">
        <v>588.36117225095404</v>
      </c>
      <c r="BBQ50" s="39">
        <v>1372.21905798947</v>
      </c>
      <c r="BBR50" s="40">
        <v>603.32260985298399</v>
      </c>
      <c r="BBT50" s="39">
        <v>3945.7781690484599</v>
      </c>
      <c r="BBU50" s="40">
        <v>818.49510657891597</v>
      </c>
      <c r="BBW50" s="39">
        <v>2473.69587951329</v>
      </c>
      <c r="BBX50" s="40">
        <v>857.17112570466202</v>
      </c>
      <c r="BBZ50" s="39">
        <v>1718.59689814487</v>
      </c>
      <c r="BCA50" s="40">
        <v>877.60400353509897</v>
      </c>
      <c r="BCC50" s="39">
        <v>4822.1236199627601</v>
      </c>
      <c r="BCD50" s="40">
        <v>1139.8389947938499</v>
      </c>
      <c r="BCF50" s="39">
        <v>3019.4347967418398</v>
      </c>
      <c r="BCG50" s="40">
        <v>1192.04768257667</v>
      </c>
      <c r="BCI50" s="39">
        <v>2101.59410014482</v>
      </c>
      <c r="BCJ50" s="40">
        <v>1222.71899280352</v>
      </c>
      <c r="BCL50" s="39">
        <v>5778.5411367910101</v>
      </c>
      <c r="BCM50" s="40">
        <v>1533.4094693376201</v>
      </c>
      <c r="BCO50" s="39">
        <v>3618.3907122611299</v>
      </c>
      <c r="BCP50" s="40">
        <v>1603.5383715072201</v>
      </c>
      <c r="BCR50" s="39">
        <v>2518.5183799961901</v>
      </c>
      <c r="BCS50" s="40">
        <v>1644.7226889600199</v>
      </c>
      <c r="BCU50" s="39">
        <v>6815.1447770146397</v>
      </c>
      <c r="BCV50" s="40">
        <v>2007.0400736224301</v>
      </c>
      <c r="BCX50" s="39">
        <v>4273.6330660711701</v>
      </c>
      <c r="BCY50" s="40">
        <v>2102.5901627786102</v>
      </c>
      <c r="BDA50" s="39">
        <v>2966.97538967839</v>
      </c>
      <c r="BDB50" s="40">
        <v>2151.1723947617602</v>
      </c>
      <c r="BDD50" s="39">
        <v>7936.5790907929804</v>
      </c>
      <c r="BDE50" s="40">
        <v>2568.8114495264099</v>
      </c>
      <c r="BDG50" s="39">
        <v>4971.2130864524097</v>
      </c>
      <c r="BDH50" s="40">
        <v>2688.5036738858998</v>
      </c>
      <c r="BDJ50" s="39">
        <v>3454.1588000000002</v>
      </c>
      <c r="BDK50" s="40">
        <v>2753.4112147914402</v>
      </c>
      <c r="BDM50" s="39">
        <v>1654.1512</v>
      </c>
      <c r="BDN50" s="40">
        <v>243.232718690924</v>
      </c>
      <c r="BDO50" s="61"/>
      <c r="BDP50" s="39">
        <v>1360.21366528249</v>
      </c>
      <c r="BDQ50" s="40">
        <v>247.00788508439001</v>
      </c>
      <c r="BDR50" s="61"/>
      <c r="BDS50" s="39">
        <v>1135.7171230941501</v>
      </c>
      <c r="BDT50" s="40">
        <v>254.41211647408599</v>
      </c>
      <c r="BDV50" s="39">
        <v>2194.7292000000002</v>
      </c>
      <c r="BDW50" s="40">
        <v>364.40210171738403</v>
      </c>
      <c r="BDX50" s="61"/>
      <c r="BDY50" s="39">
        <v>1804.96126905591</v>
      </c>
      <c r="BDZ50" s="40">
        <v>370.03847309630902</v>
      </c>
      <c r="BEA50" s="61"/>
      <c r="BEB50" s="39">
        <v>1540.25410933441</v>
      </c>
      <c r="BEC50" s="40">
        <v>379.83742183704601</v>
      </c>
      <c r="BEE50" s="39">
        <v>2677.9463296848298</v>
      </c>
      <c r="BEF50" s="40">
        <v>503.820300919548</v>
      </c>
      <c r="BEG50" s="61"/>
      <c r="BEH50" s="39">
        <v>2162.07631003302</v>
      </c>
      <c r="BEI50" s="40">
        <v>517.862219967241</v>
      </c>
      <c r="BEJ50" s="61"/>
      <c r="BEK50" s="39">
        <v>1882.94099020712</v>
      </c>
      <c r="BEL50" s="40">
        <v>525.94172326387297</v>
      </c>
      <c r="BEN50" s="39">
        <v>3693.6716000000001</v>
      </c>
      <c r="BEO50" s="40">
        <v>734.59795447417196</v>
      </c>
      <c r="BEP50" s="61"/>
      <c r="BEQ50" s="39">
        <v>3073.02207896355</v>
      </c>
      <c r="BER50" s="40">
        <v>751.88847074485398</v>
      </c>
      <c r="BES50" s="61"/>
      <c r="BET50" s="39">
        <v>2737.7467435231401</v>
      </c>
      <c r="BEU50" s="40">
        <v>761.89605618887003</v>
      </c>
      <c r="BEW50" s="39">
        <v>4939.2640000000001</v>
      </c>
      <c r="BEX50" s="40">
        <v>1213.73410191888</v>
      </c>
      <c r="BEY50" s="61"/>
      <c r="BEZ50" s="39">
        <v>4063.4127195533802</v>
      </c>
      <c r="BFA50" s="40">
        <v>1245.12575014713</v>
      </c>
      <c r="BFB50" s="61"/>
      <c r="BFC50" s="39">
        <v>3590.1530868974301</v>
      </c>
      <c r="BFD50" s="40">
        <v>1263.20903654673</v>
      </c>
      <c r="BFF50" s="39">
        <v>6439.9675999999999</v>
      </c>
      <c r="BFG50" s="40">
        <v>1849.79669685151</v>
      </c>
      <c r="BFH50" s="61"/>
      <c r="BFI50" s="39">
        <v>5371.6350089965699</v>
      </c>
      <c r="BFJ50" s="40">
        <v>1892.0110644016199</v>
      </c>
      <c r="BFK50" s="61"/>
      <c r="BFL50" s="39">
        <v>4697.4149337302497</v>
      </c>
      <c r="BFM50" s="40">
        <v>1924.9742499819299</v>
      </c>
      <c r="BFO50" s="39">
        <v>7992.4672</v>
      </c>
      <c r="BFP50" s="40">
        <v>2680.4108221525198</v>
      </c>
      <c r="BFQ50" s="61"/>
      <c r="BFR50" s="39">
        <v>6588.0790872931202</v>
      </c>
      <c r="BFS50" s="40">
        <v>2748.42105852535</v>
      </c>
      <c r="BFT50" s="61"/>
      <c r="BFU50" s="39">
        <v>5829.3506840216196</v>
      </c>
      <c r="BFV50" s="40">
        <v>2787.7079490322599</v>
      </c>
      <c r="BFX50" s="39">
        <v>9732.5948000000008</v>
      </c>
      <c r="BFY50" s="40">
        <v>3718.3598440727901</v>
      </c>
      <c r="BFZ50" s="61"/>
      <c r="BGA50" s="39">
        <v>7985.8181944430398</v>
      </c>
      <c r="BGB50" s="40">
        <v>3816.25370981078</v>
      </c>
      <c r="BGC50" s="61"/>
      <c r="BGD50" s="39">
        <v>7041.76193777154</v>
      </c>
      <c r="BGE50" s="40">
        <v>3872.7352806335298</v>
      </c>
      <c r="BGG50" s="39">
        <v>11660.350399999999</v>
      </c>
      <c r="BGH50" s="40">
        <v>4984.9736933024797</v>
      </c>
      <c r="BGI50" s="61"/>
      <c r="BGJ50" s="39">
        <v>9564.8523304463106</v>
      </c>
      <c r="BGK50" s="40">
        <v>5116.4179670335598</v>
      </c>
      <c r="BGL50" s="61"/>
      <c r="BGM50" s="39">
        <v>8432.3014949799908</v>
      </c>
      <c r="BGN50" s="40">
        <v>5192.3023188759398</v>
      </c>
      <c r="BGP50" s="39">
        <v>13774.0056</v>
      </c>
      <c r="BGQ50" s="40">
        <v>6506.6033433707298</v>
      </c>
      <c r="BGR50" s="61"/>
      <c r="BGS50" s="39">
        <v>11321.702855302899</v>
      </c>
      <c r="BGT50" s="40">
        <v>6678.87753534082</v>
      </c>
      <c r="BGU50" s="61"/>
      <c r="BGV50" s="39">
        <v>10000.969355646999</v>
      </c>
      <c r="BGW50" s="40">
        <v>6777.8165279534196</v>
      </c>
      <c r="BGY50" s="39">
        <v>16002.6135474937</v>
      </c>
      <c r="BGZ50" s="40">
        <v>8311.6106065628101</v>
      </c>
      <c r="BHA50" s="61"/>
      <c r="BHB50" s="39">
        <v>13287.677529012901</v>
      </c>
      <c r="BHC50" s="40">
        <v>8513.4723509754094</v>
      </c>
      <c r="BHD50" s="61"/>
      <c r="BHE50" s="39">
        <v>11660.575519772499</v>
      </c>
      <c r="BHF50" s="40">
        <v>8656.0354361033496</v>
      </c>
    </row>
    <row r="51" spans="2:1023 1025:1566" x14ac:dyDescent="0.15">
      <c r="B51" s="95">
        <v>184.190107504655</v>
      </c>
      <c r="C51" s="96">
        <v>21.1403234267191</v>
      </c>
      <c r="E51" s="101">
        <v>-18.834773684677501</v>
      </c>
      <c r="F51" s="102">
        <v>23.000540590044899</v>
      </c>
      <c r="H51" s="503">
        <v>-131.00706908215599</v>
      </c>
      <c r="I51" s="504">
        <v>23.618260036764301</v>
      </c>
      <c r="K51" s="115">
        <v>223.02389156812501</v>
      </c>
      <c r="L51" s="116">
        <v>31.449709021535199</v>
      </c>
      <c r="N51" s="121">
        <v>-22.7278848689852</v>
      </c>
      <c r="O51" s="122">
        <v>34.116529080170999</v>
      </c>
      <c r="Q51" s="131">
        <v>-158.79520847427099</v>
      </c>
      <c r="R51" s="132">
        <v>35.1907833470488</v>
      </c>
      <c r="T51" s="145">
        <v>279.09323832735203</v>
      </c>
      <c r="U51" s="146">
        <v>45.702005435502599</v>
      </c>
      <c r="W51" s="151">
        <v>-28.4720720127672</v>
      </c>
      <c r="X51" s="152">
        <v>49.608020188300898</v>
      </c>
      <c r="Z51" s="513">
        <v>-199.12249508777299</v>
      </c>
      <c r="AA51" s="514">
        <v>51.1980578162431</v>
      </c>
      <c r="AC51" s="165">
        <v>340.80331469609899</v>
      </c>
      <c r="AD51" s="166">
        <v>63.645750999552597</v>
      </c>
      <c r="AF51" s="171">
        <v>-34.9049458341959</v>
      </c>
      <c r="AG51" s="172">
        <v>69.387523373938194</v>
      </c>
      <c r="AI51" s="523">
        <v>-243.00750261009401</v>
      </c>
      <c r="AJ51" s="524">
        <v>71.335215426656006</v>
      </c>
      <c r="AL51" s="185">
        <v>429.77691751086201</v>
      </c>
      <c r="AM51" s="186">
        <v>88.527037336894693</v>
      </c>
      <c r="AO51" s="533">
        <v>-43.981405264246497</v>
      </c>
      <c r="AP51" s="534">
        <v>96.521922267651703</v>
      </c>
      <c r="AR51" s="543">
        <v>-305.68316119169702</v>
      </c>
      <c r="AS51" s="544">
        <v>99.115347853083804</v>
      </c>
      <c r="AU51" s="195">
        <v>586.41470017108804</v>
      </c>
      <c r="AV51" s="196">
        <v>147.674790023491</v>
      </c>
      <c r="AX51" s="553">
        <v>-60.191641119909796</v>
      </c>
      <c r="AY51" s="554">
        <v>161.489245483595</v>
      </c>
      <c r="BA51" s="563">
        <v>-418.54753269937203</v>
      </c>
      <c r="BB51" s="564">
        <v>165.90193494427601</v>
      </c>
      <c r="BD51" s="205">
        <v>767.13160126939601</v>
      </c>
      <c r="BE51" s="206">
        <v>228.42764753219399</v>
      </c>
      <c r="BG51" s="211">
        <v>-78.412623686154603</v>
      </c>
      <c r="BH51" s="212">
        <v>248.734294318949</v>
      </c>
      <c r="BJ51" s="221">
        <v>-545.99478784231496</v>
      </c>
      <c r="BK51" s="222">
        <v>255.87557952482501</v>
      </c>
      <c r="BM51" s="577">
        <v>971.448820805786</v>
      </c>
      <c r="BN51" s="578">
        <v>333.95469895062701</v>
      </c>
      <c r="BP51" s="583">
        <v>-99.397952962986807</v>
      </c>
      <c r="BQ51" s="584">
        <v>363.99986397397299</v>
      </c>
      <c r="BS51" s="593">
        <v>-690.92892662052998</v>
      </c>
      <c r="BT51" s="594">
        <v>373.79601184856602</v>
      </c>
      <c r="BV51" s="607">
        <v>1198.3289587802601</v>
      </c>
      <c r="BW51" s="608">
        <v>467.11940479645</v>
      </c>
      <c r="BY51" s="235">
        <v>-122.421228950402</v>
      </c>
      <c r="BZ51" s="236">
        <v>508.33454260206798</v>
      </c>
      <c r="CB51" s="613">
        <v>-852.64594903400996</v>
      </c>
      <c r="CC51" s="614">
        <v>523.03835316355901</v>
      </c>
      <c r="CE51" s="627">
        <v>1447.7720151928099</v>
      </c>
      <c r="CF51" s="628">
        <v>631.04844602734204</v>
      </c>
      <c r="CH51" s="245">
        <v>-147.8856516484</v>
      </c>
      <c r="CI51" s="246">
        <v>686.62423947320201</v>
      </c>
      <c r="CK51" s="633">
        <v>-1029.9138550827599</v>
      </c>
      <c r="CL51" s="634">
        <v>706.41322321497</v>
      </c>
      <c r="CN51" s="647">
        <v>1719.8099100434499</v>
      </c>
      <c r="CO51" s="648">
        <v>829.23442397007796</v>
      </c>
      <c r="CQ51" s="653">
        <v>-175.932021056987</v>
      </c>
      <c r="CR51" s="654">
        <v>903.94028846638003</v>
      </c>
      <c r="CT51" s="663">
        <v>-1221.63264476678</v>
      </c>
      <c r="CU51" s="664">
        <v>927.42825547366795</v>
      </c>
      <c r="CW51" s="677">
        <v>2015.7513633321601</v>
      </c>
      <c r="CX51" s="678">
        <v>1065.2803666017501</v>
      </c>
      <c r="CZ51" s="683">
        <v>-205.92033717615899</v>
      </c>
      <c r="DA51" s="684">
        <v>1159.9578966158799</v>
      </c>
      <c r="DC51" s="255">
        <v>-1431.10231808607</v>
      </c>
      <c r="DD51" s="256">
        <v>1191.3500387505101</v>
      </c>
      <c r="DF51" s="261">
        <v>553.03070025818795</v>
      </c>
      <c r="DG51" s="262">
        <v>42.280583097101797</v>
      </c>
      <c r="DI51" s="693">
        <v>309.126448428706</v>
      </c>
      <c r="DJ51" s="694">
        <v>44.499783487420103</v>
      </c>
      <c r="DL51" s="703">
        <v>183.41274606954801</v>
      </c>
      <c r="DM51" s="704">
        <v>45.662114290849502</v>
      </c>
      <c r="DO51" s="271">
        <v>669.63063182609903</v>
      </c>
      <c r="DP51" s="272">
        <v>62.899418043070398</v>
      </c>
      <c r="DR51" s="281">
        <v>372.73731185135301</v>
      </c>
      <c r="DS51" s="282">
        <v>65.958622888330694</v>
      </c>
      <c r="DU51" s="291">
        <v>222.31329186398</v>
      </c>
      <c r="DV51" s="292">
        <v>68.035514470960905</v>
      </c>
      <c r="DX51" s="301">
        <v>837.97919678237395</v>
      </c>
      <c r="DY51" s="302">
        <v>91.404010871005198</v>
      </c>
      <c r="EA51" s="311">
        <v>466.94198100938002</v>
      </c>
      <c r="EB51" s="312">
        <v>95.9088390307151</v>
      </c>
      <c r="ED51" s="713">
        <v>278.773410462806</v>
      </c>
      <c r="EE51" s="714">
        <v>98.983050824663707</v>
      </c>
      <c r="EG51" s="321">
        <v>1023.26280686582</v>
      </c>
      <c r="EH51" s="322">
        <v>127.291395833633</v>
      </c>
      <c r="EJ51" s="331">
        <v>572.44111168080303</v>
      </c>
      <c r="EK51" s="332">
        <v>134.149211856281</v>
      </c>
      <c r="EM51" s="723">
        <v>340.21050365412998</v>
      </c>
      <c r="EN51" s="724">
        <v>137.91474982486801</v>
      </c>
      <c r="EP51" s="341">
        <v>1290.40788766419</v>
      </c>
      <c r="EQ51" s="342">
        <v>177.05407467378899</v>
      </c>
      <c r="ES51" s="733">
        <v>721.29504633364695</v>
      </c>
      <c r="ET51" s="734">
        <v>186.60904971746001</v>
      </c>
      <c r="EV51" s="743">
        <v>427.95834082894601</v>
      </c>
      <c r="EW51" s="744">
        <v>191.62318099628001</v>
      </c>
      <c r="EY51" s="351">
        <v>1760.71330207297</v>
      </c>
      <c r="EZ51" s="352">
        <v>295.349523105093</v>
      </c>
      <c r="FB51" s="753">
        <v>987.14291436649899</v>
      </c>
      <c r="FC51" s="754">
        <v>312.21254126828302</v>
      </c>
      <c r="FE51" s="763">
        <v>585.96654577912</v>
      </c>
      <c r="FF51" s="764">
        <v>320.743740892267</v>
      </c>
      <c r="FH51" s="361">
        <v>2303.3174394003399</v>
      </c>
      <c r="FI51" s="362">
        <v>456.85529506438797</v>
      </c>
      <c r="FK51" s="371">
        <v>1285.96702845294</v>
      </c>
      <c r="FL51" s="372">
        <v>480.88630234996702</v>
      </c>
      <c r="FN51" s="381">
        <v>764.39510862311602</v>
      </c>
      <c r="FO51" s="382">
        <v>494.69310506129301</v>
      </c>
      <c r="FQ51" s="773">
        <v>2916.78117124143</v>
      </c>
      <c r="FR51" s="774">
        <v>667.90939790125401</v>
      </c>
      <c r="FT51" s="783">
        <v>1630.1264285929699</v>
      </c>
      <c r="FU51" s="784">
        <v>703.73307034968104</v>
      </c>
      <c r="FW51" s="793">
        <v>967.30279490824205</v>
      </c>
      <c r="FX51" s="794">
        <v>722.67264017336595</v>
      </c>
      <c r="FZ51" s="803">
        <v>3597.9896116782202</v>
      </c>
      <c r="GA51" s="804">
        <v>934.23870658657302</v>
      </c>
      <c r="GC51" s="391">
        <v>2007.7081547865901</v>
      </c>
      <c r="GD51" s="392">
        <v>982.78011569733201</v>
      </c>
      <c r="GF51" s="813">
        <v>1193.7043286476201</v>
      </c>
      <c r="GG51" s="814">
        <v>1011.20748278288</v>
      </c>
      <c r="GI51" s="823">
        <v>4346.9445468696404</v>
      </c>
      <c r="GJ51" s="824">
        <v>1262.09689205468</v>
      </c>
      <c r="GL51" s="401">
        <v>2425.3233198890398</v>
      </c>
      <c r="GM51" s="402">
        <v>1327.4732651660499</v>
      </c>
      <c r="GO51" s="833">
        <v>1441.8807722545801</v>
      </c>
      <c r="GP51" s="834">
        <v>1365.7324975801</v>
      </c>
      <c r="GR51" s="843">
        <v>5163.7391757430896</v>
      </c>
      <c r="GS51" s="844">
        <v>1658.4686649901901</v>
      </c>
      <c r="GU51" s="853">
        <v>2885.2851453345902</v>
      </c>
      <c r="GV51" s="854">
        <v>1747.617891035</v>
      </c>
      <c r="GX51" s="863">
        <v>1710.2862633157799</v>
      </c>
      <c r="GY51" s="864">
        <v>1793.02808063006</v>
      </c>
      <c r="HA51" s="873">
        <v>6052.3060984259</v>
      </c>
      <c r="HB51" s="874">
        <v>2130.5607332035001</v>
      </c>
      <c r="HD51" s="883">
        <v>3377.0935296889702</v>
      </c>
      <c r="HE51" s="884">
        <v>2242.5852667907002</v>
      </c>
      <c r="HG51" s="411">
        <v>2003.5445</v>
      </c>
      <c r="HH51" s="412">
        <v>2303.2770361821599</v>
      </c>
      <c r="HJ51" s="900">
        <v>1116.4181000000001</v>
      </c>
      <c r="HK51" s="901">
        <v>138.624158995356</v>
      </c>
      <c r="HL51" s="891"/>
      <c r="HM51" s="900">
        <v>860.95018937492398</v>
      </c>
      <c r="HN51" s="901">
        <v>142.18384375356101</v>
      </c>
      <c r="HO51" s="891"/>
      <c r="HP51" s="900">
        <v>720.58263753214101</v>
      </c>
      <c r="HQ51" s="901">
        <v>144.24641867172801</v>
      </c>
      <c r="HS51" s="912">
        <v>1322.9259</v>
      </c>
      <c r="HT51" s="913">
        <v>203.03498769477</v>
      </c>
      <c r="HU51" s="51"/>
      <c r="HV51" s="425">
        <v>1030.28640341137</v>
      </c>
      <c r="HW51" s="426">
        <v>206.61073904711299</v>
      </c>
      <c r="HX51" s="51"/>
      <c r="HY51" s="922">
        <v>804.98527035133895</v>
      </c>
      <c r="HZ51" s="923">
        <v>213.09977335485701</v>
      </c>
      <c r="IB51" s="934">
        <v>1655.9595931348699</v>
      </c>
      <c r="IC51" s="935">
        <v>293.49649087047499</v>
      </c>
      <c r="ID51" s="51"/>
      <c r="IE51" s="436">
        <v>1271.94576429784</v>
      </c>
      <c r="IF51" s="437">
        <v>298.85903147071502</v>
      </c>
      <c r="IG51" s="429"/>
      <c r="IH51" s="436">
        <v>994.07125987933205</v>
      </c>
      <c r="II51" s="437">
        <v>305.86177298654502</v>
      </c>
      <c r="IK51" s="947">
        <v>2038.2227</v>
      </c>
      <c r="IL51" s="948">
        <v>407.528183670315</v>
      </c>
      <c r="IM51" s="938"/>
      <c r="IN51" s="947">
        <v>1527.47977578979</v>
      </c>
      <c r="IO51" s="948">
        <v>420.35570762209397</v>
      </c>
      <c r="IP51" s="938"/>
      <c r="IQ51" s="947">
        <v>1250.75334433021</v>
      </c>
      <c r="IR51" s="948">
        <v>427.86482036311003</v>
      </c>
      <c r="IT51" s="960">
        <v>2613.6700604744701</v>
      </c>
      <c r="IU51" s="961">
        <v>568.712951400424</v>
      </c>
      <c r="IV51" s="951"/>
      <c r="IW51" s="960">
        <v>2008.8837752081499</v>
      </c>
      <c r="IX51" s="961">
        <v>585.40578389683901</v>
      </c>
      <c r="IY51" s="951"/>
      <c r="IZ51" s="960">
        <v>1681.359487575</v>
      </c>
      <c r="JA51" s="961">
        <v>595.09799907312402</v>
      </c>
      <c r="JC51" s="448">
        <v>3574.4309010052998</v>
      </c>
      <c r="JD51" s="449">
        <v>939.88816054819904</v>
      </c>
      <c r="JE51" s="51"/>
      <c r="JF51" s="971">
        <v>2684.25066175757</v>
      </c>
      <c r="JG51" s="972">
        <v>975.37523687232499</v>
      </c>
      <c r="JH51" s="964"/>
      <c r="JI51" s="971">
        <v>2220.1852821337002</v>
      </c>
      <c r="JJ51" s="972">
        <v>992.803546635099</v>
      </c>
      <c r="JL51" s="461">
        <v>4702.1637494186998</v>
      </c>
      <c r="JM51" s="462">
        <v>1452.08910881201</v>
      </c>
      <c r="JN51" s="452"/>
      <c r="JO51" s="461">
        <v>3655.8959607288498</v>
      </c>
      <c r="JP51" s="462">
        <v>1492.7643618790901</v>
      </c>
      <c r="JQ51" s="452"/>
      <c r="JR51" s="461">
        <v>2991.91265638392</v>
      </c>
      <c r="JS51" s="462">
        <v>1522.9368327591501</v>
      </c>
      <c r="JU51" s="984">
        <v>5892.2809457146504</v>
      </c>
      <c r="JV51" s="985">
        <v>2117.2977276377801</v>
      </c>
      <c r="JW51" s="975"/>
      <c r="JX51" s="984">
        <v>4512.1986421219899</v>
      </c>
      <c r="JY51" s="985">
        <v>2181.7977244868098</v>
      </c>
      <c r="JZ51" s="975"/>
      <c r="KA51" s="984">
        <v>3765.2116103256599</v>
      </c>
      <c r="KB51" s="985">
        <v>2219.3133592906902</v>
      </c>
      <c r="KD51" s="996">
        <v>7248.0290999999997</v>
      </c>
      <c r="KE51" s="997">
        <v>2954.8566490152998</v>
      </c>
      <c r="KF51" s="51"/>
      <c r="KG51" s="473">
        <v>5649.9229259370004</v>
      </c>
      <c r="KH51" s="474">
        <v>3036.85729765509</v>
      </c>
      <c r="KI51" s="51"/>
      <c r="KJ51" s="1006">
        <v>4596.1621439589198</v>
      </c>
      <c r="KK51" s="1007">
        <v>3100.7335694854601</v>
      </c>
      <c r="KM51" s="1018">
        <v>8769.4076000000005</v>
      </c>
      <c r="KN51" s="1019">
        <v>3983.5680876884799</v>
      </c>
      <c r="KO51" s="51"/>
      <c r="KP51" s="485">
        <v>6848.8383000000003</v>
      </c>
      <c r="KQ51" s="486">
        <v>4093.0257354759901</v>
      </c>
      <c r="KR51" s="51"/>
      <c r="KS51" s="1028">
        <v>5582.9042572836997</v>
      </c>
      <c r="KT51" s="1029">
        <v>4178.6996206686199</v>
      </c>
      <c r="KV51" s="1041">
        <v>10454.6802418979</v>
      </c>
      <c r="KW51" s="1042">
        <v>5227.6827434589304</v>
      </c>
      <c r="KX51" s="1032"/>
      <c r="KY51" s="1041">
        <v>8032.0393808326198</v>
      </c>
      <c r="KZ51" s="1042">
        <v>5389.28320458081</v>
      </c>
      <c r="LA51" s="1032"/>
      <c r="LB51" s="1041">
        <v>6813.06295029999</v>
      </c>
      <c r="LC51" s="1042">
        <v>5472.5214369491196</v>
      </c>
      <c r="LE51" s="1054">
        <v>12232.5626897241</v>
      </c>
      <c r="LF51" s="1055">
        <v>6709.6701006794501</v>
      </c>
      <c r="LG51" s="1045"/>
      <c r="LH51" s="1054">
        <v>9549.0977119132294</v>
      </c>
      <c r="LI51" s="1055">
        <v>6902.1942258379404</v>
      </c>
      <c r="LJ51" s="51"/>
      <c r="LK51" s="497">
        <v>8023.7632000000003</v>
      </c>
      <c r="LL51" s="498">
        <v>7022.7600337643999</v>
      </c>
      <c r="LN51" s="1064">
        <v>237.125715591926</v>
      </c>
      <c r="LO51" s="1065">
        <v>32.599220999226098</v>
      </c>
      <c r="LP51" s="61"/>
      <c r="LQ51" s="1070">
        <v>-24.141601563100501</v>
      </c>
      <c r="LR51" s="1071">
        <v>35.344039089718699</v>
      </c>
      <c r="LS51" s="61"/>
      <c r="LT51" s="1080">
        <v>-168.51451074631501</v>
      </c>
      <c r="LU51" s="1081">
        <v>36.437473200495603</v>
      </c>
      <c r="LW51" s="1094">
        <v>311.68412051569197</v>
      </c>
      <c r="LX51" s="1095">
        <v>48.809079447111998</v>
      </c>
      <c r="LY51" s="61"/>
      <c r="LZ51" s="1100">
        <v>-31.739328372500299</v>
      </c>
      <c r="MA51" s="1101">
        <v>52.925919021610198</v>
      </c>
      <c r="MB51" s="61"/>
      <c r="MC51" s="39">
        <v>-221.584882560941</v>
      </c>
      <c r="MD51" s="40">
        <v>54.567798818822801</v>
      </c>
      <c r="MF51" s="1114">
        <v>378.40817875956799</v>
      </c>
      <c r="MG51" s="1115">
        <v>67.886895845910999</v>
      </c>
      <c r="MH51" s="61"/>
      <c r="MI51" s="1120">
        <v>-38.674857018502799</v>
      </c>
      <c r="MJ51" s="1121">
        <v>73.916443343353293</v>
      </c>
      <c r="MK51" s="61"/>
      <c r="ML51" s="39">
        <v>-268.92564200220897</v>
      </c>
      <c r="MM51" s="40">
        <v>75.934899770593205</v>
      </c>
      <c r="MO51" s="1134">
        <v>510.00062751293001</v>
      </c>
      <c r="MP51" s="1135">
        <v>97.817827627625505</v>
      </c>
      <c r="MQ51" s="61"/>
      <c r="MR51" s="1140">
        <v>-52.111882457435698</v>
      </c>
      <c r="MS51" s="1141">
        <v>106.638376533171</v>
      </c>
      <c r="MT51" s="61"/>
      <c r="MU51" s="39">
        <v>-360.97519189487798</v>
      </c>
      <c r="MV51" s="40">
        <v>109.191566466501</v>
      </c>
      <c r="MX51" s="1154">
        <v>686.694337673674</v>
      </c>
      <c r="MY51" s="1155">
        <v>162.77533682384399</v>
      </c>
      <c r="MZ51" s="61"/>
      <c r="NA51" s="39">
        <v>-70.244737611396999</v>
      </c>
      <c r="NB51" s="40">
        <v>177.61441225594001</v>
      </c>
      <c r="NC51" s="61"/>
      <c r="ND51" s="39">
        <v>-487.66257107834502</v>
      </c>
      <c r="NE51" s="40">
        <v>182.27905744744001</v>
      </c>
      <c r="NG51" s="1164">
        <v>887.46716627249896</v>
      </c>
      <c r="NH51" s="1165">
        <v>250.776671980853</v>
      </c>
      <c r="NI51" s="61"/>
      <c r="NJ51" s="1170">
        <v>-90.476339475940904</v>
      </c>
      <c r="NK51" s="1171">
        <v>272.599770927083</v>
      </c>
      <c r="NL51" s="61"/>
      <c r="NM51" s="1180">
        <v>-628.93283389708495</v>
      </c>
      <c r="NN51" s="1181">
        <v>280.11395420496098</v>
      </c>
      <c r="NP51" s="39">
        <v>1111.84031330941</v>
      </c>
      <c r="NQ51" s="40">
        <v>364.993665784021</v>
      </c>
      <c r="NR51" s="61"/>
      <c r="NS51" s="39">
        <v>-113.47228805106801</v>
      </c>
      <c r="NT51" s="40">
        <v>397.14492310640702</v>
      </c>
      <c r="NU51" s="61"/>
      <c r="NV51" s="39">
        <v>-787.68998035109098</v>
      </c>
      <c r="NW51" s="40">
        <v>407.45896252994498</v>
      </c>
      <c r="NY51" s="39">
        <v>1197.6905587802601</v>
      </c>
      <c r="NZ51" s="40">
        <v>466.87004217422799</v>
      </c>
      <c r="OA51" s="61"/>
      <c r="OB51" s="39">
        <v>-122.3940289504</v>
      </c>
      <c r="OC51" s="40">
        <v>508.22137246873501</v>
      </c>
      <c r="OD51" s="61"/>
      <c r="OE51" s="39">
        <v>-850.44594903401298</v>
      </c>
      <c r="OF51" s="40">
        <v>521.686136496892</v>
      </c>
      <c r="OH51" s="39">
        <v>1628.27536269747</v>
      </c>
      <c r="OI51" s="40">
        <v>683.79717903497897</v>
      </c>
      <c r="OJ51" s="61"/>
      <c r="OK51" s="1194">
        <v>-165.98122533308299</v>
      </c>
      <c r="OL51" s="1195">
        <v>742.95214123886399</v>
      </c>
      <c r="OM51" s="61"/>
      <c r="ON51" s="39">
        <v>-1154.3209241649199</v>
      </c>
      <c r="OO51" s="40">
        <v>763.62124844572202</v>
      </c>
      <c r="OQ51" s="39">
        <v>1920.36918504862</v>
      </c>
      <c r="OR51" s="40">
        <v>895.00447727508401</v>
      </c>
      <c r="OS51" s="61"/>
      <c r="OT51" s="39">
        <v>-196.03821403996099</v>
      </c>
      <c r="OU51" s="40">
        <v>974.17304839163603</v>
      </c>
      <c r="OV51" s="61"/>
      <c r="OW51" s="39">
        <v>-1359.86272152473</v>
      </c>
      <c r="OX51" s="40">
        <v>998.75840227275603</v>
      </c>
      <c r="OZ51" s="39">
        <v>2236.36656583785</v>
      </c>
      <c r="PA51" s="40">
        <v>1145.5166136529001</v>
      </c>
      <c r="PB51" s="61"/>
      <c r="PC51" s="39">
        <v>-228.03714945742999</v>
      </c>
      <c r="PD51" s="40">
        <v>1245.63842739353</v>
      </c>
      <c r="PE51" s="61"/>
      <c r="PF51" s="1204">
        <v>-1583.15540251983</v>
      </c>
      <c r="PG51" s="1205">
        <v>1278.3693278215501</v>
      </c>
      <c r="PI51" s="1210">
        <v>711.97138335298098</v>
      </c>
      <c r="PJ51" s="1211">
        <v>65.198438126280095</v>
      </c>
      <c r="PK51" s="61"/>
      <c r="PL51" s="1220">
        <v>395.92226563484599</v>
      </c>
      <c r="PM51" s="1221">
        <v>68.331808906789504</v>
      </c>
      <c r="PN51" s="61"/>
      <c r="PO51" s="1230">
        <v>235.92035666238701</v>
      </c>
      <c r="PP51" s="1231">
        <v>70.445784059097605</v>
      </c>
      <c r="PR51" s="1240">
        <v>935.83237283287099</v>
      </c>
      <c r="PS51" s="1241">
        <v>97.618078832896103</v>
      </c>
      <c r="PT51" s="61"/>
      <c r="PU51" s="1250">
        <v>520.52498530900698</v>
      </c>
      <c r="PV51" s="1251">
        <v>102.32344344178</v>
      </c>
      <c r="PW51" s="61"/>
      <c r="PX51" s="39">
        <v>310.22225350314102</v>
      </c>
      <c r="PY51" s="40">
        <v>105.497981785948</v>
      </c>
      <c r="QA51" s="1260">
        <v>1136.17235275294</v>
      </c>
      <c r="QB51" s="1261">
        <v>135.77374591246999</v>
      </c>
      <c r="QC51" s="61"/>
      <c r="QD51" s="1270">
        <v>634.26765510345194</v>
      </c>
      <c r="QE51" s="1271">
        <v>142.90512379715</v>
      </c>
      <c r="QF51" s="61"/>
      <c r="QG51" s="39">
        <v>376.49589880309298</v>
      </c>
      <c r="QH51" s="40">
        <v>146.807472889813</v>
      </c>
      <c r="QJ51" s="1284">
        <v>1531.2790518283</v>
      </c>
      <c r="QK51" s="1285">
        <v>195.63556776548401</v>
      </c>
      <c r="QL51" s="61"/>
      <c r="QM51" s="39">
        <v>853.19167230196001</v>
      </c>
      <c r="QN51" s="40">
        <v>205.79003612413001</v>
      </c>
      <c r="QO51" s="61"/>
      <c r="QP51" s="39">
        <v>505.36526865282701</v>
      </c>
      <c r="QQ51" s="40">
        <v>211.10369516857</v>
      </c>
      <c r="QS51" s="1294">
        <v>2061.8040514613099</v>
      </c>
      <c r="QT51" s="1295">
        <v>325.55067364768797</v>
      </c>
      <c r="QU51" s="61"/>
      <c r="QV51" s="39">
        <v>1152.0136968268901</v>
      </c>
      <c r="QW51" s="40">
        <v>343.38786369481801</v>
      </c>
      <c r="QX51" s="61"/>
      <c r="QY51" s="39">
        <v>682.72759950968702</v>
      </c>
      <c r="QZ51" s="40">
        <v>352.40617773171601</v>
      </c>
      <c r="RB51" s="1304">
        <v>2664.6257273043998</v>
      </c>
      <c r="RC51" s="1305">
        <v>501.55334396170599</v>
      </c>
      <c r="RD51" s="61"/>
      <c r="RE51" s="1314">
        <v>1483.8119674054101</v>
      </c>
      <c r="RF51" s="1315">
        <v>527.02622379236004</v>
      </c>
      <c r="RG51" s="61"/>
      <c r="RH51" s="1324">
        <v>880.50790600281505</v>
      </c>
      <c r="RI51" s="1325">
        <v>541.553888316388</v>
      </c>
      <c r="RK51" s="39">
        <v>3338.3075071295002</v>
      </c>
      <c r="RL51" s="40">
        <v>729.98733156804201</v>
      </c>
      <c r="RM51" s="61"/>
      <c r="RN51" s="39">
        <v>1860.94552403752</v>
      </c>
      <c r="RO51" s="40">
        <v>767.81351800571997</v>
      </c>
      <c r="RP51" s="61"/>
      <c r="RQ51" s="39">
        <v>1102.7665418512299</v>
      </c>
      <c r="RR51" s="40">
        <v>787.75407729439496</v>
      </c>
      <c r="RT51" s="39">
        <v>3596.0728116782202</v>
      </c>
      <c r="RU51" s="40">
        <v>933.73998134224098</v>
      </c>
      <c r="RV51" s="61"/>
      <c r="RW51" s="39">
        <v>2007.2620747865899</v>
      </c>
      <c r="RX51" s="40">
        <v>982.56132010622002</v>
      </c>
      <c r="RY51" s="61"/>
      <c r="RZ51" s="39">
        <v>1190.6243286476199</v>
      </c>
      <c r="SA51" s="40">
        <v>1008.59319722732</v>
      </c>
      <c r="SC51" s="39">
        <v>4888.9069787257304</v>
      </c>
      <c r="SD51" s="40">
        <v>1367.59435806996</v>
      </c>
      <c r="SE51" s="61"/>
      <c r="SF51" s="1334">
        <v>2722.0920954624999</v>
      </c>
      <c r="SG51" s="1335">
        <v>1436.37413972847</v>
      </c>
      <c r="SH51" s="61"/>
      <c r="SI51" s="39">
        <v>1616.0492938308901</v>
      </c>
      <c r="SJ51" s="40">
        <v>1476.33441366173</v>
      </c>
      <c r="SL51" s="39">
        <v>5765.9205104968496</v>
      </c>
      <c r="SM51" s="40">
        <v>1790.0089545501701</v>
      </c>
      <c r="SN51" s="61"/>
      <c r="SO51" s="39">
        <v>3215.0267102553698</v>
      </c>
      <c r="SP51" s="40">
        <v>1883.4012268905001</v>
      </c>
      <c r="SQ51" s="61"/>
      <c r="SR51" s="39">
        <v>1903.8099589486101</v>
      </c>
      <c r="SS51" s="40">
        <v>1930.9333561962101</v>
      </c>
      <c r="SU51" s="39">
        <v>6714.7043582783799</v>
      </c>
      <c r="SV51" s="40">
        <v>2291.0331663857301</v>
      </c>
      <c r="SW51" s="61"/>
      <c r="SX51" s="39">
        <v>3739.8092511018299</v>
      </c>
      <c r="SY51" s="40">
        <v>2408.2342929608199</v>
      </c>
      <c r="SZ51" s="61"/>
      <c r="TA51" s="39">
        <v>2216.4187000000102</v>
      </c>
      <c r="TB51" s="40">
        <v>2471.5142926213798</v>
      </c>
      <c r="TD51" s="39">
        <v>1426.44673445802</v>
      </c>
      <c r="TE51" s="40">
        <v>212.30255160796</v>
      </c>
      <c r="TF51" s="61"/>
      <c r="TG51" s="39">
        <v>1088.2818099250301</v>
      </c>
      <c r="TH51" s="40">
        <v>218.431084453073</v>
      </c>
      <c r="TI51" s="61"/>
      <c r="TJ51" s="39">
        <v>902.35500765853601</v>
      </c>
      <c r="TK51" s="40">
        <v>222.01642446199099</v>
      </c>
      <c r="TM51" s="39">
        <v>1895.20444007635</v>
      </c>
      <c r="TN51" s="40">
        <v>318.27318075215697</v>
      </c>
      <c r="TO51" s="61"/>
      <c r="TP51" s="39">
        <v>1501.71556779609</v>
      </c>
      <c r="TQ51" s="40">
        <v>323.17177523183602</v>
      </c>
      <c r="TR51" s="61"/>
      <c r="TS51" s="39">
        <v>1233.4276416559701</v>
      </c>
      <c r="TT51" s="40">
        <v>331.65311875824898</v>
      </c>
      <c r="TV51" s="39">
        <v>2290.9357</v>
      </c>
      <c r="TW51" s="40">
        <v>438.82039920468998</v>
      </c>
      <c r="TX51" s="61"/>
      <c r="TY51" s="39">
        <v>1792.5987798262299</v>
      </c>
      <c r="TZ51" s="40">
        <v>452.55266232486798</v>
      </c>
      <c r="UA51" s="61"/>
      <c r="UB51" s="39">
        <v>1510.4059771494001</v>
      </c>
      <c r="UC51" s="40">
        <v>459.56752404852301</v>
      </c>
      <c r="UE51" s="39">
        <v>3202.5792000000001</v>
      </c>
      <c r="UF51" s="40">
        <v>642.514624409416</v>
      </c>
      <c r="UG51" s="61"/>
      <c r="UH51" s="39">
        <v>2574.4709838192298</v>
      </c>
      <c r="UI51" s="40">
        <v>657.54491441117</v>
      </c>
      <c r="UJ51" s="61"/>
      <c r="UK51" s="39">
        <v>2235.28510425595</v>
      </c>
      <c r="UL51" s="40">
        <v>666.25224313686999</v>
      </c>
      <c r="UN51" s="39">
        <v>4310.5679499999997</v>
      </c>
      <c r="UO51" s="40">
        <v>1055.9003869406999</v>
      </c>
      <c r="UP51" s="61"/>
      <c r="UQ51" s="39">
        <v>3391.2346725214202</v>
      </c>
      <c r="UR51" s="40">
        <v>1089.0130365728401</v>
      </c>
      <c r="US51" s="61"/>
      <c r="UT51" s="39">
        <v>2912.59230298489</v>
      </c>
      <c r="UU51" s="40">
        <v>1104.76275254958</v>
      </c>
      <c r="UW51" s="39">
        <v>5585.5293381256897</v>
      </c>
      <c r="UX51" s="40">
        <v>1619.05311331076</v>
      </c>
      <c r="UY51" s="61"/>
      <c r="UZ51" s="39">
        <v>4504.2767736454598</v>
      </c>
      <c r="VA51" s="40">
        <v>1655.6890634032</v>
      </c>
      <c r="VB51" s="61"/>
      <c r="VC51" s="39">
        <v>3822.80108140535</v>
      </c>
      <c r="VD51" s="40">
        <v>1684.20516587569</v>
      </c>
      <c r="VF51" s="39">
        <v>6922.8741325394803</v>
      </c>
      <c r="VG51" s="40">
        <v>2345.9879856613602</v>
      </c>
      <c r="VH51" s="61"/>
      <c r="VI51" s="39">
        <v>5501.9762571913798</v>
      </c>
      <c r="VJ51" s="40">
        <v>2405.0987806909002</v>
      </c>
      <c r="VK51" s="61"/>
      <c r="VL51" s="39">
        <v>4734.5814395173302</v>
      </c>
      <c r="VM51" s="40">
        <v>2439.3249204574399</v>
      </c>
      <c r="VO51" s="39">
        <v>8425.8495999999996</v>
      </c>
      <c r="VP51" s="40">
        <v>3254.6290898237398</v>
      </c>
      <c r="VQ51" s="61"/>
      <c r="VR51" s="39">
        <v>6781.0973431591601</v>
      </c>
      <c r="VS51" s="40">
        <v>3328.58035599606</v>
      </c>
      <c r="VT51" s="61"/>
      <c r="VU51" s="39">
        <v>5704.0133773208299</v>
      </c>
      <c r="VV51" s="40">
        <v>3388.9845412760701</v>
      </c>
      <c r="VX51" s="39">
        <v>10094.456865014699</v>
      </c>
      <c r="VY51" s="40">
        <v>4363.7774698633402</v>
      </c>
      <c r="VZ51" s="61"/>
      <c r="WA51" s="39">
        <v>8121.4096715488004</v>
      </c>
      <c r="WB51" s="40">
        <v>4462.9820309396</v>
      </c>
      <c r="WC51" s="61"/>
      <c r="WD51" s="39">
        <v>6829.2368948158301</v>
      </c>
      <c r="WE51" s="40">
        <v>4544.25927974555</v>
      </c>
      <c r="WG51" s="39">
        <v>11926.9562230762</v>
      </c>
      <c r="WH51" s="40">
        <v>5696.8743697230102</v>
      </c>
      <c r="WI51" s="61"/>
      <c r="WJ51" s="39">
        <v>9446.0074023603192</v>
      </c>
      <c r="WK51" s="40">
        <v>5846.7899871342897</v>
      </c>
      <c r="WL51" s="61"/>
      <c r="WM51" s="39">
        <v>8197.8769920023697</v>
      </c>
      <c r="WN51" s="40">
        <v>5922.6105370110599</v>
      </c>
      <c r="WP51" s="39">
        <v>13852.066199999999</v>
      </c>
      <c r="WQ51" s="40">
        <v>7277.6640286775901</v>
      </c>
      <c r="WR51" s="61"/>
      <c r="WS51" s="39">
        <v>11104.462535593701</v>
      </c>
      <c r="WT51" s="40">
        <v>7454.2848578194898</v>
      </c>
      <c r="WU51" s="61"/>
      <c r="WV51" s="39">
        <v>9547.0578000000005</v>
      </c>
      <c r="WW51" s="40">
        <v>7566.5644508344903</v>
      </c>
      <c r="WY51" s="39">
        <v>115.40733552923299</v>
      </c>
      <c r="WZ51" s="40">
        <v>17.6365323359726</v>
      </c>
      <c r="XB51" s="39">
        <v>-103.468055265725</v>
      </c>
      <c r="XC51" s="40">
        <v>18.666972829411499</v>
      </c>
      <c r="XE51" s="39">
        <v>-216.75715066320299</v>
      </c>
      <c r="XF51" s="40">
        <v>19.2579658761309</v>
      </c>
      <c r="XH51" s="39">
        <v>139.739280431156</v>
      </c>
      <c r="XI51" s="40">
        <v>26.237243343883701</v>
      </c>
      <c r="XK51" s="39">
        <v>-125.00336677941699</v>
      </c>
      <c r="XL51" s="40">
        <v>27.719679877638999</v>
      </c>
      <c r="XN51" s="39">
        <v>-262.73389038470299</v>
      </c>
      <c r="XO51" s="40">
        <v>28.694023344516701</v>
      </c>
      <c r="XQ51" s="39">
        <v>157.38340507181499</v>
      </c>
      <c r="XR51" s="40">
        <v>36.8564559963731</v>
      </c>
      <c r="XT51" s="39">
        <v>-156.59639607021899</v>
      </c>
      <c r="XU51" s="40">
        <v>40.306516402994497</v>
      </c>
      <c r="XW51" s="39">
        <v>-329.457219145225</v>
      </c>
      <c r="XX51" s="40">
        <v>41.7461086809367</v>
      </c>
      <c r="XZ51" s="39">
        <v>192.182320317349</v>
      </c>
      <c r="YA51" s="40">
        <v>51.327218548026302</v>
      </c>
      <c r="YC51" s="39">
        <v>-191.97720208807499</v>
      </c>
      <c r="YD51" s="40">
        <v>56.377362741324802</v>
      </c>
      <c r="YF51" s="39">
        <v>-402.06695886397301</v>
      </c>
      <c r="YG51" s="40">
        <v>58.165637194042503</v>
      </c>
      <c r="YI51" s="39">
        <v>242.355404611388</v>
      </c>
      <c r="YJ51" s="40">
        <v>71.392772045882793</v>
      </c>
      <c r="YL51" s="39">
        <v>-241.89772895335801</v>
      </c>
      <c r="YM51" s="40">
        <v>78.424061842466998</v>
      </c>
      <c r="YO51" s="39">
        <v>-505.766684880806</v>
      </c>
      <c r="YP51" s="40">
        <v>80.817129787899205</v>
      </c>
      <c r="YR51" s="39">
        <v>367.42775699942899</v>
      </c>
      <c r="YS51" s="40">
        <v>123.199213034058</v>
      </c>
      <c r="YU51" s="39">
        <v>-331.054026159496</v>
      </c>
      <c r="YV51" s="40">
        <v>131.21001195542101</v>
      </c>
      <c r="YX51" s="39">
        <v>-692.50591773895803</v>
      </c>
      <c r="YY51" s="40">
        <v>135.27388541610199</v>
      </c>
      <c r="ZA51" s="39">
        <v>480.65889803846898</v>
      </c>
      <c r="ZB51" s="40">
        <v>190.56811529382099</v>
      </c>
      <c r="ZD51" s="39">
        <v>-431.269430273853</v>
      </c>
      <c r="ZE51" s="40">
        <v>202.09661413414599</v>
      </c>
      <c r="ZG51" s="39">
        <v>-903.373194430014</v>
      </c>
      <c r="ZH51" s="40">
        <v>208.63701099716499</v>
      </c>
      <c r="ZJ51" s="39">
        <v>608.67720601866301</v>
      </c>
      <c r="ZK51" s="40">
        <v>278.60514372966702</v>
      </c>
      <c r="ZM51" s="39">
        <v>-546.68874129642199</v>
      </c>
      <c r="ZN51" s="40">
        <v>295.74988947885299</v>
      </c>
      <c r="ZP51" s="39">
        <v>-1143.17331495396</v>
      </c>
      <c r="ZQ51" s="40">
        <v>304.78751735344702</v>
      </c>
      <c r="ZS51" s="39">
        <v>750.83268094001198</v>
      </c>
      <c r="ZT51" s="40">
        <v>389.699169741199</v>
      </c>
      <c r="ZV51" s="39">
        <v>-673.31675922720899</v>
      </c>
      <c r="ZW51" s="40">
        <v>413.02181586417998</v>
      </c>
      <c r="ZY51" s="39">
        <v>-1410.7414793108201</v>
      </c>
      <c r="ZZ51" s="40">
        <v>426.47742642567101</v>
      </c>
      <c r="AAB51" s="39">
        <v>816.41279052226105</v>
      </c>
      <c r="AAC51" s="40">
        <v>508.91003711882399</v>
      </c>
      <c r="AAE51" s="39">
        <v>-813.37108406620905</v>
      </c>
      <c r="AAF51" s="40">
        <v>557.88219457197704</v>
      </c>
      <c r="AAH51" s="39">
        <v>-1704.03928750058</v>
      </c>
      <c r="AAI51" s="40">
        <v>575.99847431374405</v>
      </c>
      <c r="AAK51" s="39">
        <v>1077.5751316061701</v>
      </c>
      <c r="AAL51" s="40">
        <v>691.79735036435898</v>
      </c>
      <c r="AAN51" s="39">
        <v>-967.62611581343197</v>
      </c>
      <c r="AAO51" s="40">
        <v>734.45148437893295</v>
      </c>
      <c r="AAQ51" s="39">
        <v>-2021.24673952322</v>
      </c>
      <c r="AAR51" s="40">
        <v>756.21073138622205</v>
      </c>
      <c r="AAT51" s="39">
        <v>1263.0021073509799</v>
      </c>
      <c r="AAU51" s="40">
        <v>888.72110673115799</v>
      </c>
      <c r="AAW51" s="39">
        <v>-1132.56185446886</v>
      </c>
      <c r="AAX51" s="40">
        <v>942.46579100040401</v>
      </c>
      <c r="AAZ51" s="39">
        <v>-2367.8238353787901</v>
      </c>
      <c r="ABA51" s="40">
        <v>971.40849313502702</v>
      </c>
      <c r="ABC51" s="39">
        <v>392.38494079938999</v>
      </c>
      <c r="ABD51" s="40">
        <v>34.097295849547002</v>
      </c>
      <c r="ABF51" s="39">
        <v>144.855277372014</v>
      </c>
      <c r="ABG51" s="40">
        <v>36.089480803528801</v>
      </c>
      <c r="ABI51" s="39">
        <v>17.629255012856401</v>
      </c>
      <c r="ABJ51" s="40">
        <v>37.232212246958198</v>
      </c>
      <c r="ABL51" s="39">
        <v>475.11316614531</v>
      </c>
      <c r="ABM51" s="40">
        <v>50.725312890590303</v>
      </c>
      <c r="ABO51" s="39">
        <v>175.00471349118399</v>
      </c>
      <c r="ABP51" s="40">
        <v>53.5913810967687</v>
      </c>
      <c r="ABR51" s="39">
        <v>21.365173503810801</v>
      </c>
      <c r="ABS51" s="40">
        <v>55.475111799398903</v>
      </c>
      <c r="ABU51" s="39">
        <v>594.55953027129999</v>
      </c>
      <c r="ABV51" s="40">
        <v>73.712911992746101</v>
      </c>
      <c r="ABX51" s="39">
        <v>219.234954498306</v>
      </c>
      <c r="ABY51" s="40">
        <v>77.925931712456006</v>
      </c>
      <c r="ACA51" s="39">
        <v>26.792943951733498</v>
      </c>
      <c r="ACB51" s="40">
        <v>80.709282496404697</v>
      </c>
      <c r="ACD51" s="39">
        <v>726.02150686581899</v>
      </c>
      <c r="ACE51" s="40">
        <v>102.654388018622</v>
      </c>
      <c r="ACG51" s="39">
        <v>268.76808292330401</v>
      </c>
      <c r="ACH51" s="40">
        <v>108.996234633228</v>
      </c>
      <c r="ACJ51" s="39">
        <v>32.69555489663</v>
      </c>
      <c r="ACK51" s="40">
        <v>112.45356524181599</v>
      </c>
      <c r="ACM51" s="39">
        <v>915.56353393577103</v>
      </c>
      <c r="ACN51" s="40">
        <v>142.78542269110301</v>
      </c>
      <c r="ACP51" s="39">
        <v>338.65682053469999</v>
      </c>
      <c r="ACQ51" s="40">
        <v>151.619852895436</v>
      </c>
      <c r="ACS51" s="39">
        <v>41.130195029998703</v>
      </c>
      <c r="ACT51" s="40">
        <v>156.24662607025601</v>
      </c>
      <c r="ACV51" s="39">
        <v>1322.73992519794</v>
      </c>
      <c r="ACW51" s="40">
        <v>246.398426068117</v>
      </c>
      <c r="ACY51" s="39">
        <v>463.47563662329497</v>
      </c>
      <c r="ACZ51" s="40">
        <v>253.67268978048</v>
      </c>
      <c r="ADB51" s="39">
        <v>56.313668035916898</v>
      </c>
      <c r="ADC51" s="40">
        <v>261.52951180446399</v>
      </c>
      <c r="ADE51" s="39">
        <v>1730.3720329384901</v>
      </c>
      <c r="ADF51" s="40">
        <v>381.13623058764301</v>
      </c>
      <c r="ADH51" s="39">
        <v>603.77720238339305</v>
      </c>
      <c r="ADI51" s="40">
        <v>390.72012065934803</v>
      </c>
      <c r="ADK51" s="39">
        <v>73.4635225535703</v>
      </c>
      <c r="ADL51" s="40">
        <v>403.36520590781703</v>
      </c>
      <c r="ADN51" s="39">
        <v>2191.2379416671902</v>
      </c>
      <c r="ADO51" s="40">
        <v>557.21028745933302</v>
      </c>
      <c r="ADQ51" s="39">
        <v>765.36423781499195</v>
      </c>
      <c r="ADR51" s="40">
        <v>571.78311965911598</v>
      </c>
      <c r="ADT51" s="39">
        <v>92.963644130266601</v>
      </c>
      <c r="ADU51" s="40">
        <v>589.25621748280105</v>
      </c>
      <c r="ADW51" s="39">
        <v>2702.9976513840402</v>
      </c>
      <c r="ADX51" s="40">
        <v>779.398339482398</v>
      </c>
      <c r="ADZ51" s="39">
        <v>942.64262335644105</v>
      </c>
      <c r="AEA51" s="40">
        <v>798.50869874802902</v>
      </c>
      <c r="AEC51" s="39">
        <v>114.71963677912299</v>
      </c>
      <c r="AED51" s="40">
        <v>824.523024422964</v>
      </c>
      <c r="AEF51" s="39">
        <v>3084.2260975285399</v>
      </c>
      <c r="AEG51" s="40">
        <v>1017.82007423765</v>
      </c>
      <c r="AEI51" s="39">
        <v>1138.7195176927</v>
      </c>
      <c r="AEJ51" s="40">
        <v>1078.57224283915</v>
      </c>
      <c r="AEL51" s="39">
        <v>138.571602913475</v>
      </c>
      <c r="AEM51" s="40">
        <v>1113.5973163710601</v>
      </c>
      <c r="AEO51" s="39">
        <v>3663.7547757430898</v>
      </c>
      <c r="AEP51" s="40">
        <v>1337.4747336246901</v>
      </c>
      <c r="AER51" s="39">
        <v>1354.6765621387999</v>
      </c>
      <c r="AES51" s="40">
        <v>1419.9395364659399</v>
      </c>
      <c r="AEU51" s="39">
        <v>164.36568011999401</v>
      </c>
      <c r="AEV51" s="40">
        <v>1462.0075340609999</v>
      </c>
      <c r="AEX51" s="39">
        <v>4294.2071649933296</v>
      </c>
      <c r="AEY51" s="40">
        <v>1718.1941396802399</v>
      </c>
      <c r="AFA51" s="39">
        <v>1585.5865962564101</v>
      </c>
      <c r="AFB51" s="40">
        <v>1822.1005292674499</v>
      </c>
      <c r="AFD51" s="39">
        <v>192.54959999999599</v>
      </c>
      <c r="AFE51" s="40">
        <v>1878.05672250885</v>
      </c>
      <c r="AFG51" s="39">
        <v>848.46389999999997</v>
      </c>
      <c r="AFH51" s="40">
        <v>112.69414037477701</v>
      </c>
      <c r="AFI51" s="61"/>
      <c r="AFJ51" s="39">
        <v>587.63717094710501</v>
      </c>
      <c r="AFK51" s="40">
        <v>115.691771713938</v>
      </c>
      <c r="AFL51" s="61"/>
      <c r="AFM51" s="39">
        <v>444.27681910432199</v>
      </c>
      <c r="AFN51" s="40">
        <v>117.39955460009</v>
      </c>
      <c r="AFP51" s="39">
        <v>998.45359999999903</v>
      </c>
      <c r="AFQ51" s="40">
        <v>164.84392148415699</v>
      </c>
      <c r="AFR51" s="61"/>
      <c r="AFS51" s="39">
        <v>700.73207281108398</v>
      </c>
      <c r="AFT51" s="40">
        <v>167.99401965870399</v>
      </c>
      <c r="AFU51" s="61"/>
      <c r="AFV51" s="39">
        <v>469.37573975105602</v>
      </c>
      <c r="AFW51" s="40">
        <v>173.47513814761501</v>
      </c>
      <c r="AFY51" s="39">
        <v>1249.9114</v>
      </c>
      <c r="AFZ51" s="40">
        <v>238.37818700651499</v>
      </c>
      <c r="AGA51" s="61"/>
      <c r="AGB51" s="39">
        <v>859.100720112722</v>
      </c>
      <c r="AGC51" s="40">
        <v>242.90047883740601</v>
      </c>
      <c r="AGD51" s="61"/>
      <c r="AGE51" s="39">
        <v>573.68621569420895</v>
      </c>
      <c r="AGF51" s="40">
        <v>248.67718956546901</v>
      </c>
      <c r="AGH51" s="39">
        <v>1542.6098</v>
      </c>
      <c r="AGI51" s="40">
        <v>331.47618598704798</v>
      </c>
      <c r="AGJ51" s="61"/>
      <c r="AGK51" s="39">
        <v>1020.94046119396</v>
      </c>
      <c r="AGL51" s="40">
        <v>342.22890077405401</v>
      </c>
      <c r="AGM51" s="61"/>
      <c r="AGN51" s="39">
        <v>738.22842973437196</v>
      </c>
      <c r="AGO51" s="40">
        <v>348.64046678295</v>
      </c>
      <c r="AGQ51" s="39">
        <v>1988.6764841428901</v>
      </c>
      <c r="AGR51" s="40">
        <v>463.21810370952102</v>
      </c>
      <c r="AGS51" s="61"/>
      <c r="AGT51" s="39">
        <v>1371.15339887658</v>
      </c>
      <c r="AGU51" s="40">
        <v>477.12709546572597</v>
      </c>
      <c r="AGV51" s="61"/>
      <c r="AGW51" s="39">
        <v>1036.64591124342</v>
      </c>
      <c r="AGX51" s="40">
        <v>485.31355779192</v>
      </c>
      <c r="AGZ51" s="39">
        <v>2721.9972499999999</v>
      </c>
      <c r="AHA51" s="40">
        <v>765.13627263170702</v>
      </c>
      <c r="AHB51" s="61"/>
      <c r="AHC51" s="39">
        <v>1811.4718655188899</v>
      </c>
      <c r="AHD51" s="40">
        <v>794.84742174629002</v>
      </c>
      <c r="AHE51" s="61"/>
      <c r="AHF51" s="39">
        <v>1337.43048589503</v>
      </c>
      <c r="AHG51" s="40">
        <v>809.70981536356896</v>
      </c>
      <c r="AHI51" s="39">
        <v>3587.0351059694499</v>
      </c>
      <c r="AHJ51" s="40">
        <v>1183.27804681723</v>
      </c>
      <c r="AHK51" s="80"/>
      <c r="AHL51" s="39">
        <v>2518.9129172796002</v>
      </c>
      <c r="AHM51" s="40">
        <v>1217.18681054695</v>
      </c>
      <c r="AHN51" s="80"/>
      <c r="AHO51" s="39">
        <v>1840.3600129346801</v>
      </c>
      <c r="AHP51" s="40">
        <v>1242.3905852544899</v>
      </c>
      <c r="AHR51" s="39">
        <v>4480.1494000000002</v>
      </c>
      <c r="AHS51" s="40">
        <v>1724.6367701142899</v>
      </c>
      <c r="AHT51" s="61"/>
      <c r="AHU51" s="39">
        <v>3070.9283241587</v>
      </c>
      <c r="AHV51" s="40">
        <v>1778.7281914712501</v>
      </c>
      <c r="AHW51" s="61"/>
      <c r="AHX51" s="39">
        <v>2307.9796923623599</v>
      </c>
      <c r="AHY51" s="40">
        <v>1810.6556747001</v>
      </c>
      <c r="AIA51" s="39">
        <v>5506.0973701123403</v>
      </c>
      <c r="AIB51" s="40">
        <v>2406.6460981448099</v>
      </c>
      <c r="AIC51" s="61"/>
      <c r="AID51" s="39">
        <v>3874.8151061561798</v>
      </c>
      <c r="AIE51" s="40">
        <v>2476.25586914113</v>
      </c>
      <c r="AIF51" s="61"/>
      <c r="AIG51" s="39">
        <v>2797.8543241780999</v>
      </c>
      <c r="AIH51" s="40">
        <v>2529.9864229036202</v>
      </c>
      <c r="AIJ51" s="39">
        <v>6664.8775999999998</v>
      </c>
      <c r="AIK51" s="40">
        <v>3244.7615234650302</v>
      </c>
      <c r="AIL51" s="61"/>
      <c r="AIM51" s="39">
        <v>4704.4965032720502</v>
      </c>
      <c r="AIN51" s="40">
        <v>3337.6248631093199</v>
      </c>
      <c r="AIO51" s="61"/>
      <c r="AIP51" s="39">
        <v>3410.7223083818599</v>
      </c>
      <c r="AIQ51" s="40">
        <v>3409.7647695945202</v>
      </c>
      <c r="AIS51" s="39">
        <v>7954.7047000000002</v>
      </c>
      <c r="AIT51" s="40">
        <v>4259.2458808844003</v>
      </c>
      <c r="AIU51" s="61"/>
      <c r="AIV51" s="39">
        <v>5481.0250755062998</v>
      </c>
      <c r="AIW51" s="40">
        <v>4395.2404476750798</v>
      </c>
      <c r="AIX51" s="61"/>
      <c r="AIY51" s="39">
        <v>4236.5286449736705</v>
      </c>
      <c r="AIZ51" s="40">
        <v>4466.5970977187799</v>
      </c>
      <c r="AJB51" s="39">
        <v>9302.3978006698107</v>
      </c>
      <c r="AJC51" s="40">
        <v>5466.9480343841096</v>
      </c>
      <c r="AJD51" s="61"/>
      <c r="AJE51" s="39">
        <v>6563.2528228589499</v>
      </c>
      <c r="AJF51" s="40">
        <v>5630.3884410969204</v>
      </c>
      <c r="AJG51" s="61"/>
      <c r="AJH51" s="39">
        <v>5005.4373999999998</v>
      </c>
      <c r="AJI51" s="40">
        <v>5733.0658777322597</v>
      </c>
      <c r="AJK51" s="39">
        <v>251.12636211161001</v>
      </c>
      <c r="AJL51" s="40">
        <v>24.5500530116738</v>
      </c>
      <c r="AJN51" s="39">
        <v>34.373461974535701</v>
      </c>
      <c r="AJO51" s="40">
        <v>25.707895888664702</v>
      </c>
      <c r="AJQ51" s="39">
        <v>-59.548667764616098</v>
      </c>
      <c r="AJR51" s="40">
        <v>27.251838503958901</v>
      </c>
      <c r="AJT51" s="39">
        <v>304.072674218195</v>
      </c>
      <c r="AJU51" s="40">
        <v>36.522242734686003</v>
      </c>
      <c r="AJW51" s="39">
        <v>41.478389885897599</v>
      </c>
      <c r="AJX51" s="40">
        <v>38.132328857316203</v>
      </c>
      <c r="AJZ51" s="39">
        <v>-72.329640215578095</v>
      </c>
      <c r="AKA51" s="40">
        <v>40.685846444396901</v>
      </c>
      <c r="AKC51" s="39">
        <v>380.51809937363203</v>
      </c>
      <c r="AKD51" s="40">
        <v>53.073296634777201</v>
      </c>
      <c r="AKF51" s="39">
        <v>51.961531423299803</v>
      </c>
      <c r="AKG51" s="40">
        <v>55.447297564632102</v>
      </c>
      <c r="AKI51" s="39">
        <v>-90.510225039897605</v>
      </c>
      <c r="AKJ51" s="40">
        <v>59.074682095665104</v>
      </c>
      <c r="AKL51" s="39">
        <v>464.65414334505698</v>
      </c>
      <c r="AKM51" s="40">
        <v>73.911194709157797</v>
      </c>
      <c r="AKO51" s="39">
        <v>63.701526147406099</v>
      </c>
      <c r="AKP51" s="40">
        <v>77.555013104412197</v>
      </c>
      <c r="AKR51" s="39">
        <v>-110.45795573186</v>
      </c>
      <c r="AKS51" s="40">
        <v>82.309863953833997</v>
      </c>
      <c r="AKU51" s="39">
        <v>585.96151159375597</v>
      </c>
      <c r="AKV51" s="40">
        <v>102.805591746071</v>
      </c>
      <c r="AKX51" s="39">
        <v>80.266064607250996</v>
      </c>
      <c r="AKY51" s="40">
        <v>107.883356867907</v>
      </c>
      <c r="ALA51" s="39">
        <v>-138.946891450772</v>
      </c>
      <c r="ALB51" s="40">
        <v>114.363862907404</v>
      </c>
      <c r="ALD51" s="39">
        <v>799.52279923075605</v>
      </c>
      <c r="ALE51" s="40">
        <v>171.49330454340901</v>
      </c>
      <c r="ALG51" s="39">
        <v>109.849745043833</v>
      </c>
      <c r="ALH51" s="40">
        <v>180.49787542072599</v>
      </c>
      <c r="ALJ51" s="39">
        <v>-190.24887849971401</v>
      </c>
      <c r="ALK51" s="40">
        <v>191.42530955108799</v>
      </c>
      <c r="ALM51" s="39">
        <v>1045.91376213171</v>
      </c>
      <c r="ALN51" s="40">
        <v>265.27081648900003</v>
      </c>
      <c r="ALP51" s="39">
        <v>143.10303822723199</v>
      </c>
      <c r="ALQ51" s="40">
        <v>278.01239354607497</v>
      </c>
      <c r="ALS51" s="39">
        <v>-248.179449019234</v>
      </c>
      <c r="ALT51" s="40">
        <v>295.241053297875</v>
      </c>
      <c r="ALV51" s="39">
        <v>1324.4816002966099</v>
      </c>
      <c r="ALW51" s="40">
        <v>387.81836007169602</v>
      </c>
      <c r="ALY51" s="39">
        <v>181.40126415744999</v>
      </c>
      <c r="ALZ51" s="40">
        <v>406.84568129591003</v>
      </c>
      <c r="AMB51" s="39">
        <v>-314.05860300933</v>
      </c>
      <c r="AMC51" s="40">
        <v>431.30309059450002</v>
      </c>
      <c r="AME51" s="39">
        <v>1633.81191372546</v>
      </c>
      <c r="AMF51" s="40">
        <v>542.46124427974905</v>
      </c>
      <c r="AMH51" s="39">
        <v>223.418742834483</v>
      </c>
      <c r="AMI51" s="40">
        <v>568.16975438752002</v>
      </c>
      <c r="AMK51" s="39">
        <v>-387.56634047000398</v>
      </c>
      <c r="AML51" s="40">
        <v>603.505792111799</v>
      </c>
      <c r="AMN51" s="39">
        <v>1973.9047024182701</v>
      </c>
      <c r="AMO51" s="40">
        <v>732.830453451106</v>
      </c>
      <c r="AMQ51" s="39">
        <v>269.891314258335</v>
      </c>
      <c r="AMR51" s="40">
        <v>767.44563432786003</v>
      </c>
      <c r="AMT51" s="39">
        <v>-468.14266140125602</v>
      </c>
      <c r="AMU51" s="40">
        <v>815.09218063265803</v>
      </c>
      <c r="AMW51" s="39">
        <v>2344.8034863750199</v>
      </c>
      <c r="AMX51" s="40">
        <v>962.98191170718803</v>
      </c>
      <c r="AMZ51" s="39">
        <v>321.07593842900002</v>
      </c>
      <c r="ANA51" s="40">
        <v>1010.34159325461</v>
      </c>
      <c r="ANC51" s="39">
        <v>-555.28756580308504</v>
      </c>
      <c r="AND51" s="40">
        <v>1070.10952554654</v>
      </c>
      <c r="ANF51" s="39">
        <v>2748.2925855957301</v>
      </c>
      <c r="ANG51" s="40">
        <v>1237.09978056977</v>
      </c>
      <c r="ANI51" s="39">
        <v>375.80461534648498</v>
      </c>
      <c r="ANJ51" s="40">
        <v>1296.4946073633801</v>
      </c>
      <c r="ANL51" s="39">
        <v>-650.50105367549202</v>
      </c>
      <c r="ANM51" s="40">
        <v>1374.6346600967399</v>
      </c>
      <c r="ANO51" s="39">
        <v>686.90340025818796</v>
      </c>
      <c r="ANP51" s="40">
        <v>49.100051985645401</v>
      </c>
      <c r="ANR51" s="39">
        <v>445.44239764261602</v>
      </c>
      <c r="ANS51" s="40">
        <v>51.415791777329503</v>
      </c>
      <c r="ANU51" s="39">
        <v>321.565655283458</v>
      </c>
      <c r="ANV51" s="40">
        <v>52.687032660758902</v>
      </c>
      <c r="ANX51" s="39">
        <v>831.72819712624005</v>
      </c>
      <c r="ANY51" s="40">
        <v>73.044485469372106</v>
      </c>
      <c r="AOA51" s="39">
        <v>537.51447715149402</v>
      </c>
      <c r="AOB51" s="40">
        <v>76.264657714632406</v>
      </c>
      <c r="AOD51" s="39">
        <v>389.770057164121</v>
      </c>
      <c r="AOE51" s="40">
        <v>78.502516697262607</v>
      </c>
      <c r="AOG51" s="39">
        <v>1040.82891887494</v>
      </c>
      <c r="AOH51" s="40">
        <v>106.146593269554</v>
      </c>
      <c r="AOJ51" s="39">
        <v>673.36450310194198</v>
      </c>
      <c r="AOK51" s="40">
        <v>110.894595129264</v>
      </c>
      <c r="AOM51" s="39">
        <v>488.757132555368</v>
      </c>
      <c r="AON51" s="40">
        <v>114.21119109821301</v>
      </c>
      <c r="AOP51" s="39">
        <v>1270.9657450320699</v>
      </c>
      <c r="AOQ51" s="40">
        <v>147.82238941831599</v>
      </c>
      <c r="AOS51" s="39">
        <v>825.50196897872002</v>
      </c>
      <c r="AOT51" s="40">
        <v>155.110026208824</v>
      </c>
      <c r="AOV51" s="39">
        <v>662.74773439116302</v>
      </c>
      <c r="AOW51" s="40">
        <v>164.61972790766799</v>
      </c>
      <c r="AOY51" s="39">
        <v>1602.77653393577</v>
      </c>
      <c r="AOZ51" s="40">
        <v>205.611133951623</v>
      </c>
      <c r="APB51" s="39">
        <v>1040.1602344994401</v>
      </c>
      <c r="APC51" s="40">
        <v>215.766713735813</v>
      </c>
      <c r="APE51" s="39">
        <v>750.31512899473501</v>
      </c>
      <c r="APF51" s="40">
        <v>221.103643434633</v>
      </c>
      <c r="APH51" s="39">
        <v>2186.9292020729699</v>
      </c>
      <c r="API51" s="40">
        <v>342.98651882493903</v>
      </c>
      <c r="APK51" s="39">
        <v>1423.5323124858401</v>
      </c>
      <c r="APL51" s="40">
        <v>360.99575084145198</v>
      </c>
      <c r="APN51" s="39">
        <v>1027.3439438984601</v>
      </c>
      <c r="APO51" s="40">
        <v>370.08893179876901</v>
      </c>
      <c r="APQ51" s="39">
        <v>2860.8803377424501</v>
      </c>
      <c r="APR51" s="40">
        <v>530.54144486724499</v>
      </c>
      <c r="APT51" s="39">
        <v>1854.45855017757</v>
      </c>
      <c r="APU51" s="40">
        <v>556.02478709214995</v>
      </c>
      <c r="APW51" s="39">
        <v>1340.1714303477399</v>
      </c>
      <c r="APX51" s="40">
        <v>570.79968768919002</v>
      </c>
      <c r="APZ51" s="39">
        <v>3622.8467302230802</v>
      </c>
      <c r="AQA51" s="40">
        <v>775.63672014339204</v>
      </c>
      <c r="AQC51" s="39">
        <v>2350.7615875746201</v>
      </c>
      <c r="AQD51" s="40">
        <v>813.69136259181903</v>
      </c>
      <c r="AQF51" s="39">
        <v>1695.91875388989</v>
      </c>
      <c r="AQG51" s="40">
        <v>833.85299241550399</v>
      </c>
      <c r="AQI51" s="39">
        <v>4468.9553116782199</v>
      </c>
      <c r="AQJ51" s="40">
        <v>1084.9223492405399</v>
      </c>
      <c r="AQL51" s="39">
        <v>2895.2619233564401</v>
      </c>
      <c r="AQM51" s="40">
        <v>1136.3394843245801</v>
      </c>
      <c r="AQO51" s="39">
        <v>2325.3980428200298</v>
      </c>
      <c r="AQP51" s="40">
        <v>1207.0115842236</v>
      </c>
      <c r="AQR51" s="39">
        <v>5399.2099213205602</v>
      </c>
      <c r="AQS51" s="40">
        <v>1465.6609069022099</v>
      </c>
      <c r="AQU51" s="39">
        <v>3497.4956614847101</v>
      </c>
      <c r="AQV51" s="40">
        <v>1534.8912686557201</v>
      </c>
      <c r="AQX51" s="39">
        <v>2527.9717467054902</v>
      </c>
      <c r="AQY51" s="40">
        <v>1575.8451485876301</v>
      </c>
      <c r="ARA51" s="39">
        <v>6413.7261757430897</v>
      </c>
      <c r="ARB51" s="40">
        <v>1925.96360779477</v>
      </c>
      <c r="ARD51" s="39">
        <v>4160.7922979977502</v>
      </c>
      <c r="ARE51" s="40">
        <v>2020.6831865092199</v>
      </c>
      <c r="ARG51" s="39">
        <v>2998.5534159789399</v>
      </c>
      <c r="ARH51" s="40">
        <v>2068.8785361042801</v>
      </c>
      <c r="ARJ51" s="39">
        <v>7517.3885429530301</v>
      </c>
      <c r="ARK51" s="40">
        <v>2474.19956113954</v>
      </c>
      <c r="ARM51" s="39">
        <v>4870.0159742161104</v>
      </c>
      <c r="ARN51" s="40">
        <v>2592.9892147267501</v>
      </c>
      <c r="ARP51" s="39">
        <v>3512.7073999999998</v>
      </c>
      <c r="ARQ51" s="40">
        <v>2657.6274110629101</v>
      </c>
      <c r="ARS51" s="39">
        <v>1351.7473</v>
      </c>
      <c r="ART51" s="40">
        <v>162.172243752556</v>
      </c>
      <c r="ARU51" s="61"/>
      <c r="ARV51" s="39">
        <v>1101.80645549927</v>
      </c>
      <c r="ARW51" s="40">
        <v>166.386344142832</v>
      </c>
      <c r="ARX51" s="61"/>
      <c r="ARY51" s="39">
        <v>964.52522865648302</v>
      </c>
      <c r="ARZ51" s="40">
        <v>168.835246590758</v>
      </c>
      <c r="ASB51" s="39">
        <v>1608.0016688066701</v>
      </c>
      <c r="ASC51" s="40">
        <v>237.66154668025101</v>
      </c>
      <c r="ASD51" s="61"/>
      <c r="ASE51" s="39">
        <v>1320.60031768661</v>
      </c>
      <c r="ASF51" s="40">
        <v>241.83788804496001</v>
      </c>
      <c r="ASG51" s="61"/>
      <c r="ASH51" s="39">
        <v>1101.5436096265801</v>
      </c>
      <c r="ASI51" s="40">
        <v>249.43157315827699</v>
      </c>
      <c r="ASK51" s="39">
        <v>2012.7011067968499</v>
      </c>
      <c r="ASL51" s="40">
        <v>343.497920199411</v>
      </c>
      <c r="ASM51" s="61"/>
      <c r="ASN51" s="39">
        <v>1635.69730295983</v>
      </c>
      <c r="ASO51" s="40">
        <v>349.90562274279603</v>
      </c>
      <c r="ASP51" s="61"/>
      <c r="ASQ51" s="39">
        <v>1379.49187354131</v>
      </c>
      <c r="ASR51" s="40">
        <v>360.196658578057</v>
      </c>
      <c r="AST51" s="39">
        <v>2473.5909999999999</v>
      </c>
      <c r="ASU51" s="40">
        <v>476.55451801124701</v>
      </c>
      <c r="ASV51" s="61"/>
      <c r="ASW51" s="39">
        <v>1974.1164260611399</v>
      </c>
      <c r="ASX51" s="40">
        <v>491.67495285226698</v>
      </c>
      <c r="ASY51" s="61"/>
      <c r="ASZ51" s="39">
        <v>1703.5626446015599</v>
      </c>
      <c r="ATA51" s="40">
        <v>500.41069627458597</v>
      </c>
      <c r="ATC51" s="39">
        <v>3162.5331000000001</v>
      </c>
      <c r="ATD51" s="40">
        <v>664.48608520748496</v>
      </c>
      <c r="ATE51" s="61"/>
      <c r="ATF51" s="39">
        <v>2570.88172949829</v>
      </c>
      <c r="ATG51" s="40">
        <v>684.14448931656295</v>
      </c>
      <c r="ATH51" s="61"/>
      <c r="ATI51" s="39">
        <v>2250.5588668651299</v>
      </c>
      <c r="ATJ51" s="40">
        <v>695.45825614334206</v>
      </c>
      <c r="ATL51" s="39">
        <v>4291.7902999999997</v>
      </c>
      <c r="ATM51" s="40">
        <v>1104.9094139203601</v>
      </c>
      <c r="ATN51" s="61"/>
      <c r="ATO51" s="39">
        <v>3453.6233584664101</v>
      </c>
      <c r="ATP51" s="40">
        <v>1140.0281111776801</v>
      </c>
      <c r="ATQ51" s="61"/>
      <c r="ATR51" s="39">
        <v>2999.8457288425402</v>
      </c>
      <c r="ATS51" s="40">
        <v>1160.2695280596499</v>
      </c>
      <c r="ATU51" s="39">
        <v>5681.3160624367902</v>
      </c>
      <c r="ATV51" s="40">
        <v>1695.85397248087</v>
      </c>
      <c r="ATW51" s="61"/>
      <c r="ATX51" s="39">
        <v>4657.5856237469397</v>
      </c>
      <c r="ATY51" s="40">
        <v>1743.68802948802</v>
      </c>
      <c r="ATZ51" s="61"/>
      <c r="AUA51" s="39">
        <v>4008.6272194020098</v>
      </c>
      <c r="AUB51" s="40">
        <v>1779.2219840192599</v>
      </c>
      <c r="AUD51" s="39">
        <v>7132.4486739325303</v>
      </c>
      <c r="AUE51" s="40">
        <v>2473.3417665197899</v>
      </c>
      <c r="AUF51" s="61"/>
      <c r="AUG51" s="39">
        <v>5782.4161703398804</v>
      </c>
      <c r="AUH51" s="40">
        <v>2549.0097676406099</v>
      </c>
      <c r="AUI51" s="61"/>
      <c r="AUJ51" s="39">
        <v>5051.8895385435499</v>
      </c>
      <c r="AUK51" s="40">
        <v>2592.5816701525</v>
      </c>
      <c r="AUM51" s="39">
        <v>8777.9096000000009</v>
      </c>
      <c r="AUN51" s="40">
        <v>3451.8438074477699</v>
      </c>
      <c r="AUO51" s="61"/>
      <c r="AUP51" s="39">
        <v>7095.0165682452198</v>
      </c>
      <c r="AUQ51" s="40">
        <v>3559.8712061965998</v>
      </c>
      <c r="AUR51" s="61"/>
      <c r="AUS51" s="39">
        <v>6184.1814862671399</v>
      </c>
      <c r="AUT51" s="40">
        <v>3622.1272821450402</v>
      </c>
      <c r="AUV51" s="39">
        <v>10617.702300000001</v>
      </c>
      <c r="AUW51" s="40">
        <v>4653.1896121799</v>
      </c>
      <c r="AUX51" s="61"/>
      <c r="AUY51" s="39">
        <v>8595.3868174629806</v>
      </c>
      <c r="AUZ51" s="40">
        <v>4797.6691017298499</v>
      </c>
      <c r="AVA51" s="61"/>
      <c r="AVB51" s="39">
        <v>7500.9634625727904</v>
      </c>
      <c r="AVC51" s="40">
        <v>4880.9392037051202</v>
      </c>
      <c r="AVE51" s="39">
        <v>12650.1324</v>
      </c>
      <c r="AVF51" s="40">
        <v>6105.2316509851198</v>
      </c>
      <c r="AVG51" s="61"/>
      <c r="AVH51" s="39">
        <v>10280.126897993099</v>
      </c>
      <c r="AVI51" s="40">
        <v>6294.2402808054103</v>
      </c>
      <c r="AVJ51" s="61"/>
      <c r="AVK51" s="39">
        <v>9087.4679674605195</v>
      </c>
      <c r="AVL51" s="40">
        <v>6390.3774865963296</v>
      </c>
      <c r="AVN51" s="39">
        <v>14805.881967646599</v>
      </c>
      <c r="AVO51" s="40">
        <v>7835.6861301652398</v>
      </c>
      <c r="AVP51" s="61"/>
      <c r="AVQ51" s="39">
        <v>12179.8369898357</v>
      </c>
      <c r="AVR51" s="40">
        <v>8059.4532710502299</v>
      </c>
      <c r="AVS51" s="61"/>
      <c r="AVT51" s="39">
        <v>10602.7650009303</v>
      </c>
      <c r="AVU51" s="40">
        <v>8213.07527122582</v>
      </c>
      <c r="AVW51" s="39">
        <v>323.29922125816501</v>
      </c>
      <c r="AVX51" s="40">
        <v>37.857159870069097</v>
      </c>
      <c r="AVZ51" s="39">
        <v>44.058422852657799</v>
      </c>
      <c r="AWA51" s="40">
        <v>39.504327024237597</v>
      </c>
      <c r="AWC51" s="39">
        <v>-76.597504884688504</v>
      </c>
      <c r="AWD51" s="40">
        <v>42.043238308264101</v>
      </c>
      <c r="AWF51" s="39">
        <v>424.95278586600602</v>
      </c>
      <c r="AWG51" s="40">
        <v>56.681511616001004</v>
      </c>
      <c r="AWI51" s="39">
        <v>57.924274279813503</v>
      </c>
      <c r="AWJ51" s="40">
        <v>59.155740739778899</v>
      </c>
      <c r="AWL51" s="39">
        <v>-100.720401164064</v>
      </c>
      <c r="AWM51" s="40">
        <v>62.962844790949397</v>
      </c>
      <c r="AWO51" s="39">
        <v>515.924935451642</v>
      </c>
      <c r="AWP51" s="40">
        <v>78.836395175896698</v>
      </c>
      <c r="AWR51" s="39">
        <v>70.581614058767897</v>
      </c>
      <c r="AWS51" s="40">
        <v>82.617024695227101</v>
      </c>
      <c r="AWU51" s="39">
        <v>-122.238928182823</v>
      </c>
      <c r="AWV51" s="40">
        <v>87.617192042992002</v>
      </c>
      <c r="AWX51" s="39">
        <v>695.339201421138</v>
      </c>
      <c r="AWY51" s="40">
        <v>113.594896599823</v>
      </c>
      <c r="AXA51" s="39">
        <v>94.943585484822705</v>
      </c>
      <c r="AXB51" s="40">
        <v>118.972364634263</v>
      </c>
      <c r="AXD51" s="39">
        <v>-164.07963267949</v>
      </c>
      <c r="AXE51" s="40">
        <v>125.990268999809</v>
      </c>
      <c r="AXG51" s="39">
        <v>936.24491151498398</v>
      </c>
      <c r="AXH51" s="40">
        <v>189.02942340833499</v>
      </c>
      <c r="AXJ51" s="39">
        <v>128.19664614079699</v>
      </c>
      <c r="AXK51" s="40">
        <v>198.52110869856699</v>
      </c>
      <c r="AXM51" s="39">
        <v>-221.66480503561101</v>
      </c>
      <c r="AXN51" s="40">
        <v>210.32198936243</v>
      </c>
      <c r="AXP51" s="39">
        <v>1209.9802968727799</v>
      </c>
      <c r="AXQ51" s="40">
        <v>291.22452230034497</v>
      </c>
      <c r="AXS51" s="39">
        <v>165.11931954359099</v>
      </c>
      <c r="AXT51" s="40">
        <v>304.68703562995802</v>
      </c>
      <c r="AXV51" s="39">
        <v>-285.87856086231199</v>
      </c>
      <c r="AXW51" s="40">
        <v>323.20840869803197</v>
      </c>
      <c r="AXY51" s="39">
        <v>1515.8925574945299</v>
      </c>
      <c r="AXZ51" s="40">
        <v>423.86361187821802</v>
      </c>
      <c r="AYB51" s="39">
        <v>207.08692569319999</v>
      </c>
      <c r="AYC51" s="40">
        <v>443.89219009705698</v>
      </c>
      <c r="AYE51" s="39">
        <v>-358.040900159589</v>
      </c>
      <c r="AYF51" s="40">
        <v>470.14495676532101</v>
      </c>
      <c r="AYH51" s="39">
        <v>1852.56729338023</v>
      </c>
      <c r="AYI51" s="40">
        <v>590.27377119326297</v>
      </c>
      <c r="AYK51" s="39">
        <v>252.773784589629</v>
      </c>
      <c r="AYL51" s="40">
        <v>617.31040704863199</v>
      </c>
      <c r="AYN51" s="39">
        <v>-437.831822927443</v>
      </c>
      <c r="AYO51" s="40">
        <v>655.02791163067104</v>
      </c>
      <c r="AYQ51" s="39">
        <v>2220.0045045298798</v>
      </c>
      <c r="AYR51" s="40">
        <v>794.08704662126502</v>
      </c>
      <c r="AYT51" s="39">
        <v>302.91573623287098</v>
      </c>
      <c r="AYU51" s="40">
        <v>830.40379953052297</v>
      </c>
      <c r="AYW51" s="39">
        <v>-524.69132916587102</v>
      </c>
      <c r="AYX51" s="40">
        <v>881.10144051429495</v>
      </c>
      <c r="AYZ51" s="39">
        <v>2618.2477109434799</v>
      </c>
      <c r="AZA51" s="40">
        <v>1039.3600381259</v>
      </c>
      <c r="AZC51" s="39">
        <v>539.10508860989705</v>
      </c>
      <c r="AZD51" s="40">
        <v>1126.38758720283</v>
      </c>
      <c r="AZF51" s="39">
        <v>-618.11941887488501</v>
      </c>
      <c r="AZG51" s="40">
        <v>1152.4135410839499</v>
      </c>
      <c r="AZI51" s="39">
        <v>3049.0812326210298</v>
      </c>
      <c r="AZJ51" s="40">
        <v>1330.27735779046</v>
      </c>
      <c r="AZL51" s="39">
        <v>416.167797759807</v>
      </c>
      <c r="AZM51" s="40">
        <v>1392.26045061798</v>
      </c>
      <c r="AZO51" s="39">
        <v>-719.61609205446302</v>
      </c>
      <c r="AZP51" s="40">
        <v>1475.0415321017899</v>
      </c>
      <c r="AZR51" s="39">
        <v>884.31838335298198</v>
      </c>
      <c r="AZS51" s="40">
        <v>75.714315176506702</v>
      </c>
      <c r="AZU51" s="39">
        <v>570.94887696732303</v>
      </c>
      <c r="AZV51" s="40">
        <v>79.008654048475293</v>
      </c>
      <c r="AZX51" s="39">
        <v>413.62656799486501</v>
      </c>
      <c r="AZY51" s="40">
        <v>81.283596600783497</v>
      </c>
      <c r="BAA51" s="39">
        <v>1162.3708554570201</v>
      </c>
      <c r="BAB51" s="40">
        <v>113.36302323200201</v>
      </c>
      <c r="BAD51" s="39">
        <v>750.635116009635</v>
      </c>
      <c r="BAE51" s="40">
        <v>118.311481479558</v>
      </c>
      <c r="BAG51" s="39">
        <v>543.89358420377005</v>
      </c>
      <c r="BAH51" s="40">
        <v>121.72840399872599</v>
      </c>
      <c r="BAJ51" s="39">
        <v>1411.2054527529399</v>
      </c>
      <c r="BAK51" s="40">
        <v>157.67271165754701</v>
      </c>
      <c r="BAM51" s="39">
        <v>914.66036848759904</v>
      </c>
      <c r="BAN51" s="40">
        <v>165.234049390454</v>
      </c>
      <c r="BAP51" s="39">
        <v>660.09021218723899</v>
      </c>
      <c r="BAQ51" s="40">
        <v>169.393237949785</v>
      </c>
      <c r="BAS51" s="39">
        <v>1901.9570518283001</v>
      </c>
      <c r="BAT51" s="40">
        <v>227.18977825257201</v>
      </c>
      <c r="BAV51" s="39">
        <v>1230.3648201183801</v>
      </c>
      <c r="BAW51" s="40">
        <v>237.94472926852501</v>
      </c>
      <c r="BAY51" s="39">
        <v>984.47779607693803</v>
      </c>
      <c r="BAZ51" s="40">
        <v>251.980537999619</v>
      </c>
      <c r="BBB51" s="39">
        <v>2560.9041244386299</v>
      </c>
      <c r="BBC51" s="40">
        <v>378.05873375178999</v>
      </c>
      <c r="BBE51" s="39">
        <v>1661.28804450951</v>
      </c>
      <c r="BBF51" s="40">
        <v>397.04221739713398</v>
      </c>
      <c r="BBH51" s="39">
        <v>1196.9899471923</v>
      </c>
      <c r="BBI51" s="40">
        <v>406.62251276736498</v>
      </c>
      <c r="BBK51" s="39">
        <v>3309.6519885049602</v>
      </c>
      <c r="BBL51" s="40">
        <v>582.44904460069097</v>
      </c>
      <c r="BBN51" s="39">
        <v>2139.7654286059801</v>
      </c>
      <c r="BBO51" s="40">
        <v>609.37407125991604</v>
      </c>
      <c r="BBQ51" s="39">
        <v>1543.7461672033801</v>
      </c>
      <c r="BBR51" s="40">
        <v>624.86983366965899</v>
      </c>
      <c r="BBT51" s="39">
        <v>4146.4109722561197</v>
      </c>
      <c r="BBU51" s="40">
        <v>847.727074671021</v>
      </c>
      <c r="BBW51" s="39">
        <v>2683.6196124077701</v>
      </c>
      <c r="BBX51" s="40">
        <v>887.78438019411499</v>
      </c>
      <c r="BBZ51" s="39">
        <v>1933.42143022147</v>
      </c>
      <c r="BCA51" s="40">
        <v>908.94699948278901</v>
      </c>
      <c r="BCC51" s="39">
        <v>5067.3163474632802</v>
      </c>
      <c r="BCD51" s="40">
        <v>1180.5475303221999</v>
      </c>
      <c r="BCF51" s="39">
        <v>3275.6712359148801</v>
      </c>
      <c r="BCG51" s="40">
        <v>1234.6208140972601</v>
      </c>
      <c r="BCI51" s="39">
        <v>2364.29317514999</v>
      </c>
      <c r="BCJ51" s="40">
        <v>1266.3875171285399</v>
      </c>
      <c r="BCL51" s="39">
        <v>6072.36526239055</v>
      </c>
      <c r="BCM51" s="40">
        <v>1588.17409324253</v>
      </c>
      <c r="BCO51" s="39">
        <v>3925.45597912733</v>
      </c>
      <c r="BCP51" s="40">
        <v>1660.80759906105</v>
      </c>
      <c r="BCR51" s="39">
        <v>2833.3331774957101</v>
      </c>
      <c r="BCS51" s="40">
        <v>1703.4627849942999</v>
      </c>
      <c r="BCU51" s="39">
        <v>7161.6775622865798</v>
      </c>
      <c r="BCV51" s="40">
        <v>2078.72007625181</v>
      </c>
      <c r="BCX51" s="39">
        <v>4636.3037620450996</v>
      </c>
      <c r="BCY51" s="40">
        <v>2177.6826685921401</v>
      </c>
      <c r="BDA51" s="39">
        <v>3337.84701073834</v>
      </c>
      <c r="BDB51" s="40">
        <v>2227.99995789785</v>
      </c>
      <c r="BDD51" s="39">
        <v>8340.1339598163504</v>
      </c>
      <c r="BDE51" s="40">
        <v>2660.55471558093</v>
      </c>
      <c r="BDG51" s="39">
        <v>5393.0817681114304</v>
      </c>
      <c r="BDH51" s="40">
        <v>2784.5216257924599</v>
      </c>
      <c r="BDJ51" s="39">
        <v>3885.9283999999998</v>
      </c>
      <c r="BDK51" s="40">
        <v>2851.74730435224</v>
      </c>
      <c r="BDM51" s="39">
        <v>1729.4566</v>
      </c>
      <c r="BDN51" s="40">
        <v>248.34585848856801</v>
      </c>
      <c r="BDO51" s="61"/>
      <c r="BDP51" s="39">
        <v>1437.95647475687</v>
      </c>
      <c r="BDQ51" s="40">
        <v>252.32449935106999</v>
      </c>
      <c r="BDR51" s="61"/>
      <c r="BDS51" s="39">
        <v>1216.8498774903701</v>
      </c>
      <c r="BDT51" s="40">
        <v>259.76183903197</v>
      </c>
      <c r="BDV51" s="39">
        <v>2293.3980999999999</v>
      </c>
      <c r="BDW51" s="40">
        <v>372.09177092928599</v>
      </c>
      <c r="BDX51" s="61"/>
      <c r="BDY51" s="39">
        <v>1906.9204215221901</v>
      </c>
      <c r="BDZ51" s="40">
        <v>378.005258592556</v>
      </c>
      <c r="BEA51" s="61"/>
      <c r="BEB51" s="39">
        <v>1645.9774703820699</v>
      </c>
      <c r="BEC51" s="40">
        <v>387.87409877654397</v>
      </c>
      <c r="BEE51" s="39">
        <v>2797.4736986021499</v>
      </c>
      <c r="BEF51" s="40">
        <v>514.59518405830795</v>
      </c>
      <c r="BEG51" s="61"/>
      <c r="BEH51" s="39">
        <v>2287.0661782484899</v>
      </c>
      <c r="BEI51" s="40">
        <v>528.95294645466004</v>
      </c>
      <c r="BEJ51" s="61"/>
      <c r="BEK51" s="39">
        <v>2011.04602557166</v>
      </c>
      <c r="BEL51" s="40">
        <v>537.192243705186</v>
      </c>
      <c r="BEN51" s="39">
        <v>3853.4812999999999</v>
      </c>
      <c r="BEO51" s="40">
        <v>750.071181081943</v>
      </c>
      <c r="BEP51" s="61"/>
      <c r="BEQ51" s="39">
        <v>3238.50786749796</v>
      </c>
      <c r="BER51" s="40">
        <v>767.82381735578895</v>
      </c>
      <c r="BES51" s="61"/>
      <c r="BET51" s="39">
        <v>2906.52341293468</v>
      </c>
      <c r="BEU51" s="40">
        <v>778.07090222126499</v>
      </c>
      <c r="BEW51" s="39">
        <v>5155.4769999999999</v>
      </c>
      <c r="BEX51" s="40">
        <v>1239.6925850375401</v>
      </c>
      <c r="BEY51" s="61"/>
      <c r="BEZ51" s="39">
        <v>4288.1560309659999</v>
      </c>
      <c r="BFA51" s="40">
        <v>1271.8530231648799</v>
      </c>
      <c r="BFB51" s="61"/>
      <c r="BFC51" s="39">
        <v>3819.8014114294801</v>
      </c>
      <c r="BFD51" s="40">
        <v>1290.33586912688</v>
      </c>
      <c r="BFF51" s="39">
        <v>6717.7393000000002</v>
      </c>
      <c r="BFG51" s="40">
        <v>1889.9199191247401</v>
      </c>
      <c r="BFH51" s="61"/>
      <c r="BFI51" s="39">
        <v>5659.0248307464499</v>
      </c>
      <c r="BFJ51" s="40">
        <v>1933.22583746181</v>
      </c>
      <c r="BFK51" s="61"/>
      <c r="BFL51" s="39">
        <v>4992.57403850633</v>
      </c>
      <c r="BFM51" s="40">
        <v>1966.82750050602</v>
      </c>
      <c r="BFO51" s="39">
        <v>8341.6095999999998</v>
      </c>
      <c r="BFP51" s="40">
        <v>2738.8954369066701</v>
      </c>
      <c r="BFQ51" s="61"/>
      <c r="BFR51" s="39">
        <v>6950.7619118393104</v>
      </c>
      <c r="BFS51" s="40">
        <v>2808.53521556136</v>
      </c>
      <c r="BFT51" s="61"/>
      <c r="BFU51" s="39">
        <v>6199.8274941652498</v>
      </c>
      <c r="BFV51" s="40">
        <v>2848.66830779252</v>
      </c>
      <c r="BFX51" s="39">
        <v>10159.8089</v>
      </c>
      <c r="BFY51" s="40">
        <v>3799.9347205562699</v>
      </c>
      <c r="BFZ51" s="61"/>
      <c r="BGA51" s="39">
        <v>8430.2688442445706</v>
      </c>
      <c r="BGB51" s="40">
        <v>3900.0815972543901</v>
      </c>
      <c r="BGC51" s="61"/>
      <c r="BGD51" s="39">
        <v>7496.1105784062402</v>
      </c>
      <c r="BGE51" s="40">
        <v>3957.7319563378301</v>
      </c>
      <c r="BGG51" s="39">
        <v>12172.3372</v>
      </c>
      <c r="BGH51" s="40">
        <v>5094.8351684485297</v>
      </c>
      <c r="BGI51" s="61"/>
      <c r="BGJ51" s="39">
        <v>10097.545627962299</v>
      </c>
      <c r="BGK51" s="40">
        <v>5229.2708706533103</v>
      </c>
      <c r="BGL51" s="61"/>
      <c r="BGM51" s="39">
        <v>8976.8836912292809</v>
      </c>
      <c r="BGN51" s="40">
        <v>5306.6958726656103</v>
      </c>
      <c r="BGP51" s="39">
        <v>14377.505800000001</v>
      </c>
      <c r="BGQ51" s="40">
        <v>6650.5936549259204</v>
      </c>
      <c r="BGR51" s="61"/>
      <c r="BGS51" s="39">
        <v>11949.1922429923</v>
      </c>
      <c r="BGT51" s="40">
        <v>6826.7469287563799</v>
      </c>
      <c r="BGU51" s="61"/>
      <c r="BGV51" s="39">
        <v>10642.1468326344</v>
      </c>
      <c r="BGW51" s="40">
        <v>6927.6856574040403</v>
      </c>
      <c r="BGY51" s="39">
        <v>16705.992602761398</v>
      </c>
      <c r="BGZ51" s="40">
        <v>8495.9614849599893</v>
      </c>
      <c r="BHA51" s="61"/>
      <c r="BHB51" s="39">
        <v>14015.8088693348</v>
      </c>
      <c r="BHC51" s="40">
        <v>8702.6846095448309</v>
      </c>
      <c r="BHD51" s="61"/>
      <c r="BHE51" s="39">
        <v>12406.6675026215</v>
      </c>
      <c r="BHF51" s="40">
        <v>8847.8979160672097</v>
      </c>
    </row>
    <row r="52" spans="2:1023 1025:1566" x14ac:dyDescent="0.15">
      <c r="B52" s="95">
        <v>198.50061711027999</v>
      </c>
      <c r="C52" s="96">
        <v>21.869300096606</v>
      </c>
      <c r="E52" s="101">
        <v>-3.7669547369357401</v>
      </c>
      <c r="F52" s="102">
        <v>23.767225276379701</v>
      </c>
      <c r="H52" s="503">
        <v>-115.52441546335599</v>
      </c>
      <c r="I52" s="504">
        <v>24.405535371323101</v>
      </c>
      <c r="K52" s="115">
        <v>240.35156234158799</v>
      </c>
      <c r="L52" s="116">
        <v>32.534181746415697</v>
      </c>
      <c r="N52" s="121">
        <v>-4.5455769737972496</v>
      </c>
      <c r="O52" s="122">
        <v>35.2537467161767</v>
      </c>
      <c r="Q52" s="131">
        <v>-140.02850201822099</v>
      </c>
      <c r="R52" s="132">
        <v>36.363809458617098</v>
      </c>
      <c r="T52" s="145">
        <v>300.77717413724599</v>
      </c>
      <c r="U52" s="146">
        <v>47.277936657416497</v>
      </c>
      <c r="W52" s="151">
        <v>-5.6944144025535604</v>
      </c>
      <c r="X52" s="152">
        <v>51.261620861244197</v>
      </c>
      <c r="Z52" s="513">
        <v>-175.58983657740001</v>
      </c>
      <c r="AA52" s="514">
        <v>52.904659743451198</v>
      </c>
      <c r="AC52" s="165">
        <v>367.28176771760002</v>
      </c>
      <c r="AD52" s="166">
        <v>65.840432068502693</v>
      </c>
      <c r="AF52" s="171">
        <v>-6.98098916683964</v>
      </c>
      <c r="AG52" s="172">
        <v>71.700440819736102</v>
      </c>
      <c r="AI52" s="523">
        <v>-214.28843411981001</v>
      </c>
      <c r="AJ52" s="524">
        <v>73.713055940877794</v>
      </c>
      <c r="AL52" s="185">
        <v>463.168106590653</v>
      </c>
      <c r="AM52" s="186">
        <v>91.579693796787595</v>
      </c>
      <c r="AO52" s="533">
        <v>-8.79628105284905</v>
      </c>
      <c r="AP52" s="534">
        <v>99.739319676573501</v>
      </c>
      <c r="AR52" s="543">
        <v>-269.556969414496</v>
      </c>
      <c r="AS52" s="544">
        <v>102.41919278152</v>
      </c>
      <c r="AU52" s="195">
        <v>631.97574203901695</v>
      </c>
      <c r="AV52" s="196">
        <v>152.76702416223199</v>
      </c>
      <c r="AX52" s="553">
        <v>-12.038328223982999</v>
      </c>
      <c r="AY52" s="554">
        <v>166.87222033304801</v>
      </c>
      <c r="BA52" s="563">
        <v>-369.08282428944699</v>
      </c>
      <c r="BB52" s="564">
        <v>171.431999442418</v>
      </c>
      <c r="BD52" s="205">
        <v>826.73330462616696</v>
      </c>
      <c r="BE52" s="206">
        <v>236.304462964339</v>
      </c>
      <c r="BG52" s="211">
        <v>-15.6825247372307</v>
      </c>
      <c r="BH52" s="212">
        <v>257.025437462914</v>
      </c>
      <c r="BJ52" s="221">
        <v>-481.46813109731397</v>
      </c>
      <c r="BK52" s="222">
        <v>264.40476550898597</v>
      </c>
      <c r="BM52" s="577">
        <v>1046.9247943521</v>
      </c>
      <c r="BN52" s="578">
        <v>345.470378224787</v>
      </c>
      <c r="BP52" s="583">
        <v>-19.879590592597999</v>
      </c>
      <c r="BQ52" s="584">
        <v>376.13319277310597</v>
      </c>
      <c r="BS52" s="593">
        <v>-609.27368983810402</v>
      </c>
      <c r="BT52" s="594">
        <v>386.255878910185</v>
      </c>
      <c r="BV52" s="607">
        <v>1291.43221121682</v>
      </c>
      <c r="BW52" s="608">
        <v>483.22697047908702</v>
      </c>
      <c r="BY52" s="235">
        <v>-24.484245790080902</v>
      </c>
      <c r="BZ52" s="236">
        <v>525.27902735547002</v>
      </c>
      <c r="CB52" s="613">
        <v>-751.87870051180801</v>
      </c>
      <c r="CC52" s="614">
        <v>540.47296493567796</v>
      </c>
      <c r="CE52" s="627">
        <v>1560.25555522032</v>
      </c>
      <c r="CF52" s="628">
        <v>652.80873726966399</v>
      </c>
      <c r="CH52" s="245">
        <v>-29.5771303296778</v>
      </c>
      <c r="CI52" s="246">
        <v>709.51171412230894</v>
      </c>
      <c r="CK52" s="633">
        <v>-908.19676311843602</v>
      </c>
      <c r="CL52" s="634">
        <v>729.96033065546897</v>
      </c>
      <c r="CN52" s="647">
        <v>1853.4292263626101</v>
      </c>
      <c r="CO52" s="648">
        <v>857.82871445180501</v>
      </c>
      <c r="CQ52" s="653">
        <v>-35.186404211396997</v>
      </c>
      <c r="CR52" s="654">
        <v>934.07163141525905</v>
      </c>
      <c r="CT52" s="663">
        <v>-1077.2578776579801</v>
      </c>
      <c r="CU52" s="664">
        <v>958.34253065612302</v>
      </c>
      <c r="CW52" s="677">
        <v>2172.3636246436799</v>
      </c>
      <c r="CX52" s="678">
        <v>1102.01417234664</v>
      </c>
      <c r="CZ52" s="683">
        <v>-41.184067435233601</v>
      </c>
      <c r="DA52" s="684">
        <v>1198.62315983641</v>
      </c>
      <c r="DC52" s="255">
        <v>-1261.9720441304501</v>
      </c>
      <c r="DD52" s="256">
        <v>1231.0617067088599</v>
      </c>
      <c r="DF52" s="261">
        <v>581.651676310889</v>
      </c>
      <c r="DG52" s="262">
        <v>43.738534238381199</v>
      </c>
      <c r="DI52" s="693">
        <v>339.28512632418898</v>
      </c>
      <c r="DJ52" s="694">
        <v>46.034258780089701</v>
      </c>
      <c r="DL52" s="703">
        <v>214.37801317539399</v>
      </c>
      <c r="DM52" s="704">
        <v>47.236662919313098</v>
      </c>
      <c r="DO52" s="271">
        <v>704.28597337302494</v>
      </c>
      <c r="DP52" s="272">
        <v>65.068363492831395</v>
      </c>
      <c r="DR52" s="281">
        <v>409.10192764172899</v>
      </c>
      <c r="DS52" s="282">
        <v>68.233058160342097</v>
      </c>
      <c r="DU52" s="291">
        <v>259.84670477608</v>
      </c>
      <c r="DV52" s="292">
        <v>70.381566694097501</v>
      </c>
      <c r="DX52" s="301">
        <v>881.34706840216302</v>
      </c>
      <c r="DY52" s="302">
        <v>94.555873314832994</v>
      </c>
      <c r="EA52" s="311">
        <v>512.49729622980703</v>
      </c>
      <c r="EB52" s="312">
        <v>99.216040376601796</v>
      </c>
      <c r="ED52" s="713">
        <v>325.83870047876502</v>
      </c>
      <c r="EE52" s="714">
        <v>102.396252720677</v>
      </c>
      <c r="EG52" s="321">
        <v>1076.2196687409501</v>
      </c>
      <c r="EH52" s="322">
        <v>131.68075431065401</v>
      </c>
      <c r="EJ52" s="331">
        <v>628.28902501551602</v>
      </c>
      <c r="EK52" s="332">
        <v>138.77504674787599</v>
      </c>
      <c r="EM52" s="723">
        <v>397.64864063469798</v>
      </c>
      <c r="EN52" s="724">
        <v>142.67043085331201</v>
      </c>
      <c r="EP52" s="341">
        <v>1357.19026582377</v>
      </c>
      <c r="EQ52" s="342">
        <v>183.15938759357499</v>
      </c>
      <c r="ES52" s="733">
        <v>791.66529475644199</v>
      </c>
      <c r="ET52" s="734">
        <v>193.04384453530301</v>
      </c>
      <c r="EV52" s="743">
        <v>500.21069740925498</v>
      </c>
      <c r="EW52" s="744">
        <v>198.230868386293</v>
      </c>
      <c r="EY52" s="351">
        <v>1851.83536824096</v>
      </c>
      <c r="EZ52" s="352">
        <v>305.53398941906198</v>
      </c>
      <c r="FB52" s="753">
        <v>1083.4495401583499</v>
      </c>
      <c r="FC52" s="754">
        <v>322.97849096718897</v>
      </c>
      <c r="FE52" s="763">
        <v>684.89596259897201</v>
      </c>
      <c r="FF52" s="764">
        <v>331.80386988855201</v>
      </c>
      <c r="FH52" s="361">
        <v>2422.52084611388</v>
      </c>
      <c r="FI52" s="362">
        <v>472.60892592867702</v>
      </c>
      <c r="FK52" s="371">
        <v>1411.4272263507901</v>
      </c>
      <c r="FL52" s="372">
        <v>497.46858863789703</v>
      </c>
      <c r="FN52" s="381">
        <v>893.44838823081</v>
      </c>
      <c r="FO52" s="382">
        <v>511.75147255102303</v>
      </c>
      <c r="FQ52" s="773">
        <v>3067.7331183340598</v>
      </c>
      <c r="FR52" s="774">
        <v>690.94075644957297</v>
      </c>
      <c r="FT52" s="783">
        <v>1789.16315333375</v>
      </c>
      <c r="FU52" s="784">
        <v>727.99972794794598</v>
      </c>
      <c r="FW52" s="793">
        <v>1130.6132361119701</v>
      </c>
      <c r="FX52" s="794">
        <v>747.59236935858303</v>
      </c>
      <c r="FZ52" s="803">
        <v>3784.1960960207798</v>
      </c>
      <c r="GA52" s="804">
        <v>966.45383439990303</v>
      </c>
      <c r="GC52" s="391">
        <v>2203.5821211072298</v>
      </c>
      <c r="GD52" s="392">
        <v>1016.6690852041399</v>
      </c>
      <c r="GF52" s="813">
        <v>1395.2388256920201</v>
      </c>
      <c r="GG52" s="814">
        <v>1046.0767063271201</v>
      </c>
      <c r="GI52" s="823">
        <v>4571.9116269246697</v>
      </c>
      <c r="GJ52" s="824">
        <v>1305.61747453933</v>
      </c>
      <c r="GL52" s="401">
        <v>2661.9403153835601</v>
      </c>
      <c r="GM52" s="402">
        <v>1373.24820534419</v>
      </c>
      <c r="GO52" s="833">
        <v>1685.31493681508</v>
      </c>
      <c r="GP52" s="834">
        <v>1412.8267087141801</v>
      </c>
      <c r="GR52" s="843">
        <v>5430.9777789016398</v>
      </c>
      <c r="GS52" s="844">
        <v>1715.6572396450199</v>
      </c>
      <c r="GU52" s="853">
        <v>3166.77637902577</v>
      </c>
      <c r="GV52" s="854">
        <v>1807.8805769327601</v>
      </c>
      <c r="GX52" s="863">
        <v>1999.0357896370199</v>
      </c>
      <c r="GY52" s="864">
        <v>1854.8566293041599</v>
      </c>
      <c r="HA52" s="873">
        <v>6365.5306210489398</v>
      </c>
      <c r="HB52" s="874">
        <v>2204.0283446932699</v>
      </c>
      <c r="HD52" s="883">
        <v>3706.5660691708199</v>
      </c>
      <c r="HE52" s="884">
        <v>2319.9157932317598</v>
      </c>
      <c r="HG52" s="411">
        <v>2341.8049999999998</v>
      </c>
      <c r="HH52" s="412">
        <v>2382.7003608493301</v>
      </c>
      <c r="HJ52" s="900">
        <v>1166.6669999999999</v>
      </c>
      <c r="HK52" s="901">
        <v>141.185268302152</v>
      </c>
      <c r="HL52" s="891"/>
      <c r="HM52" s="900">
        <v>913.70088556026599</v>
      </c>
      <c r="HN52" s="901">
        <v>144.85903860904699</v>
      </c>
      <c r="HO52" s="891"/>
      <c r="HP52" s="900">
        <v>774.80962503324997</v>
      </c>
      <c r="HQ52" s="901">
        <v>146.957866655744</v>
      </c>
      <c r="HS52" s="912">
        <v>1384.213</v>
      </c>
      <c r="HT52" s="913">
        <v>206.826572795788</v>
      </c>
      <c r="HU52" s="51"/>
      <c r="HV52" s="425">
        <v>1093.97162421865</v>
      </c>
      <c r="HW52" s="426">
        <v>210.73254326922</v>
      </c>
      <c r="HX52" s="51"/>
      <c r="HY52" s="922">
        <v>871.91579691517802</v>
      </c>
      <c r="HZ52" s="923">
        <v>217.14236029055999</v>
      </c>
      <c r="IB52" s="934">
        <v>1732.6478549671101</v>
      </c>
      <c r="IC52" s="935">
        <v>299.07242844502701</v>
      </c>
      <c r="ID52" s="51"/>
      <c r="IE52" s="436">
        <v>1352.00923892881</v>
      </c>
      <c r="IF52" s="437">
        <v>304.83672790226802</v>
      </c>
      <c r="IG52" s="429"/>
      <c r="IH52" s="436">
        <v>1078.1261309096501</v>
      </c>
      <c r="II52" s="437">
        <v>312.01907459079899</v>
      </c>
      <c r="IK52" s="947">
        <v>2131.569</v>
      </c>
      <c r="IL52" s="948">
        <v>415.50992785290498</v>
      </c>
      <c r="IM52" s="938"/>
      <c r="IN52" s="947">
        <v>1626.2770094377099</v>
      </c>
      <c r="IO52" s="948">
        <v>428.59016655326599</v>
      </c>
      <c r="IP52" s="938"/>
      <c r="IQ52" s="947">
        <v>1352.64139068642</v>
      </c>
      <c r="IR52" s="948">
        <v>436.22296084081</v>
      </c>
      <c r="IT52" s="960">
        <v>2730.72764876669</v>
      </c>
      <c r="IU52" s="961">
        <v>580.01911828334403</v>
      </c>
      <c r="IV52" s="951"/>
      <c r="IW52" s="960">
        <v>2131.96873297395</v>
      </c>
      <c r="IX52" s="961">
        <v>597.06765576078499</v>
      </c>
      <c r="IY52" s="951"/>
      <c r="IZ52" s="960">
        <v>1807.88912507758</v>
      </c>
      <c r="JA52" s="961">
        <v>606.93359394890194</v>
      </c>
      <c r="JC52" s="448">
        <v>3733.8904148330698</v>
      </c>
      <c r="JD52" s="449">
        <v>959.009956139525</v>
      </c>
      <c r="JE52" s="51"/>
      <c r="JF52" s="971">
        <v>2853.68689147334</v>
      </c>
      <c r="JG52" s="972">
        <v>994.81757673006302</v>
      </c>
      <c r="JH52" s="964"/>
      <c r="JI52" s="971">
        <v>2394.6744297934802</v>
      </c>
      <c r="JJ52" s="972">
        <v>1012.53793718731</v>
      </c>
      <c r="JL52" s="461">
        <v>4910.4328442262404</v>
      </c>
      <c r="JM52" s="462">
        <v>1481.6735970014399</v>
      </c>
      <c r="JN52" s="452"/>
      <c r="JO52" s="461">
        <v>3874.2123731677698</v>
      </c>
      <c r="JP52" s="462">
        <v>1523.24478852518</v>
      </c>
      <c r="JQ52" s="452"/>
      <c r="JR52" s="461">
        <v>3218.0834376385401</v>
      </c>
      <c r="JS52" s="462">
        <v>1553.7115129609599</v>
      </c>
      <c r="JU52" s="984">
        <v>6156.9637369461898</v>
      </c>
      <c r="JV52" s="985">
        <v>2160.3497792376602</v>
      </c>
      <c r="JW52" s="975"/>
      <c r="JX52" s="984">
        <v>4790.7930780572296</v>
      </c>
      <c r="JY52" s="985">
        <v>2226.1498620387101</v>
      </c>
      <c r="JZ52" s="975"/>
      <c r="KA52" s="984">
        <v>4051.7361486127502</v>
      </c>
      <c r="KB52" s="985">
        <v>2264.3141081087201</v>
      </c>
      <c r="KD52" s="996">
        <v>7574.8370000000004</v>
      </c>
      <c r="KE52" s="997">
        <v>3015.0623603490299</v>
      </c>
      <c r="KF52" s="51"/>
      <c r="KG52" s="473">
        <v>5991.6444061417196</v>
      </c>
      <c r="KH52" s="474">
        <v>3099.1757565799799</v>
      </c>
      <c r="KI52" s="51"/>
      <c r="KJ52" s="1006">
        <v>4950.5125627161297</v>
      </c>
      <c r="KK52" s="1007">
        <v>3163.65724350648</v>
      </c>
      <c r="KM52" s="1018">
        <v>9164.0519999999997</v>
      </c>
      <c r="KN52" s="1019">
        <v>4065.0495480672098</v>
      </c>
      <c r="KO52" s="51"/>
      <c r="KP52" s="485">
        <v>7261.2809999999999</v>
      </c>
      <c r="KQ52" s="486">
        <v>4177.3142015331996</v>
      </c>
      <c r="KR52" s="51"/>
      <c r="KS52" s="1028">
        <v>6010.4526799486503</v>
      </c>
      <c r="KT52" s="1029">
        <v>4263.8338414263499</v>
      </c>
      <c r="KV52" s="1041">
        <v>10922.9105950668</v>
      </c>
      <c r="KW52" s="1042">
        <v>5335.19292752416</v>
      </c>
      <c r="KX52" s="1032"/>
      <c r="KY52" s="1041">
        <v>8524.4545318958099</v>
      </c>
      <c r="KZ52" s="1042">
        <v>5500.0292172297804</v>
      </c>
      <c r="LA52" s="1032"/>
      <c r="LB52" s="1041">
        <v>7317.3065003103302</v>
      </c>
      <c r="LC52" s="1042">
        <v>5585.06844525202</v>
      </c>
      <c r="LE52" s="1054">
        <v>12781.685541093901</v>
      </c>
      <c r="LF52" s="1055">
        <v>6847.84592326245</v>
      </c>
      <c r="LG52" s="1045"/>
      <c r="LH52" s="1054">
        <v>10123.204529565401</v>
      </c>
      <c r="LI52" s="1055">
        <v>7045.0161562728299</v>
      </c>
      <c r="LJ52" s="51"/>
      <c r="LK52" s="497">
        <v>8613.8240000000005</v>
      </c>
      <c r="LL52" s="498">
        <v>7167.6341314803803</v>
      </c>
      <c r="LN52" s="1064">
        <v>255.54901680332901</v>
      </c>
      <c r="LO52" s="1065">
        <v>33.723332068165</v>
      </c>
      <c r="LP52" s="61"/>
      <c r="LQ52" s="1070">
        <v>-4.8283203126202698</v>
      </c>
      <c r="LR52" s="1071">
        <v>36.522173726042602</v>
      </c>
      <c r="LS52" s="61"/>
      <c r="LT52" s="1080">
        <v>-148.59915947629599</v>
      </c>
      <c r="LU52" s="1081">
        <v>37.652055640512103</v>
      </c>
      <c r="LW52" s="1094">
        <v>335.90018000437999</v>
      </c>
      <c r="LX52" s="1095">
        <v>50.492151152184803</v>
      </c>
      <c r="LY52" s="61"/>
      <c r="LZ52" s="1100">
        <v>-6.34786567449994</v>
      </c>
      <c r="MA52" s="1101">
        <v>54.690116322330503</v>
      </c>
      <c r="MB52" s="61"/>
      <c r="MC52" s="39">
        <v>-195.39757825828499</v>
      </c>
      <c r="MD52" s="40">
        <v>56.386725446116799</v>
      </c>
      <c r="MF52" s="1114">
        <v>407.808312948908</v>
      </c>
      <c r="MG52" s="1115">
        <v>70.227823288873495</v>
      </c>
      <c r="MH52" s="61"/>
      <c r="MI52" s="1120">
        <v>-7.7349714037002899</v>
      </c>
      <c r="MJ52" s="1121">
        <v>76.380324788131702</v>
      </c>
      <c r="MK52" s="61"/>
      <c r="ML52" s="39">
        <v>-237.14352067467499</v>
      </c>
      <c r="MM52" s="40">
        <v>78.466063096279598</v>
      </c>
      <c r="MO52" s="1134">
        <v>549.62473641744396</v>
      </c>
      <c r="MP52" s="1135">
        <v>101.19085616650899</v>
      </c>
      <c r="MQ52" s="61"/>
      <c r="MR52" s="1140">
        <v>-10.4223764914864</v>
      </c>
      <c r="MS52" s="1141">
        <v>110.192989084277</v>
      </c>
      <c r="MT52" s="61"/>
      <c r="MU52" s="39">
        <v>-318.31448739821099</v>
      </c>
      <c r="MV52" s="40">
        <v>112.831285348718</v>
      </c>
      <c r="MX52" s="1154">
        <v>740.04652932250497</v>
      </c>
      <c r="MY52" s="1155">
        <v>168.388279472942</v>
      </c>
      <c r="MZ52" s="61"/>
      <c r="NA52" s="39">
        <v>-14.048947522280301</v>
      </c>
      <c r="NB52" s="40">
        <v>183.53489266447201</v>
      </c>
      <c r="NC52" s="61"/>
      <c r="ND52" s="39">
        <v>-430.029721769086</v>
      </c>
      <c r="NE52" s="40">
        <v>188.35502602902099</v>
      </c>
      <c r="NG52" s="1164">
        <v>956.41824936635203</v>
      </c>
      <c r="NH52" s="1165">
        <v>259.42414342846899</v>
      </c>
      <c r="NI52" s="61"/>
      <c r="NJ52" s="1170">
        <v>-18.0952678951891</v>
      </c>
      <c r="NK52" s="1171">
        <v>281.68642995798501</v>
      </c>
      <c r="NL52" s="61"/>
      <c r="NM52" s="1180">
        <v>-554.60440807288398</v>
      </c>
      <c r="NN52" s="1181">
        <v>289.45108601179402</v>
      </c>
      <c r="NP52" s="39">
        <v>1198.2238965489801</v>
      </c>
      <c r="NQ52" s="40">
        <v>377.57965425933202</v>
      </c>
      <c r="NR52" s="61"/>
      <c r="NS52" s="39">
        <v>-22.694457610213099</v>
      </c>
      <c r="NT52" s="40">
        <v>410.383087209954</v>
      </c>
      <c r="NU52" s="61"/>
      <c r="NV52" s="39">
        <v>-694.59934630959799</v>
      </c>
      <c r="NW52" s="40">
        <v>421.04092794760999</v>
      </c>
      <c r="NY52" s="39">
        <v>1290.7442112168201</v>
      </c>
      <c r="NZ52" s="40">
        <v>482.96900914575298</v>
      </c>
      <c r="OA52" s="61"/>
      <c r="OB52" s="39">
        <v>-24.478805790078798</v>
      </c>
      <c r="OC52" s="40">
        <v>525.16208488435996</v>
      </c>
      <c r="OD52" s="61"/>
      <c r="OE52" s="39">
        <v>-749.93870051181204</v>
      </c>
      <c r="OF52" s="40">
        <v>539.07567438012097</v>
      </c>
      <c r="OH52" s="39">
        <v>1754.7829723305999</v>
      </c>
      <c r="OI52" s="40">
        <v>707.37639210514999</v>
      </c>
      <c r="OJ52" s="61"/>
      <c r="OK52" s="1194">
        <v>-33.196245066619703</v>
      </c>
      <c r="OL52" s="1195">
        <v>767.71721261349296</v>
      </c>
      <c r="OM52" s="61"/>
      <c r="ON52" s="39">
        <v>-1017.90117858179</v>
      </c>
      <c r="OO52" s="40">
        <v>789.07529006057905</v>
      </c>
      <c r="OQ52" s="39">
        <v>2069.57080092959</v>
      </c>
      <c r="OR52" s="40">
        <v>925.86670062939697</v>
      </c>
      <c r="OS52" s="61"/>
      <c r="OT52" s="39">
        <v>-39.207642807991903</v>
      </c>
      <c r="OU52" s="40">
        <v>1006.64548333802</v>
      </c>
      <c r="OV52" s="61"/>
      <c r="OW52" s="39">
        <v>-1199.1516726172599</v>
      </c>
      <c r="OX52" s="40">
        <v>1032.05034901518</v>
      </c>
      <c r="OZ52" s="39">
        <v>2410.1193566673601</v>
      </c>
      <c r="PA52" s="40">
        <v>1185.01718653748</v>
      </c>
      <c r="PB52" s="61"/>
      <c r="PC52" s="39">
        <v>-45.607429891486397</v>
      </c>
      <c r="PD52" s="40">
        <v>1287.1597083066499</v>
      </c>
      <c r="PE52" s="61"/>
      <c r="PF52" s="1204">
        <v>-1396.05521858567</v>
      </c>
      <c r="PG52" s="1205">
        <v>1320.98163874894</v>
      </c>
      <c r="PI52" s="1210">
        <v>748.81798358744697</v>
      </c>
      <c r="PJ52" s="1211">
        <v>67.446660130634598</v>
      </c>
      <c r="PK52" s="61"/>
      <c r="PL52" s="1220">
        <v>434.54882813580599</v>
      </c>
      <c r="PM52" s="1221">
        <v>70.688078179437397</v>
      </c>
      <c r="PN52" s="61"/>
      <c r="PO52" s="1230">
        <v>275.75105861626298</v>
      </c>
      <c r="PP52" s="1231">
        <v>72.874948903382204</v>
      </c>
      <c r="PR52" s="1240">
        <v>984.264452088746</v>
      </c>
      <c r="PS52" s="1241">
        <v>100.984219482306</v>
      </c>
      <c r="PT52" s="61"/>
      <c r="PU52" s="1250">
        <v>571.307910705008</v>
      </c>
      <c r="PV52" s="1251">
        <v>105.85183804322</v>
      </c>
      <c r="PW52" s="61"/>
      <c r="PX52" s="39">
        <v>362.59681396876698</v>
      </c>
      <c r="PY52" s="40">
        <v>109.135831696834</v>
      </c>
      <c r="QA52" s="1260">
        <v>1194.97260130572</v>
      </c>
      <c r="QB52" s="1261">
        <v>140.455599219796</v>
      </c>
      <c r="QC52" s="61"/>
      <c r="QD52" s="1270">
        <v>696.14742633305696</v>
      </c>
      <c r="QE52" s="1271">
        <v>147.83288668670701</v>
      </c>
      <c r="QF52" s="61"/>
      <c r="QG52" s="39">
        <v>440.06014145815999</v>
      </c>
      <c r="QH52" s="40">
        <v>151.86979954118601</v>
      </c>
      <c r="QJ52" s="1284">
        <v>1610.5272341969201</v>
      </c>
      <c r="QK52" s="1285">
        <v>202.38162182636299</v>
      </c>
      <c r="QL52" s="61"/>
      <c r="QM52" s="39">
        <v>936.42988423385896</v>
      </c>
      <c r="QN52" s="40">
        <v>212.88624426634101</v>
      </c>
      <c r="QO52" s="61"/>
      <c r="QP52" s="39">
        <v>590.686677646161</v>
      </c>
      <c r="QQ52" s="40">
        <v>218.383132933003</v>
      </c>
      <c r="QS52" s="1294">
        <v>2168.50843475897</v>
      </c>
      <c r="QT52" s="1295">
        <v>336.77655894588497</v>
      </c>
      <c r="QU52" s="61"/>
      <c r="QV52" s="39">
        <v>1264.4052770051301</v>
      </c>
      <c r="QW52" s="40">
        <v>355.22882451188099</v>
      </c>
      <c r="QX52" s="61"/>
      <c r="QY52" s="39">
        <v>797.99329812820497</v>
      </c>
      <c r="QZ52" s="40">
        <v>364.558114894879</v>
      </c>
      <c r="RB52" s="1304">
        <v>2802.5278934920998</v>
      </c>
      <c r="RC52" s="1305">
        <v>518.84828685693697</v>
      </c>
      <c r="RD52" s="61"/>
      <c r="RE52" s="1314">
        <v>1628.5741105669199</v>
      </c>
      <c r="RF52" s="1315">
        <v>545.199541854166</v>
      </c>
      <c r="RG52" s="61"/>
      <c r="RH52" s="1324">
        <v>1029.16473034774</v>
      </c>
      <c r="RI52" s="1325">
        <v>560.22814850019097</v>
      </c>
      <c r="RK52" s="39">
        <v>3511.0746736086498</v>
      </c>
      <c r="RL52" s="40">
        <v>755.15930851866403</v>
      </c>
      <c r="RM52" s="61"/>
      <c r="RN52" s="39">
        <v>2042.5011849192299</v>
      </c>
      <c r="RO52" s="40">
        <v>794.28984621281404</v>
      </c>
      <c r="RP52" s="61"/>
      <c r="RQ52" s="39">
        <v>1288.9478019150599</v>
      </c>
      <c r="RR52" s="40">
        <v>814.91800695972699</v>
      </c>
      <c r="RT52" s="39">
        <v>3782.1800960207802</v>
      </c>
      <c r="RU52" s="40">
        <v>965.93791173335296</v>
      </c>
      <c r="RV52" s="61"/>
      <c r="RW52" s="39">
        <v>2203.0925211072299</v>
      </c>
      <c r="RX52" s="40">
        <v>1016.44274493747</v>
      </c>
      <c r="RY52" s="61"/>
      <c r="RZ52" s="39">
        <v>1391.63882569202</v>
      </c>
      <c r="SA52" s="40">
        <v>1043.3722729937799</v>
      </c>
      <c r="SC52" s="39">
        <v>5141.9221979920003</v>
      </c>
      <c r="SD52" s="40">
        <v>1414.7527842103</v>
      </c>
      <c r="SE52" s="61"/>
      <c r="SF52" s="1334">
        <v>2987.6620559954299</v>
      </c>
      <c r="SG52" s="1335">
        <v>1485.90428247773</v>
      </c>
      <c r="SH52" s="61"/>
      <c r="SI52" s="39">
        <v>1888.88878499714</v>
      </c>
      <c r="SJ52" s="40">
        <v>1527.2424968914399</v>
      </c>
      <c r="SL52" s="39">
        <v>6064.3237422587899</v>
      </c>
      <c r="SM52" s="40">
        <v>1851.7334012587901</v>
      </c>
      <c r="SN52" s="61"/>
      <c r="SO52" s="39">
        <v>3528.6878527193098</v>
      </c>
      <c r="SP52" s="40">
        <v>1948.34609678327</v>
      </c>
      <c r="SQ52" s="61"/>
      <c r="SR52" s="39">
        <v>2225.2320264985601</v>
      </c>
      <c r="SS52" s="40">
        <v>1997.51724341154</v>
      </c>
      <c r="SU52" s="39">
        <v>7062.2099306969903</v>
      </c>
      <c r="SV52" s="40">
        <v>2370.0343100542</v>
      </c>
      <c r="SW52" s="61"/>
      <c r="SX52" s="39">
        <v>4104.6686902337196</v>
      </c>
      <c r="SY52" s="40">
        <v>2491.2768547870601</v>
      </c>
      <c r="SZ52" s="61"/>
      <c r="TA52" s="39">
        <v>2590.6190000000101</v>
      </c>
      <c r="TB52" s="40">
        <v>2556.7388990190502</v>
      </c>
      <c r="TD52" s="39">
        <v>1491.3035184048499</v>
      </c>
      <c r="TE52" s="40">
        <v>216.29612311450401</v>
      </c>
      <c r="TF52" s="61"/>
      <c r="TG52" s="39">
        <v>1156.55911371555</v>
      </c>
      <c r="TH52" s="40">
        <v>222.59310730899</v>
      </c>
      <c r="TI52" s="61"/>
      <c r="TJ52" s="39">
        <v>972.64311137089896</v>
      </c>
      <c r="TK52" s="40">
        <v>226.240565983935</v>
      </c>
      <c r="TM52" s="39">
        <v>1980.14252421691</v>
      </c>
      <c r="TN52" s="40">
        <v>324.35850619645299</v>
      </c>
      <c r="TO52" s="61"/>
      <c r="TP52" s="39">
        <v>1589.70213909941</v>
      </c>
      <c r="TQ52" s="40">
        <v>329.61714741132698</v>
      </c>
      <c r="TR52" s="61"/>
      <c r="TS52" s="39">
        <v>1324.9251465406601</v>
      </c>
      <c r="TT52" s="40">
        <v>338.054254745923</v>
      </c>
      <c r="TV52" s="39">
        <v>2394.069</v>
      </c>
      <c r="TW52" s="40">
        <v>447.41767790668899</v>
      </c>
      <c r="TX52" s="61"/>
      <c r="TY52" s="39">
        <v>1900.5380480961001</v>
      </c>
      <c r="TZ52" s="40">
        <v>461.43953771212301</v>
      </c>
      <c r="UA52" s="61"/>
      <c r="UB52" s="39">
        <v>1621.2475625683501</v>
      </c>
      <c r="UC52" s="40">
        <v>468.58606965046101</v>
      </c>
      <c r="UE52" s="39">
        <v>3339.944</v>
      </c>
      <c r="UF52" s="40">
        <v>655.00723134646603</v>
      </c>
      <c r="UG52" s="61"/>
      <c r="UH52" s="39">
        <v>2717.0589487785201</v>
      </c>
      <c r="UI52" s="40">
        <v>670.46541612131296</v>
      </c>
      <c r="UJ52" s="61"/>
      <c r="UK52" s="39">
        <v>2380.9156250923602</v>
      </c>
      <c r="UL52" s="40">
        <v>679.383447964693</v>
      </c>
      <c r="UN52" s="39">
        <v>4495.4115000000002</v>
      </c>
      <c r="UO52" s="40">
        <v>1076.9753937253899</v>
      </c>
      <c r="UP52" s="61"/>
      <c r="UQ52" s="39">
        <v>3585.0496612290499</v>
      </c>
      <c r="UR52" s="40">
        <v>1110.6453658867299</v>
      </c>
      <c r="US52" s="61"/>
      <c r="UT52" s="39">
        <v>3110.9575548119501</v>
      </c>
      <c r="UU52" s="40">
        <v>1126.73569249292</v>
      </c>
      <c r="UW52" s="39">
        <v>5824.25931530243</v>
      </c>
      <c r="UX52" s="40">
        <v>1651.57355655929</v>
      </c>
      <c r="UY52" s="61"/>
      <c r="UZ52" s="39">
        <v>4751.8476968746099</v>
      </c>
      <c r="VA52" s="40">
        <v>1689.2448944063999</v>
      </c>
      <c r="VB52" s="61"/>
      <c r="VC52" s="39">
        <v>4077.6231876607098</v>
      </c>
      <c r="VD52" s="40">
        <v>1718.2442594266499</v>
      </c>
      <c r="VF52" s="39">
        <v>7223.0946198684196</v>
      </c>
      <c r="VG52" s="40">
        <v>2393.3112451687098</v>
      </c>
      <c r="VH52" s="61"/>
      <c r="VI52" s="39">
        <v>5814.7009557152196</v>
      </c>
      <c r="VJ52" s="40">
        <v>2453.92419165198</v>
      </c>
      <c r="VK52" s="61"/>
      <c r="VL52" s="39">
        <v>5054.5325236386198</v>
      </c>
      <c r="VM52" s="40">
        <v>2488.90462741488</v>
      </c>
      <c r="VO52" s="39">
        <v>8793.2720000000008</v>
      </c>
      <c r="VP52" s="40">
        <v>3320.6011659353098</v>
      </c>
      <c r="VQ52" s="61"/>
      <c r="VR52" s="39">
        <v>7161.8248377508498</v>
      </c>
      <c r="VS52" s="40">
        <v>3396.7566669210401</v>
      </c>
      <c r="VT52" s="61"/>
      <c r="VU52" s="39">
        <v>6096.5655627456799</v>
      </c>
      <c r="VV52" s="40">
        <v>3458.0665028539202</v>
      </c>
      <c r="VX52" s="39">
        <v>10534.7926189808</v>
      </c>
      <c r="VY52" s="40">
        <v>4452.6780229087299</v>
      </c>
      <c r="VZ52" s="61"/>
      <c r="WA52" s="39">
        <v>8577.7341429815206</v>
      </c>
      <c r="WB52" s="40">
        <v>4554.8137646291198</v>
      </c>
      <c r="WC52" s="61"/>
      <c r="WD52" s="39">
        <v>7299.7623049819003</v>
      </c>
      <c r="WE52" s="40">
        <v>4637.2980104244998</v>
      </c>
      <c r="WG52" s="39">
        <v>12445.9547135271</v>
      </c>
      <c r="WH52" s="40">
        <v>5813.5455331551702</v>
      </c>
      <c r="WI52" s="61"/>
      <c r="WJ52" s="39">
        <v>9987.1800714072197</v>
      </c>
      <c r="WK52" s="40">
        <v>5967.1017631393097</v>
      </c>
      <c r="WL52" s="61"/>
      <c r="WM52" s="39">
        <v>8749.8727503472801</v>
      </c>
      <c r="WN52" s="40">
        <v>6044.7904721150999</v>
      </c>
      <c r="WP52" s="39">
        <v>14457.034</v>
      </c>
      <c r="WQ52" s="40">
        <v>7427.0277575460404</v>
      </c>
      <c r="WR52" s="61"/>
      <c r="WS52" s="39">
        <v>11732.202623028001</v>
      </c>
      <c r="WT52" s="40">
        <v>7608.5165595072203</v>
      </c>
      <c r="WU52" s="61"/>
      <c r="WV52" s="39">
        <v>10189.646000000001</v>
      </c>
      <c r="WW52" s="40">
        <v>7723.1270564948099</v>
      </c>
      <c r="WY52" s="39">
        <v>126.948069082156</v>
      </c>
      <c r="WZ52" s="40">
        <v>18.224416747171698</v>
      </c>
      <c r="XB52" s="39">
        <v>-91.240012370684298</v>
      </c>
      <c r="XC52" s="40">
        <v>19.289205257058502</v>
      </c>
      <c r="XE52" s="39">
        <v>-204.13283309710499</v>
      </c>
      <c r="XF52" s="40">
        <v>19.8998980720019</v>
      </c>
      <c r="XH52" s="39">
        <v>153.71320847427199</v>
      </c>
      <c r="XI52" s="40">
        <v>27.111818122013101</v>
      </c>
      <c r="XK52" s="39">
        <v>-110.230241614577</v>
      </c>
      <c r="XL52" s="40">
        <v>28.643669206893598</v>
      </c>
      <c r="XN52" s="39">
        <v>-247.43180665900101</v>
      </c>
      <c r="XO52" s="40">
        <v>29.650490789333901</v>
      </c>
      <c r="XQ52" s="39">
        <v>174.87045007979401</v>
      </c>
      <c r="XR52" s="40">
        <v>38.127368272110097</v>
      </c>
      <c r="XT52" s="39">
        <v>-138.08954926192001</v>
      </c>
      <c r="XU52" s="40">
        <v>41.650066949760998</v>
      </c>
      <c r="XW52" s="39">
        <v>-310.26905143676697</v>
      </c>
      <c r="XX52" s="40">
        <v>43.137645636967903</v>
      </c>
      <c r="XZ52" s="39">
        <v>213.53591146372099</v>
      </c>
      <c r="YA52" s="40">
        <v>53.0971226358892</v>
      </c>
      <c r="YC52" s="39">
        <v>-169.28898729584799</v>
      </c>
      <c r="YD52" s="40">
        <v>58.256608166035598</v>
      </c>
      <c r="YF52" s="39">
        <v>-378.64987224881901</v>
      </c>
      <c r="YG52" s="40">
        <v>60.104491767177301</v>
      </c>
      <c r="YI52" s="39">
        <v>269.283782901542</v>
      </c>
      <c r="YJ52" s="40">
        <v>73.854591771602898</v>
      </c>
      <c r="YL52" s="39">
        <v>-213.309815531597</v>
      </c>
      <c r="YM52" s="40">
        <v>81.038197237215897</v>
      </c>
      <c r="YO52" s="39">
        <v>-476.30994389324201</v>
      </c>
      <c r="YP52" s="40">
        <v>83.511034114162499</v>
      </c>
      <c r="YR52" s="39">
        <v>404.17053269937202</v>
      </c>
      <c r="YS52" s="40">
        <v>127.305853468527</v>
      </c>
      <c r="YU52" s="39">
        <v>-291.92945943155598</v>
      </c>
      <c r="YV52" s="40">
        <v>135.58367902060101</v>
      </c>
      <c r="YX52" s="39">
        <v>-652.17315549701902</v>
      </c>
      <c r="YY52" s="40">
        <v>139.78301492997201</v>
      </c>
      <c r="ZA52" s="39">
        <v>528.724787842316</v>
      </c>
      <c r="ZB52" s="40">
        <v>196.920385803616</v>
      </c>
      <c r="ZD52" s="39">
        <v>-380.30122487785201</v>
      </c>
      <c r="ZE52" s="40">
        <v>208.83316793861701</v>
      </c>
      <c r="ZG52" s="39">
        <v>-850.75915123793698</v>
      </c>
      <c r="ZH52" s="40">
        <v>215.59157803040401</v>
      </c>
      <c r="ZJ52" s="39">
        <v>669.54492662052905</v>
      </c>
      <c r="ZK52" s="40">
        <v>287.89198185398902</v>
      </c>
      <c r="ZM52" s="39">
        <v>-482.08007187048202</v>
      </c>
      <c r="ZN52" s="40">
        <v>305.60821912814902</v>
      </c>
      <c r="ZP52" s="39">
        <v>-1076.5928911159899</v>
      </c>
      <c r="ZQ52" s="40">
        <v>314.94710126522801</v>
      </c>
      <c r="ZS52" s="39">
        <v>825.91594903401301</v>
      </c>
      <c r="ZT52" s="40">
        <v>402.68914206590603</v>
      </c>
      <c r="ZV52" s="39">
        <v>-593.74296040944796</v>
      </c>
      <c r="ZW52" s="40">
        <v>426.78920972632</v>
      </c>
      <c r="ZY52" s="39">
        <v>-1328.57741513118</v>
      </c>
      <c r="ZZ52" s="40">
        <v>440.69334063986003</v>
      </c>
      <c r="AAB52" s="39">
        <v>907.12532280251196</v>
      </c>
      <c r="AAC52" s="40">
        <v>526.45865908843803</v>
      </c>
      <c r="AAE52" s="39">
        <v>-717.24541049474794</v>
      </c>
      <c r="AAF52" s="40">
        <v>576.478267724376</v>
      </c>
      <c r="AAH52" s="39">
        <v>-1604.7930432835101</v>
      </c>
      <c r="AAI52" s="40">
        <v>595.19842345753602</v>
      </c>
      <c r="AAK52" s="39">
        <v>1185.3326447667901</v>
      </c>
      <c r="AAL52" s="40">
        <v>714.85726204317098</v>
      </c>
      <c r="AAN52" s="39">
        <v>-853.27030212638999</v>
      </c>
      <c r="AAO52" s="40">
        <v>758.93320052489696</v>
      </c>
      <c r="AAQ52" s="39">
        <v>-1903.5257755729699</v>
      </c>
      <c r="AAR52" s="40">
        <v>781.41775576576197</v>
      </c>
      <c r="AAT52" s="39">
        <v>1389.30231808608</v>
      </c>
      <c r="AAU52" s="40">
        <v>918.34514362219704</v>
      </c>
      <c r="AAW52" s="39">
        <v>-998.71363530435895</v>
      </c>
      <c r="AAX52" s="40">
        <v>973.88131736708499</v>
      </c>
      <c r="AAZ52" s="39">
        <v>-2229.91761199958</v>
      </c>
      <c r="ABA52" s="40">
        <v>1003.78877623953</v>
      </c>
      <c r="ABC52" s="39">
        <v>415.46640790523702</v>
      </c>
      <c r="ABD52" s="40">
        <v>35.2730646719451</v>
      </c>
      <c r="ABF52" s="39">
        <v>169.31136316209501</v>
      </c>
      <c r="ABG52" s="40">
        <v>37.333945658822898</v>
      </c>
      <c r="ABI52" s="39">
        <v>42.8778500132997</v>
      </c>
      <c r="ABJ52" s="40">
        <v>38.516074598046202</v>
      </c>
      <c r="ABL52" s="39">
        <v>503.06100887565799</v>
      </c>
      <c r="ABM52" s="40">
        <v>52.474461610955501</v>
      </c>
      <c r="ABO52" s="39">
        <v>204.55096382086501</v>
      </c>
      <c r="ABP52" s="40">
        <v>55.439359755277998</v>
      </c>
      <c r="ABR52" s="39">
        <v>51.969340955215898</v>
      </c>
      <c r="ABS52" s="40">
        <v>57.388046689033303</v>
      </c>
      <c r="ABU52" s="39">
        <v>629.53362028725905</v>
      </c>
      <c r="ABV52" s="40">
        <v>76.254736544220094</v>
      </c>
      <c r="ABX52" s="39">
        <v>256.24864811490301</v>
      </c>
      <c r="ABY52" s="40">
        <v>80.613032805988894</v>
      </c>
      <c r="ACA52" s="39">
        <v>65.169252363862199</v>
      </c>
      <c r="ACB52" s="40">
        <v>83.492354450064397</v>
      </c>
      <c r="ACD52" s="39">
        <v>768.72866874094905</v>
      </c>
      <c r="ACE52" s="40">
        <v>106.194194502023</v>
      </c>
      <c r="ACG52" s="39">
        <v>314.14451250775801</v>
      </c>
      <c r="ACH52" s="40">
        <v>112.75472548265</v>
      </c>
      <c r="ACJ52" s="39">
        <v>79.529728126938906</v>
      </c>
      <c r="ACK52" s="40">
        <v>116.33127438808501</v>
      </c>
      <c r="ACM52" s="39">
        <v>969.420244725408</v>
      </c>
      <c r="ACN52" s="40">
        <v>147.70905795631299</v>
      </c>
      <c r="ACP52" s="39">
        <v>395.83264737821997</v>
      </c>
      <c r="ACQ52" s="40">
        <v>156.848123684934</v>
      </c>
      <c r="ACS52" s="39">
        <v>100.043650031033</v>
      </c>
      <c r="ACT52" s="40">
        <v>161.634432255923</v>
      </c>
      <c r="ACV52" s="39">
        <v>1396.22547659783</v>
      </c>
      <c r="ACW52" s="40">
        <v>254.61170693705401</v>
      </c>
      <c r="ACY52" s="39">
        <v>541.72477007917598</v>
      </c>
      <c r="ACZ52" s="40">
        <v>262.420023910841</v>
      </c>
      <c r="ADB52" s="39">
        <v>136.97919251979599</v>
      </c>
      <c r="ADC52" s="40">
        <v>270.54777083220398</v>
      </c>
      <c r="ADE52" s="39">
        <v>1826.5038125461799</v>
      </c>
      <c r="ADF52" s="40">
        <v>393.84077160723098</v>
      </c>
      <c r="ADH52" s="39">
        <v>705.71361317539402</v>
      </c>
      <c r="ADI52" s="40">
        <v>404.19322826829102</v>
      </c>
      <c r="ADK52" s="39">
        <v>178.69157505541801</v>
      </c>
      <c r="ADL52" s="40">
        <v>417.27433549570401</v>
      </c>
      <c r="ADN52" s="39">
        <v>2312.97338287092</v>
      </c>
      <c r="ADO52" s="40">
        <v>575.78396370797805</v>
      </c>
      <c r="ADQ52" s="39">
        <v>894.58157666687305</v>
      </c>
      <c r="ADR52" s="40">
        <v>591.49977895770598</v>
      </c>
      <c r="ADT52" s="39">
        <v>226.12445944510301</v>
      </c>
      <c r="ADU52" s="40">
        <v>609.57538036834296</v>
      </c>
      <c r="ADW52" s="39">
        <v>2853.1641875720402</v>
      </c>
      <c r="ADX52" s="40">
        <v>805.37828413181103</v>
      </c>
      <c r="ADZ52" s="39">
        <v>1101.79019204156</v>
      </c>
      <c r="AEA52" s="40">
        <v>826.04348146347797</v>
      </c>
      <c r="AEC52" s="39">
        <v>279.047765138405</v>
      </c>
      <c r="AED52" s="40">
        <v>852.95485285134203</v>
      </c>
      <c r="AEF52" s="39">
        <v>3265.6511620890501</v>
      </c>
      <c r="AEG52" s="40">
        <v>1052.9173181768799</v>
      </c>
      <c r="AEI52" s="39">
        <v>1330.97086483562</v>
      </c>
      <c r="AEJ52" s="40">
        <v>1115.76438914395</v>
      </c>
      <c r="AEL52" s="39">
        <v>337.06407197945703</v>
      </c>
      <c r="AEM52" s="40">
        <v>1151.99721091173</v>
      </c>
      <c r="AEO52" s="39">
        <v>3879.2697789016402</v>
      </c>
      <c r="AEP52" s="40">
        <v>1383.59455202554</v>
      </c>
      <c r="AER52" s="39">
        <v>1583.38818951288</v>
      </c>
      <c r="AES52" s="40">
        <v>1468.90296875787</v>
      </c>
      <c r="AEU52" s="39">
        <v>399.80760012413202</v>
      </c>
      <c r="AEV52" s="40">
        <v>1512.42158112927</v>
      </c>
      <c r="AEX52" s="39">
        <v>4546.8075864635302</v>
      </c>
      <c r="AEY52" s="40">
        <v>1777.4422134623201</v>
      </c>
      <c r="AFA52" s="39">
        <v>1853.28303458541</v>
      </c>
      <c r="AFB52" s="40">
        <v>1884.9315820008101</v>
      </c>
      <c r="AFD52" s="39">
        <v>468.36199999999599</v>
      </c>
      <c r="AFE52" s="40">
        <v>1942.81727773901</v>
      </c>
      <c r="AFG52" s="39">
        <v>889.47299999999996</v>
      </c>
      <c r="AFH52" s="40">
        <v>114.735779686195</v>
      </c>
      <c r="AFI52" s="61"/>
      <c r="AFJ52" s="39">
        <v>630.96328029010795</v>
      </c>
      <c r="AFK52" s="40">
        <v>117.86972780993899</v>
      </c>
      <c r="AFL52" s="61"/>
      <c r="AFM52" s="39">
        <v>488.97601976309198</v>
      </c>
      <c r="AFN52" s="40">
        <v>119.61464102395399</v>
      </c>
      <c r="AFP52" s="39">
        <v>1048.5519999999999</v>
      </c>
      <c r="AFQ52" s="40">
        <v>167.82641527847201</v>
      </c>
      <c r="AFR52" s="61"/>
      <c r="AFS52" s="39">
        <v>753.05335118387995</v>
      </c>
      <c r="AFT52" s="40">
        <v>171.40793718994499</v>
      </c>
      <c r="AFU52" s="61"/>
      <c r="AFV52" s="39">
        <v>524.73352388040303</v>
      </c>
      <c r="AFW52" s="40">
        <v>176.75529189649899</v>
      </c>
      <c r="AFY52" s="39">
        <v>1312.598</v>
      </c>
      <c r="AFZ52" s="40">
        <v>242.70514063493701</v>
      </c>
      <c r="AGA52" s="61"/>
      <c r="AGB52" s="39">
        <v>924.92815873729899</v>
      </c>
      <c r="AGC52" s="40">
        <v>247.83535293524099</v>
      </c>
      <c r="AGD52" s="61"/>
      <c r="AGE52" s="39">
        <v>643.24505071814804</v>
      </c>
      <c r="AGF52" s="40">
        <v>253.789052892142</v>
      </c>
      <c r="AGH52" s="39">
        <v>1618.866</v>
      </c>
      <c r="AGI52" s="40">
        <v>337.87264763779001</v>
      </c>
      <c r="AGJ52" s="61"/>
      <c r="AGK52" s="39">
        <v>1102.27082192478</v>
      </c>
      <c r="AGL52" s="40">
        <v>348.95633157938198</v>
      </c>
      <c r="AGM52" s="61"/>
      <c r="AGN52" s="39">
        <v>822.44320317348797</v>
      </c>
      <c r="AGO52" s="40">
        <v>355.49357201235603</v>
      </c>
      <c r="AGQ52" s="39">
        <v>2084.1825698029902</v>
      </c>
      <c r="AGR52" s="40">
        <v>472.52578928801398</v>
      </c>
      <c r="AGS52" s="61"/>
      <c r="AGT52" s="39">
        <v>1472.24765401025</v>
      </c>
      <c r="AGU52" s="40">
        <v>486.78022079806601</v>
      </c>
      <c r="AGV52" s="61"/>
      <c r="AGW52" s="39">
        <v>1140.9440461138799</v>
      </c>
      <c r="AGX52" s="40">
        <v>495.12707945959897</v>
      </c>
      <c r="AGZ52" s="39">
        <v>2852.0625</v>
      </c>
      <c r="AHA52" s="40">
        <v>780.99971646506003</v>
      </c>
      <c r="AHB52" s="61"/>
      <c r="AHC52" s="39">
        <v>1950.8122746747199</v>
      </c>
      <c r="AHD52" s="40">
        <v>810.87297461608</v>
      </c>
      <c r="AHE52" s="61"/>
      <c r="AHF52" s="39">
        <v>1481.4798129948599</v>
      </c>
      <c r="AHG52" s="40">
        <v>826.01496733039505</v>
      </c>
      <c r="AHI52" s="39">
        <v>3756.8514889339099</v>
      </c>
      <c r="AHJ52" s="40">
        <v>1207.81435767059</v>
      </c>
      <c r="AHK52" s="80"/>
      <c r="AHL52" s="39">
        <v>2698.02301787545</v>
      </c>
      <c r="AHM52" s="40">
        <v>1242.56986474322</v>
      </c>
      <c r="AHN52" s="80"/>
      <c r="AHO52" s="39">
        <v>2026.82208234622</v>
      </c>
      <c r="AHP52" s="40">
        <v>1267.9490203466701</v>
      </c>
      <c r="AHR52" s="39">
        <v>4696.1379999999999</v>
      </c>
      <c r="AHS52" s="40">
        <v>1760.16548908356</v>
      </c>
      <c r="AHT52" s="61"/>
      <c r="AHU52" s="39">
        <v>3299.8237836124399</v>
      </c>
      <c r="AHV52" s="40">
        <v>1815.4844077261</v>
      </c>
      <c r="AHW52" s="61"/>
      <c r="AHX52" s="39">
        <v>2544.2548541679598</v>
      </c>
      <c r="AHY52" s="40">
        <v>1848.01609892702</v>
      </c>
      <c r="AIA52" s="39">
        <v>5772.8386587369096</v>
      </c>
      <c r="AIB52" s="40">
        <v>2456.2703917007898</v>
      </c>
      <c r="AIC52" s="61"/>
      <c r="AID52" s="39">
        <v>4155.3259718856998</v>
      </c>
      <c r="AIE52" s="40">
        <v>2528.0726162890801</v>
      </c>
      <c r="AIF52" s="61"/>
      <c r="AIG52" s="39">
        <v>3090.1941284600998</v>
      </c>
      <c r="AIH52" s="40">
        <v>2582.1753684543601</v>
      </c>
      <c r="AIJ52" s="39">
        <v>6986.9520000000002</v>
      </c>
      <c r="AIK52" s="40">
        <v>3311.9994988660301</v>
      </c>
      <c r="AIL52" s="61"/>
      <c r="AIM52" s="39">
        <v>5042.9963826952198</v>
      </c>
      <c r="AIN52" s="40">
        <v>3407.7501937754901</v>
      </c>
      <c r="AIO52" s="61"/>
      <c r="AIP52" s="39">
        <v>3763.3679052226198</v>
      </c>
      <c r="AIQ52" s="40">
        <v>3480.4358046540201</v>
      </c>
      <c r="AIS52" s="39">
        <v>8336.7289999999994</v>
      </c>
      <c r="AIT52" s="40">
        <v>4348.19618109157</v>
      </c>
      <c r="AIU52" s="61"/>
      <c r="AIV52" s="39">
        <v>5885.4742160409996</v>
      </c>
      <c r="AIW52" s="40">
        <v>4487.2796787773796</v>
      </c>
      <c r="AIX52" s="61"/>
      <c r="AIY52" s="39">
        <v>4651.9261844555203</v>
      </c>
      <c r="AIZ52" s="40">
        <v>4560.3870406455799</v>
      </c>
      <c r="AJB52" s="39">
        <v>9750.4804834515198</v>
      </c>
      <c r="AJC52" s="40">
        <v>5581.2222135391903</v>
      </c>
      <c r="AJD52" s="61"/>
      <c r="AJE52" s="39">
        <v>7034.3994719230504</v>
      </c>
      <c r="AJF52" s="40">
        <v>5749.3756241044102</v>
      </c>
      <c r="AJG52" s="61"/>
      <c r="AJH52" s="39">
        <v>5491.4179999999997</v>
      </c>
      <c r="AJI52" s="40">
        <v>5853.8893054268301</v>
      </c>
      <c r="AJK52" s="39">
        <v>267.74501842781899</v>
      </c>
      <c r="AJL52" s="40">
        <v>25.3966065638005</v>
      </c>
      <c r="AJN52" s="39">
        <v>51.7956276328621</v>
      </c>
      <c r="AJO52" s="40">
        <v>26.5943750572394</v>
      </c>
      <c r="AJQ52" s="39">
        <v>-41.684067435231199</v>
      </c>
      <c r="AJR52" s="40">
        <v>28.1602331207575</v>
      </c>
      <c r="AJT52" s="39">
        <v>324.19513060028203</v>
      </c>
      <c r="AJU52" s="40">
        <v>37.781630415192502</v>
      </c>
      <c r="AJW52" s="39">
        <v>62.501683389708703</v>
      </c>
      <c r="AJX52" s="40">
        <v>39.447236748947802</v>
      </c>
      <c r="AJZ52" s="39">
        <v>-50.6307481509048</v>
      </c>
      <c r="AKA52" s="40">
        <v>42.042041325876802</v>
      </c>
      <c r="AKC52" s="39">
        <v>405.69944418512301</v>
      </c>
      <c r="AKD52" s="40">
        <v>54.903410311838499</v>
      </c>
      <c r="AKF52" s="39">
        <v>78.298198035109294</v>
      </c>
      <c r="AKG52" s="40">
        <v>57.359273342722901</v>
      </c>
      <c r="AKI52" s="39">
        <v>-63.3571575279285</v>
      </c>
      <c r="AKJ52" s="40">
        <v>61.043838165520597</v>
      </c>
      <c r="AKL52" s="39">
        <v>495.40331459583302</v>
      </c>
      <c r="AKM52" s="40">
        <v>76.459856595680506</v>
      </c>
      <c r="AKO52" s="39">
        <v>95.988601044036798</v>
      </c>
      <c r="AKP52" s="40">
        <v>80.229323901116103</v>
      </c>
      <c r="AKR52" s="39">
        <v>-77.320569012301505</v>
      </c>
      <c r="AKS52" s="40">
        <v>85.053526085628405</v>
      </c>
      <c r="AKU52" s="39">
        <v>624.73837633157802</v>
      </c>
      <c r="AKV52" s="40">
        <v>106.350612151108</v>
      </c>
      <c r="AKX52" s="39">
        <v>120.94886447667901</v>
      </c>
      <c r="AKY52" s="40">
        <v>111.603472621972</v>
      </c>
      <c r="ALA52" s="39">
        <v>-97.262824015540602</v>
      </c>
      <c r="ALB52" s="40">
        <v>118.175991670984</v>
      </c>
      <c r="ALD52" s="39">
        <v>852.43239623867396</v>
      </c>
      <c r="ALE52" s="40">
        <v>177.406866769044</v>
      </c>
      <c r="ALG52" s="39">
        <v>165.527013079748</v>
      </c>
      <c r="ALH52" s="40">
        <v>186.72194009040601</v>
      </c>
      <c r="ALJ52" s="39">
        <v>-133.17421494979999</v>
      </c>
      <c r="ALK52" s="40">
        <v>197.80615320279</v>
      </c>
      <c r="ALM52" s="39">
        <v>1115.1286434492499</v>
      </c>
      <c r="ALN52" s="40">
        <v>274.418086023103</v>
      </c>
      <c r="ALP52" s="39">
        <v>215.634715136925</v>
      </c>
      <c r="ALQ52" s="40">
        <v>287.59902780628403</v>
      </c>
      <c r="ALS52" s="39">
        <v>-173.72561431346401</v>
      </c>
      <c r="ALT52" s="40">
        <v>305.08242174113701</v>
      </c>
      <c r="ALV52" s="39">
        <v>1412.1311179633001</v>
      </c>
      <c r="ALW52" s="40">
        <v>401.19140697071998</v>
      </c>
      <c r="ALY52" s="39">
        <v>273.34437064821202</v>
      </c>
      <c r="ALZ52" s="40">
        <v>420.87484271990701</v>
      </c>
      <c r="AMB52" s="39">
        <v>-219.84102210653</v>
      </c>
      <c r="AMC52" s="40">
        <v>445.67986028098397</v>
      </c>
      <c r="AME52" s="39">
        <v>1741.93181978082</v>
      </c>
      <c r="AMF52" s="40">
        <v>561.16680442732604</v>
      </c>
      <c r="AMH52" s="39">
        <v>336.65837961360501</v>
      </c>
      <c r="AMI52" s="40">
        <v>587.76181488364102</v>
      </c>
      <c r="AMK52" s="39">
        <v>-271.296438329002</v>
      </c>
      <c r="AML52" s="40">
        <v>623.62265184885905</v>
      </c>
      <c r="AMN52" s="39">
        <v>2104.5307489018301</v>
      </c>
      <c r="AMO52" s="40">
        <v>758.10046908735103</v>
      </c>
      <c r="AMQ52" s="39">
        <v>406.68554203310703</v>
      </c>
      <c r="AMR52" s="40">
        <v>793.90927689088903</v>
      </c>
      <c r="AMT52" s="39">
        <v>-327.699862980879</v>
      </c>
      <c r="AMU52" s="40">
        <v>842.26191998707998</v>
      </c>
      <c r="AMW52" s="39">
        <v>2499.9743053263101</v>
      </c>
      <c r="AMX52" s="40">
        <v>996.18818452467701</v>
      </c>
      <c r="AMZ52" s="39">
        <v>483.81305790671303</v>
      </c>
      <c r="ANA52" s="40">
        <v>1045.18095853925</v>
      </c>
      <c r="ANC52" s="39">
        <v>-388.70129606216</v>
      </c>
      <c r="AND52" s="40">
        <v>1105.7798430647599</v>
      </c>
      <c r="ANF52" s="39">
        <v>2930.1648890542701</v>
      </c>
      <c r="ANG52" s="40">
        <v>1279.75839369287</v>
      </c>
      <c r="ANI52" s="39">
        <v>566.28092723443001</v>
      </c>
      <c r="ANJ52" s="40">
        <v>1341.2013179621099</v>
      </c>
      <c r="ANL52" s="39">
        <v>-455.35073757284499</v>
      </c>
      <c r="ANM52" s="40">
        <v>1420.4558154332899</v>
      </c>
      <c r="ANO52" s="39">
        <v>720.14067631088903</v>
      </c>
      <c r="ANP52" s="40">
        <v>50.7931572265298</v>
      </c>
      <c r="ANR52" s="39">
        <v>480.286728959269</v>
      </c>
      <c r="ANS52" s="40">
        <v>53.1887501144788</v>
      </c>
      <c r="ANU52" s="39">
        <v>357.29481581047298</v>
      </c>
      <c r="ANV52" s="40">
        <v>54.503819853702097</v>
      </c>
      <c r="ANX52" s="39">
        <v>871.97310989041296</v>
      </c>
      <c r="ANY52" s="40">
        <v>75.563260830384905</v>
      </c>
      <c r="AOA52" s="39">
        <v>579.56106415911597</v>
      </c>
      <c r="AOB52" s="40">
        <v>78.894473497895603</v>
      </c>
      <c r="AOD52" s="39">
        <v>433.07784129346697</v>
      </c>
      <c r="AOE52" s="40">
        <v>81.209500031650904</v>
      </c>
      <c r="AOG52" s="39">
        <v>1091.19160849792</v>
      </c>
      <c r="AOH52" s="40">
        <v>109.806820623677</v>
      </c>
      <c r="AOJ52" s="39">
        <v>726.03783632556099</v>
      </c>
      <c r="AOK52" s="40">
        <v>114.718546685446</v>
      </c>
      <c r="AOM52" s="39">
        <v>543.063240574519</v>
      </c>
      <c r="AON52" s="40">
        <v>118.149501279521</v>
      </c>
      <c r="AOP52" s="39">
        <v>1332.4640875336199</v>
      </c>
      <c r="AOQ52" s="40">
        <v>152.91971319136101</v>
      </c>
      <c r="AOS52" s="39">
        <v>890.07611877198201</v>
      </c>
      <c r="AOT52" s="40">
        <v>160.45864780223201</v>
      </c>
      <c r="AOV52" s="39">
        <v>729.02250783028001</v>
      </c>
      <c r="AOW52" s="40">
        <v>170.10705217125701</v>
      </c>
      <c r="AOY52" s="39">
        <v>1680.33024472541</v>
      </c>
      <c r="AOZ52" s="40">
        <v>212.70117305340301</v>
      </c>
      <c r="APB52" s="39">
        <v>1121.5258342382899</v>
      </c>
      <c r="APC52" s="40">
        <v>223.206945243945</v>
      </c>
      <c r="APE52" s="39">
        <v>833.68323689110503</v>
      </c>
      <c r="APF52" s="40">
        <v>228.72789849493401</v>
      </c>
      <c r="APH52" s="39">
        <v>2292.7483682409602</v>
      </c>
      <c r="API52" s="40">
        <v>354.81364016372999</v>
      </c>
      <c r="APK52" s="39">
        <v>1534.88684855767</v>
      </c>
      <c r="APL52" s="40">
        <v>373.44388018081298</v>
      </c>
      <c r="APN52" s="39">
        <v>1141.49327099828</v>
      </c>
      <c r="APO52" s="40">
        <v>382.85061910217502</v>
      </c>
      <c r="APQ52" s="39">
        <v>2999.3100512953702</v>
      </c>
      <c r="APR52" s="40">
        <v>548.83597744887402</v>
      </c>
      <c r="APT52" s="39">
        <v>1999.52190399695</v>
      </c>
      <c r="APU52" s="40">
        <v>575.19805561256896</v>
      </c>
      <c r="APW52" s="39">
        <v>1489.0790658769699</v>
      </c>
      <c r="APX52" s="40">
        <v>590.48242009712396</v>
      </c>
      <c r="APZ52" s="39">
        <v>3798.14576555646</v>
      </c>
      <c r="AQA52" s="40">
        <v>802.38281394143996</v>
      </c>
      <c r="AQC52" s="39">
        <v>2534.6478005561398</v>
      </c>
      <c r="AQD52" s="40">
        <v>841.74968543981299</v>
      </c>
      <c r="AQF52" s="39">
        <v>1884.35388333437</v>
      </c>
      <c r="AQG52" s="40">
        <v>862.60652685045</v>
      </c>
      <c r="AQI52" s="39">
        <v>4685.1950960207796</v>
      </c>
      <c r="AQJ52" s="40">
        <v>1122.3334647316001</v>
      </c>
      <c r="AQL52" s="39">
        <v>3121.7411920415602</v>
      </c>
      <c r="AQM52" s="40">
        <v>1175.5236044737101</v>
      </c>
      <c r="AQO52" s="39">
        <v>2557.93784710204</v>
      </c>
      <c r="AQP52" s="40">
        <v>1247.2453036977199</v>
      </c>
      <c r="AQR52" s="39">
        <v>5660.4620142876802</v>
      </c>
      <c r="AQS52" s="40">
        <v>1516.2009381747</v>
      </c>
      <c r="AQU52" s="39">
        <v>3771.0841170342601</v>
      </c>
      <c r="AQV52" s="40">
        <v>1587.8185537817801</v>
      </c>
      <c r="AQX52" s="39">
        <v>2808.85732417809</v>
      </c>
      <c r="AQY52" s="40">
        <v>1630.18462354956</v>
      </c>
      <c r="ARA52" s="39">
        <v>6724.0677789016399</v>
      </c>
      <c r="ARB52" s="40">
        <v>1992.3761459945899</v>
      </c>
      <c r="ARD52" s="39">
        <v>4486.2665369531696</v>
      </c>
      <c r="ARE52" s="40">
        <v>2090.3619170785</v>
      </c>
      <c r="ARG52" s="39">
        <v>3331.72594756442</v>
      </c>
      <c r="ARH52" s="40">
        <v>2140.2191694499002</v>
      </c>
      <c r="ARJ52" s="39">
        <v>7881.1331498701102</v>
      </c>
      <c r="ARK52" s="40">
        <v>2559.5167873857299</v>
      </c>
      <c r="ARM52" s="39">
        <v>5250.9685979919996</v>
      </c>
      <c r="ARN52" s="40">
        <v>2682.4026359242298</v>
      </c>
      <c r="ARP52" s="39">
        <v>3903.0079999999998</v>
      </c>
      <c r="ARQ52" s="40">
        <v>2749.2697141742501</v>
      </c>
      <c r="ARS52" s="39">
        <v>1410.1110000000001</v>
      </c>
      <c r="ART52" s="40">
        <v>165.249188891442</v>
      </c>
      <c r="ARU52" s="61"/>
      <c r="ARV52" s="39">
        <v>1162.8625401716499</v>
      </c>
      <c r="ARW52" s="40">
        <v>169.559295952046</v>
      </c>
      <c r="ARX52" s="61"/>
      <c r="ARY52" s="39">
        <v>1027.1640296446401</v>
      </c>
      <c r="ARZ52" s="40">
        <v>172.050021373021</v>
      </c>
      <c r="ASB52" s="39">
        <v>1679.1189677310399</v>
      </c>
      <c r="ASC52" s="40">
        <v>242.26559275441599</v>
      </c>
      <c r="ASD52" s="61"/>
      <c r="ASE52" s="39">
        <v>1394.29636312408</v>
      </c>
      <c r="ASF52" s="40">
        <v>246.667827520309</v>
      </c>
      <c r="ASG52" s="61"/>
      <c r="ASH52" s="39">
        <v>1178.7002858205999</v>
      </c>
      <c r="ASI52" s="40">
        <v>254.24762332206299</v>
      </c>
      <c r="ASK52" s="39">
        <v>2101.6908001346701</v>
      </c>
      <c r="ASL52" s="40">
        <v>350.22328063159699</v>
      </c>
      <c r="ASM52" s="61"/>
      <c r="ASN52" s="39">
        <v>1728.3039340963701</v>
      </c>
      <c r="ASO52" s="40">
        <v>356.92581141329902</v>
      </c>
      <c r="ASP52" s="61"/>
      <c r="ASQ52" s="39">
        <v>1476.0260760772201</v>
      </c>
      <c r="ASR52" s="40">
        <v>367.21879578679102</v>
      </c>
      <c r="AST52" s="39">
        <v>2581.9499999999998</v>
      </c>
      <c r="ASU52" s="40">
        <v>486.03500954579903</v>
      </c>
      <c r="ASV52" s="61"/>
      <c r="ASW52" s="39">
        <v>2088.3149235115302</v>
      </c>
      <c r="ASX52" s="40">
        <v>501.41742389826902</v>
      </c>
      <c r="ASY52" s="61"/>
      <c r="ASZ52" s="39">
        <v>1821.0648047602299</v>
      </c>
      <c r="ATA52" s="40">
        <v>510.28906324521398</v>
      </c>
      <c r="ATC52" s="39">
        <v>3298.5169999999998</v>
      </c>
      <c r="ATD52" s="40">
        <v>677.779602856466</v>
      </c>
      <c r="ATE52" s="61"/>
      <c r="ATF52" s="39">
        <v>2713.3459270671901</v>
      </c>
      <c r="ATG52" s="40">
        <v>697.82135339218905</v>
      </c>
      <c r="ATH52" s="61"/>
      <c r="ATI52" s="39">
        <v>2396.71606917082</v>
      </c>
      <c r="ATJ52" s="40">
        <v>709.32775054610499</v>
      </c>
      <c r="ATL52" s="39">
        <v>4478.2209999999995</v>
      </c>
      <c r="ATM52" s="40">
        <v>1127.13207387595</v>
      </c>
      <c r="ATN52" s="61"/>
      <c r="ATO52" s="39">
        <v>3649.58968117214</v>
      </c>
      <c r="ATP52" s="40">
        <v>1162.88380726581</v>
      </c>
      <c r="ATQ52" s="61"/>
      <c r="ATR52" s="39">
        <v>3201.2197194922801</v>
      </c>
      <c r="ATS52" s="40">
        <v>1183.45166490314</v>
      </c>
      <c r="ATU52" s="39">
        <v>5923.3490301070196</v>
      </c>
      <c r="ATV52" s="40">
        <v>1730.4653175629601</v>
      </c>
      <c r="ATW52" s="61"/>
      <c r="ATX52" s="39">
        <v>4910.4430590485499</v>
      </c>
      <c r="ATY52" s="40">
        <v>1779.25483478565</v>
      </c>
      <c r="ATZ52" s="61"/>
      <c r="AUA52" s="39">
        <v>4269.8571235193303</v>
      </c>
      <c r="AUB52" s="40">
        <v>1815.2152769566501</v>
      </c>
      <c r="AUD52" s="39">
        <v>7439.8958695853798</v>
      </c>
      <c r="AUE52" s="40">
        <v>2523.8537968433898</v>
      </c>
      <c r="AUF52" s="61"/>
      <c r="AUG52" s="39">
        <v>6104.81121069643</v>
      </c>
      <c r="AUH52" s="40">
        <v>2600.9121264659598</v>
      </c>
      <c r="AUI52" s="61"/>
      <c r="AUJ52" s="39">
        <v>5382.7822812519498</v>
      </c>
      <c r="AUK52" s="40">
        <v>2645.1982196512799</v>
      </c>
      <c r="AUM52" s="39">
        <v>9157.4719999999998</v>
      </c>
      <c r="AUN52" s="40">
        <v>3522.5179426385698</v>
      </c>
      <c r="AUO52" s="61"/>
      <c r="AUP52" s="39">
        <v>7493.4240361157499</v>
      </c>
      <c r="AUQ52" s="40">
        <v>3632.4832133975101</v>
      </c>
      <c r="AUR52" s="61"/>
      <c r="AUS52" s="39">
        <v>6593.2911926901497</v>
      </c>
      <c r="AUT52" s="40">
        <v>3695.7251770534599</v>
      </c>
      <c r="AUV52" s="39">
        <v>11076.081</v>
      </c>
      <c r="AUW52" s="40">
        <v>4748.75758954502</v>
      </c>
      <c r="AUX52" s="61"/>
      <c r="AUY52" s="39">
        <v>9076.2815353065307</v>
      </c>
      <c r="AUZ52" s="40">
        <v>4895.8357649284699</v>
      </c>
      <c r="AVA52" s="61"/>
      <c r="AVB52" s="39">
        <v>7994.6518578339301</v>
      </c>
      <c r="AVC52" s="40">
        <v>4980.42334476412</v>
      </c>
      <c r="AVE52" s="39">
        <v>13194.067999999999</v>
      </c>
      <c r="AVF52" s="40">
        <v>6231.11649163741</v>
      </c>
      <c r="AVG52" s="61"/>
      <c r="AVH52" s="39">
        <v>10850.0623082688</v>
      </c>
      <c r="AVI52" s="40">
        <v>6423.5664552757798</v>
      </c>
      <c r="AVJ52" s="61"/>
      <c r="AVK52" s="39">
        <v>9670.1392766832905</v>
      </c>
      <c r="AVL52" s="40">
        <v>6521.5072790192298</v>
      </c>
      <c r="AVN52" s="39">
        <v>15443.7399665309</v>
      </c>
      <c r="AVO52" s="40">
        <v>7997.4811140019501</v>
      </c>
      <c r="AVP52" s="61"/>
      <c r="AVQ52" s="39">
        <v>12844.6589550025</v>
      </c>
      <c r="AVR52" s="40">
        <v>8225.8930959149493</v>
      </c>
      <c r="AVS52" s="61"/>
      <c r="AVT52" s="39">
        <v>11286.6534492382</v>
      </c>
      <c r="AVU52" s="40">
        <v>8381.6989065617909</v>
      </c>
      <c r="AVW52" s="39">
        <v>344.69402266495501</v>
      </c>
      <c r="AVX52" s="40">
        <v>39.162579175933502</v>
      </c>
      <c r="AVZ52" s="39">
        <v>66.389404298525605</v>
      </c>
      <c r="AWA52" s="40">
        <v>40.866545197487198</v>
      </c>
      <c r="AWC52" s="39">
        <v>-53.618253419281899</v>
      </c>
      <c r="AWD52" s="40">
        <v>43.444679585206202</v>
      </c>
      <c r="AWF52" s="39">
        <v>453.074661401257</v>
      </c>
      <c r="AWG52" s="40">
        <v>58.636046499311398</v>
      </c>
      <c r="AWI52" s="39">
        <v>87.283153024376404</v>
      </c>
      <c r="AWJ52" s="40">
        <v>61.195593868736701</v>
      </c>
      <c r="AWL52" s="39">
        <v>-70.504280814844506</v>
      </c>
      <c r="AWM52" s="40">
        <v>65.061606283981106</v>
      </c>
      <c r="AWO52" s="39">
        <v>550.06702676829502</v>
      </c>
      <c r="AWP52" s="40">
        <v>81.554891561272399</v>
      </c>
      <c r="AWR52" s="39">
        <v>106.355856800883</v>
      </c>
      <c r="AWS52" s="40">
        <v>85.465887615752195</v>
      </c>
      <c r="AWU52" s="39">
        <v>-85.567249727976403</v>
      </c>
      <c r="AWV52" s="40">
        <v>90.537765111091801</v>
      </c>
      <c r="AWX52" s="39">
        <v>741.35429563283105</v>
      </c>
      <c r="AWY52" s="40">
        <v>117.511961999817</v>
      </c>
      <c r="AXA52" s="39">
        <v>143.06567675795199</v>
      </c>
      <c r="AXB52" s="40">
        <v>123.074859966479</v>
      </c>
      <c r="AXD52" s="39">
        <v>-114.855742875643</v>
      </c>
      <c r="AXE52" s="40">
        <v>130.18994463313601</v>
      </c>
      <c r="AXG52" s="39">
        <v>998.20229536524005</v>
      </c>
      <c r="AXH52" s="40">
        <v>195.54767938793299</v>
      </c>
      <c r="AXJ52" s="39">
        <v>193.173028431338</v>
      </c>
      <c r="AXK52" s="40">
        <v>205.36666417093099</v>
      </c>
      <c r="AXM52" s="39">
        <v>-155.16536352492801</v>
      </c>
      <c r="AXN52" s="40">
        <v>217.332722341178</v>
      </c>
      <c r="AXP52" s="39">
        <v>1290.0525224011301</v>
      </c>
      <c r="AXQ52" s="40">
        <v>301.26674720725401</v>
      </c>
      <c r="AXS52" s="39">
        <v>248.80993355883501</v>
      </c>
      <c r="AXT52" s="40">
        <v>315.19348513443998</v>
      </c>
      <c r="AXV52" s="39">
        <v>-200.11499260361899</v>
      </c>
      <c r="AXW52" s="40">
        <v>333.98202232130001</v>
      </c>
      <c r="AXY52" s="39">
        <v>1616.20897674049</v>
      </c>
      <c r="AXZ52" s="40">
        <v>438.479598494708</v>
      </c>
      <c r="AYB52" s="39">
        <v>312.04879214043899</v>
      </c>
      <c r="AYC52" s="40">
        <v>459.19881734178301</v>
      </c>
      <c r="AYE52" s="39">
        <v>-250.628630111712</v>
      </c>
      <c r="AYF52" s="40">
        <v>485.81645532416502</v>
      </c>
      <c r="AYH52" s="39">
        <v>1975.1636583833299</v>
      </c>
      <c r="AYI52" s="40">
        <v>610.62803916544397</v>
      </c>
      <c r="AYK52" s="39">
        <v>380.89200417615098</v>
      </c>
      <c r="AYL52" s="40">
        <v>638.59697280892897</v>
      </c>
      <c r="AYN52" s="39">
        <v>-306.48227604920999</v>
      </c>
      <c r="AYO52" s="40">
        <v>676.86217535169305</v>
      </c>
      <c r="AYQ52" s="39">
        <v>2366.9165673296502</v>
      </c>
      <c r="AYR52" s="40">
        <v>821.46935857372205</v>
      </c>
      <c r="AYT52" s="39">
        <v>456.44836966597001</v>
      </c>
      <c r="AYU52" s="40">
        <v>859.03841330743705</v>
      </c>
      <c r="AYW52" s="39">
        <v>-367.283930416109</v>
      </c>
      <c r="AYX52" s="40">
        <v>910.47148853143801</v>
      </c>
      <c r="AYZ52" s="39">
        <v>2791.51410357944</v>
      </c>
      <c r="AZA52" s="40">
        <v>1075.20003944059</v>
      </c>
      <c r="AZC52" s="39">
        <v>720.44043659686201</v>
      </c>
      <c r="AZD52" s="40">
        <v>1163.9338401095899</v>
      </c>
      <c r="AZF52" s="39">
        <v>-432.68359321242099</v>
      </c>
      <c r="AZG52" s="40">
        <v>1190.82732578675</v>
      </c>
      <c r="AZI52" s="39">
        <v>3250.8586671327198</v>
      </c>
      <c r="AZJ52" s="40">
        <v>1376.14899081772</v>
      </c>
      <c r="AZL52" s="39">
        <v>627.10216100792798</v>
      </c>
      <c r="AZM52" s="40">
        <v>1440.26943167377</v>
      </c>
      <c r="AZO52" s="39">
        <v>-503.73126443812299</v>
      </c>
      <c r="AZP52" s="40">
        <v>1524.20958317185</v>
      </c>
      <c r="AZR52" s="39">
        <v>927.10798358744705</v>
      </c>
      <c r="AZS52" s="40">
        <v>78.325153630868996</v>
      </c>
      <c r="AZU52" s="39">
        <v>615.61083985905896</v>
      </c>
      <c r="AZV52" s="40">
        <v>81.733090394974496</v>
      </c>
      <c r="AZX52" s="39">
        <v>459.58507033951503</v>
      </c>
      <c r="AZY52" s="40">
        <v>84.0864791189193</v>
      </c>
      <c r="BAA52" s="39">
        <v>1218.61460652752</v>
      </c>
      <c r="BAB52" s="40">
        <v>117.27209299862299</v>
      </c>
      <c r="BAD52" s="39">
        <v>809.35287349876103</v>
      </c>
      <c r="BAE52" s="40">
        <v>122.391187737473</v>
      </c>
      <c r="BAG52" s="39">
        <v>604.32577676252004</v>
      </c>
      <c r="BAH52" s="40">
        <v>125.925923641087</v>
      </c>
      <c r="BAJ52" s="39">
        <v>1479.48960130572</v>
      </c>
      <c r="BAK52" s="40">
        <v>163.10970171470399</v>
      </c>
      <c r="BAM52" s="39">
        <v>986.20885397182997</v>
      </c>
      <c r="BAN52" s="40">
        <v>170.93177523150499</v>
      </c>
      <c r="BAP52" s="39">
        <v>733.43356909693296</v>
      </c>
      <c r="BAQ52" s="40">
        <v>175.234384085984</v>
      </c>
      <c r="BAS52" s="39">
        <v>1993.9872341969101</v>
      </c>
      <c r="BAT52" s="40">
        <v>235.023908537144</v>
      </c>
      <c r="BAV52" s="39">
        <v>1326.60900266464</v>
      </c>
      <c r="BAW52" s="40">
        <v>246.149719932957</v>
      </c>
      <c r="BAY52" s="39">
        <v>1082.9255756846301</v>
      </c>
      <c r="BAZ52" s="40">
        <v>260.37988926627298</v>
      </c>
      <c r="BBB52" s="39">
        <v>2684.8188550803402</v>
      </c>
      <c r="BBC52" s="40">
        <v>391.095241812197</v>
      </c>
      <c r="BBE52" s="39">
        <v>1791.2408090905999</v>
      </c>
      <c r="BBF52" s="40">
        <v>410.73332834186198</v>
      </c>
      <c r="BBH52" s="39">
        <v>1329.9888302136701</v>
      </c>
      <c r="BBI52" s="40">
        <v>420.64397872486001</v>
      </c>
      <c r="BBK52" s="39">
        <v>3469.79643956165</v>
      </c>
      <c r="BBL52" s="40">
        <v>602.53349441450803</v>
      </c>
      <c r="BBN52" s="39">
        <v>2307.1466566364602</v>
      </c>
      <c r="BBO52" s="40">
        <v>630.38697026887905</v>
      </c>
      <c r="BBQ52" s="39">
        <v>1715.2732764172899</v>
      </c>
      <c r="BBR52" s="40">
        <v>646.41705748633296</v>
      </c>
      <c r="BBT52" s="39">
        <v>4347.0437754637796</v>
      </c>
      <c r="BBU52" s="40">
        <v>876.95904276312501</v>
      </c>
      <c r="BBW52" s="39">
        <v>2893.5433453022401</v>
      </c>
      <c r="BBX52" s="40">
        <v>918.39763468356705</v>
      </c>
      <c r="BBZ52" s="39">
        <v>2148.24596229807</v>
      </c>
      <c r="BCA52" s="40">
        <v>940.28999543047905</v>
      </c>
      <c r="BCC52" s="39">
        <v>5312.5090749638002</v>
      </c>
      <c r="BCD52" s="40">
        <v>1221.2560658505499</v>
      </c>
      <c r="BCF52" s="39">
        <v>3531.9076750879299</v>
      </c>
      <c r="BCG52" s="40">
        <v>1277.19394561786</v>
      </c>
      <c r="BCI52" s="39">
        <v>2626.99225015517</v>
      </c>
      <c r="BCJ52" s="40">
        <v>1310.0560414535501</v>
      </c>
      <c r="BCL52" s="39">
        <v>6366.1893879900899</v>
      </c>
      <c r="BCM52" s="40">
        <v>1642.93871714744</v>
      </c>
      <c r="BCO52" s="39">
        <v>4232.5212459935201</v>
      </c>
      <c r="BCP52" s="40">
        <v>1718.07682661487</v>
      </c>
      <c r="BCR52" s="39">
        <v>3148.14797499524</v>
      </c>
      <c r="BCS52" s="40">
        <v>1762.2028810285899</v>
      </c>
      <c r="BCU52" s="39">
        <v>7508.21034755851</v>
      </c>
      <c r="BCV52" s="40">
        <v>2150.40007888118</v>
      </c>
      <c r="BCX52" s="39">
        <v>4998.97445801903</v>
      </c>
      <c r="BCY52" s="40">
        <v>2252.77517440566</v>
      </c>
      <c r="BDA52" s="39">
        <v>3708.7186317982801</v>
      </c>
      <c r="BDB52" s="40">
        <v>2304.8275210339302</v>
      </c>
      <c r="BDD52" s="39">
        <v>8743.6888288397204</v>
      </c>
      <c r="BDE52" s="40">
        <v>2752.29798163544</v>
      </c>
      <c r="BDG52" s="39">
        <v>5814.9504497704402</v>
      </c>
      <c r="BDH52" s="40">
        <v>2880.5395776990299</v>
      </c>
      <c r="BDJ52" s="39">
        <v>4317.6980000000003</v>
      </c>
      <c r="BDK52" s="40">
        <v>2950.0833939130498</v>
      </c>
      <c r="BDM52" s="39">
        <v>1804.7619999999999</v>
      </c>
      <c r="BDN52" s="40">
        <v>253.128469021569</v>
      </c>
      <c r="BDO52" s="61"/>
      <c r="BDP52" s="39">
        <v>1515.69928423124</v>
      </c>
      <c r="BDQ52" s="40">
        <v>257.33147461722001</v>
      </c>
      <c r="BDR52" s="61"/>
      <c r="BDS52" s="39">
        <v>1297.9826318865901</v>
      </c>
      <c r="BDT52" s="40">
        <v>264.76547832810002</v>
      </c>
      <c r="BDV52" s="39">
        <v>2392.067</v>
      </c>
      <c r="BDW52" s="40">
        <v>379.30085640145199</v>
      </c>
      <c r="BDX52" s="61"/>
      <c r="BDY52" s="39">
        <v>2008.8795739884799</v>
      </c>
      <c r="BDZ52" s="40">
        <v>385.51045682191699</v>
      </c>
      <c r="BEA52" s="61"/>
      <c r="BEB52" s="39">
        <v>1751.70083142973</v>
      </c>
      <c r="BEC52" s="40">
        <v>395.40841748446798</v>
      </c>
      <c r="BEE52" s="39">
        <v>2917.0010675194599</v>
      </c>
      <c r="BEF52" s="40">
        <v>524.72397337059795</v>
      </c>
      <c r="BEG52" s="61"/>
      <c r="BEH52" s="39">
        <v>2412.0560464639502</v>
      </c>
      <c r="BEI52" s="40">
        <v>539.37729041716398</v>
      </c>
      <c r="BEJ52" s="61"/>
      <c r="BEK52" s="39">
        <v>2139.1510609361999</v>
      </c>
      <c r="BEL52" s="40">
        <v>547.76451330847704</v>
      </c>
      <c r="BEN52" s="39">
        <v>4013.2910000000002</v>
      </c>
      <c r="BEO52" s="40">
        <v>764.62997585205801</v>
      </c>
      <c r="BEP52" s="61"/>
      <c r="BEQ52" s="39">
        <v>3403.9936560323699</v>
      </c>
      <c r="BER52" s="40">
        <v>782.830026984602</v>
      </c>
      <c r="BES52" s="61"/>
      <c r="BET52" s="39">
        <v>3075.3000823462198</v>
      </c>
      <c r="BEU52" s="40">
        <v>793.30567495753201</v>
      </c>
      <c r="BEW52" s="39">
        <v>5371.69</v>
      </c>
      <c r="BEX52" s="40">
        <v>1264.1371878289101</v>
      </c>
      <c r="BEY52" s="61"/>
      <c r="BEZ52" s="39">
        <v>4512.8993423786196</v>
      </c>
      <c r="BFA52" s="40">
        <v>1297.0341266796599</v>
      </c>
      <c r="BFB52" s="61"/>
      <c r="BFC52" s="39">
        <v>4049.4497359615302</v>
      </c>
      <c r="BFD52" s="40">
        <v>1315.89586694987</v>
      </c>
      <c r="BFF52" s="39">
        <v>6995.5110000000004</v>
      </c>
      <c r="BFG52" s="40">
        <v>1927.7763028639099</v>
      </c>
      <c r="BFH52" s="61"/>
      <c r="BFI52" s="39">
        <v>5946.4146524963198</v>
      </c>
      <c r="BFJ52" s="40">
        <v>1972.14471975114</v>
      </c>
      <c r="BFK52" s="61"/>
      <c r="BFL52" s="39">
        <v>5287.7331432824103</v>
      </c>
      <c r="BFM52" s="40">
        <v>2006.3372350342599</v>
      </c>
      <c r="BFO52" s="39">
        <v>8690.7520000000004</v>
      </c>
      <c r="BFP52" s="40">
        <v>2794.0693439419902</v>
      </c>
      <c r="BFQ52" s="61"/>
      <c r="BFR52" s="39">
        <v>7313.4447363854897</v>
      </c>
      <c r="BFS52" s="40">
        <v>2865.29730972673</v>
      </c>
      <c r="BFT52" s="61"/>
      <c r="BFU52" s="39">
        <v>6570.3043043088801</v>
      </c>
      <c r="BFV52" s="40">
        <v>2906.2354165135498</v>
      </c>
      <c r="BFX52" s="39">
        <v>10587.022999999999</v>
      </c>
      <c r="BFY52" s="40">
        <v>3876.9273010041802</v>
      </c>
      <c r="BFZ52" s="61"/>
      <c r="BGA52" s="39">
        <v>8874.7194940461104</v>
      </c>
      <c r="BGB52" s="40">
        <v>3979.2433127176</v>
      </c>
      <c r="BGC52" s="61"/>
      <c r="BGD52" s="39">
        <v>7950.4592190409403</v>
      </c>
      <c r="BGE52" s="40">
        <v>4038.0215688936701</v>
      </c>
      <c r="BGG52" s="39">
        <v>12684.324000000001</v>
      </c>
      <c r="BGH52" s="40">
        <v>5198.5485279531604</v>
      </c>
      <c r="BGI52" s="61"/>
      <c r="BGJ52" s="39">
        <v>10630.238925478199</v>
      </c>
      <c r="BGK52" s="40">
        <v>5335.9003405095</v>
      </c>
      <c r="BGL52" s="61"/>
      <c r="BGM52" s="39">
        <v>9521.46588747856</v>
      </c>
      <c r="BGN52" s="40">
        <v>5414.8023714117699</v>
      </c>
      <c r="BGP52" s="39">
        <v>14981.005999999999</v>
      </c>
      <c r="BGQ52" s="40">
        <v>6786.6297120039799</v>
      </c>
      <c r="BGR52" s="61"/>
      <c r="BGS52" s="39">
        <v>12576.6816306817</v>
      </c>
      <c r="BGT52" s="40">
        <v>6966.5770766471996</v>
      </c>
      <c r="BGU52" s="61"/>
      <c r="BGV52" s="39">
        <v>11283.324309621799</v>
      </c>
      <c r="BGW52" s="40">
        <v>7069.4394303343397</v>
      </c>
      <c r="BGY52" s="39">
        <v>17409.371658028998</v>
      </c>
      <c r="BGZ52" s="40">
        <v>8670.1467888409807</v>
      </c>
      <c r="BHA52" s="61"/>
      <c r="BHB52" s="39">
        <v>14743.940209656699</v>
      </c>
      <c r="BHC52" s="40">
        <v>8881.72900585153</v>
      </c>
      <c r="BHD52" s="61"/>
      <c r="BHE52" s="39">
        <v>13152.7594854706</v>
      </c>
      <c r="BHF52" s="40">
        <v>9029.4615062022604</v>
      </c>
    </row>
    <row r="53" spans="2:1023 1025:1566" x14ac:dyDescent="0.15">
      <c r="B53" s="95">
        <v>212.81112671590401</v>
      </c>
      <c r="C53" s="96">
        <v>22.598276766492798</v>
      </c>
      <c r="E53" s="101">
        <v>0</v>
      </c>
      <c r="F53" s="102">
        <v>23.958896447963401</v>
      </c>
      <c r="H53" s="503">
        <v>-100.041761844555</v>
      </c>
      <c r="I53" s="504">
        <v>25.1928107058819</v>
      </c>
      <c r="K53" s="115">
        <v>257.67923311505098</v>
      </c>
      <c r="L53" s="116">
        <v>33.618654471296203</v>
      </c>
      <c r="N53" s="121">
        <v>0</v>
      </c>
      <c r="O53" s="122">
        <v>35.5380511251782</v>
      </c>
      <c r="Q53" s="131">
        <v>-121.26179556216999</v>
      </c>
      <c r="R53" s="132">
        <v>37.536835570185403</v>
      </c>
      <c r="T53" s="145">
        <v>322.46110994714002</v>
      </c>
      <c r="U53" s="146">
        <v>48.853867879330402</v>
      </c>
      <c r="W53" s="151">
        <v>0</v>
      </c>
      <c r="X53" s="152">
        <v>51.675021029480099</v>
      </c>
      <c r="Z53" s="513">
        <v>-152.057178067027</v>
      </c>
      <c r="AA53" s="514">
        <v>54.611261670659303</v>
      </c>
      <c r="AC53" s="165">
        <v>393.76022073910201</v>
      </c>
      <c r="AD53" s="166">
        <v>68.035113137452797</v>
      </c>
      <c r="AF53" s="171">
        <v>0</v>
      </c>
      <c r="AG53" s="172">
        <v>72.278670181185703</v>
      </c>
      <c r="AI53" s="523">
        <v>-185.569365629526</v>
      </c>
      <c r="AJ53" s="524">
        <v>76.090896455099696</v>
      </c>
      <c r="AL53" s="185">
        <v>496.55929567044399</v>
      </c>
      <c r="AM53" s="186">
        <v>94.632350256680596</v>
      </c>
      <c r="AO53" s="533">
        <v>0</v>
      </c>
      <c r="AP53" s="534">
        <v>100.543669028804</v>
      </c>
      <c r="AR53" s="543">
        <v>-233.43077763729499</v>
      </c>
      <c r="AS53" s="544">
        <v>105.723037709956</v>
      </c>
      <c r="AU53" s="195">
        <v>677.53678390694597</v>
      </c>
      <c r="AV53" s="196">
        <v>157.85925830097401</v>
      </c>
      <c r="AX53" s="553">
        <v>0</v>
      </c>
      <c r="AY53" s="554">
        <v>168.21796404541101</v>
      </c>
      <c r="BA53" s="563">
        <v>-319.61811587952099</v>
      </c>
      <c r="BB53" s="564">
        <v>176.96206394056099</v>
      </c>
      <c r="BD53" s="205">
        <v>886.33500798293699</v>
      </c>
      <c r="BE53" s="206">
        <v>244.18127839648301</v>
      </c>
      <c r="BG53" s="211">
        <v>0</v>
      </c>
      <c r="BH53" s="212">
        <v>259.09822324890501</v>
      </c>
      <c r="BJ53" s="221">
        <v>-416.94147435231298</v>
      </c>
      <c r="BK53" s="222">
        <v>272.93395149314699</v>
      </c>
      <c r="BM53" s="577">
        <v>1122.4007678984101</v>
      </c>
      <c r="BN53" s="578">
        <v>356.98605749894602</v>
      </c>
      <c r="BP53" s="583">
        <v>0</v>
      </c>
      <c r="BQ53" s="584">
        <v>379.16652497288902</v>
      </c>
      <c r="BS53" s="593">
        <v>-527.61845305567795</v>
      </c>
      <c r="BT53" s="594">
        <v>398.71574597180398</v>
      </c>
      <c r="BV53" s="607">
        <v>1384.53546365338</v>
      </c>
      <c r="BW53" s="608">
        <v>499.33453616172301</v>
      </c>
      <c r="BY53" s="235">
        <v>0</v>
      </c>
      <c r="BZ53" s="236">
        <v>529.51514854382106</v>
      </c>
      <c r="CB53" s="613">
        <v>-651.11145198960696</v>
      </c>
      <c r="CC53" s="614">
        <v>557.90757670779601</v>
      </c>
      <c r="CE53" s="627">
        <v>1672.7390952478299</v>
      </c>
      <c r="CF53" s="628">
        <v>674.56902851198595</v>
      </c>
      <c r="CH53" s="245">
        <v>0</v>
      </c>
      <c r="CI53" s="246">
        <v>715.233582784585</v>
      </c>
      <c r="CK53" s="633">
        <v>-786.47967115410904</v>
      </c>
      <c r="CL53" s="634">
        <v>753.50743809596804</v>
      </c>
      <c r="CN53" s="647">
        <v>1987.04854268177</v>
      </c>
      <c r="CO53" s="648">
        <v>886.42300493353196</v>
      </c>
      <c r="CQ53" s="653">
        <v>0</v>
      </c>
      <c r="CR53" s="654">
        <v>941.60446715247895</v>
      </c>
      <c r="CT53" s="663">
        <v>-932.88311054917904</v>
      </c>
      <c r="CU53" s="664">
        <v>989.256805838579</v>
      </c>
      <c r="CW53" s="677">
        <v>2328.9758859552098</v>
      </c>
      <c r="CX53" s="678">
        <v>1138.7479780915201</v>
      </c>
      <c r="CZ53" s="683">
        <v>0</v>
      </c>
      <c r="DA53" s="684">
        <v>1208.2894756415401</v>
      </c>
      <c r="DC53" s="255">
        <v>-1092.8417701748201</v>
      </c>
      <c r="DD53" s="256">
        <v>1270.77337466721</v>
      </c>
      <c r="DF53" s="261">
        <v>610.27265236359096</v>
      </c>
      <c r="DG53" s="262">
        <v>45.196485379660501</v>
      </c>
      <c r="DI53" s="693">
        <v>369.44380421967298</v>
      </c>
      <c r="DJ53" s="694">
        <v>47.568734072759398</v>
      </c>
      <c r="DL53" s="703">
        <v>245.34328028124099</v>
      </c>
      <c r="DM53" s="704">
        <v>48.811211547776601</v>
      </c>
      <c r="DO53" s="271">
        <v>738.94131491995199</v>
      </c>
      <c r="DP53" s="272">
        <v>67.237308942592506</v>
      </c>
      <c r="DR53" s="281">
        <v>445.46654343210503</v>
      </c>
      <c r="DS53" s="282">
        <v>70.507493432353499</v>
      </c>
      <c r="DU53" s="291">
        <v>297.38011768818097</v>
      </c>
      <c r="DV53" s="292">
        <v>72.727618917234096</v>
      </c>
      <c r="DX53" s="301">
        <v>924.71494002195197</v>
      </c>
      <c r="DY53" s="302">
        <v>97.707735758660704</v>
      </c>
      <c r="EA53" s="311">
        <v>558.05261145023496</v>
      </c>
      <c r="EB53" s="312">
        <v>102.523241722489</v>
      </c>
      <c r="ED53" s="713">
        <v>372.90399049472398</v>
      </c>
      <c r="EE53" s="714">
        <v>105.809454616691</v>
      </c>
      <c r="EG53" s="321">
        <v>1129.1765306160801</v>
      </c>
      <c r="EH53" s="322">
        <v>136.07011278767601</v>
      </c>
      <c r="EJ53" s="331">
        <v>684.13693835022798</v>
      </c>
      <c r="EK53" s="332">
        <v>143.400881639472</v>
      </c>
      <c r="EM53" s="723">
        <v>455.08677761526502</v>
      </c>
      <c r="EN53" s="724">
        <v>147.42611188175599</v>
      </c>
      <c r="EP53" s="341">
        <v>1423.9726439833601</v>
      </c>
      <c r="EQ53" s="342">
        <v>189.26470051336099</v>
      </c>
      <c r="ES53" s="733">
        <v>862.03554317923704</v>
      </c>
      <c r="ET53" s="734">
        <v>199.478639353147</v>
      </c>
      <c r="EV53" s="743">
        <v>572.46305398956304</v>
      </c>
      <c r="EW53" s="744">
        <v>204.83855577630601</v>
      </c>
      <c r="EY53" s="351">
        <v>1942.9574344089499</v>
      </c>
      <c r="EZ53" s="352">
        <v>315.71845573303102</v>
      </c>
      <c r="FB53" s="753">
        <v>1179.7561659502101</v>
      </c>
      <c r="FC53" s="754">
        <v>333.74444066609601</v>
      </c>
      <c r="FE53" s="763">
        <v>783.82537941882299</v>
      </c>
      <c r="FF53" s="764">
        <v>342.86399888483697</v>
      </c>
      <c r="FH53" s="361">
        <v>2541.7242528274201</v>
      </c>
      <c r="FI53" s="362">
        <v>488.36255679296602</v>
      </c>
      <c r="FK53" s="371">
        <v>1536.8874242486399</v>
      </c>
      <c r="FL53" s="372">
        <v>514.05087492582697</v>
      </c>
      <c r="FN53" s="381">
        <v>1022.5016678385</v>
      </c>
      <c r="FO53" s="382">
        <v>528.80984004075401</v>
      </c>
      <c r="FQ53" s="773">
        <v>3218.68506542669</v>
      </c>
      <c r="FR53" s="774">
        <v>713.97211499789296</v>
      </c>
      <c r="FT53" s="783">
        <v>1948.19987807452</v>
      </c>
      <c r="FU53" s="784">
        <v>752.26638554621104</v>
      </c>
      <c r="FW53" s="793">
        <v>1293.9236773157099</v>
      </c>
      <c r="FX53" s="794">
        <v>772.51209854379999</v>
      </c>
      <c r="FZ53" s="803">
        <v>3970.4025803633399</v>
      </c>
      <c r="GA53" s="804">
        <v>998.66896221323304</v>
      </c>
      <c r="GC53" s="391">
        <v>2399.45608742788</v>
      </c>
      <c r="GD53" s="392">
        <v>1050.55805471094</v>
      </c>
      <c r="GF53" s="813">
        <v>1596.7733227364199</v>
      </c>
      <c r="GG53" s="814">
        <v>1080.94592987135</v>
      </c>
      <c r="GI53" s="823">
        <v>4796.8787069796899</v>
      </c>
      <c r="GJ53" s="824">
        <v>1349.1380570239701</v>
      </c>
      <c r="GL53" s="401">
        <v>2898.55731087808</v>
      </c>
      <c r="GM53" s="402">
        <v>1419.02314552233</v>
      </c>
      <c r="GO53" s="833">
        <v>1928.74910137558</v>
      </c>
      <c r="GP53" s="834">
        <v>1459.9209198482599</v>
      </c>
      <c r="GR53" s="843">
        <v>5698.21638206018</v>
      </c>
      <c r="GS53" s="844">
        <v>1772.84581429985</v>
      </c>
      <c r="GU53" s="853">
        <v>3448.2676127169502</v>
      </c>
      <c r="GV53" s="854">
        <v>1868.1432628305199</v>
      </c>
      <c r="GX53" s="863">
        <v>2287.7853159582501</v>
      </c>
      <c r="GY53" s="864">
        <v>1916.6851779782601</v>
      </c>
      <c r="HA53" s="873">
        <v>6678.7551436719796</v>
      </c>
      <c r="HB53" s="874">
        <v>2277.4959561830501</v>
      </c>
      <c r="HD53" s="883">
        <v>4036.0386086526701</v>
      </c>
      <c r="HE53" s="884">
        <v>2397.2463196728199</v>
      </c>
      <c r="HG53" s="411">
        <v>2680.0655000000002</v>
      </c>
      <c r="HH53" s="412">
        <v>2462.1236855165098</v>
      </c>
      <c r="HJ53" s="900">
        <v>1216.9159</v>
      </c>
      <c r="HK53" s="901">
        <v>143.48110829057299</v>
      </c>
      <c r="HL53" s="891"/>
      <c r="HM53" s="900">
        <v>966.451581745608</v>
      </c>
      <c r="HN53" s="901">
        <v>147.30278878719901</v>
      </c>
      <c r="HO53" s="891"/>
      <c r="HP53" s="900">
        <v>829.03661253435803</v>
      </c>
      <c r="HQ53" s="901">
        <v>149.433687538008</v>
      </c>
      <c r="HS53" s="912">
        <v>1445.5001</v>
      </c>
      <c r="HT53" s="913">
        <v>210.206202368064</v>
      </c>
      <c r="HU53" s="51"/>
      <c r="HV53" s="425">
        <v>1157.6568450259399</v>
      </c>
      <c r="HW53" s="426">
        <v>214.55966057560701</v>
      </c>
      <c r="HX53" s="51"/>
      <c r="HY53" s="922">
        <v>938.84632347901697</v>
      </c>
      <c r="HZ53" s="923">
        <v>220.82707457410899</v>
      </c>
      <c r="IB53" s="934">
        <v>1809.3361167993401</v>
      </c>
      <c r="IC53" s="935">
        <v>304.02809530421001</v>
      </c>
      <c r="ID53" s="51"/>
      <c r="IE53" s="436">
        <v>1432.0727135597699</v>
      </c>
      <c r="IF53" s="437">
        <v>310.379735210322</v>
      </c>
      <c r="IG53" s="429"/>
      <c r="IH53" s="436">
        <v>1162.18100193998</v>
      </c>
      <c r="II53" s="437">
        <v>317.73105287640101</v>
      </c>
      <c r="IK53" s="947">
        <v>2224.9153000000001</v>
      </c>
      <c r="IL53" s="948">
        <v>422.82681666200898</v>
      </c>
      <c r="IM53" s="938"/>
      <c r="IN53" s="947">
        <v>1725.0742430856401</v>
      </c>
      <c r="IO53" s="948">
        <v>436.17907763317601</v>
      </c>
      <c r="IP53" s="938"/>
      <c r="IQ53" s="947">
        <v>1454.52943704263</v>
      </c>
      <c r="IR53" s="948">
        <v>443.92402355838601</v>
      </c>
      <c r="IT53" s="960">
        <v>2847.7852370589198</v>
      </c>
      <c r="IU53" s="961">
        <v>590.52978592787997</v>
      </c>
      <c r="IV53" s="951"/>
      <c r="IW53" s="960">
        <v>2255.05369073975</v>
      </c>
      <c r="IX53" s="961">
        <v>607.91104917072801</v>
      </c>
      <c r="IY53" s="951"/>
      <c r="IZ53" s="960">
        <v>1934.4187625801701</v>
      </c>
      <c r="JA53" s="961">
        <v>617.931274192449</v>
      </c>
      <c r="JC53" s="448">
        <v>3893.3499286608399</v>
      </c>
      <c r="JD53" s="449">
        <v>976.886601282014</v>
      </c>
      <c r="JE53" s="51"/>
      <c r="JF53" s="971">
        <v>3023.12312118912</v>
      </c>
      <c r="JG53" s="972">
        <v>1012.86567493315</v>
      </c>
      <c r="JH53" s="964"/>
      <c r="JI53" s="971">
        <v>2569.1635774532701</v>
      </c>
      <c r="JJ53" s="972">
        <v>1030.8471769447201</v>
      </c>
      <c r="JL53" s="461">
        <v>5118.70193903378</v>
      </c>
      <c r="JM53" s="462">
        <v>1509.34559584211</v>
      </c>
      <c r="JN53" s="452"/>
      <c r="JO53" s="461">
        <v>4092.5287856066998</v>
      </c>
      <c r="JP53" s="462">
        <v>1551.7555049943501</v>
      </c>
      <c r="JQ53" s="452"/>
      <c r="JR53" s="461">
        <v>3444.2542188931602</v>
      </c>
      <c r="JS53" s="462">
        <v>1582.4018188846901</v>
      </c>
      <c r="JU53" s="984">
        <v>6421.64652817773</v>
      </c>
      <c r="JV53" s="985">
        <v>2200.5332358651899</v>
      </c>
      <c r="JW53" s="975"/>
      <c r="JX53" s="984">
        <v>5069.3875139924703</v>
      </c>
      <c r="JY53" s="985">
        <v>2267.54220046608</v>
      </c>
      <c r="JZ53" s="975"/>
      <c r="KA53" s="984">
        <v>4338.26068689984</v>
      </c>
      <c r="KB53" s="985">
        <v>2306.2857403447601</v>
      </c>
      <c r="KD53" s="996">
        <v>7901.6449000000002</v>
      </c>
      <c r="KE53" s="997">
        <v>3071.2479534084</v>
      </c>
      <c r="KF53" s="51"/>
      <c r="KG53" s="473">
        <v>6333.3658863464498</v>
      </c>
      <c r="KH53" s="474">
        <v>3157.4912028574399</v>
      </c>
      <c r="KI53" s="51"/>
      <c r="KJ53" s="1006">
        <v>5304.8629814733304</v>
      </c>
      <c r="KK53" s="1007">
        <v>3222.34754375903</v>
      </c>
      <c r="KM53" s="1018">
        <v>9558.6964000000007</v>
      </c>
      <c r="KN53" s="1019">
        <v>4141.1590352508501</v>
      </c>
      <c r="KO53" s="51"/>
      <c r="KP53" s="485">
        <v>7673.7236999999996</v>
      </c>
      <c r="KQ53" s="486">
        <v>4256.2428974859904</v>
      </c>
      <c r="KR53" s="51"/>
      <c r="KS53" s="1028">
        <v>6438.0011026136099</v>
      </c>
      <c r="KT53" s="1029">
        <v>4343.3209262278597</v>
      </c>
      <c r="KV53" s="1041">
        <v>11391.140948235699</v>
      </c>
      <c r="KW53" s="1042">
        <v>5435.8159464935698</v>
      </c>
      <c r="KX53" s="1032"/>
      <c r="KY53" s="1041">
        <v>9016.8696829590099</v>
      </c>
      <c r="KZ53" s="1042">
        <v>5603.6707321341</v>
      </c>
      <c r="LA53" s="1032"/>
      <c r="LB53" s="1041">
        <v>7821.5500503206804</v>
      </c>
      <c r="LC53" s="1042">
        <v>5690.4628863244498</v>
      </c>
      <c r="LE53" s="1054">
        <v>13330.808392463699</v>
      </c>
      <c r="LF53" s="1055">
        <v>6977.1846137938601</v>
      </c>
      <c r="LG53" s="1045"/>
      <c r="LH53" s="1054">
        <v>10697.311347217599</v>
      </c>
      <c r="LI53" s="1055">
        <v>7178.9639762899496</v>
      </c>
      <c r="LJ53" s="51"/>
      <c r="LK53" s="497">
        <v>9203.8847999999998</v>
      </c>
      <c r="LL53" s="498">
        <v>7303.46655475853</v>
      </c>
      <c r="LN53" s="1064">
        <v>273.972318014731</v>
      </c>
      <c r="LO53" s="1065">
        <v>34.847443137103802</v>
      </c>
      <c r="LP53" s="61"/>
      <c r="LQ53" s="1070">
        <v>0</v>
      </c>
      <c r="LR53" s="1071">
        <v>36.8167073851236</v>
      </c>
      <c r="LS53" s="61"/>
      <c r="LT53" s="1080">
        <v>-128.68380820627701</v>
      </c>
      <c r="LU53" s="1081">
        <v>38.866638080528602</v>
      </c>
      <c r="LW53" s="1094">
        <v>360.11623949306801</v>
      </c>
      <c r="LX53" s="1095">
        <v>52.175222857257602</v>
      </c>
      <c r="LY53" s="61"/>
      <c r="LZ53" s="1100">
        <v>0</v>
      </c>
      <c r="MA53" s="1101">
        <v>55.131165647510599</v>
      </c>
      <c r="MB53" s="61"/>
      <c r="MC53" s="39">
        <v>-169.210273955628</v>
      </c>
      <c r="MD53" s="40">
        <v>58.205652073410903</v>
      </c>
      <c r="MF53" s="1114">
        <v>437.208447138248</v>
      </c>
      <c r="MG53" s="1115">
        <v>72.568750731835905</v>
      </c>
      <c r="MH53" s="61"/>
      <c r="MI53" s="1120">
        <v>0</v>
      </c>
      <c r="MJ53" s="1121">
        <v>76.996295149326301</v>
      </c>
      <c r="MK53" s="61"/>
      <c r="ML53" s="39">
        <v>-205.361399347141</v>
      </c>
      <c r="MM53" s="40">
        <v>80.997226421966005</v>
      </c>
      <c r="MO53" s="1134">
        <v>589.24884532195699</v>
      </c>
      <c r="MP53" s="1135">
        <v>104.56388470539299</v>
      </c>
      <c r="MQ53" s="61"/>
      <c r="MR53" s="1140">
        <v>0</v>
      </c>
      <c r="MS53" s="1141">
        <v>111.08164222205301</v>
      </c>
      <c r="MT53" s="61"/>
      <c r="MU53" s="39">
        <v>-275.65378290154399</v>
      </c>
      <c r="MV53" s="40">
        <v>116.47100423093499</v>
      </c>
      <c r="MX53" s="1154">
        <v>793.39872097133696</v>
      </c>
      <c r="MY53" s="1155">
        <v>174.00122212203999</v>
      </c>
      <c r="MZ53" s="61"/>
      <c r="NA53" s="39">
        <v>0</v>
      </c>
      <c r="NB53" s="40">
        <v>185.015012766605</v>
      </c>
      <c r="NC53" s="61"/>
      <c r="ND53" s="39">
        <v>-372.39687245982702</v>
      </c>
      <c r="NE53" s="40">
        <v>194.430994610602</v>
      </c>
      <c r="NG53" s="1164">
        <v>1025.36933246021</v>
      </c>
      <c r="NH53" s="1165">
        <v>268.07161487608403</v>
      </c>
      <c r="NI53" s="61"/>
      <c r="NJ53" s="1170">
        <v>0</v>
      </c>
      <c r="NK53" s="1171">
        <v>283.95809471571101</v>
      </c>
      <c r="NL53" s="61"/>
      <c r="NM53" s="1180">
        <v>-480.27598224868302</v>
      </c>
      <c r="NN53" s="1181">
        <v>298.78821781862598</v>
      </c>
      <c r="NP53" s="39">
        <v>1284.6074797885601</v>
      </c>
      <c r="NQ53" s="40">
        <v>390.16564273464297</v>
      </c>
      <c r="NR53" s="61"/>
      <c r="NS53" s="39">
        <v>0</v>
      </c>
      <c r="NT53" s="40">
        <v>413.69262823584103</v>
      </c>
      <c r="NU53" s="61"/>
      <c r="NV53" s="39">
        <v>-601.508712268105</v>
      </c>
      <c r="NW53" s="40">
        <v>434.62289336527499</v>
      </c>
      <c r="NY53" s="39">
        <v>1383.7978636533801</v>
      </c>
      <c r="NZ53" s="40">
        <v>499.06797611727899</v>
      </c>
      <c r="OA53" s="61"/>
      <c r="OB53" s="39">
        <v>0</v>
      </c>
      <c r="OC53" s="40">
        <v>529.39726298826497</v>
      </c>
      <c r="OD53" s="61"/>
      <c r="OE53" s="39">
        <v>-649.43145198961099</v>
      </c>
      <c r="OF53" s="40">
        <v>556.46521226335096</v>
      </c>
      <c r="OH53" s="39">
        <v>1881.2905819637399</v>
      </c>
      <c r="OI53" s="40">
        <v>730.95560517532203</v>
      </c>
      <c r="OJ53" s="61"/>
      <c r="OK53" s="1194">
        <v>0</v>
      </c>
      <c r="OL53" s="1195">
        <v>773.90848045715097</v>
      </c>
      <c r="OM53" s="61"/>
      <c r="ON53" s="39">
        <v>-881.48143299866501</v>
      </c>
      <c r="OO53" s="40">
        <v>814.52933167543699</v>
      </c>
      <c r="OQ53" s="39">
        <v>2218.7724168105601</v>
      </c>
      <c r="OR53" s="40">
        <v>956.72892398371005</v>
      </c>
      <c r="OS53" s="61"/>
      <c r="OT53" s="39">
        <v>0</v>
      </c>
      <c r="OU53" s="40">
        <v>1014.76359207462</v>
      </c>
      <c r="OV53" s="61"/>
      <c r="OW53" s="39">
        <v>-1038.4406237097901</v>
      </c>
      <c r="OX53" s="40">
        <v>1065.3422957576099</v>
      </c>
      <c r="OZ53" s="39">
        <v>2583.8721474968702</v>
      </c>
      <c r="PA53" s="40">
        <v>1224.51775942206</v>
      </c>
      <c r="PB53" s="61"/>
      <c r="PC53" s="39">
        <v>0</v>
      </c>
      <c r="PD53" s="40">
        <v>1297.5400285349299</v>
      </c>
      <c r="PE53" s="61"/>
      <c r="PF53" s="1204">
        <v>-1208.95503465151</v>
      </c>
      <c r="PG53" s="1205">
        <v>1363.5939496763201</v>
      </c>
      <c r="PI53" s="1210">
        <v>785.66458382191195</v>
      </c>
      <c r="PJ53" s="1211">
        <v>69.694882134989101</v>
      </c>
      <c r="PK53" s="61"/>
      <c r="PL53" s="1220">
        <v>473.17539063676702</v>
      </c>
      <c r="PM53" s="1221">
        <v>73.044347452085304</v>
      </c>
      <c r="PN53" s="61"/>
      <c r="PO53" s="1230">
        <v>315.58176057013799</v>
      </c>
      <c r="PP53" s="1231">
        <v>75.304113747666804</v>
      </c>
      <c r="PR53" s="1240">
        <v>1032.6965313446201</v>
      </c>
      <c r="PS53" s="1241">
        <v>104.350360131716</v>
      </c>
      <c r="PT53" s="61"/>
      <c r="PU53" s="1250">
        <v>622.09083610100902</v>
      </c>
      <c r="PV53" s="1251">
        <v>109.38023264466101</v>
      </c>
      <c r="PW53" s="61"/>
      <c r="PX53" s="39">
        <v>414.97137443439198</v>
      </c>
      <c r="PY53" s="40">
        <v>112.773681607719</v>
      </c>
      <c r="QA53" s="1260">
        <v>1253.77284985849</v>
      </c>
      <c r="QB53" s="1261">
        <v>145.137452527123</v>
      </c>
      <c r="QC53" s="61"/>
      <c r="QD53" s="1270">
        <v>758.02719756266197</v>
      </c>
      <c r="QE53" s="1271">
        <v>152.76064957626301</v>
      </c>
      <c r="QF53" s="61"/>
      <c r="QG53" s="39">
        <v>503.62438411322802</v>
      </c>
      <c r="QH53" s="40">
        <v>156.932126192559</v>
      </c>
      <c r="QJ53" s="1284">
        <v>1689.7754165655299</v>
      </c>
      <c r="QK53" s="1285">
        <v>209.12767588724199</v>
      </c>
      <c r="QL53" s="61"/>
      <c r="QM53" s="39">
        <v>1019.6680961657599</v>
      </c>
      <c r="QN53" s="40">
        <v>219.982452408553</v>
      </c>
      <c r="QO53" s="61"/>
      <c r="QP53" s="39">
        <v>676.00808663949601</v>
      </c>
      <c r="QQ53" s="40">
        <v>225.662570697436</v>
      </c>
      <c r="QS53" s="1294">
        <v>2275.2128180566301</v>
      </c>
      <c r="QT53" s="1295">
        <v>348.002444244081</v>
      </c>
      <c r="QU53" s="61"/>
      <c r="QV53" s="39">
        <v>1376.7968571833601</v>
      </c>
      <c r="QW53" s="40">
        <v>367.06978532894402</v>
      </c>
      <c r="QX53" s="61"/>
      <c r="QY53" s="39">
        <v>913.25899674672303</v>
      </c>
      <c r="QZ53" s="40">
        <v>376.71005205804198</v>
      </c>
      <c r="RB53" s="1304">
        <v>2940.4300596798098</v>
      </c>
      <c r="RC53" s="1305">
        <v>536.14322975216896</v>
      </c>
      <c r="RD53" s="61"/>
      <c r="RE53" s="1314">
        <v>1773.3362537284199</v>
      </c>
      <c r="RF53" s="1315">
        <v>563.37285991597105</v>
      </c>
      <c r="RG53" s="61"/>
      <c r="RH53" s="1324">
        <v>1177.8215546926599</v>
      </c>
      <c r="RI53" s="1325">
        <v>578.90240868399405</v>
      </c>
      <c r="RK53" s="39">
        <v>3683.8418400878099</v>
      </c>
      <c r="RL53" s="40">
        <v>780.33128546928594</v>
      </c>
      <c r="RM53" s="61"/>
      <c r="RN53" s="39">
        <v>2224.0568458009402</v>
      </c>
      <c r="RO53" s="40">
        <v>820.766174419908</v>
      </c>
      <c r="RP53" s="61"/>
      <c r="RQ53" s="39">
        <v>1475.1290619788999</v>
      </c>
      <c r="RR53" s="40">
        <v>842.08193662505903</v>
      </c>
      <c r="RT53" s="39">
        <v>3968.2873803633402</v>
      </c>
      <c r="RU53" s="40">
        <v>998.13584212446494</v>
      </c>
      <c r="RV53" s="61"/>
      <c r="RW53" s="39">
        <v>2398.9229674278699</v>
      </c>
      <c r="RX53" s="40">
        <v>1050.3241697687199</v>
      </c>
      <c r="RY53" s="61"/>
      <c r="RZ53" s="39">
        <v>1592.65332273642</v>
      </c>
      <c r="SA53" s="40">
        <v>1078.1513487602399</v>
      </c>
      <c r="SC53" s="39">
        <v>5394.9374172582702</v>
      </c>
      <c r="SD53" s="40">
        <v>1461.91121035064</v>
      </c>
      <c r="SE53" s="61"/>
      <c r="SF53" s="1334">
        <v>3253.23201652835</v>
      </c>
      <c r="SG53" s="1335">
        <v>1535.43442522699</v>
      </c>
      <c r="SH53" s="61"/>
      <c r="SI53" s="39">
        <v>2161.7282761633901</v>
      </c>
      <c r="SJ53" s="40">
        <v>1578.1505801211599</v>
      </c>
      <c r="SL53" s="39">
        <v>6362.7269740207303</v>
      </c>
      <c r="SM53" s="40">
        <v>1913.4578479674201</v>
      </c>
      <c r="SN53" s="61"/>
      <c r="SO53" s="39">
        <v>3842.3489951832498</v>
      </c>
      <c r="SP53" s="40">
        <v>2013.2909666760499</v>
      </c>
      <c r="SQ53" s="61"/>
      <c r="SR53" s="39">
        <v>2546.6540940485202</v>
      </c>
      <c r="SS53" s="40">
        <v>2064.1011306268801</v>
      </c>
      <c r="SU53" s="39">
        <v>7409.7155031156099</v>
      </c>
      <c r="SV53" s="40">
        <v>2449.0354537226699</v>
      </c>
      <c r="SW53" s="61"/>
      <c r="SX53" s="39">
        <v>4469.5281293656099</v>
      </c>
      <c r="SY53" s="40">
        <v>2574.3194166132998</v>
      </c>
      <c r="SZ53" s="61"/>
      <c r="TA53" s="39">
        <v>2964.8193000000101</v>
      </c>
      <c r="TB53" s="40">
        <v>2641.9635054167202</v>
      </c>
      <c r="TD53" s="39">
        <v>1556.16030235168</v>
      </c>
      <c r="TE53" s="40">
        <v>219.866576833652</v>
      </c>
      <c r="TF53" s="61"/>
      <c r="TG53" s="39">
        <v>1224.8364175060699</v>
      </c>
      <c r="TH53" s="40">
        <v>226.40777131518001</v>
      </c>
      <c r="TI53" s="61"/>
      <c r="TJ53" s="39">
        <v>1042.93121508326</v>
      </c>
      <c r="TK53" s="40">
        <v>230.11135214432201</v>
      </c>
      <c r="TM53" s="39">
        <v>2065.0806083574698</v>
      </c>
      <c r="TN53" s="40">
        <v>329.93207118421202</v>
      </c>
      <c r="TO53" s="61"/>
      <c r="TP53" s="39">
        <v>1677.6887104027201</v>
      </c>
      <c r="TQ53" s="40">
        <v>335.63069918355001</v>
      </c>
      <c r="TR53" s="61"/>
      <c r="TS53" s="39">
        <v>1416.4226514253501</v>
      </c>
      <c r="TT53" s="40">
        <v>343.959341786707</v>
      </c>
      <c r="TV53" s="39">
        <v>2497.2022999999999</v>
      </c>
      <c r="TW53" s="40">
        <v>455.36306785105398</v>
      </c>
      <c r="TX53" s="61"/>
      <c r="TY53" s="39">
        <v>2008.47731636597</v>
      </c>
      <c r="TZ53" s="40">
        <v>469.68772338181901</v>
      </c>
      <c r="UA53" s="61"/>
      <c r="UB53" s="39">
        <v>1732.0891479872901</v>
      </c>
      <c r="UC53" s="40">
        <v>476.94883699128502</v>
      </c>
      <c r="UE53" s="39">
        <v>3477.3087999999998</v>
      </c>
      <c r="UF53" s="40">
        <v>666.67722762761696</v>
      </c>
      <c r="UG53" s="61"/>
      <c r="UH53" s="39">
        <v>2859.6469137377999</v>
      </c>
      <c r="UI53" s="40">
        <v>682.54253586977995</v>
      </c>
      <c r="UJ53" s="61"/>
      <c r="UK53" s="39">
        <v>2526.5461459287699</v>
      </c>
      <c r="UL53" s="40">
        <v>691.65533311957404</v>
      </c>
      <c r="UN53" s="39">
        <v>4680.2550499999998</v>
      </c>
      <c r="UO53" s="40">
        <v>1096.7306266540099</v>
      </c>
      <c r="UP53" s="61"/>
      <c r="UQ53" s="39">
        <v>3778.8646499366901</v>
      </c>
      <c r="UR53" s="40">
        <v>1130.8562580456201</v>
      </c>
      <c r="US53" s="61"/>
      <c r="UT53" s="39">
        <v>3309.3228066390202</v>
      </c>
      <c r="UU53" s="40">
        <v>1147.2560738070899</v>
      </c>
      <c r="UW53" s="39">
        <v>6062.9892924791802</v>
      </c>
      <c r="UX53" s="40">
        <v>1682.06175993085</v>
      </c>
      <c r="UY53" s="61"/>
      <c r="UZ53" s="39">
        <v>4999.4186201037701</v>
      </c>
      <c r="VA53" s="40">
        <v>1720.7323444946601</v>
      </c>
      <c r="VB53" s="61"/>
      <c r="VC53" s="39">
        <v>4332.4452939160701</v>
      </c>
      <c r="VD53" s="40">
        <v>1750.1302532263201</v>
      </c>
      <c r="VF53" s="39">
        <v>7523.3151071973698</v>
      </c>
      <c r="VG53" s="40">
        <v>2437.6309632098801</v>
      </c>
      <c r="VH53" s="61"/>
      <c r="VI53" s="39">
        <v>6127.4256542390603</v>
      </c>
      <c r="VJ53" s="40">
        <v>2499.68303976177</v>
      </c>
      <c r="VK53" s="61"/>
      <c r="VL53" s="39">
        <v>5374.4836077599002</v>
      </c>
      <c r="VM53" s="40">
        <v>2535.3620214519001</v>
      </c>
      <c r="VO53" s="39">
        <v>9160.6944000000003</v>
      </c>
      <c r="VP53" s="40">
        <v>3382.4091326009898</v>
      </c>
      <c r="VQ53" s="61"/>
      <c r="VR53" s="39">
        <v>7542.5523323425496</v>
      </c>
      <c r="VS53" s="40">
        <v>3460.7509871166199</v>
      </c>
      <c r="VT53" s="61"/>
      <c r="VU53" s="39">
        <v>6489.1177481705399</v>
      </c>
      <c r="VV53" s="40">
        <v>3522.7849563759601</v>
      </c>
      <c r="VX53" s="39">
        <v>10975.1283729468</v>
      </c>
      <c r="VY53" s="40">
        <v>4536.0008425931401</v>
      </c>
      <c r="VZ53" s="61"/>
      <c r="WA53" s="39">
        <v>9034.0586144142399</v>
      </c>
      <c r="WB53" s="40">
        <v>4641.0590950720398</v>
      </c>
      <c r="WC53" s="61"/>
      <c r="WD53" s="39">
        <v>7770.2877151479597</v>
      </c>
      <c r="WE53" s="40">
        <v>4724.5115221574797</v>
      </c>
      <c r="WG53" s="39">
        <v>12964.953203978001</v>
      </c>
      <c r="WH53" s="40">
        <v>5923.0172692770002</v>
      </c>
      <c r="WI53" s="61"/>
      <c r="WJ53" s="39">
        <v>10528.3527404541</v>
      </c>
      <c r="WK53" s="40">
        <v>6080.0499882558697</v>
      </c>
      <c r="WL53" s="61"/>
      <c r="WM53" s="39">
        <v>9301.8685086921905</v>
      </c>
      <c r="WN53" s="40">
        <v>6159.5715973732704</v>
      </c>
      <c r="WP53" s="39">
        <v>15062.0018</v>
      </c>
      <c r="WQ53" s="40">
        <v>7567.1548252248303</v>
      </c>
      <c r="WR53" s="61"/>
      <c r="WS53" s="39">
        <v>12359.942710462199</v>
      </c>
      <c r="WT53" s="40">
        <v>7753.4994290628802</v>
      </c>
      <c r="WU53" s="61"/>
      <c r="WV53" s="39">
        <v>10832.234200000001</v>
      </c>
      <c r="WW53" s="40">
        <v>7870.2625550487401</v>
      </c>
      <c r="WY53" s="39">
        <v>138.488802635079</v>
      </c>
      <c r="WZ53" s="40">
        <v>18.812301158370701</v>
      </c>
      <c r="XB53" s="39">
        <v>-79.011969475644193</v>
      </c>
      <c r="XC53" s="40">
        <v>19.9114376847056</v>
      </c>
      <c r="XE53" s="39">
        <v>-191.508515531006</v>
      </c>
      <c r="XF53" s="40">
        <v>20.541830267872999</v>
      </c>
      <c r="XH53" s="39">
        <v>167.68713651738699</v>
      </c>
      <c r="XI53" s="40">
        <v>27.986392900142601</v>
      </c>
      <c r="XK53" s="39">
        <v>-95.457116449736503</v>
      </c>
      <c r="XL53" s="40">
        <v>29.567658536148301</v>
      </c>
      <c r="XN53" s="39">
        <v>-232.12972293329801</v>
      </c>
      <c r="XO53" s="40">
        <v>30.606958234151101</v>
      </c>
      <c r="XQ53" s="39">
        <v>192.357495087774</v>
      </c>
      <c r="XR53" s="40">
        <v>39.398280547847101</v>
      </c>
      <c r="XT53" s="39">
        <v>-119.58270245362201</v>
      </c>
      <c r="XU53" s="40">
        <v>42.993617496527399</v>
      </c>
      <c r="XW53" s="39">
        <v>-291.080883728309</v>
      </c>
      <c r="XX53" s="40">
        <v>44.529182592999099</v>
      </c>
      <c r="XZ53" s="39">
        <v>234.88950261009299</v>
      </c>
      <c r="YA53" s="40">
        <v>54.867026723752197</v>
      </c>
      <c r="YC53" s="39">
        <v>-146.60077250362099</v>
      </c>
      <c r="YD53" s="40">
        <v>60.1358535907464</v>
      </c>
      <c r="YF53" s="39">
        <v>-355.23278563366398</v>
      </c>
      <c r="YG53" s="40">
        <v>62.043346340311999</v>
      </c>
      <c r="YI53" s="39">
        <v>296.212161191696</v>
      </c>
      <c r="YJ53" s="40">
        <v>76.316411497323003</v>
      </c>
      <c r="YL53" s="39">
        <v>-184.721902109837</v>
      </c>
      <c r="YM53" s="40">
        <v>83.652332631964796</v>
      </c>
      <c r="YO53" s="39">
        <v>-446.85320290567898</v>
      </c>
      <c r="YP53" s="40">
        <v>86.204938440425806</v>
      </c>
      <c r="YR53" s="39">
        <v>440.91330839931402</v>
      </c>
      <c r="YS53" s="40">
        <v>131.412493902996</v>
      </c>
      <c r="YU53" s="39">
        <v>-252.804892703615</v>
      </c>
      <c r="YV53" s="40">
        <v>139.95734608578201</v>
      </c>
      <c r="YX53" s="39">
        <v>-611.84039325507899</v>
      </c>
      <c r="YY53" s="40">
        <v>144.29214444384201</v>
      </c>
      <c r="ZA53" s="39">
        <v>576.79067764616195</v>
      </c>
      <c r="ZB53" s="40">
        <v>203.27265631341001</v>
      </c>
      <c r="ZD53" s="39">
        <v>-329.33301948185101</v>
      </c>
      <c r="ZE53" s="40">
        <v>215.56972174308899</v>
      </c>
      <c r="ZG53" s="39">
        <v>-798.14510804585905</v>
      </c>
      <c r="ZH53" s="40">
        <v>222.546145063642</v>
      </c>
      <c r="ZJ53" s="39">
        <v>730.41264722239498</v>
      </c>
      <c r="ZK53" s="40">
        <v>297.17881997831103</v>
      </c>
      <c r="ZM53" s="39">
        <v>-417.47140244454101</v>
      </c>
      <c r="ZN53" s="40">
        <v>315.46654877744402</v>
      </c>
      <c r="ZP53" s="39">
        <v>-1010.01246727801</v>
      </c>
      <c r="ZQ53" s="40">
        <v>325.10668517700998</v>
      </c>
      <c r="ZS53" s="39">
        <v>900.99921712801404</v>
      </c>
      <c r="ZT53" s="40">
        <v>415.67911439061203</v>
      </c>
      <c r="ZV53" s="39">
        <v>-514.16916159168704</v>
      </c>
      <c r="ZW53" s="40">
        <v>440.55660358845898</v>
      </c>
      <c r="ZY53" s="39">
        <v>-1246.41335095154</v>
      </c>
      <c r="ZZ53" s="40">
        <v>454.90925485404898</v>
      </c>
      <c r="AAB53" s="39">
        <v>997.83785508276299</v>
      </c>
      <c r="AAC53" s="40">
        <v>544.00728105805297</v>
      </c>
      <c r="AAE53" s="39">
        <v>-621.11973692328695</v>
      </c>
      <c r="AAF53" s="40">
        <v>595.07434087677495</v>
      </c>
      <c r="AAH53" s="39">
        <v>-1505.5467990664399</v>
      </c>
      <c r="AAI53" s="40">
        <v>614.39837260132697</v>
      </c>
      <c r="AAK53" s="39">
        <v>1293.0901579274</v>
      </c>
      <c r="AAL53" s="40">
        <v>737.91717372198298</v>
      </c>
      <c r="AAN53" s="39">
        <v>-738.91448843934904</v>
      </c>
      <c r="AAO53" s="40">
        <v>783.414916670862</v>
      </c>
      <c r="AAQ53" s="39">
        <v>-1785.8048116227201</v>
      </c>
      <c r="AAR53" s="40">
        <v>806.62478014530302</v>
      </c>
      <c r="AAT53" s="39">
        <v>1515.6025288211799</v>
      </c>
      <c r="AAU53" s="40">
        <v>947.96918051323496</v>
      </c>
      <c r="AAW53" s="39">
        <v>-864.86541613985696</v>
      </c>
      <c r="AAX53" s="40">
        <v>1005.2968437337601</v>
      </c>
      <c r="AAZ53" s="39">
        <v>-2092.0113886203799</v>
      </c>
      <c r="ABA53" s="40">
        <v>1036.1690593440301</v>
      </c>
      <c r="ABC53" s="39">
        <v>438.54787501108302</v>
      </c>
      <c r="ABD53" s="40">
        <v>36.448833494343297</v>
      </c>
      <c r="ABF53" s="39">
        <v>193.76744895217499</v>
      </c>
      <c r="ABG53" s="40">
        <v>38.578410514117003</v>
      </c>
      <c r="ABI53" s="39">
        <v>68.126445013743094</v>
      </c>
      <c r="ABJ53" s="40">
        <v>39.799936949134199</v>
      </c>
      <c r="ABL53" s="39">
        <v>531.00885160600603</v>
      </c>
      <c r="ABM53" s="40">
        <v>54.2236103313207</v>
      </c>
      <c r="ABO53" s="39">
        <v>234.097214150545</v>
      </c>
      <c r="ABP53" s="40">
        <v>57.287338413787303</v>
      </c>
      <c r="ABR53" s="39">
        <v>82.573508406620903</v>
      </c>
      <c r="ABS53" s="40">
        <v>59.300981578667802</v>
      </c>
      <c r="ABU53" s="39">
        <v>664.507710303218</v>
      </c>
      <c r="ABV53" s="40">
        <v>78.796561095694102</v>
      </c>
      <c r="ABX53" s="39">
        <v>293.26234173150101</v>
      </c>
      <c r="ABY53" s="40">
        <v>83.300133899521896</v>
      </c>
      <c r="ACA53" s="39">
        <v>103.54556077599101</v>
      </c>
      <c r="ACB53" s="40">
        <v>86.275426403724097</v>
      </c>
      <c r="ACD53" s="39">
        <v>811.43583061607796</v>
      </c>
      <c r="ACE53" s="40">
        <v>109.734000985424</v>
      </c>
      <c r="ACG53" s="39">
        <v>359.52094209221201</v>
      </c>
      <c r="ACH53" s="40">
        <v>116.513216332071</v>
      </c>
      <c r="ACJ53" s="39">
        <v>126.363901357248</v>
      </c>
      <c r="ACK53" s="40">
        <v>120.208983534355</v>
      </c>
      <c r="ACM53" s="39">
        <v>1023.27695551505</v>
      </c>
      <c r="ACN53" s="40">
        <v>152.63269322152399</v>
      </c>
      <c r="ACP53" s="39">
        <v>453.00847422174098</v>
      </c>
      <c r="ACQ53" s="40">
        <v>162.07639447443199</v>
      </c>
      <c r="ACS53" s="39">
        <v>158.957105032068</v>
      </c>
      <c r="ACT53" s="40">
        <v>167.02223844159101</v>
      </c>
      <c r="ACV53" s="39">
        <v>1469.7110279977101</v>
      </c>
      <c r="ACW53" s="40">
        <v>262.82498780599099</v>
      </c>
      <c r="ACY53" s="39">
        <v>619.97390353505705</v>
      </c>
      <c r="ACZ53" s="40">
        <v>271.16735804120299</v>
      </c>
      <c r="ADB53" s="39">
        <v>217.644717003675</v>
      </c>
      <c r="ADC53" s="40">
        <v>279.56602985994402</v>
      </c>
      <c r="ADE53" s="39">
        <v>1922.63559215387</v>
      </c>
      <c r="ADF53" s="40">
        <v>406.545312626819</v>
      </c>
      <c r="ADH53" s="39">
        <v>807.65002396739601</v>
      </c>
      <c r="ADI53" s="40">
        <v>417.66633587723402</v>
      </c>
      <c r="ADK53" s="39">
        <v>283.91962755726502</v>
      </c>
      <c r="ADL53" s="40">
        <v>431.18346508359002</v>
      </c>
      <c r="ADN53" s="39">
        <v>2434.7088240746498</v>
      </c>
      <c r="ADO53" s="40">
        <v>594.35763995662205</v>
      </c>
      <c r="ADQ53" s="39">
        <v>1023.7989155187601</v>
      </c>
      <c r="ADR53" s="40">
        <v>611.21643825629701</v>
      </c>
      <c r="ADT53" s="39">
        <v>359.28527475994002</v>
      </c>
      <c r="ADU53" s="40">
        <v>629.89454325388601</v>
      </c>
      <c r="ADW53" s="39">
        <v>3003.3307237600402</v>
      </c>
      <c r="ADX53" s="40">
        <v>831.35822878122497</v>
      </c>
      <c r="ADZ53" s="39">
        <v>1260.9377607266799</v>
      </c>
      <c r="AEA53" s="40">
        <v>853.57826417892704</v>
      </c>
      <c r="AEC53" s="39">
        <v>443.375893497687</v>
      </c>
      <c r="AED53" s="40">
        <v>881.38668127972005</v>
      </c>
      <c r="AEF53" s="39">
        <v>3447.0762266495499</v>
      </c>
      <c r="AEG53" s="40">
        <v>1088.01456211611</v>
      </c>
      <c r="AEI53" s="39">
        <v>1523.2222119785399</v>
      </c>
      <c r="AEJ53" s="40">
        <v>1152.9565354487499</v>
      </c>
      <c r="AEL53" s="39">
        <v>535.55654104543896</v>
      </c>
      <c r="AEM53" s="40">
        <v>1190.39710545239</v>
      </c>
      <c r="AEO53" s="39">
        <v>4094.7847820601801</v>
      </c>
      <c r="AEP53" s="40">
        <v>1429.7143704263899</v>
      </c>
      <c r="AER53" s="39">
        <v>1812.0998168869601</v>
      </c>
      <c r="AES53" s="40">
        <v>1517.8664010498001</v>
      </c>
      <c r="AEU53" s="39">
        <v>635.24952012826998</v>
      </c>
      <c r="AEV53" s="40">
        <v>1562.83562819754</v>
      </c>
      <c r="AEX53" s="39">
        <v>4799.40800793372</v>
      </c>
      <c r="AEY53" s="40">
        <v>1836.69028724439</v>
      </c>
      <c r="AFA53" s="39">
        <v>2120.9794729144201</v>
      </c>
      <c r="AFB53" s="40">
        <v>1947.76263473417</v>
      </c>
      <c r="AFD53" s="39">
        <v>744.17439999999601</v>
      </c>
      <c r="AFE53" s="40">
        <v>2007.57783296917</v>
      </c>
      <c r="AFG53" s="39">
        <v>930.48209999999995</v>
      </c>
      <c r="AFH53" s="40">
        <v>116.689324864451</v>
      </c>
      <c r="AFI53" s="61"/>
      <c r="AFJ53" s="39">
        <v>674.28938963311202</v>
      </c>
      <c r="AFK53" s="40">
        <v>119.790506590072</v>
      </c>
      <c r="AFL53" s="61"/>
      <c r="AFM53" s="39">
        <v>533.67522042186204</v>
      </c>
      <c r="AFN53" s="40">
        <v>121.600464423525</v>
      </c>
      <c r="AFP53" s="39">
        <v>1098.6504</v>
      </c>
      <c r="AFQ53" s="40">
        <v>170.697833287229</v>
      </c>
      <c r="AFR53" s="61"/>
      <c r="AFS53" s="39">
        <v>805.37462955667502</v>
      </c>
      <c r="AFT53" s="40">
        <v>174.55958479076801</v>
      </c>
      <c r="AFU53" s="61"/>
      <c r="AFV53" s="39">
        <v>580.09130800975004</v>
      </c>
      <c r="AFW53" s="40">
        <v>179.688150417515</v>
      </c>
      <c r="AFY53" s="39">
        <v>1375.2846</v>
      </c>
      <c r="AFZ53" s="40">
        <v>246.86329847609301</v>
      </c>
      <c r="AGA53" s="61"/>
      <c r="AGB53" s="39">
        <v>990.75559736187597</v>
      </c>
      <c r="AGC53" s="40">
        <v>252.374554931452</v>
      </c>
      <c r="AGD53" s="61"/>
      <c r="AGE53" s="39">
        <v>712.80388574208598</v>
      </c>
      <c r="AGF53" s="40">
        <v>258.50904833680198</v>
      </c>
      <c r="AGH53" s="39">
        <v>1695.1222</v>
      </c>
      <c r="AGI53" s="40">
        <v>343.59847315334099</v>
      </c>
      <c r="AGJ53" s="61"/>
      <c r="AGK53" s="39">
        <v>1183.60118265561</v>
      </c>
      <c r="AGL53" s="40">
        <v>355.079537598466</v>
      </c>
      <c r="AGM53" s="61"/>
      <c r="AGN53" s="39">
        <v>906.65797661260399</v>
      </c>
      <c r="AGO53" s="40">
        <v>361.75025400018802</v>
      </c>
      <c r="AGQ53" s="39">
        <v>2179.6886554630901</v>
      </c>
      <c r="AGR53" s="40">
        <v>481.08997278016801</v>
      </c>
      <c r="AGS53" s="61"/>
      <c r="AGT53" s="39">
        <v>1573.34190914393</v>
      </c>
      <c r="AGU53" s="40">
        <v>495.722934822691</v>
      </c>
      <c r="AGV53" s="61"/>
      <c r="AGW53" s="39">
        <v>1245.2421809843399</v>
      </c>
      <c r="AGX53" s="40">
        <v>504.21407583675398</v>
      </c>
      <c r="AGZ53" s="39">
        <v>2982.1277500000001</v>
      </c>
      <c r="AHA53" s="40">
        <v>795.79644847897896</v>
      </c>
      <c r="AHB53" s="61"/>
      <c r="AHC53" s="39">
        <v>2090.1526838305399</v>
      </c>
      <c r="AHD53" s="40">
        <v>825.66824837547995</v>
      </c>
      <c r="AHE53" s="61"/>
      <c r="AHF53" s="39">
        <v>1625.5291400946801</v>
      </c>
      <c r="AHG53" s="40">
        <v>841.07100538233101</v>
      </c>
      <c r="AHI53" s="39">
        <v>3926.6678718983799</v>
      </c>
      <c r="AHJ53" s="40">
        <v>1230.7447408242399</v>
      </c>
      <c r="AHK53" s="80"/>
      <c r="AHL53" s="39">
        <v>2877.1331184712999</v>
      </c>
      <c r="AHM53" s="40">
        <v>1266.2937978888699</v>
      </c>
      <c r="AHN53" s="80"/>
      <c r="AHO53" s="39">
        <v>2213.2841517577599</v>
      </c>
      <c r="AHP53" s="40">
        <v>1291.7164042080799</v>
      </c>
      <c r="AHR53" s="39">
        <v>4912.1265999999996</v>
      </c>
      <c r="AHS53" s="40">
        <v>1793.17004573636</v>
      </c>
      <c r="AHT53" s="61"/>
      <c r="AHU53" s="39">
        <v>3528.7192430661898</v>
      </c>
      <c r="AHV53" s="40">
        <v>1849.7147055170799</v>
      </c>
      <c r="AHW53" s="61"/>
      <c r="AHX53" s="39">
        <v>2780.5300159735598</v>
      </c>
      <c r="AHY53" s="40">
        <v>1882.78989027376</v>
      </c>
      <c r="AIA53" s="39">
        <v>6039.5799473614697</v>
      </c>
      <c r="AIB53" s="40">
        <v>2502.35515636219</v>
      </c>
      <c r="AIC53" s="61"/>
      <c r="AID53" s="39">
        <v>4435.8368376152202</v>
      </c>
      <c r="AIE53" s="40">
        <v>2576.5285230299</v>
      </c>
      <c r="AIF53" s="61"/>
      <c r="AIG53" s="39">
        <v>3382.5339327421002</v>
      </c>
      <c r="AIH53" s="40">
        <v>2630.7394609705302</v>
      </c>
      <c r="AIJ53" s="39">
        <v>7309.0263999999997</v>
      </c>
      <c r="AIK53" s="40">
        <v>3374.5838205579098</v>
      </c>
      <c r="AIL53" s="61"/>
      <c r="AIM53" s="39">
        <v>5381.4962621184004</v>
      </c>
      <c r="AIN53" s="40">
        <v>3473.4082504674602</v>
      </c>
      <c r="AIO53" s="61"/>
      <c r="AIP53" s="39">
        <v>4116.0135020633697</v>
      </c>
      <c r="AIQ53" s="40">
        <v>3546.2955017280401</v>
      </c>
      <c r="AIS53" s="39">
        <v>8718.7533000000003</v>
      </c>
      <c r="AIT53" s="40">
        <v>4431.28647765185</v>
      </c>
      <c r="AIU53" s="61"/>
      <c r="AIV53" s="39">
        <v>6289.9233565757004</v>
      </c>
      <c r="AIW53" s="40">
        <v>4573.2873281964003</v>
      </c>
      <c r="AIX53" s="61"/>
      <c r="AIY53" s="39">
        <v>5067.3237239373802</v>
      </c>
      <c r="AIZ53" s="40">
        <v>4648.1757007517799</v>
      </c>
      <c r="AJB53" s="39">
        <v>10198.5631662332</v>
      </c>
      <c r="AJC53" s="40">
        <v>5687.9806533914498</v>
      </c>
      <c r="AJD53" s="61"/>
      <c r="AJE53" s="39">
        <v>7505.5461209871501</v>
      </c>
      <c r="AJF53" s="40">
        <v>5860.9386030774003</v>
      </c>
      <c r="AJG53" s="61"/>
      <c r="AJH53" s="39">
        <v>5977.3986000000004</v>
      </c>
      <c r="AJI53" s="40">
        <v>5967.1401716623304</v>
      </c>
      <c r="AJK53" s="39">
        <v>284.36367474402903</v>
      </c>
      <c r="AJL53" s="40">
        <v>26.2431601159272</v>
      </c>
      <c r="AJN53" s="39">
        <v>69.217793291188499</v>
      </c>
      <c r="AJO53" s="40">
        <v>27.480854225813999</v>
      </c>
      <c r="AJQ53" s="39">
        <v>-23.8194671058463</v>
      </c>
      <c r="AJR53" s="40">
        <v>29.068627737556099</v>
      </c>
      <c r="AJT53" s="39">
        <v>344.31758698236803</v>
      </c>
      <c r="AJU53" s="40">
        <v>39.041018095698902</v>
      </c>
      <c r="AJW53" s="39">
        <v>83.524976893519806</v>
      </c>
      <c r="AJX53" s="40">
        <v>40.7621446405794</v>
      </c>
      <c r="AJZ53" s="39">
        <v>-28.931856086231399</v>
      </c>
      <c r="AKA53" s="40">
        <v>43.398236207356703</v>
      </c>
      <c r="AKC53" s="39">
        <v>430.88078899661298</v>
      </c>
      <c r="AKD53" s="40">
        <v>56.733523988899798</v>
      </c>
      <c r="AKF53" s="39">
        <v>104.634864646919</v>
      </c>
      <c r="AKG53" s="40">
        <v>59.2712491208137</v>
      </c>
      <c r="AKI53" s="39">
        <v>-36.204090015959402</v>
      </c>
      <c r="AKJ53" s="40">
        <v>63.012994235376098</v>
      </c>
      <c r="AKL53" s="39">
        <v>526.15248584660799</v>
      </c>
      <c r="AKM53" s="40">
        <v>79.008518482203201</v>
      </c>
      <c r="AKO53" s="39">
        <v>128.27567594066801</v>
      </c>
      <c r="AKP53" s="40">
        <v>82.903634697819896</v>
      </c>
      <c r="AKR53" s="39">
        <v>-44.183182292743297</v>
      </c>
      <c r="AKS53" s="40">
        <v>87.797188217422899</v>
      </c>
      <c r="AKU53" s="39">
        <v>663.51524106939996</v>
      </c>
      <c r="AKV53" s="40">
        <v>109.895632556145</v>
      </c>
      <c r="AKX53" s="39">
        <v>161.63166434610801</v>
      </c>
      <c r="AKY53" s="40">
        <v>115.323588376038</v>
      </c>
      <c r="ALA53" s="39">
        <v>-55.578756580309197</v>
      </c>
      <c r="ALB53" s="40">
        <v>121.988120434565</v>
      </c>
      <c r="ALD53" s="39">
        <v>905.34199324659096</v>
      </c>
      <c r="ALE53" s="40">
        <v>183.32042899467899</v>
      </c>
      <c r="ALG53" s="39">
        <v>221.204281115664</v>
      </c>
      <c r="ALH53" s="40">
        <v>192.94600476008699</v>
      </c>
      <c r="ALJ53" s="39">
        <v>-76.099551399885996</v>
      </c>
      <c r="ALK53" s="40">
        <v>204.186996854493</v>
      </c>
      <c r="ALM53" s="39">
        <v>1184.3435247667901</v>
      </c>
      <c r="ALN53" s="40">
        <v>283.56535555720598</v>
      </c>
      <c r="ALP53" s="39">
        <v>288.16639204661902</v>
      </c>
      <c r="ALQ53" s="40">
        <v>297.18566206649399</v>
      </c>
      <c r="ALS53" s="39">
        <v>-99.271779607693901</v>
      </c>
      <c r="ALT53" s="40">
        <v>314.92379018439999</v>
      </c>
      <c r="ALV53" s="39">
        <v>1499.78063562998</v>
      </c>
      <c r="ALW53" s="40">
        <v>414.564453869744</v>
      </c>
      <c r="ALY53" s="39">
        <v>365.28747713897502</v>
      </c>
      <c r="ALZ53" s="40">
        <v>434.90400414390399</v>
      </c>
      <c r="AMB53" s="39">
        <v>-125.62344120373101</v>
      </c>
      <c r="AMC53" s="40">
        <v>460.05662996746702</v>
      </c>
      <c r="AME53" s="39">
        <v>1850.0517258361899</v>
      </c>
      <c r="AMF53" s="40">
        <v>579.87236457490405</v>
      </c>
      <c r="AMH53" s="39">
        <v>449.89801639272599</v>
      </c>
      <c r="AMI53" s="40">
        <v>607.35387537976203</v>
      </c>
      <c r="AMK53" s="39">
        <v>-155.02653618799999</v>
      </c>
      <c r="AML53" s="40">
        <v>643.73951158591899</v>
      </c>
      <c r="AMN53" s="39">
        <v>2235.1567953853901</v>
      </c>
      <c r="AMO53" s="40">
        <v>783.37048472359595</v>
      </c>
      <c r="AMQ53" s="39">
        <v>543.47976980787905</v>
      </c>
      <c r="AMR53" s="40">
        <v>820.37291945391905</v>
      </c>
      <c r="AMT53" s="39">
        <v>-187.25706456050199</v>
      </c>
      <c r="AMU53" s="40">
        <v>869.43165934150204</v>
      </c>
      <c r="AMW53" s="39">
        <v>2655.1451242776002</v>
      </c>
      <c r="AMX53" s="40">
        <v>1029.39445734217</v>
      </c>
      <c r="AMZ53" s="39">
        <v>646.55017738442598</v>
      </c>
      <c r="ANA53" s="40">
        <v>1080.0203238238901</v>
      </c>
      <c r="ANC53" s="39">
        <v>-222.11502632123401</v>
      </c>
      <c r="AND53" s="40">
        <v>1141.4501605829701</v>
      </c>
      <c r="ANF53" s="39">
        <v>3112.0371925128102</v>
      </c>
      <c r="ANG53" s="40">
        <v>1322.4170068159599</v>
      </c>
      <c r="ANI53" s="39">
        <v>756.75723912237504</v>
      </c>
      <c r="ANJ53" s="40">
        <v>1385.90802856085</v>
      </c>
      <c r="ANL53" s="39">
        <v>-260.20042147019802</v>
      </c>
      <c r="ANM53" s="40">
        <v>1466.2769707698501</v>
      </c>
      <c r="ANO53" s="39">
        <v>753.37795236359102</v>
      </c>
      <c r="ANP53" s="40">
        <v>52.4862624674141</v>
      </c>
      <c r="ANR53" s="39">
        <v>515.13106027592096</v>
      </c>
      <c r="ANS53" s="40">
        <v>54.961708451628098</v>
      </c>
      <c r="ANU53" s="39">
        <v>393.02397633748899</v>
      </c>
      <c r="ANV53" s="40">
        <v>56.3206070466453</v>
      </c>
      <c r="ANX53" s="39">
        <v>912.21802265458598</v>
      </c>
      <c r="ANY53" s="40">
        <v>78.082036191397705</v>
      </c>
      <c r="AOA53" s="39">
        <v>621.60765116673804</v>
      </c>
      <c r="AOB53" s="40">
        <v>81.524289281158801</v>
      </c>
      <c r="AOD53" s="39">
        <v>476.38562542281397</v>
      </c>
      <c r="AOE53" s="40">
        <v>83.916483366039301</v>
      </c>
      <c r="AOG53" s="39">
        <v>1141.5542981209001</v>
      </c>
      <c r="AOH53" s="40">
        <v>113.46704797779999</v>
      </c>
      <c r="AOJ53" s="39">
        <v>778.71116954918</v>
      </c>
      <c r="AOK53" s="40">
        <v>118.542498241627</v>
      </c>
      <c r="AOM53" s="39">
        <v>597.36934859366897</v>
      </c>
      <c r="AON53" s="40">
        <v>122.08781146083</v>
      </c>
      <c r="AOP53" s="39">
        <v>1393.96243003517</v>
      </c>
      <c r="AOQ53" s="40">
        <v>158.017036964406</v>
      </c>
      <c r="AOS53" s="39">
        <v>954.65026856524298</v>
      </c>
      <c r="AOT53" s="40">
        <v>165.80726939563999</v>
      </c>
      <c r="AOV53" s="39">
        <v>795.29728126939597</v>
      </c>
      <c r="AOW53" s="40">
        <v>175.594376434846</v>
      </c>
      <c r="AOY53" s="39">
        <v>1757.88395551505</v>
      </c>
      <c r="AOZ53" s="40">
        <v>219.79121215518299</v>
      </c>
      <c r="APB53" s="39">
        <v>1202.89143397715</v>
      </c>
      <c r="APC53" s="40">
        <v>230.64717675207601</v>
      </c>
      <c r="APE53" s="39">
        <v>917.05134478747505</v>
      </c>
      <c r="APF53" s="40">
        <v>236.35215355523499</v>
      </c>
      <c r="APH53" s="39">
        <v>2398.56753440895</v>
      </c>
      <c r="API53" s="40">
        <v>366.640761502521</v>
      </c>
      <c r="APK53" s="39">
        <v>1646.2413846295001</v>
      </c>
      <c r="APL53" s="40">
        <v>385.89200952017302</v>
      </c>
      <c r="APN53" s="39">
        <v>1255.6425980981101</v>
      </c>
      <c r="APO53" s="40">
        <v>395.61230640558102</v>
      </c>
      <c r="APQ53" s="39">
        <v>3137.7397648483002</v>
      </c>
      <c r="APR53" s="40">
        <v>567.13051003050305</v>
      </c>
      <c r="APT53" s="39">
        <v>2144.5852578163399</v>
      </c>
      <c r="APU53" s="40">
        <v>594.37132413298798</v>
      </c>
      <c r="APW53" s="39">
        <v>1637.9867014062099</v>
      </c>
      <c r="APX53" s="40">
        <v>610.16515250505699</v>
      </c>
      <c r="APZ53" s="39">
        <v>3973.4448008898298</v>
      </c>
      <c r="AQA53" s="40">
        <v>829.128907739488</v>
      </c>
      <c r="AQC53" s="39">
        <v>2718.53401353767</v>
      </c>
      <c r="AQD53" s="40">
        <v>869.80800828780696</v>
      </c>
      <c r="AQF53" s="39">
        <v>2072.7890127788501</v>
      </c>
      <c r="AQG53" s="40">
        <v>891.360061285396</v>
      </c>
      <c r="AQI53" s="39">
        <v>4901.4348803633402</v>
      </c>
      <c r="AQJ53" s="40">
        <v>1159.74458022265</v>
      </c>
      <c r="AQL53" s="39">
        <v>3348.2204607266899</v>
      </c>
      <c r="AQM53" s="40">
        <v>1214.70772462283</v>
      </c>
      <c r="AQO53" s="39">
        <v>2790.4776513840402</v>
      </c>
      <c r="AQP53" s="40">
        <v>1287.47902317184</v>
      </c>
      <c r="AQR53" s="39">
        <v>5921.7141072548002</v>
      </c>
      <c r="AQS53" s="40">
        <v>1566.7409694471901</v>
      </c>
      <c r="AQU53" s="39">
        <v>4044.6725725838</v>
      </c>
      <c r="AQV53" s="40">
        <v>1640.7458389078399</v>
      </c>
      <c r="AQX53" s="39">
        <v>3089.7429016506999</v>
      </c>
      <c r="AQY53" s="40">
        <v>1684.5240985114799</v>
      </c>
      <c r="ARA53" s="39">
        <v>7034.4093820601902</v>
      </c>
      <c r="ARB53" s="40">
        <v>2058.7886841944101</v>
      </c>
      <c r="ARD53" s="39">
        <v>4811.7407759086</v>
      </c>
      <c r="ARE53" s="40">
        <v>2160.0406476477901</v>
      </c>
      <c r="ARG53" s="39">
        <v>3664.8984791499001</v>
      </c>
      <c r="ARH53" s="40">
        <v>2211.5598027955298</v>
      </c>
      <c r="ARJ53" s="39">
        <v>8244.8777567871894</v>
      </c>
      <c r="ARK53" s="40">
        <v>2644.8340136319198</v>
      </c>
      <c r="ARM53" s="39">
        <v>5631.9212217678896</v>
      </c>
      <c r="ARN53" s="40">
        <v>2771.8160571216999</v>
      </c>
      <c r="ARP53" s="39">
        <v>4293.3086000000003</v>
      </c>
      <c r="ARQ53" s="40">
        <v>2840.9120172855801</v>
      </c>
      <c r="ARS53" s="39">
        <v>1468.4747</v>
      </c>
      <c r="ART53" s="40">
        <v>168.09116656883199</v>
      </c>
      <c r="ARU53" s="61"/>
      <c r="ARV53" s="39">
        <v>1223.9186248440401</v>
      </c>
      <c r="ARW53" s="40">
        <v>172.49614307449701</v>
      </c>
      <c r="ARX53" s="61"/>
      <c r="ARY53" s="39">
        <v>1089.8028306327899</v>
      </c>
      <c r="ARZ53" s="40">
        <v>175.02229852723701</v>
      </c>
      <c r="ASB53" s="39">
        <v>1750.2362666554</v>
      </c>
      <c r="ASC53" s="40">
        <v>246.51170889637399</v>
      </c>
      <c r="ASD53" s="61"/>
      <c r="ASE53" s="39">
        <v>1467.9924085615501</v>
      </c>
      <c r="ASF53" s="40">
        <v>251.17974796228901</v>
      </c>
      <c r="ASG53" s="61"/>
      <c r="ASH53" s="39">
        <v>1255.85696201462</v>
      </c>
      <c r="ASI53" s="40">
        <v>258.69882769987498</v>
      </c>
      <c r="ASK53" s="39">
        <v>2190.6804934725001</v>
      </c>
      <c r="ASL53" s="40">
        <v>356.44240049792802</v>
      </c>
      <c r="ASM53" s="61"/>
      <c r="ASN53" s="39">
        <v>1820.9105652329199</v>
      </c>
      <c r="ASO53" s="40">
        <v>363.48112239762497</v>
      </c>
      <c r="ASP53" s="61"/>
      <c r="ASQ53" s="39">
        <v>1572.5602786131301</v>
      </c>
      <c r="ASR53" s="40">
        <v>373.72041471759098</v>
      </c>
      <c r="AST53" s="39">
        <v>2690.3090000000002</v>
      </c>
      <c r="ASU53" s="40">
        <v>494.86051623767997</v>
      </c>
      <c r="ASV53" s="61"/>
      <c r="ASW53" s="39">
        <v>2202.51342096191</v>
      </c>
      <c r="ASX53" s="40">
        <v>510.48132244979303</v>
      </c>
      <c r="ASY53" s="61"/>
      <c r="ASZ53" s="39">
        <v>1938.5669649189099</v>
      </c>
      <c r="ATA53" s="40">
        <v>519.473374145604</v>
      </c>
      <c r="ATC53" s="39">
        <v>3434.5009</v>
      </c>
      <c r="ATD53" s="40">
        <v>690.20591446272795</v>
      </c>
      <c r="ATE53" s="61"/>
      <c r="ATF53" s="39">
        <v>2855.8101246361002</v>
      </c>
      <c r="ATG53" s="40">
        <v>710.59988534504305</v>
      </c>
      <c r="ATH53" s="61"/>
      <c r="ATI53" s="39">
        <v>2542.8732714765201</v>
      </c>
      <c r="ATJ53" s="40">
        <v>722.28165316534205</v>
      </c>
      <c r="ATL53" s="39">
        <v>4664.6517000000003</v>
      </c>
      <c r="ATM53" s="40">
        <v>1147.8971014092799</v>
      </c>
      <c r="ATN53" s="61"/>
      <c r="ATO53" s="39">
        <v>3845.5560038778799</v>
      </c>
      <c r="ATP53" s="40">
        <v>1184.2293690270001</v>
      </c>
      <c r="ATQ53" s="61"/>
      <c r="ATR53" s="39">
        <v>3402.59371014203</v>
      </c>
      <c r="ATS53" s="40">
        <v>1205.09112914959</v>
      </c>
      <c r="ATU53" s="39">
        <v>6165.38199777726</v>
      </c>
      <c r="ATV53" s="40">
        <v>1762.9269353862001</v>
      </c>
      <c r="ATW53" s="61"/>
      <c r="ATX53" s="39">
        <v>5163.3004943501701</v>
      </c>
      <c r="ATY53" s="40">
        <v>1812.6207981944799</v>
      </c>
      <c r="ATZ53" s="61"/>
      <c r="AUA53" s="39">
        <v>4531.0870276366404</v>
      </c>
      <c r="AUB53" s="40">
        <v>1848.9145286528501</v>
      </c>
      <c r="AUD53" s="39">
        <v>7747.3430652382303</v>
      </c>
      <c r="AUE53" s="40">
        <v>2571.1820348667802</v>
      </c>
      <c r="AUF53" s="61"/>
      <c r="AUG53" s="39">
        <v>6427.2062510529804</v>
      </c>
      <c r="AUH53" s="40">
        <v>2649.5384384126</v>
      </c>
      <c r="AUI53" s="61"/>
      <c r="AUJ53" s="39">
        <v>5713.6750239603398</v>
      </c>
      <c r="AUK53" s="40">
        <v>2694.4837170681499</v>
      </c>
      <c r="AUM53" s="39">
        <v>9537.0344000000005</v>
      </c>
      <c r="AUN53" s="40">
        <v>3588.74896417744</v>
      </c>
      <c r="AUO53" s="61"/>
      <c r="AUP53" s="39">
        <v>7891.83150398627</v>
      </c>
      <c r="AUQ53" s="40">
        <v>3700.5210687744002</v>
      </c>
      <c r="AUR53" s="61"/>
      <c r="AUS53" s="39">
        <v>7002.4008991131604</v>
      </c>
      <c r="AUT53" s="40">
        <v>3764.66767695712</v>
      </c>
      <c r="AUV53" s="39">
        <v>11534.459699999999</v>
      </c>
      <c r="AUW53" s="40">
        <v>4838.35854600942</v>
      </c>
      <c r="AUX53" s="61"/>
      <c r="AUY53" s="39">
        <v>9557.1762531500808</v>
      </c>
      <c r="AUZ53" s="40">
        <v>4987.8797299625503</v>
      </c>
      <c r="AVA53" s="61"/>
      <c r="AVB53" s="39">
        <v>8488.3402530950607</v>
      </c>
      <c r="AVC53" s="40">
        <v>5073.68284805234</v>
      </c>
      <c r="AVE53" s="39">
        <v>13738.0036</v>
      </c>
      <c r="AVF53" s="40">
        <v>6349.2910279994503</v>
      </c>
      <c r="AVG53" s="61"/>
      <c r="AVH53" s="39">
        <v>11419.9977185444</v>
      </c>
      <c r="AVI53" s="40">
        <v>6544.9915097951198</v>
      </c>
      <c r="AVJ53" s="61"/>
      <c r="AVK53" s="39">
        <v>10252.8105859061</v>
      </c>
      <c r="AVL53" s="40">
        <v>6644.6767146903003</v>
      </c>
      <c r="AVN53" s="39">
        <v>16081.5979654153</v>
      </c>
      <c r="AVO53" s="40">
        <v>8149.3828585262199</v>
      </c>
      <c r="AVP53" s="61"/>
      <c r="AVQ53" s="39">
        <v>13509.480920169201</v>
      </c>
      <c r="AVR53" s="40">
        <v>8382.3618116706693</v>
      </c>
      <c r="AVS53" s="61"/>
      <c r="AVT53" s="39">
        <v>11970.5418975462</v>
      </c>
      <c r="AVU53" s="40">
        <v>8540.1222214071004</v>
      </c>
      <c r="AVW53" s="39">
        <v>366.08882407174502</v>
      </c>
      <c r="AVX53" s="40">
        <v>40.467998481797999</v>
      </c>
      <c r="AVZ53" s="39">
        <v>88.720385744393397</v>
      </c>
      <c r="AWA53" s="40">
        <v>42.2287633707368</v>
      </c>
      <c r="AWC53" s="39">
        <v>-30.639001953875301</v>
      </c>
      <c r="AWD53" s="40">
        <v>44.846120862148403</v>
      </c>
      <c r="AWF53" s="39">
        <v>481.19653693650702</v>
      </c>
      <c r="AWG53" s="40">
        <v>60.590581382621799</v>
      </c>
      <c r="AWI53" s="39">
        <v>116.64203176893901</v>
      </c>
      <c r="AWJ53" s="40">
        <v>63.235446997694602</v>
      </c>
      <c r="AWL53" s="39">
        <v>-40.288160465625303</v>
      </c>
      <c r="AWM53" s="40">
        <v>67.160367777012695</v>
      </c>
      <c r="AWO53" s="39">
        <v>584.20911808494805</v>
      </c>
      <c r="AWP53" s="40">
        <v>84.273387946648199</v>
      </c>
      <c r="AWR53" s="39">
        <v>142.13009954299901</v>
      </c>
      <c r="AWS53" s="40">
        <v>88.314750536277302</v>
      </c>
      <c r="AWU53" s="39">
        <v>-48.895571273129697</v>
      </c>
      <c r="AWV53" s="40">
        <v>93.4583381791915</v>
      </c>
      <c r="AWX53" s="39">
        <v>787.36938984452399</v>
      </c>
      <c r="AWY53" s="40">
        <v>121.42902739981101</v>
      </c>
      <c r="AXA53" s="39">
        <v>191.18776803108</v>
      </c>
      <c r="AXB53" s="40">
        <v>127.17735529869501</v>
      </c>
      <c r="AXD53" s="39">
        <v>-65.631853071796598</v>
      </c>
      <c r="AXE53" s="40">
        <v>134.389620266463</v>
      </c>
      <c r="AXG53" s="39">
        <v>1060.1596792155001</v>
      </c>
      <c r="AXH53" s="40">
        <v>202.06593536753101</v>
      </c>
      <c r="AXJ53" s="39">
        <v>258.14941072187901</v>
      </c>
      <c r="AXK53" s="40">
        <v>212.21221964329499</v>
      </c>
      <c r="AXM53" s="39">
        <v>-88.665922014244103</v>
      </c>
      <c r="AXN53" s="40">
        <v>224.34345531992599</v>
      </c>
      <c r="AXP53" s="39">
        <v>1370.12474792947</v>
      </c>
      <c r="AXQ53" s="40">
        <v>311.30897211416197</v>
      </c>
      <c r="AXS53" s="39">
        <v>332.50054757407901</v>
      </c>
      <c r="AXT53" s="40">
        <v>325.69993463892098</v>
      </c>
      <c r="AXV53" s="39">
        <v>-114.35142434492499</v>
      </c>
      <c r="AXW53" s="40">
        <v>344.75563594456798</v>
      </c>
      <c r="AXY53" s="39">
        <v>1716.5253959864499</v>
      </c>
      <c r="AXZ53" s="40">
        <v>453.09558511119798</v>
      </c>
      <c r="AYB53" s="39">
        <v>417.01065858767703</v>
      </c>
      <c r="AYC53" s="40">
        <v>474.50544458650899</v>
      </c>
      <c r="AYE53" s="39">
        <v>-143.21636006383599</v>
      </c>
      <c r="AYF53" s="40">
        <v>501.48795388300903</v>
      </c>
      <c r="AYH53" s="39">
        <v>2097.76002338643</v>
      </c>
      <c r="AYI53" s="40">
        <v>630.98230713762598</v>
      </c>
      <c r="AYK53" s="39">
        <v>509.010223762674</v>
      </c>
      <c r="AYL53" s="40">
        <v>659.88353856922697</v>
      </c>
      <c r="AYN53" s="39">
        <v>-175.132729170977</v>
      </c>
      <c r="AYO53" s="40">
        <v>698.69643907271598</v>
      </c>
      <c r="AYQ53" s="39">
        <v>2513.8286301294202</v>
      </c>
      <c r="AYR53" s="40">
        <v>848.85167052617999</v>
      </c>
      <c r="AYT53" s="39">
        <v>609.98100309906795</v>
      </c>
      <c r="AYU53" s="40">
        <v>887.67302708435204</v>
      </c>
      <c r="AYW53" s="39">
        <v>-209.87653166634701</v>
      </c>
      <c r="AYX53" s="40">
        <v>939.84153654858096</v>
      </c>
      <c r="AYZ53" s="39">
        <v>2964.78049621541</v>
      </c>
      <c r="AZA53" s="40">
        <v>1111.04004075528</v>
      </c>
      <c r="AZC53" s="39">
        <v>901.77578458382698</v>
      </c>
      <c r="AZD53" s="40">
        <v>1201.4800930163501</v>
      </c>
      <c r="AZF53" s="39">
        <v>-247.24776754995699</v>
      </c>
      <c r="AZG53" s="40">
        <v>1229.24111048954</v>
      </c>
      <c r="AZI53" s="39">
        <v>3452.6361016443998</v>
      </c>
      <c r="AZJ53" s="40">
        <v>1422.02062384498</v>
      </c>
      <c r="AZL53" s="39">
        <v>838.03652425605003</v>
      </c>
      <c r="AZM53" s="40">
        <v>1488.2784127295599</v>
      </c>
      <c r="AZO53" s="39">
        <v>-287.84643682178398</v>
      </c>
      <c r="AZP53" s="40">
        <v>1573.3776342419101</v>
      </c>
      <c r="AZR53" s="39">
        <v>969.89758382191201</v>
      </c>
      <c r="AZS53" s="40">
        <v>80.935992085231305</v>
      </c>
      <c r="AZU53" s="39">
        <v>660.27280275079397</v>
      </c>
      <c r="AZV53" s="40">
        <v>84.4575267414736</v>
      </c>
      <c r="AZX53" s="39">
        <v>505.54357268416601</v>
      </c>
      <c r="AZY53" s="40">
        <v>86.889361637055202</v>
      </c>
      <c r="BAA53" s="39">
        <v>1274.8583575980199</v>
      </c>
      <c r="BAB53" s="40">
        <v>121.181162765244</v>
      </c>
      <c r="BAD53" s="39">
        <v>868.07063098788694</v>
      </c>
      <c r="BAE53" s="40">
        <v>126.47089399538901</v>
      </c>
      <c r="BAG53" s="39">
        <v>664.75796932127105</v>
      </c>
      <c r="BAH53" s="40">
        <v>130.12344328344699</v>
      </c>
      <c r="BAJ53" s="39">
        <v>1547.77374985849</v>
      </c>
      <c r="BAK53" s="40">
        <v>168.54669177186099</v>
      </c>
      <c r="BAM53" s="39">
        <v>1057.75733945606</v>
      </c>
      <c r="BAN53" s="40">
        <v>176.629501072555</v>
      </c>
      <c r="BAP53" s="39">
        <v>806.77692600662601</v>
      </c>
      <c r="BAQ53" s="40">
        <v>181.075530222184</v>
      </c>
      <c r="BAS53" s="39">
        <v>2086.0174165655299</v>
      </c>
      <c r="BAT53" s="40">
        <v>242.85803882171501</v>
      </c>
      <c r="BAV53" s="39">
        <v>1422.8531852108899</v>
      </c>
      <c r="BAW53" s="40">
        <v>254.35471059738899</v>
      </c>
      <c r="BAY53" s="39">
        <v>1181.37335529233</v>
      </c>
      <c r="BAZ53" s="40">
        <v>268.77924053292702</v>
      </c>
      <c r="BBB53" s="39">
        <v>2808.7335857220501</v>
      </c>
      <c r="BBC53" s="40">
        <v>404.131749872603</v>
      </c>
      <c r="BBE53" s="39">
        <v>1921.19357367168</v>
      </c>
      <c r="BBF53" s="40">
        <v>424.424439286591</v>
      </c>
      <c r="BBH53" s="39">
        <v>1462.98771323504</v>
      </c>
      <c r="BBI53" s="40">
        <v>434.665444682356</v>
      </c>
      <c r="BBK53" s="39">
        <v>3629.9408906183398</v>
      </c>
      <c r="BBL53" s="40">
        <v>622.61794422832497</v>
      </c>
      <c r="BBN53" s="39">
        <v>2474.5278846669498</v>
      </c>
      <c r="BBO53" s="40">
        <v>651.39986927784196</v>
      </c>
      <c r="BBQ53" s="39">
        <v>1886.8003856312</v>
      </c>
      <c r="BBR53" s="40">
        <v>667.96428130300797</v>
      </c>
      <c r="BBT53" s="39">
        <v>4547.6765786714404</v>
      </c>
      <c r="BBU53" s="40">
        <v>906.19101085522902</v>
      </c>
      <c r="BBW53" s="39">
        <v>3103.4670781967202</v>
      </c>
      <c r="BBX53" s="40">
        <v>949.010889173019</v>
      </c>
      <c r="BBZ53" s="39">
        <v>2363.07049437467</v>
      </c>
      <c r="BCA53" s="40">
        <v>971.63299137817</v>
      </c>
      <c r="BCC53" s="39">
        <v>5557.7018024643103</v>
      </c>
      <c r="BCD53" s="40">
        <v>1261.9646013788999</v>
      </c>
      <c r="BCF53" s="39">
        <v>3788.1441142609701</v>
      </c>
      <c r="BCG53" s="40">
        <v>1319.7670771384501</v>
      </c>
      <c r="BCI53" s="39">
        <v>2889.6913251603401</v>
      </c>
      <c r="BCJ53" s="40">
        <v>1353.72456577856</v>
      </c>
      <c r="BCL53" s="39">
        <v>6660.0135135896298</v>
      </c>
      <c r="BCM53" s="40">
        <v>1697.70334105236</v>
      </c>
      <c r="BCO53" s="39">
        <v>4539.5865128597197</v>
      </c>
      <c r="BCP53" s="40">
        <v>1775.3460541687</v>
      </c>
      <c r="BCR53" s="39">
        <v>3462.96277249476</v>
      </c>
      <c r="BCS53" s="40">
        <v>1820.9429770628701</v>
      </c>
      <c r="BCU53" s="39">
        <v>7854.7431328304401</v>
      </c>
      <c r="BCV53" s="40">
        <v>2222.0800815105499</v>
      </c>
      <c r="BCX53" s="39">
        <v>5361.6451539929603</v>
      </c>
      <c r="BCY53" s="40">
        <v>2327.8676802191799</v>
      </c>
      <c r="BDA53" s="39">
        <v>4079.5902528582201</v>
      </c>
      <c r="BDB53" s="40">
        <v>2381.65508417001</v>
      </c>
      <c r="BDD53" s="39">
        <v>9147.2436978630994</v>
      </c>
      <c r="BDE53" s="40">
        <v>2844.0412476899601</v>
      </c>
      <c r="BDG53" s="39">
        <v>6236.81913142945</v>
      </c>
      <c r="BDH53" s="40">
        <v>2976.5575296055899</v>
      </c>
      <c r="BDJ53" s="39">
        <v>4749.4675999999999</v>
      </c>
      <c r="BDK53" s="40">
        <v>3048.4194834738501</v>
      </c>
      <c r="BDM53" s="39">
        <v>1880.0673999999999</v>
      </c>
      <c r="BDN53" s="40">
        <v>257.55624735220601</v>
      </c>
      <c r="BDO53" s="61"/>
      <c r="BDP53" s="39">
        <v>1593.44209370562</v>
      </c>
      <c r="BDQ53" s="40">
        <v>262.01336801321401</v>
      </c>
      <c r="BDR53" s="61"/>
      <c r="BDS53" s="39">
        <v>1379.1153862828101</v>
      </c>
      <c r="BDT53" s="40">
        <v>269.40080567719002</v>
      </c>
      <c r="BDV53" s="39">
        <v>2490.7359000000001</v>
      </c>
      <c r="BDW53" s="40">
        <v>386.00268222351502</v>
      </c>
      <c r="BDX53" s="61"/>
      <c r="BDY53" s="39">
        <v>2110.83872645476</v>
      </c>
      <c r="BDZ53" s="40">
        <v>392.53350858181602</v>
      </c>
      <c r="BEA53" s="61"/>
      <c r="BEB53" s="39">
        <v>1857.4241924773801</v>
      </c>
      <c r="BEC53" s="40">
        <v>402.41158179913702</v>
      </c>
      <c r="BEE53" s="39">
        <v>3036.5284364367799</v>
      </c>
      <c r="BEF53" s="40">
        <v>534.17724398041798</v>
      </c>
      <c r="BEG53" s="61"/>
      <c r="BEH53" s="39">
        <v>2537.0459146794201</v>
      </c>
      <c r="BEI53" s="40">
        <v>549.10313959361804</v>
      </c>
      <c r="BEJ53" s="61"/>
      <c r="BEK53" s="39">
        <v>2267.25609630074</v>
      </c>
      <c r="BEL53" s="40">
        <v>557.62174895350699</v>
      </c>
      <c r="BEN53" s="39">
        <v>4173.1007</v>
      </c>
      <c r="BEO53" s="40">
        <v>778.24490906142796</v>
      </c>
      <c r="BEP53" s="61"/>
      <c r="BEQ53" s="39">
        <v>3569.4794445667799</v>
      </c>
      <c r="BER53" s="40">
        <v>796.87033024824996</v>
      </c>
      <c r="BES53" s="61"/>
      <c r="BET53" s="39">
        <v>3244.0767517577601</v>
      </c>
      <c r="BEU53" s="40">
        <v>807.56282561554201</v>
      </c>
      <c r="BEW53" s="39">
        <v>5587.9030000000002</v>
      </c>
      <c r="BEX53" s="40">
        <v>1287.0079729317699</v>
      </c>
      <c r="BEY53" s="61"/>
      <c r="BEZ53" s="39">
        <v>4737.6426537912403</v>
      </c>
      <c r="BFA53" s="40">
        <v>1320.60738713659</v>
      </c>
      <c r="BFB53" s="61"/>
      <c r="BFC53" s="39">
        <v>4279.0980604935803</v>
      </c>
      <c r="BFD53" s="40">
        <v>1339.82032394101</v>
      </c>
      <c r="BFF53" s="39">
        <v>7273.2826999999997</v>
      </c>
      <c r="BFG53" s="40">
        <v>1963.2872352250599</v>
      </c>
      <c r="BFH53" s="61"/>
      <c r="BFI53" s="39">
        <v>6233.8044742461998</v>
      </c>
      <c r="BFJ53" s="40">
        <v>2008.6868905381</v>
      </c>
      <c r="BFK53" s="61"/>
      <c r="BFL53" s="39">
        <v>5582.8922480584897</v>
      </c>
      <c r="BFM53" s="40">
        <v>2043.4003076822601</v>
      </c>
      <c r="BFO53" s="39">
        <v>9039.8943999999992</v>
      </c>
      <c r="BFP53" s="40">
        <v>2845.8269271097802</v>
      </c>
      <c r="BFQ53" s="61"/>
      <c r="BFR53" s="39">
        <v>7676.1275609316699</v>
      </c>
      <c r="BFS53" s="40">
        <v>2918.5661853617298</v>
      </c>
      <c r="BFT53" s="61"/>
      <c r="BFU53" s="39">
        <v>6940.7811144525103</v>
      </c>
      <c r="BFV53" s="40">
        <v>2960.26329718857</v>
      </c>
      <c r="BFX53" s="39">
        <v>11014.2371</v>
      </c>
      <c r="BFY53" s="40">
        <v>3949.1441077927102</v>
      </c>
      <c r="BFZ53" s="61"/>
      <c r="BGA53" s="39">
        <v>9319.1701438476393</v>
      </c>
      <c r="BGB53" s="40">
        <v>4053.5525893057502</v>
      </c>
      <c r="BGC53" s="61"/>
      <c r="BGD53" s="39">
        <v>8404.8078596756404</v>
      </c>
      <c r="BGE53" s="40">
        <v>4113.3859187264597</v>
      </c>
      <c r="BGG53" s="39">
        <v>13196.310799999999</v>
      </c>
      <c r="BGH53" s="40">
        <v>5295.91452006492</v>
      </c>
      <c r="BGI53" s="61"/>
      <c r="BGJ53" s="39">
        <v>11162.932222994101</v>
      </c>
      <c r="BGK53" s="40">
        <v>5436.0268019651803</v>
      </c>
      <c r="BGL53" s="61"/>
      <c r="BGM53" s="39">
        <v>10066.048083727799</v>
      </c>
      <c r="BGN53" s="40">
        <v>5516.33655760073</v>
      </c>
      <c r="BGP53" s="39">
        <v>15584.5062</v>
      </c>
      <c r="BGQ53" s="40">
        <v>6914.4120323053303</v>
      </c>
      <c r="BGR53" s="61"/>
      <c r="BGS53" s="39">
        <v>13204.1710183711</v>
      </c>
      <c r="BGT53" s="40">
        <v>7098.0267967391901</v>
      </c>
      <c r="BGU53" s="61"/>
      <c r="BGV53" s="39">
        <v>11924.5017866092</v>
      </c>
      <c r="BGW53" s="40">
        <v>7202.7302904002399</v>
      </c>
      <c r="BGY53" s="39">
        <v>18112.750713296598</v>
      </c>
      <c r="BGZ53" s="40">
        <v>8833.7900073825804</v>
      </c>
      <c r="BHA53" s="61"/>
      <c r="BHB53" s="39">
        <v>15472.0715499786</v>
      </c>
      <c r="BHC53" s="40">
        <v>9050.1805766648795</v>
      </c>
      <c r="BHD53" s="61"/>
      <c r="BHE53" s="39">
        <v>13898.851468319601</v>
      </c>
      <c r="BHF53" s="40">
        <v>9200.2631141687798</v>
      </c>
    </row>
    <row r="54" spans="2:1023 1025:1566" x14ac:dyDescent="0.15">
      <c r="B54" s="95">
        <v>227.121636321529</v>
      </c>
      <c r="C54" s="96">
        <v>23.327253436379699</v>
      </c>
      <c r="E54" s="101">
        <v>11.300864210805999</v>
      </c>
      <c r="F54" s="102">
        <v>24.5339099627145</v>
      </c>
      <c r="H54" s="503">
        <v>-84.559108225755196</v>
      </c>
      <c r="I54" s="504">
        <v>25.980086040440799</v>
      </c>
      <c r="K54" s="115">
        <v>275.00690388851501</v>
      </c>
      <c r="L54" s="116">
        <v>34.703127196176801</v>
      </c>
      <c r="N54" s="121">
        <v>13.636730921390701</v>
      </c>
      <c r="O54" s="122">
        <v>36.3909643521825</v>
      </c>
      <c r="Q54" s="131">
        <v>-102.49508910612001</v>
      </c>
      <c r="R54" s="132">
        <v>38.709861681753601</v>
      </c>
      <c r="T54" s="145">
        <v>344.14504575703501</v>
      </c>
      <c r="U54" s="146">
        <v>50.4297991012442</v>
      </c>
      <c r="W54" s="151">
        <v>17.0832432076601</v>
      </c>
      <c r="X54" s="152">
        <v>52.915221534187602</v>
      </c>
      <c r="Z54" s="513">
        <v>-128.52451955665299</v>
      </c>
      <c r="AA54" s="514">
        <v>56.317863597867401</v>
      </c>
      <c r="AC54" s="165">
        <v>420.23867376060298</v>
      </c>
      <c r="AD54" s="166">
        <v>70.2297942064029</v>
      </c>
      <c r="AF54" s="171">
        <v>20.942967500516701</v>
      </c>
      <c r="AG54" s="172">
        <v>74.013358265534094</v>
      </c>
      <c r="AI54" s="523">
        <v>-156.850297139243</v>
      </c>
      <c r="AJ54" s="524">
        <v>78.468736969321597</v>
      </c>
      <c r="AL54" s="185">
        <v>529.950484750236</v>
      </c>
      <c r="AM54" s="186">
        <v>97.685006716573497</v>
      </c>
      <c r="AO54" s="533">
        <v>26.388843158548401</v>
      </c>
      <c r="AP54" s="534">
        <v>102.956717085495</v>
      </c>
      <c r="AR54" s="543">
        <v>-197.30458586009499</v>
      </c>
      <c r="AS54" s="544">
        <v>109.026882638392</v>
      </c>
      <c r="AU54" s="195">
        <v>723.09782577487499</v>
      </c>
      <c r="AV54" s="196">
        <v>162.951492439715</v>
      </c>
      <c r="AX54" s="553">
        <v>36.114984671943802</v>
      </c>
      <c r="AY54" s="554">
        <v>172.25519518250101</v>
      </c>
      <c r="BA54" s="563">
        <v>-270.15340746959498</v>
      </c>
      <c r="BB54" s="564">
        <v>182.49212843870299</v>
      </c>
      <c r="BD54" s="205">
        <v>945.93671133970702</v>
      </c>
      <c r="BE54" s="206">
        <v>252.05809382862799</v>
      </c>
      <c r="BG54" s="211">
        <v>47.047574211693302</v>
      </c>
      <c r="BH54" s="212">
        <v>265.31658060687897</v>
      </c>
      <c r="BJ54" s="221">
        <v>-352.41481760731199</v>
      </c>
      <c r="BK54" s="222">
        <v>281.46313747730801</v>
      </c>
      <c r="BM54" s="577">
        <v>1197.87674144473</v>
      </c>
      <c r="BN54" s="578">
        <v>368.50173677310602</v>
      </c>
      <c r="BP54" s="583">
        <v>59.638771777790801</v>
      </c>
      <c r="BQ54" s="584">
        <v>388.26652157223799</v>
      </c>
      <c r="BS54" s="593">
        <v>-445.96321627325199</v>
      </c>
      <c r="BT54" s="594">
        <v>411.17561303342302</v>
      </c>
      <c r="BV54" s="607">
        <v>1477.6387160899401</v>
      </c>
      <c r="BW54" s="608">
        <v>515.44210184435894</v>
      </c>
      <c r="BY54" s="235">
        <v>73.452737370240499</v>
      </c>
      <c r="BZ54" s="236">
        <v>542.223512108872</v>
      </c>
      <c r="CB54" s="613">
        <v>-550.34420346740501</v>
      </c>
      <c r="CC54" s="614">
        <v>575.34218847991497</v>
      </c>
      <c r="CE54" s="627">
        <v>1785.2226352753501</v>
      </c>
      <c r="CF54" s="628">
        <v>696.32931975430802</v>
      </c>
      <c r="CH54" s="245">
        <v>88.731390989043803</v>
      </c>
      <c r="CI54" s="246">
        <v>732.39918877141497</v>
      </c>
      <c r="CK54" s="633">
        <v>-664.76257918978297</v>
      </c>
      <c r="CL54" s="634">
        <v>777.054545536467</v>
      </c>
      <c r="CN54" s="647">
        <v>2120.6678590009401</v>
      </c>
      <c r="CO54" s="648">
        <v>915.01729541525901</v>
      </c>
      <c r="CQ54" s="653">
        <v>105.559212634193</v>
      </c>
      <c r="CR54" s="654">
        <v>964.20297436413898</v>
      </c>
      <c r="CT54" s="663">
        <v>-788.50834344037696</v>
      </c>
      <c r="CU54" s="664">
        <v>1020.17108102103</v>
      </c>
      <c r="CW54" s="677">
        <v>2485.5881472667302</v>
      </c>
      <c r="CX54" s="678">
        <v>1175.4817838364099</v>
      </c>
      <c r="CZ54" s="683">
        <v>123.55220230569201</v>
      </c>
      <c r="DA54" s="684">
        <v>1237.28842305694</v>
      </c>
      <c r="DC54" s="255">
        <v>-923.71149621919301</v>
      </c>
      <c r="DD54" s="256">
        <v>1310.48504262556</v>
      </c>
      <c r="DF54" s="261">
        <v>638.89362841629304</v>
      </c>
      <c r="DG54" s="262">
        <v>46.654436520939903</v>
      </c>
      <c r="DI54" s="693">
        <v>399.60248211515602</v>
      </c>
      <c r="DJ54" s="694">
        <v>49.103209365429102</v>
      </c>
      <c r="DL54" s="703">
        <v>276.308547387087</v>
      </c>
      <c r="DM54" s="704">
        <v>50.385760176240197</v>
      </c>
      <c r="DO54" s="271">
        <v>773.59665646687802</v>
      </c>
      <c r="DP54" s="272">
        <v>69.406254392353503</v>
      </c>
      <c r="DR54" s="281">
        <v>481.83115922248101</v>
      </c>
      <c r="DS54" s="282">
        <v>72.781928704364901</v>
      </c>
      <c r="DU54" s="291">
        <v>334.91353060028098</v>
      </c>
      <c r="DV54" s="292">
        <v>75.073671140370607</v>
      </c>
      <c r="DX54" s="301">
        <v>968.08281164174105</v>
      </c>
      <c r="DY54" s="302">
        <v>100.859598202488</v>
      </c>
      <c r="EA54" s="311">
        <v>603.60792667066198</v>
      </c>
      <c r="EB54" s="312">
        <v>105.830443068375</v>
      </c>
      <c r="ED54" s="713">
        <v>419.96928051068301</v>
      </c>
      <c r="EE54" s="714">
        <v>109.22265651270401</v>
      </c>
      <c r="EG54" s="321">
        <v>1182.1333924912101</v>
      </c>
      <c r="EH54" s="322">
        <v>140.45947126469801</v>
      </c>
      <c r="EJ54" s="331">
        <v>739.98485168494096</v>
      </c>
      <c r="EK54" s="332">
        <v>148.02671653106799</v>
      </c>
      <c r="EM54" s="723">
        <v>512.52491459583302</v>
      </c>
      <c r="EN54" s="724">
        <v>152.18179291019999</v>
      </c>
      <c r="EP54" s="341">
        <v>1490.7550221429401</v>
      </c>
      <c r="EQ54" s="342">
        <v>195.37001343314699</v>
      </c>
      <c r="ES54" s="733">
        <v>932.40579160203197</v>
      </c>
      <c r="ET54" s="734">
        <v>205.91343417099</v>
      </c>
      <c r="EV54" s="743">
        <v>644.71541056987201</v>
      </c>
      <c r="EW54" s="744">
        <v>211.44624316631899</v>
      </c>
      <c r="EY54" s="351">
        <v>2034.0795005769301</v>
      </c>
      <c r="EZ54" s="352">
        <v>325.902922047</v>
      </c>
      <c r="FB54" s="753">
        <v>1276.06279174206</v>
      </c>
      <c r="FC54" s="754">
        <v>344.51039036500202</v>
      </c>
      <c r="FE54" s="763">
        <v>882.754796238675</v>
      </c>
      <c r="FF54" s="764">
        <v>353.92412788112199</v>
      </c>
      <c r="FH54" s="361">
        <v>2660.9276595409601</v>
      </c>
      <c r="FI54" s="362">
        <v>504.11618765725598</v>
      </c>
      <c r="FK54" s="371">
        <v>1662.34762214649</v>
      </c>
      <c r="FL54" s="372">
        <v>530.63316121375703</v>
      </c>
      <c r="FN54" s="381">
        <v>1151.5549474462</v>
      </c>
      <c r="FO54" s="382">
        <v>545.86820753048505</v>
      </c>
      <c r="FQ54" s="773">
        <v>3369.6370125193198</v>
      </c>
      <c r="FR54" s="774">
        <v>737.00347354621204</v>
      </c>
      <c r="FT54" s="783">
        <v>2107.2366028153001</v>
      </c>
      <c r="FU54" s="784">
        <v>776.53304314447598</v>
      </c>
      <c r="FW54" s="793">
        <v>1457.23411851944</v>
      </c>
      <c r="FX54" s="794">
        <v>797.43182772901696</v>
      </c>
      <c r="FZ54" s="803">
        <v>4156.6090647059</v>
      </c>
      <c r="GA54" s="804">
        <v>1030.88409002656</v>
      </c>
      <c r="GC54" s="391">
        <v>2595.3300537485202</v>
      </c>
      <c r="GD54" s="392">
        <v>1084.4470242177499</v>
      </c>
      <c r="GF54" s="813">
        <v>1798.30781978083</v>
      </c>
      <c r="GG54" s="814">
        <v>1115.81515341559</v>
      </c>
      <c r="GI54" s="823">
        <v>5021.8457870347102</v>
      </c>
      <c r="GJ54" s="824">
        <v>1392.6586395086199</v>
      </c>
      <c r="GL54" s="401">
        <v>3135.1743063725999</v>
      </c>
      <c r="GM54" s="402">
        <v>1464.79808570047</v>
      </c>
      <c r="GO54" s="833">
        <v>2172.1832659360898</v>
      </c>
      <c r="GP54" s="834">
        <v>1507.01513098234</v>
      </c>
      <c r="GR54" s="843">
        <v>5965.4549852187301</v>
      </c>
      <c r="GS54" s="844">
        <v>1830.03438895469</v>
      </c>
      <c r="GU54" s="853">
        <v>3729.75884640813</v>
      </c>
      <c r="GV54" s="854">
        <v>1928.40594872828</v>
      </c>
      <c r="GX54" s="863">
        <v>2576.53484227949</v>
      </c>
      <c r="GY54" s="864">
        <v>1978.51372665236</v>
      </c>
      <c r="HA54" s="873">
        <v>6991.9796662950303</v>
      </c>
      <c r="HB54" s="874">
        <v>2350.9635676728199</v>
      </c>
      <c r="HD54" s="883">
        <v>4365.5111481345202</v>
      </c>
      <c r="HE54" s="884">
        <v>2474.57684611388</v>
      </c>
      <c r="HG54" s="411">
        <v>3018.326</v>
      </c>
      <c r="HH54" s="412">
        <v>2541.54701018368</v>
      </c>
      <c r="HJ54" s="900">
        <v>1267.1648</v>
      </c>
      <c r="HK54" s="901">
        <v>145.64242922320801</v>
      </c>
      <c r="HL54" s="891"/>
      <c r="HM54" s="900">
        <v>1019.20227793095</v>
      </c>
      <c r="HN54" s="901">
        <v>149.448917410185</v>
      </c>
      <c r="HO54" s="891"/>
      <c r="HP54" s="900">
        <v>883.26360003546597</v>
      </c>
      <c r="HQ54" s="901">
        <v>151.631303394328</v>
      </c>
      <c r="HS54" s="912">
        <v>1506.7872</v>
      </c>
      <c r="HT54" s="913">
        <v>213.413094480848</v>
      </c>
      <c r="HU54" s="51"/>
      <c r="HV54" s="425">
        <v>1221.34206583323</v>
      </c>
      <c r="HW54" s="426">
        <v>218.06214357211499</v>
      </c>
      <c r="HX54" s="51"/>
      <c r="HY54" s="922">
        <v>1005.77685004286</v>
      </c>
      <c r="HZ54" s="923">
        <v>224.087069646777</v>
      </c>
      <c r="IB54" s="934">
        <v>1886.02437863158</v>
      </c>
      <c r="IC54" s="935">
        <v>308.684389543772</v>
      </c>
      <c r="ID54" s="51"/>
      <c r="IE54" s="436">
        <v>1512.1361881907301</v>
      </c>
      <c r="IF54" s="437">
        <v>315.43648978335102</v>
      </c>
      <c r="IG54" s="429"/>
      <c r="IH54" s="436">
        <v>1246.2358729703001</v>
      </c>
      <c r="II54" s="437">
        <v>322.95084835671099</v>
      </c>
      <c r="IK54" s="947">
        <v>2318.2615999999998</v>
      </c>
      <c r="IL54" s="948">
        <v>429.30326591286899</v>
      </c>
      <c r="IM54" s="938"/>
      <c r="IN54" s="947">
        <v>1823.87147673356</v>
      </c>
      <c r="IO54" s="948">
        <v>443.03370560217598</v>
      </c>
      <c r="IP54" s="938"/>
      <c r="IQ54" s="947">
        <v>1556.41748339885</v>
      </c>
      <c r="IR54" s="948">
        <v>450.89056733342102</v>
      </c>
      <c r="IT54" s="960">
        <v>2964.8428253511402</v>
      </c>
      <c r="IU54" s="961">
        <v>600.160761767537</v>
      </c>
      <c r="IV54" s="951"/>
      <c r="IW54" s="960">
        <v>2378.13864850555</v>
      </c>
      <c r="IX54" s="961">
        <v>617.87256706592098</v>
      </c>
      <c r="IY54" s="951"/>
      <c r="IZ54" s="960">
        <v>2060.9484000827601</v>
      </c>
      <c r="JA54" s="961">
        <v>628.02308404021505</v>
      </c>
      <c r="JC54" s="448">
        <v>4052.8094424886099</v>
      </c>
      <c r="JD54" s="449">
        <v>993.43513867910804</v>
      </c>
      <c r="JE54" s="51"/>
      <c r="JF54" s="971">
        <v>3192.5593509048999</v>
      </c>
      <c r="JG54" s="972">
        <v>1029.3922229985801</v>
      </c>
      <c r="JH54" s="964"/>
      <c r="JI54" s="971">
        <v>2743.6527251130501</v>
      </c>
      <c r="JJ54" s="972">
        <v>1047.6076629808799</v>
      </c>
      <c r="JL54" s="461">
        <v>5326.9710338413197</v>
      </c>
      <c r="JM54" s="462">
        <v>1534.9993350541499</v>
      </c>
      <c r="JN54" s="452"/>
      <c r="JO54" s="461">
        <v>4310.8451980456202</v>
      </c>
      <c r="JP54" s="462">
        <v>1578.18457158057</v>
      </c>
      <c r="JQ54" s="452"/>
      <c r="JR54" s="461">
        <v>3670.4250001477699</v>
      </c>
      <c r="JS54" s="462">
        <v>1608.8573930642699</v>
      </c>
      <c r="JU54" s="984">
        <v>6686.3293194092703</v>
      </c>
      <c r="JV54" s="985">
        <v>2237.62430440975</v>
      </c>
      <c r="JW54" s="975"/>
      <c r="JX54" s="984">
        <v>5347.9819499277201</v>
      </c>
      <c r="JY54" s="985">
        <v>2305.77058976026</v>
      </c>
      <c r="JZ54" s="975"/>
      <c r="KA54" s="984">
        <v>4624.7852251869299</v>
      </c>
      <c r="KB54" s="985">
        <v>2345.0185807867501</v>
      </c>
      <c r="KD54" s="996">
        <v>8228.4527999999991</v>
      </c>
      <c r="KE54" s="997">
        <v>3123.0897777904302</v>
      </c>
      <c r="KF54" s="51"/>
      <c r="KG54" s="473">
        <v>6675.0873665511699</v>
      </c>
      <c r="KH54" s="474">
        <v>3211.5564321522202</v>
      </c>
      <c r="KI54" s="51"/>
      <c r="KJ54" s="1006">
        <v>5659.2134002305402</v>
      </c>
      <c r="KK54" s="1007">
        <v>3276.4920584567499</v>
      </c>
      <c r="KM54" s="1018">
        <v>9953.3407999999999</v>
      </c>
      <c r="KN54" s="1019">
        <v>4211.5194681790899</v>
      </c>
      <c r="KO54" s="51"/>
      <c r="KP54" s="485">
        <v>8086.1664000000001</v>
      </c>
      <c r="KQ54" s="486">
        <v>4329.5096629590298</v>
      </c>
      <c r="KR54" s="51"/>
      <c r="KS54" s="1028">
        <v>6865.5495252785604</v>
      </c>
      <c r="KT54" s="1029">
        <v>4416.7629922321603</v>
      </c>
      <c r="KV54" s="1041">
        <v>11859.371301404601</v>
      </c>
      <c r="KW54" s="1042">
        <v>5529.1165140498397</v>
      </c>
      <c r="KX54" s="1032"/>
      <c r="KY54" s="1041">
        <v>9509.2848340222008</v>
      </c>
      <c r="KZ54" s="1042">
        <v>5699.7759666966804</v>
      </c>
      <c r="LA54" s="1032"/>
      <c r="LB54" s="1041">
        <v>8325.7936003310206</v>
      </c>
      <c r="LC54" s="1042">
        <v>5788.2681812802202</v>
      </c>
      <c r="LE54" s="1054">
        <v>13879.9312438335</v>
      </c>
      <c r="LF54" s="1055">
        <v>7097.13071617269</v>
      </c>
      <c r="LG54" s="1045"/>
      <c r="LH54" s="1054">
        <v>11271.4181648698</v>
      </c>
      <c r="LI54" s="1055">
        <v>7303.5470125194597</v>
      </c>
      <c r="LJ54" s="51"/>
      <c r="LK54" s="497">
        <v>9793.9455999999991</v>
      </c>
      <c r="LL54" s="498">
        <v>7429.6682052258302</v>
      </c>
      <c r="LN54" s="1064">
        <v>292.39561922613399</v>
      </c>
      <c r="LO54" s="1065">
        <v>35.971554206042597</v>
      </c>
      <c r="LP54" s="61"/>
      <c r="LQ54" s="1070">
        <v>14.48496093786</v>
      </c>
      <c r="LR54" s="1071">
        <v>37.700308362366599</v>
      </c>
      <c r="LS54" s="61"/>
      <c r="LT54" s="1080">
        <v>-108.768456936258</v>
      </c>
      <c r="LU54" s="1081">
        <v>40.081220520545102</v>
      </c>
      <c r="LW54" s="1094">
        <v>384.33229898175603</v>
      </c>
      <c r="LX54" s="1095">
        <v>53.858294562330499</v>
      </c>
      <c r="LY54" s="61"/>
      <c r="LZ54" s="1100">
        <v>19.0435970235004</v>
      </c>
      <c r="MA54" s="1101">
        <v>56.454313623050801</v>
      </c>
      <c r="MB54" s="61"/>
      <c r="MC54" s="39">
        <v>-143.022969652971</v>
      </c>
      <c r="MD54" s="40">
        <v>60.024578700705</v>
      </c>
      <c r="MF54" s="1114">
        <v>466.60858132758801</v>
      </c>
      <c r="MG54" s="1115">
        <v>74.909678174798401</v>
      </c>
      <c r="MH54" s="61"/>
      <c r="MI54" s="1120">
        <v>23.204914211102199</v>
      </c>
      <c r="MJ54" s="1121">
        <v>78.844206232910196</v>
      </c>
      <c r="MK54" s="61"/>
      <c r="ML54" s="39">
        <v>-173.57927801960801</v>
      </c>
      <c r="MM54" s="40">
        <v>83.528389747652497</v>
      </c>
      <c r="MO54" s="1134">
        <v>628.87295422647003</v>
      </c>
      <c r="MP54" s="1135">
        <v>107.936913244276</v>
      </c>
      <c r="MQ54" s="61"/>
      <c r="MR54" s="1140">
        <v>31.267129474462902</v>
      </c>
      <c r="MS54" s="1141">
        <v>113.747601635382</v>
      </c>
      <c r="MT54" s="61"/>
      <c r="MU54" s="39">
        <v>-232.993078404876</v>
      </c>
      <c r="MV54" s="40">
        <v>120.11072311315201</v>
      </c>
      <c r="MX54" s="1154">
        <v>846.75091262016895</v>
      </c>
      <c r="MY54" s="1155">
        <v>179.61416477113801</v>
      </c>
      <c r="MZ54" s="61"/>
      <c r="NA54" s="39">
        <v>42.146842566836398</v>
      </c>
      <c r="NB54" s="40">
        <v>189.45537307300299</v>
      </c>
      <c r="NC54" s="61"/>
      <c r="ND54" s="39">
        <v>-314.76402315056799</v>
      </c>
      <c r="NE54" s="40">
        <v>200.506963192184</v>
      </c>
      <c r="NG54" s="1164">
        <v>1094.32041555406</v>
      </c>
      <c r="NH54" s="1165">
        <v>276.71908632370003</v>
      </c>
      <c r="NI54" s="61"/>
      <c r="NJ54" s="1170">
        <v>54.285803685562698</v>
      </c>
      <c r="NK54" s="1171">
        <v>290.77308898888799</v>
      </c>
      <c r="NL54" s="61"/>
      <c r="NM54" s="1180">
        <v>-405.947556424482</v>
      </c>
      <c r="NN54" s="1181">
        <v>308.125349625458</v>
      </c>
      <c r="NP54" s="39">
        <v>1370.9910630281399</v>
      </c>
      <c r="NQ54" s="40">
        <v>402.75163120995398</v>
      </c>
      <c r="NR54" s="61"/>
      <c r="NS54" s="39">
        <v>68.083372830641494</v>
      </c>
      <c r="NT54" s="40">
        <v>423.62125131350098</v>
      </c>
      <c r="NU54" s="61"/>
      <c r="NV54" s="39">
        <v>-508.41807822661201</v>
      </c>
      <c r="NW54" s="40">
        <v>448.20485878293999</v>
      </c>
      <c r="NY54" s="39">
        <v>1476.8515160899401</v>
      </c>
      <c r="NZ54" s="40">
        <v>515.16694308880403</v>
      </c>
      <c r="OA54" s="61"/>
      <c r="OB54" s="39">
        <v>73.436417370242594</v>
      </c>
      <c r="OC54" s="40">
        <v>542.10279729998399</v>
      </c>
      <c r="OD54" s="61"/>
      <c r="OE54" s="39">
        <v>-548.92420346740903</v>
      </c>
      <c r="OF54" s="40">
        <v>573.85475014658095</v>
      </c>
      <c r="OH54" s="39">
        <v>2007.7981915968801</v>
      </c>
      <c r="OI54" s="40">
        <v>754.53481824549397</v>
      </c>
      <c r="OJ54" s="61"/>
      <c r="OK54" s="1194">
        <v>99.588735199843796</v>
      </c>
      <c r="OL54" s="1195">
        <v>792.48228398812103</v>
      </c>
      <c r="OM54" s="61"/>
      <c r="ON54" s="39">
        <v>-745.06168741553802</v>
      </c>
      <c r="OO54" s="40">
        <v>839.98337329029403</v>
      </c>
      <c r="OQ54" s="39">
        <v>2367.9740326915298</v>
      </c>
      <c r="OR54" s="40">
        <v>987.59114733802403</v>
      </c>
      <c r="OS54" s="61"/>
      <c r="OT54" s="39">
        <v>117.622928423977</v>
      </c>
      <c r="OU54" s="40">
        <v>1039.1179182844101</v>
      </c>
      <c r="OV54" s="61"/>
      <c r="OW54" s="39">
        <v>-877.72957480232503</v>
      </c>
      <c r="OX54" s="40">
        <v>1098.63424250003</v>
      </c>
      <c r="OZ54" s="39">
        <v>2757.6249383263798</v>
      </c>
      <c r="PA54" s="40">
        <v>1264.0183323066501</v>
      </c>
      <c r="PB54" s="61"/>
      <c r="PC54" s="39">
        <v>136.82228967445701</v>
      </c>
      <c r="PD54" s="40">
        <v>1328.68098921977</v>
      </c>
      <c r="PE54" s="61"/>
      <c r="PF54" s="1204">
        <v>-1021.85485071734</v>
      </c>
      <c r="PG54" s="1205">
        <v>1406.20626060371</v>
      </c>
      <c r="PI54" s="1210">
        <v>822.51118405637703</v>
      </c>
      <c r="PJ54" s="1211">
        <v>71.943104139343603</v>
      </c>
      <c r="PK54" s="61"/>
      <c r="PL54" s="1220">
        <v>511.80195313772703</v>
      </c>
      <c r="PM54" s="1221">
        <v>75.400616724733197</v>
      </c>
      <c r="PN54" s="61"/>
      <c r="PO54" s="1230">
        <v>355.41246252401299</v>
      </c>
      <c r="PP54" s="1231">
        <v>77.733278591951404</v>
      </c>
      <c r="PR54" s="1240">
        <v>1081.1286106005</v>
      </c>
      <c r="PS54" s="1241">
        <v>107.716500781127</v>
      </c>
      <c r="PT54" s="61"/>
      <c r="PU54" s="1250">
        <v>672.87376149700901</v>
      </c>
      <c r="PV54" s="1251">
        <v>112.908627246102</v>
      </c>
      <c r="PW54" s="61"/>
      <c r="PX54" s="39">
        <v>467.34593490001799</v>
      </c>
      <c r="PY54" s="40">
        <v>116.411531518605</v>
      </c>
      <c r="QA54" s="1260">
        <v>1312.5730984112699</v>
      </c>
      <c r="QB54" s="1261">
        <v>149.81930583444901</v>
      </c>
      <c r="QC54" s="61"/>
      <c r="QD54" s="1270">
        <v>819.90696879226698</v>
      </c>
      <c r="QE54" s="1271">
        <v>157.68841246581999</v>
      </c>
      <c r="QF54" s="61"/>
      <c r="QG54" s="39">
        <v>567.18862676829497</v>
      </c>
      <c r="QH54" s="40">
        <v>161.99445284393201</v>
      </c>
      <c r="QJ54" s="1284">
        <v>1769.02359893415</v>
      </c>
      <c r="QK54" s="1285">
        <v>215.873729948121</v>
      </c>
      <c r="QL54" s="61"/>
      <c r="QM54" s="39">
        <v>1102.90630809766</v>
      </c>
      <c r="QN54" s="40">
        <v>227.078660550764</v>
      </c>
      <c r="QO54" s="61"/>
      <c r="QP54" s="39">
        <v>761.32949563283</v>
      </c>
      <c r="QQ54" s="40">
        <v>232.94200846186999</v>
      </c>
      <c r="QS54" s="1294">
        <v>2381.9172013542998</v>
      </c>
      <c r="QT54" s="1295">
        <v>359.22832954227698</v>
      </c>
      <c r="QU54" s="61"/>
      <c r="QV54" s="39">
        <v>1489.1884373615901</v>
      </c>
      <c r="QW54" s="40">
        <v>378.91074614600598</v>
      </c>
      <c r="QX54" s="61"/>
      <c r="QY54" s="39">
        <v>1028.5246953652399</v>
      </c>
      <c r="QZ54" s="40">
        <v>388.861989221204</v>
      </c>
      <c r="RB54" s="1304">
        <v>3078.3322258675198</v>
      </c>
      <c r="RC54" s="1305">
        <v>553.43817264740005</v>
      </c>
      <c r="RD54" s="61"/>
      <c r="RE54" s="1314">
        <v>1918.09839688992</v>
      </c>
      <c r="RF54" s="1315">
        <v>581.54617797777701</v>
      </c>
      <c r="RG54" s="61"/>
      <c r="RH54" s="1324">
        <v>1326.47837903759</v>
      </c>
      <c r="RI54" s="1325">
        <v>597.57666886779703</v>
      </c>
      <c r="RK54" s="39">
        <v>3856.60900656696</v>
      </c>
      <c r="RL54" s="40">
        <v>805.50326241990797</v>
      </c>
      <c r="RM54" s="61"/>
      <c r="RN54" s="39">
        <v>2405.6125066826498</v>
      </c>
      <c r="RO54" s="40">
        <v>847.24250262700195</v>
      </c>
      <c r="RP54" s="61"/>
      <c r="RQ54" s="39">
        <v>1661.3103220427299</v>
      </c>
      <c r="RR54" s="40">
        <v>869.24586629039095</v>
      </c>
      <c r="RT54" s="39">
        <v>4154.3946647059001</v>
      </c>
      <c r="RU54" s="40">
        <v>1030.33377251558</v>
      </c>
      <c r="RV54" s="61"/>
      <c r="RW54" s="39">
        <v>2594.75341374852</v>
      </c>
      <c r="RX54" s="40">
        <v>1084.20559459997</v>
      </c>
      <c r="RY54" s="61"/>
      <c r="RZ54" s="39">
        <v>1793.6678197808301</v>
      </c>
      <c r="SA54" s="40">
        <v>1112.9304245267001</v>
      </c>
      <c r="SC54" s="39">
        <v>5647.9526365245401</v>
      </c>
      <c r="SD54" s="40">
        <v>1509.06963649099</v>
      </c>
      <c r="SE54" s="61"/>
      <c r="SF54" s="1334">
        <v>3518.80197706128</v>
      </c>
      <c r="SG54" s="1335">
        <v>1584.96456797624</v>
      </c>
      <c r="SH54" s="61"/>
      <c r="SI54" s="39">
        <v>2434.56776732965</v>
      </c>
      <c r="SJ54" s="40">
        <v>1629.0586633508699</v>
      </c>
      <c r="SL54" s="39">
        <v>6661.1302057826697</v>
      </c>
      <c r="SM54" s="40">
        <v>1975.1822946760501</v>
      </c>
      <c r="SN54" s="61"/>
      <c r="SO54" s="39">
        <v>4156.0101376471903</v>
      </c>
      <c r="SP54" s="40">
        <v>2078.2358365688201</v>
      </c>
      <c r="SQ54" s="61"/>
      <c r="SR54" s="39">
        <v>2868.0761615984702</v>
      </c>
      <c r="SS54" s="40">
        <v>2130.6850178422101</v>
      </c>
      <c r="SU54" s="39">
        <v>7757.2210755342203</v>
      </c>
      <c r="SV54" s="40">
        <v>2528.0365973911498</v>
      </c>
      <c r="SW54" s="61"/>
      <c r="SX54" s="39">
        <v>4834.3875684974901</v>
      </c>
      <c r="SY54" s="40">
        <v>2657.36197843953</v>
      </c>
      <c r="SZ54" s="61"/>
      <c r="TA54" s="39">
        <v>3339.0196000000101</v>
      </c>
      <c r="TB54" s="40">
        <v>2727.1881118143901</v>
      </c>
      <c r="TD54" s="39">
        <v>1621.0170862985101</v>
      </c>
      <c r="TE54" s="40">
        <v>223.18225317147201</v>
      </c>
      <c r="TF54" s="61"/>
      <c r="TG54" s="39">
        <v>1293.11372129659</v>
      </c>
      <c r="TH54" s="40">
        <v>229.81045655826199</v>
      </c>
      <c r="TI54" s="61"/>
      <c r="TJ54" s="39">
        <v>1113.21931879563</v>
      </c>
      <c r="TK54" s="40">
        <v>233.576485275881</v>
      </c>
      <c r="TM54" s="39">
        <v>2150.0186924980399</v>
      </c>
      <c r="TN54" s="40">
        <v>334.90237746489902</v>
      </c>
      <c r="TO54" s="61"/>
      <c r="TP54" s="39">
        <v>1765.6752817060401</v>
      </c>
      <c r="TQ54" s="40">
        <v>341.18474232431498</v>
      </c>
      <c r="TR54" s="61"/>
      <c r="TS54" s="39">
        <v>1507.9201563100401</v>
      </c>
      <c r="TT54" s="40">
        <v>349.31575165491398</v>
      </c>
      <c r="TV54" s="39">
        <v>2600.3355999999999</v>
      </c>
      <c r="TW54" s="40">
        <v>462.483494509016</v>
      </c>
      <c r="TX54" s="61"/>
      <c r="TY54" s="39">
        <v>2116.4165846358401</v>
      </c>
      <c r="TZ54" s="40">
        <v>477.24560551856098</v>
      </c>
      <c r="UA54" s="61"/>
      <c r="UB54" s="39">
        <v>1842.9307334062401</v>
      </c>
      <c r="UC54" s="40">
        <v>484.603290724705</v>
      </c>
      <c r="UE54" s="39">
        <v>3614.6736000000001</v>
      </c>
      <c r="UF54" s="40">
        <v>677.49445699589</v>
      </c>
      <c r="UG54" s="61"/>
      <c r="UH54" s="39">
        <v>3002.2348786970801</v>
      </c>
      <c r="UI54" s="40">
        <v>693.74219967650799</v>
      </c>
      <c r="UJ54" s="61"/>
      <c r="UK54" s="39">
        <v>2672.17666676518</v>
      </c>
      <c r="UL54" s="40">
        <v>703.02987077354203</v>
      </c>
      <c r="UN54" s="39">
        <v>4865.0986000000003</v>
      </c>
      <c r="UO54" s="40">
        <v>1115.1155355572701</v>
      </c>
      <c r="UP54" s="61"/>
      <c r="UQ54" s="39">
        <v>3972.6796386443202</v>
      </c>
      <c r="UR54" s="40">
        <v>1149.57393008188</v>
      </c>
      <c r="US54" s="61"/>
      <c r="UT54" s="39">
        <v>3507.6880584660798</v>
      </c>
      <c r="UU54" s="40">
        <v>1166.24753346545</v>
      </c>
      <c r="UW54" s="39">
        <v>6301.7192696559296</v>
      </c>
      <c r="UX54" s="40">
        <v>1710.44972896232</v>
      </c>
      <c r="UY54" s="61"/>
      <c r="UZ54" s="39">
        <v>5246.9895433329202</v>
      </c>
      <c r="VA54" s="40">
        <v>1750.06576769193</v>
      </c>
      <c r="VB54" s="61"/>
      <c r="VC54" s="39">
        <v>4587.2674001714204</v>
      </c>
      <c r="VD54" s="40">
        <v>1779.7584933349899</v>
      </c>
      <c r="VF54" s="39">
        <v>7823.53559452632</v>
      </c>
      <c r="VG54" s="40">
        <v>2478.84441628062</v>
      </c>
      <c r="VH54" s="61"/>
      <c r="VI54" s="39">
        <v>6440.1503527629002</v>
      </c>
      <c r="VJ54" s="40">
        <v>2542.23875974353</v>
      </c>
      <c r="VK54" s="61"/>
      <c r="VL54" s="39">
        <v>5694.4346918811898</v>
      </c>
      <c r="VM54" s="40">
        <v>2578.5399816843401</v>
      </c>
      <c r="VO54" s="39">
        <v>9528.1167999999998</v>
      </c>
      <c r="VP54" s="40">
        <v>3439.8543182067301</v>
      </c>
      <c r="VQ54" s="61"/>
      <c r="VR54" s="39">
        <v>7923.2798269342402</v>
      </c>
      <c r="VS54" s="40">
        <v>3520.39466294063</v>
      </c>
      <c r="VT54" s="61"/>
      <c r="VU54" s="39">
        <v>6881.6699335953899</v>
      </c>
      <c r="VV54" s="40">
        <v>3582.9163542021302</v>
      </c>
      <c r="VX54" s="39">
        <v>11415.464126912801</v>
      </c>
      <c r="VY54" s="40">
        <v>4613.5199932443302</v>
      </c>
      <c r="VZ54" s="61"/>
      <c r="WA54" s="39">
        <v>9490.3830858469591</v>
      </c>
      <c r="WB54" s="40">
        <v>4721.4605136588598</v>
      </c>
      <c r="WC54" s="61"/>
      <c r="WD54" s="39">
        <v>8240.81312531402</v>
      </c>
      <c r="WE54" s="40">
        <v>4805.5970516774696</v>
      </c>
      <c r="WG54" s="39">
        <v>13483.951694428901</v>
      </c>
      <c r="WH54" s="40">
        <v>6024.9847623072501</v>
      </c>
      <c r="WI54" s="61"/>
      <c r="WJ54" s="39">
        <v>11069.525409501</v>
      </c>
      <c r="WK54" s="40">
        <v>6185.29204414373</v>
      </c>
      <c r="WL54" s="61"/>
      <c r="WM54" s="39">
        <v>9853.8642670370991</v>
      </c>
      <c r="WN54" s="40">
        <v>6266.5922042433103</v>
      </c>
      <c r="WP54" s="39">
        <v>15666.9696</v>
      </c>
      <c r="WQ54" s="40">
        <v>7697.6766805662701</v>
      </c>
      <c r="WR54" s="61"/>
      <c r="WS54" s="39">
        <v>12987.682797896499</v>
      </c>
      <c r="WT54" s="40">
        <v>7888.8093009575596</v>
      </c>
      <c r="WU54" s="61"/>
      <c r="WV54" s="39">
        <v>11474.822399999999</v>
      </c>
      <c r="WW54" s="40">
        <v>8007.5294025378098</v>
      </c>
      <c r="WY54" s="39">
        <v>150.029536188002</v>
      </c>
      <c r="WZ54" s="40">
        <v>19.4001855695698</v>
      </c>
      <c r="XB54" s="39">
        <v>-66.783926580604003</v>
      </c>
      <c r="XC54" s="40">
        <v>20.533670112352599</v>
      </c>
      <c r="XE54" s="39">
        <v>-178.884197964908</v>
      </c>
      <c r="XF54" s="40">
        <v>21.183762463743999</v>
      </c>
      <c r="XH54" s="39">
        <v>181.66106456050301</v>
      </c>
      <c r="XI54" s="40">
        <v>28.860967678272001</v>
      </c>
      <c r="XK54" s="39">
        <v>-80.683991284896294</v>
      </c>
      <c r="XL54" s="40">
        <v>30.4916478654029</v>
      </c>
      <c r="XN54" s="39">
        <v>-216.82763920759601</v>
      </c>
      <c r="XO54" s="40">
        <v>31.5634256789684</v>
      </c>
      <c r="XQ54" s="39">
        <v>209.84454009575299</v>
      </c>
      <c r="XR54" s="40">
        <v>40.669192823584098</v>
      </c>
      <c r="XT54" s="39">
        <v>-101.075855645323</v>
      </c>
      <c r="XU54" s="40">
        <v>44.3371680432939</v>
      </c>
      <c r="XW54" s="39">
        <v>-271.89271601985098</v>
      </c>
      <c r="XX54" s="40">
        <v>45.920719549030402</v>
      </c>
      <c r="XZ54" s="39">
        <v>256.24309375646499</v>
      </c>
      <c r="YA54" s="40">
        <v>56.636930811615201</v>
      </c>
      <c r="YC54" s="39">
        <v>-123.912557711394</v>
      </c>
      <c r="YD54" s="40">
        <v>62.015099015457302</v>
      </c>
      <c r="YF54" s="39">
        <v>-331.81569901850997</v>
      </c>
      <c r="YG54" s="40">
        <v>63.982200913446803</v>
      </c>
      <c r="YI54" s="39">
        <v>323.14053948185102</v>
      </c>
      <c r="YJ54" s="40">
        <v>78.778231223043093</v>
      </c>
      <c r="YL54" s="39">
        <v>-156.13398868807599</v>
      </c>
      <c r="YM54" s="40">
        <v>86.266468026713696</v>
      </c>
      <c r="YO54" s="39">
        <v>-417.39646191811499</v>
      </c>
      <c r="YP54" s="40">
        <v>88.8988427666891</v>
      </c>
      <c r="YR54" s="39">
        <v>477.65608409925699</v>
      </c>
      <c r="YS54" s="40">
        <v>135.51913433746401</v>
      </c>
      <c r="YU54" s="39">
        <v>-213.680325975675</v>
      </c>
      <c r="YV54" s="40">
        <v>144.331013150963</v>
      </c>
      <c r="YX54" s="39">
        <v>-571.50763101313999</v>
      </c>
      <c r="YY54" s="40">
        <v>148.801273957712</v>
      </c>
      <c r="ZA54" s="39">
        <v>624.85656745000904</v>
      </c>
      <c r="ZB54" s="40">
        <v>209.62492682320399</v>
      </c>
      <c r="ZD54" s="39">
        <v>-278.36481408585001</v>
      </c>
      <c r="ZE54" s="40">
        <v>222.30627554756001</v>
      </c>
      <c r="ZG54" s="39">
        <v>-745.531064853781</v>
      </c>
      <c r="ZH54" s="40">
        <v>229.50071209688099</v>
      </c>
      <c r="ZJ54" s="39">
        <v>791.28036782426102</v>
      </c>
      <c r="ZK54" s="40">
        <v>306.46565810263297</v>
      </c>
      <c r="ZM54" s="39">
        <v>-352.86273301860001</v>
      </c>
      <c r="ZN54" s="40">
        <v>325.32487842673902</v>
      </c>
      <c r="ZP54" s="39">
        <v>-943.43204344003004</v>
      </c>
      <c r="ZQ54" s="40">
        <v>335.266269088792</v>
      </c>
      <c r="ZS54" s="39">
        <v>976.08248522201495</v>
      </c>
      <c r="ZT54" s="40">
        <v>428.669086715319</v>
      </c>
      <c r="ZV54" s="39">
        <v>-434.59536277392601</v>
      </c>
      <c r="ZW54" s="40">
        <v>454.32399745059797</v>
      </c>
      <c r="ZY54" s="39">
        <v>-1164.2492867719</v>
      </c>
      <c r="ZZ54" s="40">
        <v>469.12516906823799</v>
      </c>
      <c r="AAB54" s="39">
        <v>1088.55038736301</v>
      </c>
      <c r="AAC54" s="40">
        <v>561.55590302766802</v>
      </c>
      <c r="AAE54" s="39">
        <v>-524.99406335182505</v>
      </c>
      <c r="AAF54" s="40">
        <v>613.67041402917403</v>
      </c>
      <c r="AAH54" s="39">
        <v>-1406.30055484938</v>
      </c>
      <c r="AAI54" s="40">
        <v>633.59832174511905</v>
      </c>
      <c r="AAK54" s="39">
        <v>1400.84767108802</v>
      </c>
      <c r="AAL54" s="40">
        <v>760.97708540079498</v>
      </c>
      <c r="AAN54" s="39">
        <v>-624.55867475230696</v>
      </c>
      <c r="AAO54" s="40">
        <v>807.89663281682601</v>
      </c>
      <c r="AAQ54" s="39">
        <v>-1668.08384767246</v>
      </c>
      <c r="AAR54" s="40">
        <v>831.83180452484396</v>
      </c>
      <c r="AAT54" s="39">
        <v>1641.90273955627</v>
      </c>
      <c r="AAU54" s="40">
        <v>977.59321740427401</v>
      </c>
      <c r="AAW54" s="39">
        <v>-731.01719697535498</v>
      </c>
      <c r="AAX54" s="40">
        <v>1036.71237010044</v>
      </c>
      <c r="AAZ54" s="39">
        <v>-1954.10516524117</v>
      </c>
      <c r="ABA54" s="40">
        <v>1068.5493424485301</v>
      </c>
      <c r="ABC54" s="39">
        <v>461.62934211692999</v>
      </c>
      <c r="ABD54" s="40">
        <v>37.624602316741502</v>
      </c>
      <c r="ABF54" s="39">
        <v>218.22353474225599</v>
      </c>
      <c r="ABG54" s="40">
        <v>39.822875369411101</v>
      </c>
      <c r="ABI54" s="39">
        <v>93.375040014186396</v>
      </c>
      <c r="ABJ54" s="40">
        <v>41.083799300222203</v>
      </c>
      <c r="ABL54" s="39">
        <v>558.95669433635396</v>
      </c>
      <c r="ABM54" s="40">
        <v>55.972759051685898</v>
      </c>
      <c r="ABO54" s="39">
        <v>263.64346448022599</v>
      </c>
      <c r="ABP54" s="40">
        <v>59.135317072296502</v>
      </c>
      <c r="ABR54" s="39">
        <v>113.17767585802601</v>
      </c>
      <c r="ABS54" s="40">
        <v>61.213916468302202</v>
      </c>
      <c r="ABU54" s="39">
        <v>699.48180031917695</v>
      </c>
      <c r="ABV54" s="40">
        <v>81.338385647168096</v>
      </c>
      <c r="ABX54" s="39">
        <v>330.27603534809799</v>
      </c>
      <c r="ABY54" s="40">
        <v>85.987234993054898</v>
      </c>
      <c r="ACA54" s="39">
        <v>141.92186918812001</v>
      </c>
      <c r="ACB54" s="40">
        <v>89.058498357383897</v>
      </c>
      <c r="ACD54" s="39">
        <v>854.142992491207</v>
      </c>
      <c r="ACE54" s="40">
        <v>113.273807468824</v>
      </c>
      <c r="ACG54" s="39">
        <v>404.89737167666601</v>
      </c>
      <c r="ACH54" s="40">
        <v>120.271707181493</v>
      </c>
      <c r="ACJ54" s="39">
        <v>173.19807458755699</v>
      </c>
      <c r="ACK54" s="40">
        <v>124.086692680624</v>
      </c>
      <c r="ACM54" s="39">
        <v>1077.13366630468</v>
      </c>
      <c r="ACN54" s="40">
        <v>157.556328486734</v>
      </c>
      <c r="ACP54" s="39">
        <v>510.18430106526199</v>
      </c>
      <c r="ACQ54" s="40">
        <v>167.30466526392999</v>
      </c>
      <c r="ACS54" s="39">
        <v>217.87056003310201</v>
      </c>
      <c r="ACT54" s="40">
        <v>172.410044627259</v>
      </c>
      <c r="ACV54" s="39">
        <v>1543.1965793976001</v>
      </c>
      <c r="ACW54" s="40">
        <v>271.03826867492899</v>
      </c>
      <c r="ACY54" s="39">
        <v>698.223036990938</v>
      </c>
      <c r="ACZ54" s="40">
        <v>279.91469217156401</v>
      </c>
      <c r="ADB54" s="39">
        <v>298.31024148755301</v>
      </c>
      <c r="ADC54" s="40">
        <v>288.58428888768401</v>
      </c>
      <c r="ADE54" s="39">
        <v>2018.7673717615701</v>
      </c>
      <c r="ADF54" s="40">
        <v>419.24985364640702</v>
      </c>
      <c r="ADH54" s="39">
        <v>909.58643475939698</v>
      </c>
      <c r="ADI54" s="40">
        <v>431.13944348617702</v>
      </c>
      <c r="ADK54" s="39">
        <v>389.14768005911202</v>
      </c>
      <c r="ADL54" s="40">
        <v>445.092594671477</v>
      </c>
      <c r="ADN54" s="39">
        <v>2556.44426527838</v>
      </c>
      <c r="ADO54" s="40">
        <v>612.93131620526697</v>
      </c>
      <c r="ADQ54" s="39">
        <v>1153.0162543706399</v>
      </c>
      <c r="ADR54" s="40">
        <v>630.93309755488701</v>
      </c>
      <c r="ADT54" s="39">
        <v>492.44609007477698</v>
      </c>
      <c r="ADU54" s="40">
        <v>650.21370613942804</v>
      </c>
      <c r="ADW54" s="39">
        <v>3153.4972599480502</v>
      </c>
      <c r="ADX54" s="40">
        <v>857.33817343063799</v>
      </c>
      <c r="ADZ54" s="39">
        <v>1420.0853294118001</v>
      </c>
      <c r="AEA54" s="40">
        <v>881.11304689437702</v>
      </c>
      <c r="AEC54" s="39">
        <v>607.70402185697003</v>
      </c>
      <c r="AED54" s="40">
        <v>909.81850970809796</v>
      </c>
      <c r="AEF54" s="39">
        <v>3628.5012912100501</v>
      </c>
      <c r="AEG54" s="40">
        <v>1123.1118060553399</v>
      </c>
      <c r="AEI54" s="39">
        <v>1715.4735591214701</v>
      </c>
      <c r="AEJ54" s="40">
        <v>1190.1486817535499</v>
      </c>
      <c r="AEL54" s="39">
        <v>734.04901011142101</v>
      </c>
      <c r="AEM54" s="40">
        <v>1228.7969999930599</v>
      </c>
      <c r="AEO54" s="39">
        <v>4310.29978521873</v>
      </c>
      <c r="AEP54" s="40">
        <v>1475.83418882724</v>
      </c>
      <c r="AER54" s="39">
        <v>2040.8114442610499</v>
      </c>
      <c r="AES54" s="40">
        <v>1566.8298333417199</v>
      </c>
      <c r="AEU54" s="39">
        <v>870.69144013240702</v>
      </c>
      <c r="AEV54" s="40">
        <v>1613.2496752658101</v>
      </c>
      <c r="AEX54" s="39">
        <v>5052.0084294039198</v>
      </c>
      <c r="AEY54" s="40">
        <v>1895.9383610264699</v>
      </c>
      <c r="AFA54" s="39">
        <v>2388.6759112434202</v>
      </c>
      <c r="AFB54" s="40">
        <v>2010.5936874675299</v>
      </c>
      <c r="AFD54" s="39">
        <v>1019.9868</v>
      </c>
      <c r="AFE54" s="40">
        <v>2072.33838819933</v>
      </c>
      <c r="AFG54" s="39">
        <v>971.49120000000005</v>
      </c>
      <c r="AFH54" s="40">
        <v>118.547961558989</v>
      </c>
      <c r="AFI54" s="61"/>
      <c r="AFJ54" s="39">
        <v>717.61549897611599</v>
      </c>
      <c r="AFK54" s="40">
        <v>121.468541017896</v>
      </c>
      <c r="AFL54" s="61"/>
      <c r="AFM54" s="39">
        <v>578.37442108063203</v>
      </c>
      <c r="AFN54" s="40">
        <v>123.24508971809701</v>
      </c>
      <c r="AFP54" s="39">
        <v>1148.7488000000001</v>
      </c>
      <c r="AFQ54" s="40">
        <v>173.446526338203</v>
      </c>
      <c r="AFR54" s="61"/>
      <c r="AFS54" s="39">
        <v>857.69590792947099</v>
      </c>
      <c r="AFT54" s="40">
        <v>177.39057729715</v>
      </c>
      <c r="AFU54" s="61"/>
      <c r="AFV54" s="39">
        <v>635.44909213909705</v>
      </c>
      <c r="AFW54" s="40">
        <v>182.090198558049</v>
      </c>
      <c r="AFY54" s="39">
        <v>1437.9712</v>
      </c>
      <c r="AFZ54" s="40">
        <v>250.84912104894701</v>
      </c>
      <c r="AGA54" s="61"/>
      <c r="AGB54" s="39">
        <v>1056.5830359864501</v>
      </c>
      <c r="AGC54" s="40">
        <v>256.405809857333</v>
      </c>
      <c r="AGD54" s="61"/>
      <c r="AGE54" s="39">
        <v>782.36272076602404</v>
      </c>
      <c r="AGF54" s="40">
        <v>262.778064181525</v>
      </c>
      <c r="AGH54" s="39">
        <v>1771.3784000000001</v>
      </c>
      <c r="AGI54" s="40">
        <v>349.07933641320398</v>
      </c>
      <c r="AGJ54" s="61"/>
      <c r="AGK54" s="39">
        <v>1264.9315433864299</v>
      </c>
      <c r="AGL54" s="40">
        <v>360.35912069844801</v>
      </c>
      <c r="AGM54" s="61"/>
      <c r="AGN54" s="39">
        <v>990.87275005172</v>
      </c>
      <c r="AGO54" s="40">
        <v>367.28858425363501</v>
      </c>
      <c r="AGQ54" s="39">
        <v>2275.1947411231899</v>
      </c>
      <c r="AGR54" s="40">
        <v>488.71534787247498</v>
      </c>
      <c r="AGS54" s="61"/>
      <c r="AGT54" s="39">
        <v>1674.4361642776</v>
      </c>
      <c r="AGU54" s="40">
        <v>503.863407419152</v>
      </c>
      <c r="AGV54" s="61"/>
      <c r="AGW54" s="39">
        <v>1349.5403158548099</v>
      </c>
      <c r="AGX54" s="40">
        <v>512.49059873481701</v>
      </c>
      <c r="AGZ54" s="39">
        <v>3112.1930000000002</v>
      </c>
      <c r="AHA54" s="40">
        <v>809.33229315800497</v>
      </c>
      <c r="AHB54" s="61"/>
      <c r="AHC54" s="39">
        <v>2229.4930929863699</v>
      </c>
      <c r="AHD54" s="40">
        <v>839.03940430392095</v>
      </c>
      <c r="AHE54" s="61"/>
      <c r="AHF54" s="39">
        <v>1769.57846719451</v>
      </c>
      <c r="AHG54" s="40">
        <v>854.71403341684004</v>
      </c>
      <c r="AHI54" s="39">
        <v>4096.4842548628403</v>
      </c>
      <c r="AHJ54" s="40">
        <v>1251.8963883030699</v>
      </c>
      <c r="AHK54" s="80"/>
      <c r="AHL54" s="39">
        <v>3056.2432190671402</v>
      </c>
      <c r="AHM54" s="40">
        <v>1288.24534226997</v>
      </c>
      <c r="AHN54" s="80"/>
      <c r="AHO54" s="39">
        <v>2399.7462211693</v>
      </c>
      <c r="AHP54" s="40">
        <v>1313.5265849405801</v>
      </c>
      <c r="AHR54" s="39">
        <v>5128.1152000000002</v>
      </c>
      <c r="AHS54" s="40">
        <v>1823.1119825712401</v>
      </c>
      <c r="AHT54" s="61"/>
      <c r="AHU54" s="39">
        <v>3757.6147025199398</v>
      </c>
      <c r="AHV54" s="40">
        <v>1881.1692521822699</v>
      </c>
      <c r="AHW54" s="61"/>
      <c r="AHX54" s="39">
        <v>3016.8051777791602</v>
      </c>
      <c r="AHY54" s="40">
        <v>1914.7353786103999</v>
      </c>
      <c r="AIA54" s="39">
        <v>6306.3212359860399</v>
      </c>
      <c r="AIB54" s="40">
        <v>2544.0287641589998</v>
      </c>
      <c r="AIC54" s="61"/>
      <c r="AID54" s="39">
        <v>4716.3477033447498</v>
      </c>
      <c r="AIE54" s="40">
        <v>2621.3421129612898</v>
      </c>
      <c r="AIF54" s="61"/>
      <c r="AIG54" s="39">
        <v>3674.8737370241101</v>
      </c>
      <c r="AIH54" s="40">
        <v>2675.3413442905699</v>
      </c>
      <c r="AIJ54" s="39">
        <v>7631.1008000000002</v>
      </c>
      <c r="AIK54" s="40">
        <v>3431.6942839602798</v>
      </c>
      <c r="AIL54" s="61"/>
      <c r="AIM54" s="39">
        <v>5719.9961415415701</v>
      </c>
      <c r="AIN54" s="40">
        <v>3534.24271228411</v>
      </c>
      <c r="AIO54" s="61"/>
      <c r="AIP54" s="39">
        <v>4468.6590989041197</v>
      </c>
      <c r="AIQ54" s="40">
        <v>3606.91650684046</v>
      </c>
      <c r="AIS54" s="39">
        <v>9100.7775999999994</v>
      </c>
      <c r="AIT54" s="40">
        <v>4507.8369047230599</v>
      </c>
      <c r="AIU54" s="61"/>
      <c r="AIV54" s="39">
        <v>6694.3724971104002</v>
      </c>
      <c r="AIW54" s="40">
        <v>4652.8116572626896</v>
      </c>
      <c r="AIX54" s="61"/>
      <c r="AIY54" s="39">
        <v>5482.7212634192301</v>
      </c>
      <c r="AIZ54" s="40">
        <v>4729.4996079387302</v>
      </c>
      <c r="AJB54" s="39">
        <v>10646.645849015</v>
      </c>
      <c r="AJC54" s="40">
        <v>5786.3964346934399</v>
      </c>
      <c r="AJD54" s="61"/>
      <c r="AJE54" s="39">
        <v>7976.6927700512497</v>
      </c>
      <c r="AJF54" s="40">
        <v>5964.5977902076502</v>
      </c>
      <c r="AJG54" s="61"/>
      <c r="AJH54" s="39">
        <v>6463.3792000000003</v>
      </c>
      <c r="AJI54" s="40">
        <v>6072.2538859251799</v>
      </c>
      <c r="AJK54" s="39">
        <v>300.98233106023798</v>
      </c>
      <c r="AJL54" s="40">
        <v>27.0897136680539</v>
      </c>
      <c r="AJN54" s="39">
        <v>86.639958949514906</v>
      </c>
      <c r="AJO54" s="40">
        <v>28.367333394388702</v>
      </c>
      <c r="AJQ54" s="39">
        <v>-5.95486677646148</v>
      </c>
      <c r="AJR54" s="40">
        <v>29.977022354354698</v>
      </c>
      <c r="AJT54" s="39">
        <v>364.44004336445499</v>
      </c>
      <c r="AJU54" s="40">
        <v>40.300405776205302</v>
      </c>
      <c r="AJW54" s="39">
        <v>104.548270397331</v>
      </c>
      <c r="AJX54" s="40">
        <v>42.077052532210999</v>
      </c>
      <c r="AJZ54" s="39">
        <v>-7.2329640215579998</v>
      </c>
      <c r="AKA54" s="40">
        <v>44.754431088836597</v>
      </c>
      <c r="AKC54" s="39">
        <v>456.062133808103</v>
      </c>
      <c r="AKD54" s="40">
        <v>58.563637665961103</v>
      </c>
      <c r="AKF54" s="39">
        <v>130.97153125872799</v>
      </c>
      <c r="AKG54" s="40">
        <v>61.183224898904399</v>
      </c>
      <c r="AKI54" s="39">
        <v>-9.0510225039902394</v>
      </c>
      <c r="AKJ54" s="40">
        <v>64.982150305231599</v>
      </c>
      <c r="AKL54" s="39">
        <v>556.90165709738403</v>
      </c>
      <c r="AKM54" s="40">
        <v>81.557180368725895</v>
      </c>
      <c r="AKO54" s="39">
        <v>160.56275083729801</v>
      </c>
      <c r="AKP54" s="40">
        <v>85.577945494523803</v>
      </c>
      <c r="AKR54" s="39">
        <v>-11.045795573185201</v>
      </c>
      <c r="AKS54" s="40">
        <v>90.540850349217294</v>
      </c>
      <c r="AKU54" s="39">
        <v>702.29210580722201</v>
      </c>
      <c r="AKV54" s="40">
        <v>113.440652961182</v>
      </c>
      <c r="AKX54" s="39">
        <v>202.31446421553599</v>
      </c>
      <c r="AKY54" s="40">
        <v>119.043704130104</v>
      </c>
      <c r="ALA54" s="39">
        <v>-13.8946891450778</v>
      </c>
      <c r="ALB54" s="40">
        <v>125.800249198145</v>
      </c>
      <c r="ALD54" s="39">
        <v>958.25159025450898</v>
      </c>
      <c r="ALE54" s="40">
        <v>189.23399122031401</v>
      </c>
      <c r="ALG54" s="39">
        <v>276.88154915157901</v>
      </c>
      <c r="ALH54" s="40">
        <v>199.17006942976701</v>
      </c>
      <c r="ALJ54" s="39">
        <v>-19.024887849971702</v>
      </c>
      <c r="ALK54" s="40">
        <v>210.56784050619601</v>
      </c>
      <c r="ALM54" s="39">
        <v>1253.55840608433</v>
      </c>
      <c r="ALN54" s="40">
        <v>292.71262509130997</v>
      </c>
      <c r="ALP54" s="39">
        <v>360.698068956312</v>
      </c>
      <c r="ALQ54" s="40">
        <v>306.77229632670299</v>
      </c>
      <c r="ALS54" s="39">
        <v>-24.8179449019236</v>
      </c>
      <c r="ALT54" s="40">
        <v>324.765158627662</v>
      </c>
      <c r="ALV54" s="39">
        <v>1587.4301532966699</v>
      </c>
      <c r="ALW54" s="40">
        <v>427.93750076876802</v>
      </c>
      <c r="ALY54" s="39">
        <v>457.230583629737</v>
      </c>
      <c r="ALZ54" s="40">
        <v>448.93316556790103</v>
      </c>
      <c r="AMB54" s="39">
        <v>-31.405860300931501</v>
      </c>
      <c r="AMC54" s="40">
        <v>474.43339965395</v>
      </c>
      <c r="AME54" s="39">
        <v>1958.1716318915501</v>
      </c>
      <c r="AMF54" s="40">
        <v>598.57792472248104</v>
      </c>
      <c r="AMH54" s="39">
        <v>563.137653171848</v>
      </c>
      <c r="AMI54" s="40">
        <v>626.94593587588395</v>
      </c>
      <c r="AMK54" s="39">
        <v>-38.756634046998698</v>
      </c>
      <c r="AML54" s="40">
        <v>663.85637132297904</v>
      </c>
      <c r="AMN54" s="39">
        <v>2365.7828418689501</v>
      </c>
      <c r="AMO54" s="40">
        <v>808.64050035984098</v>
      </c>
      <c r="AMQ54" s="39">
        <v>680.27399758265096</v>
      </c>
      <c r="AMR54" s="40">
        <v>846.83656201694896</v>
      </c>
      <c r="AMT54" s="39">
        <v>-46.814266140125298</v>
      </c>
      <c r="AMU54" s="40">
        <v>896.60139869592399</v>
      </c>
      <c r="AMW54" s="39">
        <v>2810.3159432288899</v>
      </c>
      <c r="AMX54" s="40">
        <v>1062.6007301596601</v>
      </c>
      <c r="AMZ54" s="39">
        <v>809.28729686213899</v>
      </c>
      <c r="ANA54" s="40">
        <v>1114.8596891085299</v>
      </c>
      <c r="ANC54" s="39">
        <v>-55.528756580308801</v>
      </c>
      <c r="AND54" s="40">
        <v>1177.12047810119</v>
      </c>
      <c r="ANF54" s="39">
        <v>3293.9094959713502</v>
      </c>
      <c r="ANG54" s="40">
        <v>1365.0756199390601</v>
      </c>
      <c r="ANI54" s="39">
        <v>947.23355101031996</v>
      </c>
      <c r="ANJ54" s="40">
        <v>1430.61473915959</v>
      </c>
      <c r="ANL54" s="39">
        <v>-65.050105367550799</v>
      </c>
      <c r="ANM54" s="40">
        <v>1512.0981261064101</v>
      </c>
      <c r="ANO54" s="39">
        <v>786.61522841629198</v>
      </c>
      <c r="ANP54" s="40">
        <v>54.1793677082984</v>
      </c>
      <c r="ANR54" s="39">
        <v>549.97539159257406</v>
      </c>
      <c r="ANS54" s="40">
        <v>56.734666788777403</v>
      </c>
      <c r="ANU54" s="39">
        <v>428.753136864505</v>
      </c>
      <c r="ANV54" s="40">
        <v>58.137394239588502</v>
      </c>
      <c r="ANX54" s="39">
        <v>952.462935418759</v>
      </c>
      <c r="ANY54" s="40">
        <v>80.600811552410605</v>
      </c>
      <c r="AOA54" s="39">
        <v>663.65423817435999</v>
      </c>
      <c r="AOB54" s="40">
        <v>84.154105064421998</v>
      </c>
      <c r="AOD54" s="39">
        <v>519.69340955216103</v>
      </c>
      <c r="AOE54" s="40">
        <v>86.623466700427699</v>
      </c>
      <c r="AOG54" s="39">
        <v>1191.9169877438801</v>
      </c>
      <c r="AOH54" s="40">
        <v>117.12727533192199</v>
      </c>
      <c r="AOJ54" s="39">
        <v>831.38450277279901</v>
      </c>
      <c r="AOK54" s="40">
        <v>122.366449797809</v>
      </c>
      <c r="AOM54" s="39">
        <v>651.67545661281997</v>
      </c>
      <c r="AON54" s="40">
        <v>126.02612164213799</v>
      </c>
      <c r="AOP54" s="39">
        <v>1455.46077253672</v>
      </c>
      <c r="AOQ54" s="40">
        <v>163.11436073745199</v>
      </c>
      <c r="AOS54" s="39">
        <v>1019.2244183585</v>
      </c>
      <c r="AOT54" s="40">
        <v>171.155890989048</v>
      </c>
      <c r="AOV54" s="39">
        <v>861.57205470851204</v>
      </c>
      <c r="AOW54" s="40">
        <v>181.08170069843499</v>
      </c>
      <c r="AOY54" s="39">
        <v>1835.4376663046801</v>
      </c>
      <c r="AOZ54" s="40">
        <v>226.881251256963</v>
      </c>
      <c r="APB54" s="39">
        <v>1284.25703371601</v>
      </c>
      <c r="APC54" s="40">
        <v>238.08740826020801</v>
      </c>
      <c r="APE54" s="39">
        <v>1000.41945268385</v>
      </c>
      <c r="APF54" s="40">
        <v>243.976408615537</v>
      </c>
      <c r="APH54" s="39">
        <v>2504.3867005769298</v>
      </c>
      <c r="API54" s="40">
        <v>378.46788284131202</v>
      </c>
      <c r="APK54" s="39">
        <v>1757.59592070133</v>
      </c>
      <c r="APL54" s="40">
        <v>398.34013885953402</v>
      </c>
      <c r="APN54" s="39">
        <v>1369.7919251979399</v>
      </c>
      <c r="APO54" s="40">
        <v>408.37399370898697</v>
      </c>
      <c r="APQ54" s="39">
        <v>3276.1694784012202</v>
      </c>
      <c r="APR54" s="40">
        <v>585.42504261213196</v>
      </c>
      <c r="APT54" s="39">
        <v>2289.64861163573</v>
      </c>
      <c r="APU54" s="40">
        <v>613.54459265340699</v>
      </c>
      <c r="APW54" s="39">
        <v>1786.8943369354399</v>
      </c>
      <c r="APX54" s="40">
        <v>629.84788491299196</v>
      </c>
      <c r="APZ54" s="39">
        <v>4148.7438362231997</v>
      </c>
      <c r="AQA54" s="40">
        <v>855.87500153753604</v>
      </c>
      <c r="AQC54" s="39">
        <v>2902.4202265191898</v>
      </c>
      <c r="AQD54" s="40">
        <v>897.86633113580103</v>
      </c>
      <c r="AQF54" s="39">
        <v>2261.2241422233301</v>
      </c>
      <c r="AQG54" s="40">
        <v>920.113595720342</v>
      </c>
      <c r="AQI54" s="39">
        <v>5117.6746647058999</v>
      </c>
      <c r="AQJ54" s="40">
        <v>1197.1556957137</v>
      </c>
      <c r="AQL54" s="39">
        <v>3574.69972941181</v>
      </c>
      <c r="AQM54" s="40">
        <v>1253.89184477195</v>
      </c>
      <c r="AQO54" s="39">
        <v>3023.01745566604</v>
      </c>
      <c r="AQP54" s="40">
        <v>1327.7127426459599</v>
      </c>
      <c r="AQR54" s="39">
        <v>6182.9662002219302</v>
      </c>
      <c r="AQS54" s="40">
        <v>1617.2810007196799</v>
      </c>
      <c r="AQU54" s="39">
        <v>4318.26102813334</v>
      </c>
      <c r="AQV54" s="40">
        <v>1693.6731240339</v>
      </c>
      <c r="AQX54" s="39">
        <v>3370.6284791233002</v>
      </c>
      <c r="AQY54" s="40">
        <v>1738.86357347341</v>
      </c>
      <c r="ARA54" s="39">
        <v>7344.7509852187304</v>
      </c>
      <c r="ARB54" s="40">
        <v>2125.2012223942302</v>
      </c>
      <c r="ARD54" s="39">
        <v>5137.2150148640203</v>
      </c>
      <c r="ARE54" s="40">
        <v>2229.7193782170698</v>
      </c>
      <c r="ARG54" s="39">
        <v>3998.0710107353798</v>
      </c>
      <c r="ARH54" s="40">
        <v>2282.9004361411498</v>
      </c>
      <c r="ARJ54" s="39">
        <v>8608.6223637042694</v>
      </c>
      <c r="ARK54" s="40">
        <v>2730.1512398781201</v>
      </c>
      <c r="ARM54" s="39">
        <v>6012.8738455437797</v>
      </c>
      <c r="ARN54" s="40">
        <v>2861.2294783191801</v>
      </c>
      <c r="ARP54" s="39">
        <v>4683.6091999999999</v>
      </c>
      <c r="ARQ54" s="40">
        <v>2932.55432039692</v>
      </c>
      <c r="ARS54" s="39">
        <v>1526.8384000000001</v>
      </c>
      <c r="ART54" s="40">
        <v>170.645953654137</v>
      </c>
      <c r="ARU54" s="61"/>
      <c r="ARV54" s="39">
        <v>1284.97470951643</v>
      </c>
      <c r="ARW54" s="40">
        <v>175.17728316849499</v>
      </c>
      <c r="ARX54" s="61"/>
      <c r="ARY54" s="39">
        <v>1152.4416316209499</v>
      </c>
      <c r="ARZ54" s="40">
        <v>177.73203812105999</v>
      </c>
      <c r="ASB54" s="39">
        <v>1821.35356557977</v>
      </c>
      <c r="ASC54" s="40">
        <v>250.299372383236</v>
      </c>
      <c r="ASD54" s="61"/>
      <c r="ASE54" s="39">
        <v>1541.6884539990201</v>
      </c>
      <c r="ASF54" s="40">
        <v>255.35336355653001</v>
      </c>
      <c r="ASG54" s="61"/>
      <c r="ASH54" s="39">
        <v>1333.01363820864</v>
      </c>
      <c r="ASI54" s="40">
        <v>262.75206693425901</v>
      </c>
      <c r="ASK54" s="39">
        <v>2279.67018681032</v>
      </c>
      <c r="ASL54" s="40">
        <v>362.042442015733</v>
      </c>
      <c r="ASM54" s="61"/>
      <c r="ASN54" s="39">
        <v>1913.51719636946</v>
      </c>
      <c r="ASO54" s="40">
        <v>369.53976636742402</v>
      </c>
      <c r="ASP54" s="61"/>
      <c r="ASQ54" s="39">
        <v>1669.0944811490399</v>
      </c>
      <c r="ASR54" s="40">
        <v>379.65637586824897</v>
      </c>
      <c r="AST54" s="39">
        <v>2798.6680000000001</v>
      </c>
      <c r="ASU54" s="40">
        <v>502.97515863006703</v>
      </c>
      <c r="ASV54" s="61"/>
      <c r="ASW54" s="39">
        <v>2316.7119184122898</v>
      </c>
      <c r="ASX54" s="40">
        <v>518.81681962451705</v>
      </c>
      <c r="ASY54" s="61"/>
      <c r="ASZ54" s="39">
        <v>2056.0691250775799</v>
      </c>
      <c r="ATA54" s="40">
        <v>527.91073003196698</v>
      </c>
      <c r="ATC54" s="39">
        <v>3570.4848000000002</v>
      </c>
      <c r="ATD54" s="40">
        <v>701.71758757023895</v>
      </c>
      <c r="ATE54" s="61"/>
      <c r="ATF54" s="39">
        <v>2998.2743222050099</v>
      </c>
      <c r="ATG54" s="40">
        <v>722.43208432272195</v>
      </c>
      <c r="ATH54" s="61"/>
      <c r="ATI54" s="39">
        <v>2689.0304737822098</v>
      </c>
      <c r="ATJ54" s="40">
        <v>734.26663127435904</v>
      </c>
      <c r="ATL54" s="39">
        <v>4851.0824000000002</v>
      </c>
      <c r="ATM54" s="40">
        <v>1167.1168799452601</v>
      </c>
      <c r="ATN54" s="61"/>
      <c r="ATO54" s="39">
        <v>4041.5223265836198</v>
      </c>
      <c r="ATP54" s="40">
        <v>1203.97496763973</v>
      </c>
      <c r="ATQ54" s="61"/>
      <c r="ATR54" s="39">
        <v>3603.9677007917699</v>
      </c>
      <c r="ATS54" s="40">
        <v>1225.0877388430899</v>
      </c>
      <c r="ATU54" s="39">
        <v>6407.4149654474904</v>
      </c>
      <c r="ATV54" s="40">
        <v>1793.1522762100799</v>
      </c>
      <c r="ATW54" s="61"/>
      <c r="ATX54" s="39">
        <v>5416.1579296517903</v>
      </c>
      <c r="ATY54" s="40">
        <v>1843.6766027252199</v>
      </c>
      <c r="ATZ54" s="61"/>
      <c r="AUA54" s="39">
        <v>4792.3169317539496</v>
      </c>
      <c r="AUB54" s="40">
        <v>1880.18437336888</v>
      </c>
      <c r="AUD54" s="39">
        <v>8054.7902608910699</v>
      </c>
      <c r="AUE54" s="40">
        <v>2615.17690825827</v>
      </c>
      <c r="AUF54" s="61"/>
      <c r="AUG54" s="39">
        <v>6749.6012914095199</v>
      </c>
      <c r="AUH54" s="40">
        <v>2694.72415213665</v>
      </c>
      <c r="AUI54" s="61"/>
      <c r="AUJ54" s="39">
        <v>6044.5677666687398</v>
      </c>
      <c r="AUK54" s="40">
        <v>2740.2536264145801</v>
      </c>
      <c r="AUM54" s="39">
        <v>9916.5967999999993</v>
      </c>
      <c r="AUN54" s="40">
        <v>3650.30915999642</v>
      </c>
      <c r="AUO54" s="61"/>
      <c r="AUP54" s="39">
        <v>8290.2389718567993</v>
      </c>
      <c r="AUQ54" s="40">
        <v>3763.7249565125499</v>
      </c>
      <c r="AUR54" s="61"/>
      <c r="AUS54" s="39">
        <v>7411.5106055361603</v>
      </c>
      <c r="AUT54" s="40">
        <v>3828.6908596087101</v>
      </c>
      <c r="AUV54" s="39">
        <v>11992.838400000001</v>
      </c>
      <c r="AUW54" s="40">
        <v>4921.7155419652199</v>
      </c>
      <c r="AUX54" s="61"/>
      <c r="AUY54" s="39">
        <v>10038.0709709936</v>
      </c>
      <c r="AUZ54" s="40">
        <v>5073.4515221592301</v>
      </c>
      <c r="AVA54" s="61"/>
      <c r="AVB54" s="39">
        <v>8982.0286483561904</v>
      </c>
      <c r="AVC54" s="40">
        <v>5160.3534987664798</v>
      </c>
      <c r="AVE54" s="39">
        <v>14281.939200000001</v>
      </c>
      <c r="AVF54" s="40">
        <v>6459.3848060215096</v>
      </c>
      <c r="AVG54" s="61"/>
      <c r="AVH54" s="39">
        <v>11989.933128819999</v>
      </c>
      <c r="AVI54" s="40">
        <v>6658.0891586240896</v>
      </c>
      <c r="AVJ54" s="61"/>
      <c r="AVK54" s="39">
        <v>10835.4818951288</v>
      </c>
      <c r="AVL54" s="40">
        <v>6759.48630145279</v>
      </c>
      <c r="AVN54" s="39">
        <v>16719.455964299701</v>
      </c>
      <c r="AVO54" s="40">
        <v>8290.9354024803506</v>
      </c>
      <c r="AVP54" s="61"/>
      <c r="AVQ54" s="39">
        <v>14174.302885335999</v>
      </c>
      <c r="AVR54" s="40">
        <v>8528.3349694106691</v>
      </c>
      <c r="AVS54" s="61"/>
      <c r="AVT54" s="39">
        <v>12654.4303458541</v>
      </c>
      <c r="AVU54" s="40">
        <v>8687.8166479210304</v>
      </c>
      <c r="AVW54" s="39">
        <v>387.483625478536</v>
      </c>
      <c r="AVX54" s="40">
        <v>41.773417787662403</v>
      </c>
      <c r="AVZ54" s="39">
        <v>111.051367190261</v>
      </c>
      <c r="AWA54" s="40">
        <v>43.590981543986402</v>
      </c>
      <c r="AWC54" s="39">
        <v>-7.6597504884687497</v>
      </c>
      <c r="AWD54" s="40">
        <v>46.247562139090498</v>
      </c>
      <c r="AWF54" s="39">
        <v>509.31841247175697</v>
      </c>
      <c r="AWG54" s="40">
        <v>62.545116265932201</v>
      </c>
      <c r="AWI54" s="39">
        <v>146.00091051350199</v>
      </c>
      <c r="AWJ54" s="40">
        <v>65.275300126652496</v>
      </c>
      <c r="AWL54" s="39">
        <v>-10.0720401164061</v>
      </c>
      <c r="AWM54" s="40">
        <v>69.259129270044298</v>
      </c>
      <c r="AWO54" s="39">
        <v>618.35120940160095</v>
      </c>
      <c r="AWP54" s="40">
        <v>86.991884332023901</v>
      </c>
      <c r="AWR54" s="39">
        <v>177.90434228511401</v>
      </c>
      <c r="AWS54" s="40">
        <v>91.163613456802395</v>
      </c>
      <c r="AWU54" s="39">
        <v>-12.223892818283099</v>
      </c>
      <c r="AWV54" s="40">
        <v>96.378911247291299</v>
      </c>
      <c r="AWX54" s="39">
        <v>833.38448405621705</v>
      </c>
      <c r="AWY54" s="40">
        <v>125.34609279980501</v>
      </c>
      <c r="AXA54" s="39">
        <v>239.309859304209</v>
      </c>
      <c r="AXB54" s="40">
        <v>131.279850630911</v>
      </c>
      <c r="AXD54" s="39">
        <v>-16.4079632679498</v>
      </c>
      <c r="AXE54" s="40">
        <v>138.58929589978999</v>
      </c>
      <c r="AXG54" s="39">
        <v>1122.11706306575</v>
      </c>
      <c r="AXH54" s="40">
        <v>208.58419134712901</v>
      </c>
      <c r="AXJ54" s="39">
        <v>323.12579301242101</v>
      </c>
      <c r="AXK54" s="40">
        <v>219.05777511566001</v>
      </c>
      <c r="AXM54" s="39">
        <v>-22.1664805035605</v>
      </c>
      <c r="AXN54" s="40">
        <v>231.35418829867299</v>
      </c>
      <c r="AXP54" s="39">
        <v>1450.1969734578199</v>
      </c>
      <c r="AXQ54" s="40">
        <v>321.35119702107102</v>
      </c>
      <c r="AXS54" s="39">
        <v>416.19116158932297</v>
      </c>
      <c r="AXT54" s="40">
        <v>336.20638414340198</v>
      </c>
      <c r="AXV54" s="39">
        <v>-28.587856086231898</v>
      </c>
      <c r="AXW54" s="40">
        <v>355.52924956783602</v>
      </c>
      <c r="AXY54" s="39">
        <v>1816.84181523241</v>
      </c>
      <c r="AXZ54" s="40">
        <v>467.71157172768898</v>
      </c>
      <c r="AYB54" s="39">
        <v>521.97252503491495</v>
      </c>
      <c r="AYC54" s="40">
        <v>489.81207183123598</v>
      </c>
      <c r="AYE54" s="39">
        <v>-35.804090015958998</v>
      </c>
      <c r="AYF54" s="40">
        <v>517.15945244185298</v>
      </c>
      <c r="AYH54" s="39">
        <v>2220.3563883895399</v>
      </c>
      <c r="AYI54" s="40">
        <v>651.33657510980697</v>
      </c>
      <c r="AYK54" s="39">
        <v>637.12844334919703</v>
      </c>
      <c r="AYL54" s="40">
        <v>681.17010432952395</v>
      </c>
      <c r="AYN54" s="39">
        <v>-43.783182292744897</v>
      </c>
      <c r="AYO54" s="40">
        <v>720.53070279373799</v>
      </c>
      <c r="AYQ54" s="39">
        <v>2660.7406929291901</v>
      </c>
      <c r="AYR54" s="40">
        <v>876.23398247863702</v>
      </c>
      <c r="AYT54" s="39">
        <v>763.51363653216595</v>
      </c>
      <c r="AYU54" s="40">
        <v>916.30764086126703</v>
      </c>
      <c r="AYW54" s="39">
        <v>-52.469132916585203</v>
      </c>
      <c r="AYX54" s="40">
        <v>969.21158456572402</v>
      </c>
      <c r="AYZ54" s="39">
        <v>3138.0468888513801</v>
      </c>
      <c r="AZA54" s="40">
        <v>1146.8800420699599</v>
      </c>
      <c r="AZC54" s="39">
        <v>1083.11113257079</v>
      </c>
      <c r="AZD54" s="40">
        <v>1239.0263459231101</v>
      </c>
      <c r="AZF54" s="39">
        <v>-61.811941887492999</v>
      </c>
      <c r="AZG54" s="40">
        <v>1267.6548951923401</v>
      </c>
      <c r="AZI54" s="39">
        <v>3654.4135361560898</v>
      </c>
      <c r="AZJ54" s="40">
        <v>1467.8922568722401</v>
      </c>
      <c r="AZL54" s="39">
        <v>1048.9708875041699</v>
      </c>
      <c r="AZM54" s="40">
        <v>1536.2873937853501</v>
      </c>
      <c r="AZO54" s="39">
        <v>-71.961609205444105</v>
      </c>
      <c r="AZP54" s="40">
        <v>1622.5456853119699</v>
      </c>
      <c r="AZR54" s="39">
        <v>1012.68718405638</v>
      </c>
      <c r="AZS54" s="40">
        <v>83.5468305395936</v>
      </c>
      <c r="AZU54" s="39">
        <v>704.93476564253001</v>
      </c>
      <c r="AZV54" s="40">
        <v>87.181963087972804</v>
      </c>
      <c r="AZX54" s="39">
        <v>551.50207502881597</v>
      </c>
      <c r="AZY54" s="40">
        <v>89.692244155191005</v>
      </c>
      <c r="BAA54" s="39">
        <v>1331.10210866852</v>
      </c>
      <c r="BAB54" s="40">
        <v>125.090232531864</v>
      </c>
      <c r="BAD54" s="39">
        <v>926.78838847701297</v>
      </c>
      <c r="BAE54" s="40">
        <v>130.55060025330499</v>
      </c>
      <c r="BAG54" s="39">
        <v>725.19016188002195</v>
      </c>
      <c r="BAH54" s="40">
        <v>134.320962925808</v>
      </c>
      <c r="BAJ54" s="39">
        <v>1616.0578984112699</v>
      </c>
      <c r="BAK54" s="40">
        <v>173.983681829017</v>
      </c>
      <c r="BAM54" s="39">
        <v>1129.30582494029</v>
      </c>
      <c r="BAN54" s="40">
        <v>182.32722691360499</v>
      </c>
      <c r="BAP54" s="39">
        <v>880.12028291631896</v>
      </c>
      <c r="BAQ54" s="40">
        <v>186.916676358383</v>
      </c>
      <c r="BAS54" s="39">
        <v>2178.0475989341498</v>
      </c>
      <c r="BAT54" s="40">
        <v>250.692169106287</v>
      </c>
      <c r="BAV54" s="39">
        <v>1519.0973677571501</v>
      </c>
      <c r="BAW54" s="40">
        <v>262.55970126182098</v>
      </c>
      <c r="BAY54" s="39">
        <v>1279.8211349000201</v>
      </c>
      <c r="BAZ54" s="40">
        <v>277.178591799581</v>
      </c>
      <c r="BBB54" s="39">
        <v>2932.6483163637599</v>
      </c>
      <c r="BBC54" s="40">
        <v>417.16825793301001</v>
      </c>
      <c r="BBE54" s="39">
        <v>2051.14633825276</v>
      </c>
      <c r="BBF54" s="40">
        <v>438.11555023132001</v>
      </c>
      <c r="BBH54" s="39">
        <v>1595.9865962564099</v>
      </c>
      <c r="BBI54" s="40">
        <v>448.68691063985102</v>
      </c>
      <c r="BBK54" s="39">
        <v>3790.0853416750401</v>
      </c>
      <c r="BBL54" s="40">
        <v>642.70239404214203</v>
      </c>
      <c r="BBN54" s="39">
        <v>2641.9091126974399</v>
      </c>
      <c r="BBO54" s="40">
        <v>672.41276828680395</v>
      </c>
      <c r="BBQ54" s="39">
        <v>2058.3274948451099</v>
      </c>
      <c r="BBR54" s="40">
        <v>689.51150511968206</v>
      </c>
      <c r="BBT54" s="39">
        <v>4748.3093818791003</v>
      </c>
      <c r="BBU54" s="40">
        <v>935.42297894733304</v>
      </c>
      <c r="BBW54" s="39">
        <v>3313.3908110911998</v>
      </c>
      <c r="BBX54" s="40">
        <v>979.62414366247106</v>
      </c>
      <c r="BBZ54" s="39">
        <v>2577.89502645128</v>
      </c>
      <c r="BCA54" s="40">
        <v>1002.97598732586</v>
      </c>
      <c r="BCC54" s="39">
        <v>5802.8945299648303</v>
      </c>
      <c r="BCD54" s="40">
        <v>1302.67313690725</v>
      </c>
      <c r="BCF54" s="39">
        <v>4044.3805534340199</v>
      </c>
      <c r="BCG54" s="40">
        <v>1362.3402086590499</v>
      </c>
      <c r="BCI54" s="39">
        <v>3152.3904001655101</v>
      </c>
      <c r="BCJ54" s="40">
        <v>1397.3930901035701</v>
      </c>
      <c r="BCL54" s="39">
        <v>6953.8376391891798</v>
      </c>
      <c r="BCM54" s="40">
        <v>1752.4679649572699</v>
      </c>
      <c r="BCO54" s="39">
        <v>4846.6517797259203</v>
      </c>
      <c r="BCP54" s="40">
        <v>1832.61528172253</v>
      </c>
      <c r="BCR54" s="39">
        <v>3777.7775699942799</v>
      </c>
      <c r="BCS54" s="40">
        <v>1879.6830730971601</v>
      </c>
      <c r="BCU54" s="39">
        <v>8201.2759181023703</v>
      </c>
      <c r="BCV54" s="40">
        <v>2293.7600841399299</v>
      </c>
      <c r="BCX54" s="39">
        <v>5724.3158499668898</v>
      </c>
      <c r="BCY54" s="40">
        <v>2402.9601860327002</v>
      </c>
      <c r="BDA54" s="39">
        <v>4450.4618739181597</v>
      </c>
      <c r="BDB54" s="40">
        <v>2458.4826473060898</v>
      </c>
      <c r="BDD54" s="39">
        <v>9550.7985668864694</v>
      </c>
      <c r="BDE54" s="40">
        <v>2935.7845137444701</v>
      </c>
      <c r="BDG54" s="39">
        <v>6658.6878130884697</v>
      </c>
      <c r="BDH54" s="40">
        <v>3072.57548151215</v>
      </c>
      <c r="BDJ54" s="39">
        <v>5181.2371999999996</v>
      </c>
      <c r="BDK54" s="40">
        <v>3146.7555730346598</v>
      </c>
      <c r="BDM54" s="39">
        <v>1955.3728000000001</v>
      </c>
      <c r="BDN54" s="40">
        <v>261.57817716553001</v>
      </c>
      <c r="BDO54" s="61"/>
      <c r="BDP54" s="39">
        <v>1671.18490317999</v>
      </c>
      <c r="BDQ54" s="40">
        <v>266.35341490693003</v>
      </c>
      <c r="BDR54" s="61"/>
      <c r="BDS54" s="39">
        <v>1460.24814067903</v>
      </c>
      <c r="BDT54" s="40">
        <v>273.63862248521002</v>
      </c>
      <c r="BDV54" s="39">
        <v>2589.4047999999998</v>
      </c>
      <c r="BDW54" s="40">
        <v>392.15575928297397</v>
      </c>
      <c r="BDX54" s="61"/>
      <c r="BDY54" s="39">
        <v>2212.7978789210401</v>
      </c>
      <c r="BDZ54" s="40">
        <v>399.05137973535898</v>
      </c>
      <c r="BEA54" s="61"/>
      <c r="BEB54" s="39">
        <v>1963.1475535250399</v>
      </c>
      <c r="BEC54" s="40">
        <v>408.84866561724499</v>
      </c>
      <c r="BEE54" s="39">
        <v>3156.0558053540899</v>
      </c>
      <c r="BEF54" s="40">
        <v>542.92002098754006</v>
      </c>
      <c r="BEG54" s="61"/>
      <c r="BEH54" s="39">
        <v>2662.03578289489</v>
      </c>
      <c r="BEI54" s="40">
        <v>558.09207417506605</v>
      </c>
      <c r="BEJ54" s="61"/>
      <c r="BEK54" s="39">
        <v>2395.36113166528</v>
      </c>
      <c r="BEL54" s="40">
        <v>566.72326612730001</v>
      </c>
      <c r="BEN54" s="39">
        <v>4332.9103999999998</v>
      </c>
      <c r="BEO54" s="40">
        <v>790.88540445041804</v>
      </c>
      <c r="BEP54" s="61"/>
      <c r="BEQ54" s="39">
        <v>3734.9652331011998</v>
      </c>
      <c r="BER54" s="40">
        <v>809.912705499803</v>
      </c>
      <c r="BES54" s="61"/>
      <c r="BET54" s="39">
        <v>3412.8534211693</v>
      </c>
      <c r="BEU54" s="40">
        <v>820.80452477514302</v>
      </c>
      <c r="BEW54" s="39">
        <v>5804.116</v>
      </c>
      <c r="BEX54" s="40">
        <v>1308.2533604699399</v>
      </c>
      <c r="BEY54" s="61"/>
      <c r="BEZ54" s="39">
        <v>4962.38596520386</v>
      </c>
      <c r="BFA54" s="40">
        <v>1342.50855906472</v>
      </c>
      <c r="BFB54" s="61"/>
      <c r="BFC54" s="39">
        <v>4508.7463850256299</v>
      </c>
      <c r="BFD54" s="40">
        <v>1362.03455439398</v>
      </c>
      <c r="BFF54" s="39">
        <v>7551.0544</v>
      </c>
      <c r="BFG54" s="40">
        <v>1996.3811247654701</v>
      </c>
      <c r="BFH54" s="61"/>
      <c r="BFI54" s="39">
        <v>6521.1942959960797</v>
      </c>
      <c r="BFJ54" s="40">
        <v>2042.7648121454699</v>
      </c>
      <c r="BFK54" s="61"/>
      <c r="BFL54" s="39">
        <v>5878.05135283457</v>
      </c>
      <c r="BFM54" s="40">
        <v>2077.9178310391198</v>
      </c>
      <c r="BFO54" s="39">
        <v>9389.0367999999999</v>
      </c>
      <c r="BFP54" s="40">
        <v>2894.0384171720102</v>
      </c>
      <c r="BFQ54" s="61"/>
      <c r="BFR54" s="39">
        <v>8038.8103854778501</v>
      </c>
      <c r="BFS54" s="40">
        <v>2968.2113773199899</v>
      </c>
      <c r="BFT54" s="61"/>
      <c r="BFU54" s="39">
        <v>7311.2579245961397</v>
      </c>
      <c r="BFV54" s="40">
        <v>3010.5999787279102</v>
      </c>
      <c r="BFX54" s="39">
        <v>11441.4512</v>
      </c>
      <c r="BFY54" s="40">
        <v>4016.4393252549999</v>
      </c>
      <c r="BFZ54" s="61"/>
      <c r="BGA54" s="39">
        <v>9763.6207936491792</v>
      </c>
      <c r="BGB54" s="40">
        <v>4122.8138755119899</v>
      </c>
      <c r="BGC54" s="61"/>
      <c r="BGD54" s="39">
        <v>8859.1565003103406</v>
      </c>
      <c r="BGE54" s="40">
        <v>4183.5946884005398</v>
      </c>
      <c r="BGG54" s="39">
        <v>13708.2976</v>
      </c>
      <c r="BGH54" s="40">
        <v>5386.6685950604997</v>
      </c>
      <c r="BGI54" s="61"/>
      <c r="BGJ54" s="39">
        <v>11695.625520510101</v>
      </c>
      <c r="BGK54" s="40">
        <v>5529.3927722430099</v>
      </c>
      <c r="BGL54" s="61"/>
      <c r="BGM54" s="39">
        <v>10610.6302799771</v>
      </c>
      <c r="BGN54" s="40">
        <v>5610.9994269340996</v>
      </c>
      <c r="BGP54" s="39">
        <v>16188.0064</v>
      </c>
      <c r="BGQ54" s="40">
        <v>7033.6527203164396</v>
      </c>
      <c r="BGR54" s="61"/>
      <c r="BGS54" s="39">
        <v>13831.6604060605</v>
      </c>
      <c r="BGT54" s="40">
        <v>7220.7081224988397</v>
      </c>
      <c r="BGU54" s="61"/>
      <c r="BGV54" s="39">
        <v>12565.679263596599</v>
      </c>
      <c r="BGW54" s="40">
        <v>7327.1631485569096</v>
      </c>
      <c r="BGY54" s="39">
        <v>18816.1297685643</v>
      </c>
      <c r="BGZ54" s="40">
        <v>8986.5169034232804</v>
      </c>
      <c r="BHA54" s="61"/>
      <c r="BHB54" s="39">
        <v>16200.202890300499</v>
      </c>
      <c r="BHC54" s="40">
        <v>9207.5841891383498</v>
      </c>
      <c r="BHD54" s="61"/>
      <c r="BHE54" s="39">
        <v>14644.943451168599</v>
      </c>
      <c r="BHF54" s="40">
        <v>9359.8170786786704</v>
      </c>
    </row>
    <row r="55" spans="2:1023 1025:1566" x14ac:dyDescent="0.15">
      <c r="B55" s="95">
        <v>241.43214592715401</v>
      </c>
      <c r="C55" s="96">
        <v>24.0562301062666</v>
      </c>
      <c r="E55" s="101">
        <v>26.3686831585478</v>
      </c>
      <c r="F55" s="102">
        <v>25.300594649049401</v>
      </c>
      <c r="H55" s="503">
        <v>-69.076454606954897</v>
      </c>
      <c r="I55" s="504">
        <v>26.767361374999599</v>
      </c>
      <c r="K55" s="115">
        <v>292.33457466197802</v>
      </c>
      <c r="L55" s="116">
        <v>35.7875999210573</v>
      </c>
      <c r="N55" s="121">
        <v>31.819038816578701</v>
      </c>
      <c r="O55" s="122">
        <v>37.528181988188202</v>
      </c>
      <c r="Q55" s="131">
        <v>-83.728382650069904</v>
      </c>
      <c r="R55" s="132">
        <v>39.882887793321899</v>
      </c>
      <c r="T55" s="145">
        <v>365.82898156692897</v>
      </c>
      <c r="U55" s="146">
        <v>52.005730323158097</v>
      </c>
      <c r="W55" s="151">
        <v>39.860900817873798</v>
      </c>
      <c r="X55" s="152">
        <v>54.568822207130999</v>
      </c>
      <c r="Z55" s="513">
        <v>-104.99186104627999</v>
      </c>
      <c r="AA55" s="514">
        <v>58.024465525075499</v>
      </c>
      <c r="AC55" s="165">
        <v>446.71712678210503</v>
      </c>
      <c r="AD55" s="166">
        <v>72.424475275353004</v>
      </c>
      <c r="AF55" s="171">
        <v>48.866924167872902</v>
      </c>
      <c r="AG55" s="172">
        <v>76.326275711332002</v>
      </c>
      <c r="AI55" s="523">
        <v>-128.131228648959</v>
      </c>
      <c r="AJ55" s="524">
        <v>80.846577483543399</v>
      </c>
      <c r="AL55" s="185">
        <v>563.34167383002705</v>
      </c>
      <c r="AM55" s="186">
        <v>100.737663176466</v>
      </c>
      <c r="AO55" s="533">
        <v>61.573967369945798</v>
      </c>
      <c r="AP55" s="534">
        <v>106.174114494417</v>
      </c>
      <c r="AR55" s="543">
        <v>-161.17839408289399</v>
      </c>
      <c r="AS55" s="544">
        <v>112.330727566828</v>
      </c>
      <c r="AU55" s="195">
        <v>768.65886764280503</v>
      </c>
      <c r="AV55" s="196">
        <v>168.04372657845599</v>
      </c>
      <c r="AX55" s="553">
        <v>84.268297567870704</v>
      </c>
      <c r="AY55" s="554">
        <v>177.63817003195399</v>
      </c>
      <c r="BA55" s="563">
        <v>-220.68869905966901</v>
      </c>
      <c r="BB55" s="564">
        <v>188.02219293684601</v>
      </c>
      <c r="BD55" s="205">
        <v>1005.53841469648</v>
      </c>
      <c r="BE55" s="206">
        <v>259.934909260773</v>
      </c>
      <c r="BG55" s="211">
        <v>109.777673160617</v>
      </c>
      <c r="BH55" s="212">
        <v>273.60772375084298</v>
      </c>
      <c r="BJ55" s="221">
        <v>-287.888160862311</v>
      </c>
      <c r="BK55" s="222">
        <v>289.992323461468</v>
      </c>
      <c r="BM55" s="577">
        <v>1273.3527149910401</v>
      </c>
      <c r="BN55" s="578">
        <v>380.01741604726499</v>
      </c>
      <c r="BP55" s="583">
        <v>139.15713414818001</v>
      </c>
      <c r="BQ55" s="584">
        <v>400.39985037137097</v>
      </c>
      <c r="BS55" s="593">
        <v>-364.30797949082603</v>
      </c>
      <c r="BT55" s="594">
        <v>423.635480095042</v>
      </c>
      <c r="BV55" s="607">
        <v>1570.7419685264999</v>
      </c>
      <c r="BW55" s="608">
        <v>531.54966752699499</v>
      </c>
      <c r="BY55" s="235">
        <v>171.38972053056199</v>
      </c>
      <c r="BZ55" s="236">
        <v>559.167996862275</v>
      </c>
      <c r="CB55" s="613">
        <v>-449.57695494520402</v>
      </c>
      <c r="CC55" s="614">
        <v>592.77680025203404</v>
      </c>
      <c r="CE55" s="627">
        <v>1897.7061753028599</v>
      </c>
      <c r="CF55" s="628">
        <v>718.08961099662997</v>
      </c>
      <c r="CH55" s="245">
        <v>207.039912307766</v>
      </c>
      <c r="CI55" s="246">
        <v>755.28666342052202</v>
      </c>
      <c r="CK55" s="633">
        <v>-543.04548722545599</v>
      </c>
      <c r="CL55" s="634">
        <v>800.60165297696597</v>
      </c>
      <c r="CN55" s="647">
        <v>2254.2871753201098</v>
      </c>
      <c r="CO55" s="648">
        <v>943.61158589698596</v>
      </c>
      <c r="CQ55" s="653">
        <v>246.304829479782</v>
      </c>
      <c r="CR55" s="654">
        <v>994.334317313018</v>
      </c>
      <c r="CT55" s="663">
        <v>-644.133576331575</v>
      </c>
      <c r="CU55" s="664">
        <v>1051.0853562034899</v>
      </c>
      <c r="CW55" s="677">
        <v>2642.2004085782501</v>
      </c>
      <c r="CX55" s="678">
        <v>1212.2155895813</v>
      </c>
      <c r="CZ55" s="683">
        <v>288.28847204661702</v>
      </c>
      <c r="DA55" s="684">
        <v>1275.9536862774701</v>
      </c>
      <c r="DC55" s="255">
        <v>-754.581222263565</v>
      </c>
      <c r="DD55" s="256">
        <v>1350.1967105839101</v>
      </c>
      <c r="DF55" s="261">
        <v>667.51460446899398</v>
      </c>
      <c r="DG55" s="262">
        <v>48.112387662219298</v>
      </c>
      <c r="DI55" s="693">
        <v>429.76116001064003</v>
      </c>
      <c r="DJ55" s="694">
        <v>50.637684658098699</v>
      </c>
      <c r="DL55" s="703">
        <v>307.27381449293398</v>
      </c>
      <c r="DM55" s="704">
        <v>51.960308804703701</v>
      </c>
      <c r="DO55" s="271">
        <v>808.25199801380495</v>
      </c>
      <c r="DP55" s="272">
        <v>71.5751998421146</v>
      </c>
      <c r="DR55" s="281">
        <v>518.19577501285698</v>
      </c>
      <c r="DS55" s="282">
        <v>75.056363976376403</v>
      </c>
      <c r="DU55" s="291">
        <v>372.44694351238201</v>
      </c>
      <c r="DV55" s="292">
        <v>77.419723363507202</v>
      </c>
      <c r="DX55" s="301">
        <v>1011.45068326153</v>
      </c>
      <c r="DY55" s="302">
        <v>104.011460646316</v>
      </c>
      <c r="EA55" s="311">
        <v>649.16324189109002</v>
      </c>
      <c r="EB55" s="312">
        <v>109.137644414262</v>
      </c>
      <c r="ED55" s="713">
        <v>467.03457052664203</v>
      </c>
      <c r="EE55" s="714">
        <v>112.63585840871799</v>
      </c>
      <c r="EG55" s="321">
        <v>1235.0902543663401</v>
      </c>
      <c r="EH55" s="322">
        <v>144.84882974172001</v>
      </c>
      <c r="EJ55" s="331">
        <v>795.83276501965304</v>
      </c>
      <c r="EK55" s="332">
        <v>152.652551422664</v>
      </c>
      <c r="EM55" s="723">
        <v>569.96305157639995</v>
      </c>
      <c r="EN55" s="724">
        <v>156.937473938643</v>
      </c>
      <c r="EP55" s="341">
        <v>1557.5374003025199</v>
      </c>
      <c r="EQ55" s="342">
        <v>201.475326352933</v>
      </c>
      <c r="ES55" s="733">
        <v>1002.77604002483</v>
      </c>
      <c r="ET55" s="734">
        <v>212.34822898883399</v>
      </c>
      <c r="EV55" s="743">
        <v>716.96776715017995</v>
      </c>
      <c r="EW55" s="744">
        <v>218.053930556333</v>
      </c>
      <c r="EY55" s="351">
        <v>2125.20156674492</v>
      </c>
      <c r="EZ55" s="352">
        <v>336.08738836096802</v>
      </c>
      <c r="FB55" s="753">
        <v>1372.3694175339101</v>
      </c>
      <c r="FC55" s="754">
        <v>355.27634006390798</v>
      </c>
      <c r="FE55" s="763">
        <v>981.68421305852598</v>
      </c>
      <c r="FF55" s="764">
        <v>364.98425687740701</v>
      </c>
      <c r="FH55" s="361">
        <v>2780.1310662545002</v>
      </c>
      <c r="FI55" s="362">
        <v>519.86981852154497</v>
      </c>
      <c r="FK55" s="371">
        <v>1787.8078200443399</v>
      </c>
      <c r="FL55" s="372">
        <v>547.21544750168698</v>
      </c>
      <c r="FN55" s="381">
        <v>1280.60822705389</v>
      </c>
      <c r="FO55" s="382">
        <v>562.92657502021495</v>
      </c>
      <c r="FQ55" s="773">
        <v>3520.58895961195</v>
      </c>
      <c r="FR55" s="774">
        <v>760.034832094531</v>
      </c>
      <c r="FT55" s="783">
        <v>2266.2733275560799</v>
      </c>
      <c r="FU55" s="784">
        <v>800.79970074274104</v>
      </c>
      <c r="FW55" s="793">
        <v>1620.5445597231701</v>
      </c>
      <c r="FX55" s="794">
        <v>822.35155691423404</v>
      </c>
      <c r="FZ55" s="803">
        <v>4342.8155490484596</v>
      </c>
      <c r="GA55" s="804">
        <v>1063.0992178398899</v>
      </c>
      <c r="GC55" s="391">
        <v>2791.2040200691599</v>
      </c>
      <c r="GD55" s="392">
        <v>1118.33599372455</v>
      </c>
      <c r="GF55" s="813">
        <v>1999.84231682523</v>
      </c>
      <c r="GG55" s="814">
        <v>1150.6843769598299</v>
      </c>
      <c r="GI55" s="823">
        <v>5246.8128670897404</v>
      </c>
      <c r="GJ55" s="824">
        <v>1436.1792219932599</v>
      </c>
      <c r="GL55" s="401">
        <v>3371.7913018671202</v>
      </c>
      <c r="GM55" s="402">
        <v>1510.57302587861</v>
      </c>
      <c r="GO55" s="833">
        <v>2415.6174304965898</v>
      </c>
      <c r="GP55" s="834">
        <v>1554.1093421164201</v>
      </c>
      <c r="GR55" s="843">
        <v>6232.6935883772803</v>
      </c>
      <c r="GS55" s="844">
        <v>1887.2229636095201</v>
      </c>
      <c r="GU55" s="853">
        <v>4011.2500800993098</v>
      </c>
      <c r="GV55" s="854">
        <v>1988.6686346260401</v>
      </c>
      <c r="GX55" s="863">
        <v>2865.28436860072</v>
      </c>
      <c r="GY55" s="864">
        <v>2040.3422753264599</v>
      </c>
      <c r="HA55" s="873">
        <v>7305.20418891807</v>
      </c>
      <c r="HB55" s="874">
        <v>2424.4311791626001</v>
      </c>
      <c r="HD55" s="883">
        <v>4694.9836876163699</v>
      </c>
      <c r="HE55" s="884">
        <v>2551.9073725549401</v>
      </c>
      <c r="HG55" s="411">
        <v>3356.5864999999999</v>
      </c>
      <c r="HH55" s="412">
        <v>2620.9703348508501</v>
      </c>
      <c r="HJ55" s="900">
        <v>1317.4137000000001</v>
      </c>
      <c r="HK55" s="901">
        <v>147.67012926155101</v>
      </c>
      <c r="HL55" s="891"/>
      <c r="HM55" s="900">
        <v>1071.9529741162901</v>
      </c>
      <c r="HN55" s="901">
        <v>151.301119856204</v>
      </c>
      <c r="HO55" s="891"/>
      <c r="HP55" s="900">
        <v>937.49058753657403</v>
      </c>
      <c r="HQ55" s="901">
        <v>153.436107764605</v>
      </c>
      <c r="HS55" s="912">
        <v>1568.0743</v>
      </c>
      <c r="HT55" s="913">
        <v>216.44377958491</v>
      </c>
      <c r="HU55" s="51"/>
      <c r="HV55" s="425">
        <v>1285.0272866405201</v>
      </c>
      <c r="HW55" s="426">
        <v>221.17426286539401</v>
      </c>
      <c r="HX55" s="51"/>
      <c r="HY55" s="922">
        <v>1072.7073766067001</v>
      </c>
      <c r="HZ55" s="923">
        <v>226.71535515912601</v>
      </c>
      <c r="IB55" s="934">
        <v>1962.71264046382</v>
      </c>
      <c r="IC55" s="935">
        <v>313.08939261461097</v>
      </c>
      <c r="ID55" s="51"/>
      <c r="IE55" s="436">
        <v>1592.19966282169</v>
      </c>
      <c r="IF55" s="437">
        <v>319.86557722375801</v>
      </c>
      <c r="IG55" s="429"/>
      <c r="IH55" s="436">
        <v>1330.29074400062</v>
      </c>
      <c r="II55" s="437">
        <v>327.604072931752</v>
      </c>
      <c r="IK55" s="947">
        <v>2411.6079</v>
      </c>
      <c r="IL55" s="948">
        <v>435.37153084160701</v>
      </c>
      <c r="IM55" s="938"/>
      <c r="IN55" s="947">
        <v>1922.66871038148</v>
      </c>
      <c r="IO55" s="948">
        <v>448.87979046725098</v>
      </c>
      <c r="IP55" s="938"/>
      <c r="IQ55" s="947">
        <v>1658.30552975506</v>
      </c>
      <c r="IR55" s="948">
        <v>456.97229122306902</v>
      </c>
      <c r="IT55" s="960">
        <v>3081.90041364336</v>
      </c>
      <c r="IU55" s="961">
        <v>608.67355001149303</v>
      </c>
      <c r="IV55" s="951"/>
      <c r="IW55" s="960">
        <v>2501.22360627135</v>
      </c>
      <c r="IX55" s="961">
        <v>626.85326235433297</v>
      </c>
      <c r="IY55" s="951"/>
      <c r="IZ55" s="960">
        <v>2187.4780375853402</v>
      </c>
      <c r="JA55" s="961">
        <v>637.11663694710205</v>
      </c>
      <c r="JC55" s="448">
        <v>4212.2689563163804</v>
      </c>
      <c r="JD55" s="449">
        <v>1008.48884711914</v>
      </c>
      <c r="JE55" s="51"/>
      <c r="JF55" s="971">
        <v>3361.9955806206799</v>
      </c>
      <c r="JG55" s="972">
        <v>1044.19428929325</v>
      </c>
      <c r="JH55" s="964"/>
      <c r="JI55" s="971">
        <v>2918.1418727728301</v>
      </c>
      <c r="JJ55" s="972">
        <v>1062.63493961007</v>
      </c>
      <c r="JL55" s="461">
        <v>5535.2401286488603</v>
      </c>
      <c r="JM55" s="462">
        <v>1558.47557523513</v>
      </c>
      <c r="JN55" s="452"/>
      <c r="JO55" s="461">
        <v>4529.1616104845498</v>
      </c>
      <c r="JP55" s="462">
        <v>1602.3865539163401</v>
      </c>
      <c r="JQ55" s="452"/>
      <c r="JR55" s="461">
        <v>3896.59578140239</v>
      </c>
      <c r="JS55" s="462">
        <v>1632.88430025552</v>
      </c>
      <c r="JU55" s="984">
        <v>6951.0121106408096</v>
      </c>
      <c r="JV55" s="985">
        <v>2271.1759297593298</v>
      </c>
      <c r="JW55" s="975"/>
      <c r="JX55" s="984">
        <v>5626.5763858629598</v>
      </c>
      <c r="JY55" s="985">
        <v>2340.5498288315898</v>
      </c>
      <c r="JZ55" s="975"/>
      <c r="KA55" s="984">
        <v>4911.3097634740298</v>
      </c>
      <c r="KB55" s="985">
        <v>2380.2306794824099</v>
      </c>
      <c r="KD55" s="996">
        <v>8555.2607000000007</v>
      </c>
      <c r="KE55" s="997">
        <v>3169.9162262944501</v>
      </c>
      <c r="KF55" s="51"/>
      <c r="KG55" s="473">
        <v>7016.8088467559</v>
      </c>
      <c r="KH55" s="474">
        <v>3261.0668641346301</v>
      </c>
      <c r="KI55" s="51"/>
      <c r="KJ55" s="1006">
        <v>6013.56381898774</v>
      </c>
      <c r="KK55" s="1007">
        <v>3325.68403563313</v>
      </c>
      <c r="KM55" s="1018">
        <v>10347.985199999999</v>
      </c>
      <c r="KN55" s="1019">
        <v>4275.4223666430098</v>
      </c>
      <c r="KO55" s="51"/>
      <c r="KP55" s="485">
        <v>8498.6090999999997</v>
      </c>
      <c r="KQ55" s="486">
        <v>4396.7251643425998</v>
      </c>
      <c r="KR55" s="51"/>
      <c r="KS55" s="1028">
        <v>7293.09794794352</v>
      </c>
      <c r="KT55" s="1029">
        <v>4483.64023907511</v>
      </c>
      <c r="KV55" s="1041">
        <v>12327.6016545734</v>
      </c>
      <c r="KW55" s="1042">
        <v>5614.4844840084497</v>
      </c>
      <c r="KX55" s="1032"/>
      <c r="KY55" s="1041">
        <v>10001.699985085401</v>
      </c>
      <c r="KZ55" s="1042">
        <v>5787.8108564370696</v>
      </c>
      <c r="LA55" s="1032"/>
      <c r="LB55" s="1041">
        <v>8830.0371503413699</v>
      </c>
      <c r="LC55" s="1042">
        <v>5877.9700194253001</v>
      </c>
      <c r="LE55" s="1054">
        <v>14429.054095203301</v>
      </c>
      <c r="LF55" s="1055">
        <v>7206.9216197859596</v>
      </c>
      <c r="LG55" s="1045"/>
      <c r="LH55" s="1054">
        <v>11845.5249825219</v>
      </c>
      <c r="LI55" s="1055">
        <v>7418.1906034547701</v>
      </c>
      <c r="LJ55" s="51"/>
      <c r="LK55" s="497">
        <v>10384.0064</v>
      </c>
      <c r="LL55" s="498">
        <v>7545.62959036333</v>
      </c>
      <c r="LN55" s="1064">
        <v>310.81892043753697</v>
      </c>
      <c r="LO55" s="1065">
        <v>37.095665274981499</v>
      </c>
      <c r="LP55" s="61"/>
      <c r="LQ55" s="1070">
        <v>33.798242188340303</v>
      </c>
      <c r="LR55" s="1071">
        <v>38.878442998690602</v>
      </c>
      <c r="LS55" s="61"/>
      <c r="LT55" s="1080">
        <v>-88.853105666238505</v>
      </c>
      <c r="LU55" s="1081">
        <v>41.295802960561602</v>
      </c>
      <c r="LW55" s="1094">
        <v>408.54835847044302</v>
      </c>
      <c r="LX55" s="1095">
        <v>55.541366267403298</v>
      </c>
      <c r="LY55" s="61"/>
      <c r="LZ55" s="1100">
        <v>44.435059721500799</v>
      </c>
      <c r="MA55" s="1101">
        <v>58.218510923771198</v>
      </c>
      <c r="MB55" s="61"/>
      <c r="MC55" s="39">
        <v>-116.835665350315</v>
      </c>
      <c r="MD55" s="40">
        <v>61.843505327999097</v>
      </c>
      <c r="MF55" s="1114">
        <v>496.00871551692802</v>
      </c>
      <c r="MG55" s="1115">
        <v>77.250605617760797</v>
      </c>
      <c r="MH55" s="61"/>
      <c r="MI55" s="1120">
        <v>54.144799825904698</v>
      </c>
      <c r="MJ55" s="1121">
        <v>81.308087677688604</v>
      </c>
      <c r="MK55" s="61"/>
      <c r="ML55" s="39">
        <v>-141.797156692074</v>
      </c>
      <c r="MM55" s="40">
        <v>86.059553073338904</v>
      </c>
      <c r="MO55" s="1134">
        <v>668.49706313098397</v>
      </c>
      <c r="MP55" s="1135">
        <v>111.30994178316</v>
      </c>
      <c r="MQ55" s="61"/>
      <c r="MR55" s="1140">
        <v>72.9566354404122</v>
      </c>
      <c r="MS55" s="1141">
        <v>117.302214186488</v>
      </c>
      <c r="MT55" s="61"/>
      <c r="MU55" s="39">
        <v>-190.33237390820901</v>
      </c>
      <c r="MV55" s="40">
        <v>123.75044199536801</v>
      </c>
      <c r="MX55" s="1154">
        <v>900.10310426900105</v>
      </c>
      <c r="MY55" s="1155">
        <v>185.227107420236</v>
      </c>
      <c r="MZ55" s="61"/>
      <c r="NA55" s="39">
        <v>98.342632655953096</v>
      </c>
      <c r="NB55" s="40">
        <v>195.37585348153399</v>
      </c>
      <c r="NC55" s="61"/>
      <c r="ND55" s="39">
        <v>-257.13117384130902</v>
      </c>
      <c r="NE55" s="40">
        <v>206.58293177376501</v>
      </c>
      <c r="NG55" s="1164">
        <v>1163.27149864791</v>
      </c>
      <c r="NH55" s="1165">
        <v>285.366557771315</v>
      </c>
      <c r="NI55" s="61"/>
      <c r="NJ55" s="1170">
        <v>126.66687526631399</v>
      </c>
      <c r="NK55" s="1171">
        <v>299.85974801979103</v>
      </c>
      <c r="NL55" s="61"/>
      <c r="NM55" s="1180">
        <v>-331.61913060028098</v>
      </c>
      <c r="NN55" s="1181">
        <v>317.46248143229002</v>
      </c>
      <c r="NP55" s="39">
        <v>1457.37464626772</v>
      </c>
      <c r="NQ55" s="40">
        <v>415.337619685265</v>
      </c>
      <c r="NR55" s="61"/>
      <c r="NS55" s="39">
        <v>158.86120327149601</v>
      </c>
      <c r="NT55" s="40">
        <v>436.85941541704801</v>
      </c>
      <c r="NU55" s="61"/>
      <c r="NV55" s="39">
        <v>-415.32744418511902</v>
      </c>
      <c r="NW55" s="40">
        <v>461.78682420060397</v>
      </c>
      <c r="NY55" s="39">
        <v>1569.9051685264999</v>
      </c>
      <c r="NZ55" s="40">
        <v>531.26591006032902</v>
      </c>
      <c r="OA55" s="61"/>
      <c r="OB55" s="39">
        <v>171.351640530564</v>
      </c>
      <c r="OC55" s="40">
        <v>559.04350971560802</v>
      </c>
      <c r="OD55" s="61"/>
      <c r="OE55" s="39">
        <v>-448.41695494520798</v>
      </c>
      <c r="OF55" s="40">
        <v>591.24428802981095</v>
      </c>
      <c r="OH55" s="39">
        <v>2134.3058012300098</v>
      </c>
      <c r="OI55" s="40">
        <v>778.11403131566499</v>
      </c>
      <c r="OJ55" s="61"/>
      <c r="OK55" s="1194">
        <v>232.373715466307</v>
      </c>
      <c r="OL55" s="1195">
        <v>817.24735536275</v>
      </c>
      <c r="OM55" s="61"/>
      <c r="ON55" s="39">
        <v>-608.64194183241102</v>
      </c>
      <c r="OO55" s="40">
        <v>865.43741490515094</v>
      </c>
      <c r="OQ55" s="39">
        <v>2517.1756485725</v>
      </c>
      <c r="OR55" s="40">
        <v>1018.4533706923399</v>
      </c>
      <c r="OS55" s="61"/>
      <c r="OT55" s="39">
        <v>274.45349965594698</v>
      </c>
      <c r="OU55" s="40">
        <v>1071.5903532308</v>
      </c>
      <c r="OV55" s="61"/>
      <c r="OW55" s="39">
        <v>-717.018525894856</v>
      </c>
      <c r="OX55" s="40">
        <v>1131.9261892424599</v>
      </c>
      <c r="OZ55" s="39">
        <v>2931.3777291558799</v>
      </c>
      <c r="PA55" s="40">
        <v>1303.51890519123</v>
      </c>
      <c r="PB55" s="61"/>
      <c r="PC55" s="39">
        <v>319.25200924040001</v>
      </c>
      <c r="PD55" s="40">
        <v>1370.2022701328799</v>
      </c>
      <c r="PE55" s="61"/>
      <c r="PF55" s="1204">
        <v>-834.75466678318298</v>
      </c>
      <c r="PG55" s="1205">
        <v>1448.8185715310899</v>
      </c>
      <c r="PI55" s="1210">
        <v>859.35778429084201</v>
      </c>
      <c r="PJ55" s="1211">
        <v>74.191326143698106</v>
      </c>
      <c r="PK55" s="61"/>
      <c r="PL55" s="1220">
        <v>550.42851563868805</v>
      </c>
      <c r="PM55" s="1221">
        <v>77.756885997381104</v>
      </c>
      <c r="PN55" s="61"/>
      <c r="PO55" s="1230">
        <v>395.24316447788902</v>
      </c>
      <c r="PP55" s="1231">
        <v>80.162443436236003</v>
      </c>
      <c r="PR55" s="1240">
        <v>1129.5606898563699</v>
      </c>
      <c r="PS55" s="1241">
        <v>111.082641430537</v>
      </c>
      <c r="PT55" s="61"/>
      <c r="PU55" s="1250">
        <v>723.65668689301003</v>
      </c>
      <c r="PV55" s="1251">
        <v>116.437021847542</v>
      </c>
      <c r="PW55" s="61"/>
      <c r="PX55" s="39">
        <v>519.72049536564396</v>
      </c>
      <c r="PY55" s="40">
        <v>120.04938142949</v>
      </c>
      <c r="QA55" s="1260">
        <v>1371.3733469640399</v>
      </c>
      <c r="QB55" s="1261">
        <v>154.50115914177599</v>
      </c>
      <c r="QC55" s="61"/>
      <c r="QD55" s="1270">
        <v>881.78674002187199</v>
      </c>
      <c r="QE55" s="1271">
        <v>162.61617535537701</v>
      </c>
      <c r="QF55" s="61"/>
      <c r="QG55" s="39">
        <v>630.75286942336299</v>
      </c>
      <c r="QH55" s="40">
        <v>167.05677949530499</v>
      </c>
      <c r="QJ55" s="1284">
        <v>1848.27178130276</v>
      </c>
      <c r="QK55" s="1285">
        <v>222.619784009</v>
      </c>
      <c r="QL55" s="61"/>
      <c r="QM55" s="39">
        <v>1186.14452002955</v>
      </c>
      <c r="QN55" s="40">
        <v>234.17486869297599</v>
      </c>
      <c r="QO55" s="61"/>
      <c r="QP55" s="39">
        <v>846.65090462616502</v>
      </c>
      <c r="QQ55" s="40">
        <v>240.22144622630299</v>
      </c>
      <c r="QS55" s="1294">
        <v>2488.6215846519599</v>
      </c>
      <c r="QT55" s="1295">
        <v>370.45421484047301</v>
      </c>
      <c r="QU55" s="61"/>
      <c r="QV55" s="39">
        <v>1601.5800175398299</v>
      </c>
      <c r="QW55" s="40">
        <v>390.75170696306901</v>
      </c>
      <c r="QX55" s="61"/>
      <c r="QY55" s="39">
        <v>1143.7903939837599</v>
      </c>
      <c r="QZ55" s="40">
        <v>401.01392638436698</v>
      </c>
      <c r="RB55" s="1304">
        <v>3216.2343920552198</v>
      </c>
      <c r="RC55" s="1305">
        <v>570.73311554263103</v>
      </c>
      <c r="RD55" s="61"/>
      <c r="RE55" s="1314">
        <v>2062.8605400514298</v>
      </c>
      <c r="RF55" s="1315">
        <v>599.71949603958205</v>
      </c>
      <c r="RG55" s="61"/>
      <c r="RH55" s="1324">
        <v>1475.1352033825101</v>
      </c>
      <c r="RI55" s="1325">
        <v>616.2509290516</v>
      </c>
      <c r="RK55" s="39">
        <v>4029.3761730461201</v>
      </c>
      <c r="RL55" s="40">
        <v>830.67523937052999</v>
      </c>
      <c r="RM55" s="61"/>
      <c r="RN55" s="39">
        <v>2587.1681675643599</v>
      </c>
      <c r="RO55" s="40">
        <v>873.718830834095</v>
      </c>
      <c r="RP55" s="61"/>
      <c r="RQ55" s="39">
        <v>1847.4915821065699</v>
      </c>
      <c r="RR55" s="40">
        <v>896.40979595572298</v>
      </c>
      <c r="RT55" s="39">
        <v>4340.5019490484601</v>
      </c>
      <c r="RU55" s="40">
        <v>1062.53170290669</v>
      </c>
      <c r="RV55" s="61"/>
      <c r="RW55" s="39">
        <v>2790.58386006916</v>
      </c>
      <c r="RX55" s="40">
        <v>1118.0870194312199</v>
      </c>
      <c r="RY55" s="61"/>
      <c r="RZ55" s="39">
        <v>1994.6823168252299</v>
      </c>
      <c r="SA55" s="40">
        <v>1147.7095002931601</v>
      </c>
      <c r="SC55" s="39">
        <v>5900.9678557908201</v>
      </c>
      <c r="SD55" s="40">
        <v>1556.22806263133</v>
      </c>
      <c r="SE55" s="61"/>
      <c r="SF55" s="1334">
        <v>3784.3719375942101</v>
      </c>
      <c r="SG55" s="1335">
        <v>1634.4947107255</v>
      </c>
      <c r="SH55" s="61"/>
      <c r="SI55" s="39">
        <v>2707.4072584958999</v>
      </c>
      <c r="SJ55" s="40">
        <v>1679.9667465805901</v>
      </c>
      <c r="SL55" s="39">
        <v>6959.53343754461</v>
      </c>
      <c r="SM55" s="40">
        <v>2036.9067413846701</v>
      </c>
      <c r="SN55" s="61"/>
      <c r="SO55" s="39">
        <v>4469.6712801111198</v>
      </c>
      <c r="SP55" s="40">
        <v>2143.1807064616</v>
      </c>
      <c r="SQ55" s="61"/>
      <c r="SR55" s="39">
        <v>3189.4982291484198</v>
      </c>
      <c r="SS55" s="40">
        <v>2197.26890505755</v>
      </c>
      <c r="SU55" s="39">
        <v>8104.7266479528298</v>
      </c>
      <c r="SV55" s="40">
        <v>2607.0377410596202</v>
      </c>
      <c r="SW55" s="61"/>
      <c r="SX55" s="39">
        <v>5199.2470076293803</v>
      </c>
      <c r="SY55" s="40">
        <v>2740.4045402657698</v>
      </c>
      <c r="SZ55" s="61"/>
      <c r="TA55" s="39">
        <v>3713.2199000000101</v>
      </c>
      <c r="TB55" s="40">
        <v>2812.4127182120601</v>
      </c>
      <c r="TD55" s="39">
        <v>1685.87387024534</v>
      </c>
      <c r="TE55" s="40">
        <v>226.30297897737</v>
      </c>
      <c r="TF55" s="61"/>
      <c r="TG55" s="39">
        <v>1361.3910250870999</v>
      </c>
      <c r="TH55" s="40">
        <v>232.658883866937</v>
      </c>
      <c r="TI55" s="61"/>
      <c r="TJ55" s="39">
        <v>1183.50742250799</v>
      </c>
      <c r="TK55" s="40">
        <v>236.46755717955</v>
      </c>
      <c r="TM55" s="39">
        <v>2234.9567766385999</v>
      </c>
      <c r="TN55" s="40">
        <v>339.55609102132001</v>
      </c>
      <c r="TO55" s="61"/>
      <c r="TP55" s="39">
        <v>1853.6618530093499</v>
      </c>
      <c r="TQ55" s="40">
        <v>346.23922807527799</v>
      </c>
      <c r="TR55" s="61"/>
      <c r="TS55" s="39">
        <v>1599.41766119472</v>
      </c>
      <c r="TT55" s="40">
        <v>354.02050333921801</v>
      </c>
      <c r="TV55" s="39">
        <v>2703.4688999999998</v>
      </c>
      <c r="TW55" s="40">
        <v>469.040584549193</v>
      </c>
      <c r="TX55" s="61"/>
      <c r="TY55" s="39">
        <v>2224.35585290571</v>
      </c>
      <c r="TZ55" s="40">
        <v>484.02646180121502</v>
      </c>
      <c r="UA55" s="61"/>
      <c r="UB55" s="39">
        <v>1953.77231882518</v>
      </c>
      <c r="UC55" s="40">
        <v>491.46760331134601</v>
      </c>
      <c r="UE55" s="39">
        <v>3752.0383999999999</v>
      </c>
      <c r="UF55" s="40">
        <v>687.42420014433196</v>
      </c>
      <c r="UG55" s="61"/>
      <c r="UH55" s="39">
        <v>3144.82284365637</v>
      </c>
      <c r="UI55" s="40">
        <v>704.02448155678906</v>
      </c>
      <c r="UJ55" s="61"/>
      <c r="UK55" s="39">
        <v>2817.8071876016002</v>
      </c>
      <c r="UL55" s="40">
        <v>713.46466746596195</v>
      </c>
      <c r="UN55" s="39">
        <v>5049.9421499999999</v>
      </c>
      <c r="UO55" s="40">
        <v>1132.0825710604399</v>
      </c>
      <c r="UP55" s="61"/>
      <c r="UQ55" s="39">
        <v>4166.4946273519599</v>
      </c>
      <c r="UR55" s="40">
        <v>1166.7187796378</v>
      </c>
      <c r="US55" s="61"/>
      <c r="UT55" s="39">
        <v>3706.0533102931499</v>
      </c>
      <c r="UU55" s="40">
        <v>1183.62042312059</v>
      </c>
      <c r="UW55" s="39">
        <v>6540.4492468326798</v>
      </c>
      <c r="UX55" s="40">
        <v>1736.6588291995599</v>
      </c>
      <c r="UY55" s="61"/>
      <c r="UZ55" s="39">
        <v>5494.5604665620804</v>
      </c>
      <c r="VA55" s="40">
        <v>1777.16230052584</v>
      </c>
      <c r="VB55" s="61"/>
      <c r="VC55" s="39">
        <v>4842.0895064267797</v>
      </c>
      <c r="VD55" s="40">
        <v>1807.01900580961</v>
      </c>
      <c r="VF55" s="39">
        <v>8123.7560818552702</v>
      </c>
      <c r="VG55" s="40">
        <v>2516.8001171195801</v>
      </c>
      <c r="VH55" s="61"/>
      <c r="VI55" s="39">
        <v>6752.87505128674</v>
      </c>
      <c r="VJ55" s="40">
        <v>2581.4326642340602</v>
      </c>
      <c r="VK55" s="61"/>
      <c r="VL55" s="39">
        <v>6014.3857760024803</v>
      </c>
      <c r="VM55" s="40">
        <v>2618.2596290667502</v>
      </c>
      <c r="VO55" s="39">
        <v>9895.5391999999993</v>
      </c>
      <c r="VP55" s="40">
        <v>3492.7286294727701</v>
      </c>
      <c r="VQ55" s="61"/>
      <c r="VR55" s="39">
        <v>8304.0073215259399</v>
      </c>
      <c r="VS55" s="40">
        <v>3575.4945208234099</v>
      </c>
      <c r="VT55" s="61"/>
      <c r="VU55" s="39">
        <v>7274.2221190202499</v>
      </c>
      <c r="VV55" s="40">
        <v>3638.2031040714201</v>
      </c>
      <c r="VX55" s="39">
        <v>11855.7998808788</v>
      </c>
      <c r="VY55" s="40">
        <v>4684.9194272278501</v>
      </c>
      <c r="VZ55" s="61"/>
      <c r="WA55" s="39">
        <v>9946.7075572796693</v>
      </c>
      <c r="WB55" s="40">
        <v>4795.8074793593196</v>
      </c>
      <c r="WC55" s="61"/>
      <c r="WD55" s="39">
        <v>8711.3385354800903</v>
      </c>
      <c r="WE55" s="40">
        <v>4880.2388252596802</v>
      </c>
      <c r="WG55" s="39">
        <v>14002.950184879801</v>
      </c>
      <c r="WH55" s="40">
        <v>6119.1148514474498</v>
      </c>
      <c r="WI55" s="61"/>
      <c r="WJ55" s="39">
        <v>11610.698078547901</v>
      </c>
      <c r="WK55" s="40">
        <v>6282.4427111147197</v>
      </c>
      <c r="WL55" s="61"/>
      <c r="WM55" s="39">
        <v>10405.860025382</v>
      </c>
      <c r="WN55" s="40">
        <v>6365.4722517203099</v>
      </c>
      <c r="WP55" s="39">
        <v>16271.937400000001</v>
      </c>
      <c r="WQ55" s="40">
        <v>7818.1513548981902</v>
      </c>
      <c r="WR55" s="61"/>
      <c r="WS55" s="39">
        <v>13615.4228853308</v>
      </c>
      <c r="WT55" s="40">
        <v>8014.0237100065297</v>
      </c>
      <c r="WU55" s="61"/>
      <c r="WV55" s="39">
        <v>12117.410599999999</v>
      </c>
      <c r="WW55" s="40">
        <v>8134.4729306008303</v>
      </c>
      <c r="WY55" s="39">
        <v>161.57026974092599</v>
      </c>
      <c r="WZ55" s="40">
        <v>19.988069980768898</v>
      </c>
      <c r="XB55" s="39">
        <v>-54.555883685563799</v>
      </c>
      <c r="XC55" s="40">
        <v>21.155902539999701</v>
      </c>
      <c r="XE55" s="39">
        <v>-166.259880398809</v>
      </c>
      <c r="XF55" s="40">
        <v>21.825694659614999</v>
      </c>
      <c r="XH55" s="39">
        <v>195.634992603618</v>
      </c>
      <c r="XI55" s="40">
        <v>29.7355424564015</v>
      </c>
      <c r="XK55" s="39">
        <v>-65.910866120056099</v>
      </c>
      <c r="XL55" s="40">
        <v>31.415637194657499</v>
      </c>
      <c r="XN55" s="39">
        <v>-201.52555548189301</v>
      </c>
      <c r="XO55" s="40">
        <v>32.5198931237856</v>
      </c>
      <c r="XQ55" s="39">
        <v>227.33158510373201</v>
      </c>
      <c r="XR55" s="40">
        <v>41.940105099321102</v>
      </c>
      <c r="XT55" s="39">
        <v>-82.569008837024498</v>
      </c>
      <c r="XU55" s="40">
        <v>45.680718590060401</v>
      </c>
      <c r="XW55" s="39">
        <v>-252.70454831139199</v>
      </c>
      <c r="XX55" s="40">
        <v>47.312256505061598</v>
      </c>
      <c r="XZ55" s="39">
        <v>277.59668490283701</v>
      </c>
      <c r="YA55" s="40">
        <v>58.406834899478199</v>
      </c>
      <c r="YC55" s="39">
        <v>-101.224342919167</v>
      </c>
      <c r="YD55" s="40">
        <v>63.894344440168098</v>
      </c>
      <c r="YF55" s="39">
        <v>-308.398612403355</v>
      </c>
      <c r="YG55" s="40">
        <v>65.921055486581594</v>
      </c>
      <c r="YI55" s="39">
        <v>350.06891777200502</v>
      </c>
      <c r="YJ55" s="40">
        <v>81.240050948763198</v>
      </c>
      <c r="YL55" s="39">
        <v>-127.546075266316</v>
      </c>
      <c r="YM55" s="40">
        <v>88.880603421462595</v>
      </c>
      <c r="YO55" s="39">
        <v>-387.93972093055203</v>
      </c>
      <c r="YP55" s="40">
        <v>91.592747092952393</v>
      </c>
      <c r="YR55" s="39">
        <v>514.39885979919995</v>
      </c>
      <c r="YS55" s="40">
        <v>139.62577477193301</v>
      </c>
      <c r="YU55" s="39">
        <v>-174.55575924773399</v>
      </c>
      <c r="YV55" s="40">
        <v>148.704680216144</v>
      </c>
      <c r="YX55" s="39">
        <v>-531.17486877119995</v>
      </c>
      <c r="YY55" s="40">
        <v>153.31040347158199</v>
      </c>
      <c r="ZA55" s="39">
        <v>672.92245725385601</v>
      </c>
      <c r="ZB55" s="40">
        <v>215.977197332998</v>
      </c>
      <c r="ZD55" s="39">
        <v>-227.39660868985001</v>
      </c>
      <c r="ZE55" s="40">
        <v>229.04282935203199</v>
      </c>
      <c r="ZG55" s="39">
        <v>-692.91702166170398</v>
      </c>
      <c r="ZH55" s="40">
        <v>236.45527913012</v>
      </c>
      <c r="ZJ55" s="39">
        <v>852.14808842612797</v>
      </c>
      <c r="ZK55" s="40">
        <v>315.752496226956</v>
      </c>
      <c r="ZM55" s="39">
        <v>-288.25406359265901</v>
      </c>
      <c r="ZN55" s="40">
        <v>335.18320807603402</v>
      </c>
      <c r="ZP55" s="39">
        <v>-876.85161960205096</v>
      </c>
      <c r="ZQ55" s="40">
        <v>345.425853000573</v>
      </c>
      <c r="ZS55" s="39">
        <v>1051.1657533160201</v>
      </c>
      <c r="ZT55" s="40">
        <v>441.65905904002602</v>
      </c>
      <c r="ZV55" s="39">
        <v>-355.02156395616498</v>
      </c>
      <c r="ZW55" s="40">
        <v>468.09139131273798</v>
      </c>
      <c r="ZY55" s="39">
        <v>-1082.0852225922499</v>
      </c>
      <c r="ZZ55" s="40">
        <v>483.34108328242701</v>
      </c>
      <c r="AAB55" s="39">
        <v>1179.2629196432699</v>
      </c>
      <c r="AAC55" s="40">
        <v>579.10452499728206</v>
      </c>
      <c r="AAE55" s="39">
        <v>-428.868389780364</v>
      </c>
      <c r="AAF55" s="40">
        <v>632.26648718157298</v>
      </c>
      <c r="AAH55" s="39">
        <v>-1307.05431063231</v>
      </c>
      <c r="AAI55" s="40">
        <v>652.79827088891</v>
      </c>
      <c r="AAK55" s="39">
        <v>1508.6051842486399</v>
      </c>
      <c r="AAL55" s="40">
        <v>784.03699707960698</v>
      </c>
      <c r="AAN55" s="39">
        <v>-510.20286106526498</v>
      </c>
      <c r="AAO55" s="40">
        <v>832.37834896279105</v>
      </c>
      <c r="AAQ55" s="39">
        <v>-1550.36288372221</v>
      </c>
      <c r="AAR55" s="40">
        <v>857.03882890438399</v>
      </c>
      <c r="AAT55" s="39">
        <v>1768.2029502913699</v>
      </c>
      <c r="AAU55" s="40">
        <v>1007.21725429531</v>
      </c>
      <c r="AAW55" s="39">
        <v>-597.16897781085299</v>
      </c>
      <c r="AAX55" s="40">
        <v>1068.1278964671201</v>
      </c>
      <c r="AAZ55" s="39">
        <v>-1816.1989418619701</v>
      </c>
      <c r="ABA55" s="40">
        <v>1100.9296255530301</v>
      </c>
      <c r="ABC55" s="39">
        <v>484.71080922277599</v>
      </c>
      <c r="ABD55" s="40">
        <v>38.8003711391396</v>
      </c>
      <c r="ABF55" s="39">
        <v>242.679620532336</v>
      </c>
      <c r="ABG55" s="40">
        <v>41.067340224705198</v>
      </c>
      <c r="ABI55" s="39">
        <v>118.62363501463</v>
      </c>
      <c r="ABJ55" s="40">
        <v>42.3676616513102</v>
      </c>
      <c r="ABL55" s="39">
        <v>586.90453706670098</v>
      </c>
      <c r="ABM55" s="40">
        <v>57.721907772050997</v>
      </c>
      <c r="ABO55" s="39">
        <v>293.18971480990598</v>
      </c>
      <c r="ABP55" s="40">
        <v>60.9832957308058</v>
      </c>
      <c r="ABR55" s="39">
        <v>143.781843309431</v>
      </c>
      <c r="ABS55" s="40">
        <v>63.126851357936701</v>
      </c>
      <c r="ABU55" s="39">
        <v>734.45589033513602</v>
      </c>
      <c r="ABV55" s="40">
        <v>83.880210198642104</v>
      </c>
      <c r="ABX55" s="39">
        <v>367.28972896469497</v>
      </c>
      <c r="ABY55" s="40">
        <v>88.6743360865878</v>
      </c>
      <c r="ACA55" s="39">
        <v>180.29817760024801</v>
      </c>
      <c r="ACB55" s="40">
        <v>91.841570311043597</v>
      </c>
      <c r="ACD55" s="39">
        <v>896.85015436633603</v>
      </c>
      <c r="ACE55" s="40">
        <v>116.813613952225</v>
      </c>
      <c r="ACG55" s="39">
        <v>450.27380126112001</v>
      </c>
      <c r="ACH55" s="40">
        <v>124.030198030915</v>
      </c>
      <c r="ACJ55" s="39">
        <v>220.032247817865</v>
      </c>
      <c r="ACK55" s="40">
        <v>127.964401826894</v>
      </c>
      <c r="ACM55" s="39">
        <v>1130.9903770943199</v>
      </c>
      <c r="ACN55" s="40">
        <v>162.47996375194501</v>
      </c>
      <c r="ACP55" s="39">
        <v>567.36012790878306</v>
      </c>
      <c r="ACQ55" s="40">
        <v>172.53293605342699</v>
      </c>
      <c r="ACS55" s="39">
        <v>276.78401503413602</v>
      </c>
      <c r="ACT55" s="40">
        <v>177.79785081292599</v>
      </c>
      <c r="ACV55" s="39">
        <v>1616.6821307974899</v>
      </c>
      <c r="ACW55" s="40">
        <v>279.25154954386602</v>
      </c>
      <c r="ACY55" s="39">
        <v>776.47217044681997</v>
      </c>
      <c r="ACZ55" s="40">
        <v>288.66202630192601</v>
      </c>
      <c r="ADB55" s="39">
        <v>378.975765971432</v>
      </c>
      <c r="ADC55" s="40">
        <v>297.602547915424</v>
      </c>
      <c r="ADE55" s="39">
        <v>2114.8991513692599</v>
      </c>
      <c r="ADF55" s="40">
        <v>431.95439466599498</v>
      </c>
      <c r="ADH55" s="39">
        <v>1011.5228455514</v>
      </c>
      <c r="ADI55" s="40">
        <v>444.61255109512098</v>
      </c>
      <c r="ADK55" s="39">
        <v>494.37573256095902</v>
      </c>
      <c r="ADL55" s="40">
        <v>459.00172425936398</v>
      </c>
      <c r="ADN55" s="39">
        <v>2678.1797064821199</v>
      </c>
      <c r="ADO55" s="40">
        <v>631.50499245391097</v>
      </c>
      <c r="ADQ55" s="39">
        <v>1282.2335932225201</v>
      </c>
      <c r="ADR55" s="40">
        <v>650.64975685347702</v>
      </c>
      <c r="ADT55" s="39">
        <v>625.60690538961398</v>
      </c>
      <c r="ADU55" s="40">
        <v>670.53286902496995</v>
      </c>
      <c r="ADW55" s="39">
        <v>3303.6637961360502</v>
      </c>
      <c r="ADX55" s="40">
        <v>883.31811808005102</v>
      </c>
      <c r="ADZ55" s="39">
        <v>1579.2328980969201</v>
      </c>
      <c r="AEA55" s="40">
        <v>908.64782960982598</v>
      </c>
      <c r="AEC55" s="39">
        <v>772.03215021625203</v>
      </c>
      <c r="AED55" s="40">
        <v>938.25033813647599</v>
      </c>
      <c r="AEF55" s="39">
        <v>3809.9263557705499</v>
      </c>
      <c r="AEG55" s="40">
        <v>1158.20904999456</v>
      </c>
      <c r="AEI55" s="39">
        <v>1907.72490626439</v>
      </c>
      <c r="AEJ55" s="40">
        <v>1227.3408280583501</v>
      </c>
      <c r="AEL55" s="39">
        <v>932.54147917740295</v>
      </c>
      <c r="AEM55" s="40">
        <v>1267.1968945337201</v>
      </c>
      <c r="AEO55" s="39">
        <v>4525.8147883772799</v>
      </c>
      <c r="AEP55" s="40">
        <v>1521.9540072280899</v>
      </c>
      <c r="AER55" s="39">
        <v>2269.5230716351298</v>
      </c>
      <c r="AES55" s="40">
        <v>1615.79326563365</v>
      </c>
      <c r="AEU55" s="39">
        <v>1106.13336013655</v>
      </c>
      <c r="AEV55" s="40">
        <v>1663.6637223340799</v>
      </c>
      <c r="AEX55" s="39">
        <v>5304.6088508741204</v>
      </c>
      <c r="AEY55" s="40">
        <v>1955.1864348085501</v>
      </c>
      <c r="AFA55" s="39">
        <v>2656.3723495724198</v>
      </c>
      <c r="AFB55" s="40">
        <v>2073.42474020089</v>
      </c>
      <c r="AFD55" s="39">
        <v>1295.7991999999999</v>
      </c>
      <c r="AFE55" s="40">
        <v>2137.0989434294902</v>
      </c>
      <c r="AFG55" s="39">
        <v>1012.5003</v>
      </c>
      <c r="AFH55" s="40">
        <v>120.304808615768</v>
      </c>
      <c r="AFI55" s="61"/>
      <c r="AFJ55" s="39">
        <v>760.94160831911904</v>
      </c>
      <c r="AFK55" s="40">
        <v>123.078393450753</v>
      </c>
      <c r="AFL55" s="61"/>
      <c r="AFM55" s="39">
        <v>623.07362173940101</v>
      </c>
      <c r="AFN55" s="40">
        <v>124.760477849666</v>
      </c>
      <c r="AFP55" s="39">
        <v>1198.8471999999999</v>
      </c>
      <c r="AFQ55" s="40">
        <v>176.063766313451</v>
      </c>
      <c r="AFR55" s="61"/>
      <c r="AFS55" s="39">
        <v>910.01718630226696</v>
      </c>
      <c r="AFT55" s="40">
        <v>179.80049732541099</v>
      </c>
      <c r="AFU55" s="61"/>
      <c r="AFV55" s="39">
        <v>690.80687626844303</v>
      </c>
      <c r="AFW55" s="40">
        <v>184.19039039456999</v>
      </c>
      <c r="AFY55" s="39">
        <v>1500.6578</v>
      </c>
      <c r="AFZ55" s="40">
        <v>254.645518575637</v>
      </c>
      <c r="AGA55" s="61"/>
      <c r="AGB55" s="39">
        <v>1122.4104746110299</v>
      </c>
      <c r="AGC55" s="40">
        <v>259.85995827202998</v>
      </c>
      <c r="AGD55" s="61"/>
      <c r="AGE55" s="39">
        <v>851.92155578996301</v>
      </c>
      <c r="AGF55" s="40">
        <v>266.45507116034798</v>
      </c>
      <c r="AGH55" s="39">
        <v>1847.6346000000001</v>
      </c>
      <c r="AGI55" s="40">
        <v>354.29603977412398</v>
      </c>
      <c r="AGJ55" s="61"/>
      <c r="AGK55" s="39">
        <v>1346.26190411726</v>
      </c>
      <c r="AGL55" s="40">
        <v>364.88562065858798</v>
      </c>
      <c r="AGM55" s="61"/>
      <c r="AGN55" s="39">
        <v>1075.0875234908401</v>
      </c>
      <c r="AGO55" s="40">
        <v>371.72864120024099</v>
      </c>
      <c r="AGQ55" s="39">
        <v>2370.7008267832898</v>
      </c>
      <c r="AGR55" s="40">
        <v>495.89511351782897</v>
      </c>
      <c r="AGS55" s="61"/>
      <c r="AGT55" s="39">
        <v>1775.53041941128</v>
      </c>
      <c r="AGU55" s="40">
        <v>510.947180322441</v>
      </c>
      <c r="AGV55" s="61"/>
      <c r="AGW55" s="39">
        <v>1453.8384507252699</v>
      </c>
      <c r="AGX55" s="40">
        <v>519.80446086721201</v>
      </c>
      <c r="AGZ55" s="39">
        <v>3242.2582499999999</v>
      </c>
      <c r="AHA55" s="40">
        <v>821.45383054208298</v>
      </c>
      <c r="AHB55" s="61"/>
      <c r="AHC55" s="39">
        <v>2368.8335021421899</v>
      </c>
      <c r="AHD55" s="40">
        <v>850.37920900678205</v>
      </c>
      <c r="AHE55" s="61"/>
      <c r="AHF55" s="39">
        <v>1913.62779429434</v>
      </c>
      <c r="AHG55" s="40">
        <v>866.64165805062896</v>
      </c>
      <c r="AHI55" s="39">
        <v>4266.3006378273003</v>
      </c>
      <c r="AHJ55" s="40">
        <v>1270.7573366096001</v>
      </c>
      <c r="AHK55" s="80"/>
      <c r="AHL55" s="39">
        <v>3235.3533196629901</v>
      </c>
      <c r="AHM55" s="40">
        <v>1308.23375757084</v>
      </c>
      <c r="AHN55" s="80"/>
      <c r="AHO55" s="39">
        <v>2586.2082905808402</v>
      </c>
      <c r="AHP55" s="40">
        <v>1333.12396718626</v>
      </c>
      <c r="AHR55" s="39">
        <v>5344.1037999999999</v>
      </c>
      <c r="AHS55" s="40">
        <v>1849.81842590923</v>
      </c>
      <c r="AHT55" s="61"/>
      <c r="AHU55" s="39">
        <v>3986.5101619736902</v>
      </c>
      <c r="AHV55" s="40">
        <v>1909.4045961673301</v>
      </c>
      <c r="AHW55" s="61"/>
      <c r="AHX55" s="39">
        <v>3253.0803395847602</v>
      </c>
      <c r="AHY55" s="40">
        <v>1943.4853460602501</v>
      </c>
      <c r="AIA55" s="39">
        <v>6573.0625246106001</v>
      </c>
      <c r="AIB55" s="40">
        <v>2581.2788667131799</v>
      </c>
      <c r="AIC55" s="61"/>
      <c r="AID55" s="39">
        <v>4996.8585690742702</v>
      </c>
      <c r="AIE55" s="40">
        <v>2662.1203108258601</v>
      </c>
      <c r="AIF55" s="61"/>
      <c r="AIG55" s="39">
        <v>3967.2135413061101</v>
      </c>
      <c r="AIH55" s="40">
        <v>2715.44051385699</v>
      </c>
      <c r="AIJ55" s="39">
        <v>7953.1751999999997</v>
      </c>
      <c r="AIK55" s="40">
        <v>3482.0873213842701</v>
      </c>
      <c r="AIL55" s="61"/>
      <c r="AIM55" s="39">
        <v>6058.4960209647497</v>
      </c>
      <c r="AIN55" s="40">
        <v>3589.7608397774202</v>
      </c>
      <c r="AIO55" s="61"/>
      <c r="AIP55" s="39">
        <v>4821.3046957448796</v>
      </c>
      <c r="AIQ55" s="40">
        <v>3661.6456388196698</v>
      </c>
      <c r="AIS55" s="39">
        <v>9482.8019000000004</v>
      </c>
      <c r="AIT55" s="40">
        <v>4575.8748395653702</v>
      </c>
      <c r="AIU55" s="61"/>
      <c r="AIV55" s="39">
        <v>7098.8216376451001</v>
      </c>
      <c r="AIW55" s="40">
        <v>4725.14885975579</v>
      </c>
      <c r="AIX55" s="61"/>
      <c r="AIY55" s="39">
        <v>5898.11880290108</v>
      </c>
      <c r="AIZ55" s="40">
        <v>4803.7153151292096</v>
      </c>
      <c r="AJB55" s="39">
        <v>11094.7285317967</v>
      </c>
      <c r="AJC55" s="40">
        <v>5873.93682745771</v>
      </c>
      <c r="AJD55" s="61"/>
      <c r="AJE55" s="39">
        <v>8447.8394191153493</v>
      </c>
      <c r="AJF55" s="40">
        <v>6059.6489058145899</v>
      </c>
      <c r="AJG55" s="61"/>
      <c r="AJH55" s="39">
        <v>6949.3598000000002</v>
      </c>
      <c r="AJI55" s="40">
        <v>6168.4656922116601</v>
      </c>
      <c r="AJK55" s="39">
        <v>317.60098737644802</v>
      </c>
      <c r="AJL55" s="40">
        <v>27.9362672201805</v>
      </c>
      <c r="AJN55" s="39">
        <v>104.062124607841</v>
      </c>
      <c r="AJO55" s="40">
        <v>29.253812562963301</v>
      </c>
      <c r="AJQ55" s="39">
        <v>0</v>
      </c>
      <c r="AJR55" s="40">
        <v>30.279820559954299</v>
      </c>
      <c r="AJT55" s="39">
        <v>384.56249974654099</v>
      </c>
      <c r="AJU55" s="40">
        <v>41.559793456711702</v>
      </c>
      <c r="AJW55" s="39">
        <v>125.571563901142</v>
      </c>
      <c r="AJX55" s="40">
        <v>43.391960423842598</v>
      </c>
      <c r="AJZ55" s="39">
        <v>0</v>
      </c>
      <c r="AKA55" s="40">
        <v>45.2064960493299</v>
      </c>
      <c r="AKC55" s="39">
        <v>481.24347861959399</v>
      </c>
      <c r="AKD55" s="40">
        <v>60.393751343022302</v>
      </c>
      <c r="AKF55" s="39">
        <v>157.30819787053801</v>
      </c>
      <c r="AKG55" s="40">
        <v>63.095200676995198</v>
      </c>
      <c r="AKI55" s="39">
        <v>0</v>
      </c>
      <c r="AKJ55" s="40">
        <v>65.638535661850099</v>
      </c>
      <c r="AKL55" s="39">
        <v>587.65082834815996</v>
      </c>
      <c r="AKM55" s="40">
        <v>84.105842255248504</v>
      </c>
      <c r="AKO55" s="39">
        <v>192.84982573392901</v>
      </c>
      <c r="AKP55" s="40">
        <v>88.252256291227695</v>
      </c>
      <c r="AKR55" s="39">
        <v>0</v>
      </c>
      <c r="AKS55" s="40">
        <v>91.455404393148797</v>
      </c>
      <c r="AKU55" s="39">
        <v>741.06897054504498</v>
      </c>
      <c r="AKV55" s="40">
        <v>116.985673366219</v>
      </c>
      <c r="AKX55" s="39">
        <v>242.997264084964</v>
      </c>
      <c r="AKY55" s="40">
        <v>122.76381988417</v>
      </c>
      <c r="ALA55" s="39">
        <v>0</v>
      </c>
      <c r="ALB55" s="40">
        <v>127.07095878600499</v>
      </c>
      <c r="ALD55" s="39">
        <v>1011.16118726243</v>
      </c>
      <c r="ALE55" s="40">
        <v>195.14755344594801</v>
      </c>
      <c r="ALG55" s="39">
        <v>332.55881718749498</v>
      </c>
      <c r="ALH55" s="40">
        <v>205.394134099447</v>
      </c>
      <c r="ALJ55" s="39">
        <v>0</v>
      </c>
      <c r="ALK55" s="40">
        <v>212.69478839009699</v>
      </c>
      <c r="ALM55" s="39">
        <v>1322.77328740187</v>
      </c>
      <c r="ALN55" s="40">
        <v>301.85989462541301</v>
      </c>
      <c r="ALP55" s="39">
        <v>433.22974586600498</v>
      </c>
      <c r="ALQ55" s="40">
        <v>316.358930586913</v>
      </c>
      <c r="ALS55" s="39">
        <v>0</v>
      </c>
      <c r="ALT55" s="40">
        <v>328.04561477541699</v>
      </c>
      <c r="ALV55" s="39">
        <v>1675.0796709633601</v>
      </c>
      <c r="ALW55" s="40">
        <v>441.31054766779198</v>
      </c>
      <c r="ALY55" s="39">
        <v>549.17369012049903</v>
      </c>
      <c r="ALZ55" s="40">
        <v>462.96232699189699</v>
      </c>
      <c r="AMB55" s="39">
        <v>0</v>
      </c>
      <c r="AMC55" s="40">
        <v>479.22565621611102</v>
      </c>
      <c r="AME55" s="39">
        <v>2066.29153794691</v>
      </c>
      <c r="AMF55" s="40">
        <v>617.28348487005906</v>
      </c>
      <c r="AMH55" s="39">
        <v>676.37728995096995</v>
      </c>
      <c r="AMI55" s="40">
        <v>646.53799637200495</v>
      </c>
      <c r="AMK55" s="39">
        <v>0</v>
      </c>
      <c r="AML55" s="40">
        <v>670.56199123533202</v>
      </c>
      <c r="AMN55" s="39">
        <v>2496.4088883525101</v>
      </c>
      <c r="AMO55" s="40">
        <v>833.91051599608602</v>
      </c>
      <c r="AMQ55" s="39">
        <v>817.06822535742299</v>
      </c>
      <c r="AMR55" s="40">
        <v>873.30020457997796</v>
      </c>
      <c r="AMT55" s="39">
        <v>0</v>
      </c>
      <c r="AMU55" s="40">
        <v>905.657978480731</v>
      </c>
      <c r="AMW55" s="39">
        <v>2965.48676218018</v>
      </c>
      <c r="AMX55" s="40">
        <v>1095.80700297714</v>
      </c>
      <c r="AMZ55" s="39">
        <v>972.02441633985302</v>
      </c>
      <c r="ANA55" s="40">
        <v>1149.6990543931799</v>
      </c>
      <c r="ANC55" s="39">
        <v>0</v>
      </c>
      <c r="AND55" s="40">
        <v>1189.0105839406001</v>
      </c>
      <c r="ANF55" s="39">
        <v>3475.7817994298898</v>
      </c>
      <c r="ANG55" s="40">
        <v>1407.73423306215</v>
      </c>
      <c r="ANI55" s="39">
        <v>1137.7098628982601</v>
      </c>
      <c r="ANJ55" s="40">
        <v>1475.3214497583199</v>
      </c>
      <c r="ANL55" s="39">
        <v>0</v>
      </c>
      <c r="ANM55" s="40">
        <v>1527.3718445519301</v>
      </c>
      <c r="ANO55" s="39">
        <v>819.85250446899397</v>
      </c>
      <c r="ANP55" s="40">
        <v>55.872472949182701</v>
      </c>
      <c r="ANR55" s="39">
        <v>584.81972290922704</v>
      </c>
      <c r="ANS55" s="40">
        <v>58.507625125926701</v>
      </c>
      <c r="ANU55" s="39">
        <v>464.482297391521</v>
      </c>
      <c r="ANV55" s="40">
        <v>59.954181432531698</v>
      </c>
      <c r="ANX55" s="39">
        <v>992.70784818293203</v>
      </c>
      <c r="ANY55" s="40">
        <v>83.119586913423404</v>
      </c>
      <c r="AOA55" s="39">
        <v>705.70082518198296</v>
      </c>
      <c r="AOB55" s="40">
        <v>86.783920847685195</v>
      </c>
      <c r="AOD55" s="39">
        <v>563.00119368150797</v>
      </c>
      <c r="AOE55" s="40">
        <v>89.330450034815996</v>
      </c>
      <c r="AOG55" s="39">
        <v>1242.2796773668599</v>
      </c>
      <c r="AOH55" s="40">
        <v>120.787502686045</v>
      </c>
      <c r="AOJ55" s="39">
        <v>884.05783599641802</v>
      </c>
      <c r="AOK55" s="40">
        <v>126.19040135399</v>
      </c>
      <c r="AOM55" s="39">
        <v>705.98156463197097</v>
      </c>
      <c r="AON55" s="40">
        <v>129.96443182344601</v>
      </c>
      <c r="AOP55" s="39">
        <v>1516.9591150382701</v>
      </c>
      <c r="AOQ55" s="40">
        <v>168.21168451049701</v>
      </c>
      <c r="AOS55" s="39">
        <v>1083.79856815177</v>
      </c>
      <c r="AOT55" s="40">
        <v>176.50451258245499</v>
      </c>
      <c r="AOV55" s="39">
        <v>927.84682814762903</v>
      </c>
      <c r="AOW55" s="40">
        <v>186.56902496202301</v>
      </c>
      <c r="AOY55" s="39">
        <v>1912.9913770943199</v>
      </c>
      <c r="AOZ55" s="40">
        <v>233.971290358743</v>
      </c>
      <c r="APB55" s="39">
        <v>1365.6226334548601</v>
      </c>
      <c r="APC55" s="40">
        <v>245.52763976833899</v>
      </c>
      <c r="APE55" s="39">
        <v>1083.7875605802201</v>
      </c>
      <c r="APF55" s="40">
        <v>251.60066367583801</v>
      </c>
      <c r="APH55" s="39">
        <v>2610.2058667449201</v>
      </c>
      <c r="API55" s="40">
        <v>390.29500418010298</v>
      </c>
      <c r="APK55" s="39">
        <v>1868.9504567731601</v>
      </c>
      <c r="APL55" s="40">
        <v>410.788268198894</v>
      </c>
      <c r="APN55" s="39">
        <v>1483.94125229777</v>
      </c>
      <c r="APO55" s="40">
        <v>421.13568101239298</v>
      </c>
      <c r="APQ55" s="39">
        <v>3414.5991919541402</v>
      </c>
      <c r="APR55" s="40">
        <v>603.71957519376099</v>
      </c>
      <c r="APT55" s="39">
        <v>2434.7119654551102</v>
      </c>
      <c r="APU55" s="40">
        <v>632.71786117382499</v>
      </c>
      <c r="APW55" s="39">
        <v>1935.8019724646699</v>
      </c>
      <c r="APX55" s="40">
        <v>649.53061732092499</v>
      </c>
      <c r="APZ55" s="39">
        <v>4324.0428715565804</v>
      </c>
      <c r="AQA55" s="40">
        <v>882.62109533558396</v>
      </c>
      <c r="AQC55" s="39">
        <v>3086.30643950072</v>
      </c>
      <c r="AQD55" s="40">
        <v>925.924653983795</v>
      </c>
      <c r="AQF55" s="39">
        <v>2449.6592716678101</v>
      </c>
      <c r="AQG55" s="40">
        <v>948.86713015528801</v>
      </c>
      <c r="AQI55" s="39">
        <v>5333.9144490484596</v>
      </c>
      <c r="AQJ55" s="40">
        <v>1234.5668112047599</v>
      </c>
      <c r="AQL55" s="39">
        <v>3801.1789980969302</v>
      </c>
      <c r="AQM55" s="40">
        <v>1293.07596492108</v>
      </c>
      <c r="AQO55" s="39">
        <v>3255.5572599480502</v>
      </c>
      <c r="AQP55" s="40">
        <v>1367.94646212008</v>
      </c>
      <c r="AQR55" s="39">
        <v>6444.2182931890502</v>
      </c>
      <c r="AQS55" s="40">
        <v>1667.82103199217</v>
      </c>
      <c r="AQU55" s="39">
        <v>4591.8494836828904</v>
      </c>
      <c r="AQV55" s="40">
        <v>1746.60040915996</v>
      </c>
      <c r="AQX55" s="39">
        <v>3651.5140565959</v>
      </c>
      <c r="AQY55" s="40">
        <v>1793.2030484353299</v>
      </c>
      <c r="ARA55" s="39">
        <v>7655.0925883772798</v>
      </c>
      <c r="ARB55" s="40">
        <v>2191.6137605940498</v>
      </c>
      <c r="ARD55" s="39">
        <v>5462.6892538194497</v>
      </c>
      <c r="ARE55" s="40">
        <v>2299.3981087863499</v>
      </c>
      <c r="ARG55" s="39">
        <v>4331.2435423208599</v>
      </c>
      <c r="ARH55" s="40">
        <v>2354.2410694867799</v>
      </c>
      <c r="ARJ55" s="39">
        <v>8972.3669706213605</v>
      </c>
      <c r="ARK55" s="40">
        <v>2815.46846612431</v>
      </c>
      <c r="ARM55" s="39">
        <v>6393.8264693196697</v>
      </c>
      <c r="ARN55" s="40">
        <v>2950.6428995166498</v>
      </c>
      <c r="ARP55" s="39">
        <v>5073.9097999999904</v>
      </c>
      <c r="ARQ55" s="40">
        <v>3024.19662350826</v>
      </c>
      <c r="ARS55" s="39">
        <v>1585.2021</v>
      </c>
      <c r="ART55" s="40">
        <v>172.95331758147299</v>
      </c>
      <c r="ARU55" s="61"/>
      <c r="ARV55" s="39">
        <v>1346.03079418882</v>
      </c>
      <c r="ARW55" s="40">
        <v>177.56593051276599</v>
      </c>
      <c r="ARX55" s="61"/>
      <c r="ARY55" s="39">
        <v>1215.0804326090999</v>
      </c>
      <c r="ARZ55" s="40">
        <v>180.14527681023301</v>
      </c>
      <c r="ASB55" s="39">
        <v>1892.4708645041401</v>
      </c>
      <c r="ASC55" s="40">
        <v>253.73757134208799</v>
      </c>
      <c r="ASD55" s="61"/>
      <c r="ASE55" s="39">
        <v>1615.3844994364899</v>
      </c>
      <c r="ASF55" s="40">
        <v>259.16215368427402</v>
      </c>
      <c r="ASG55" s="61"/>
      <c r="ASH55" s="39">
        <v>1410.1703144026601</v>
      </c>
      <c r="ASI55" s="40">
        <v>266.35201518103997</v>
      </c>
      <c r="ASK55" s="39">
        <v>2368.65988014814</v>
      </c>
      <c r="ASL55" s="40">
        <v>367.04353029099701</v>
      </c>
      <c r="ASM55" s="61"/>
      <c r="ASN55" s="39">
        <v>2006.12382750601</v>
      </c>
      <c r="ASO55" s="40">
        <v>375.05635817609902</v>
      </c>
      <c r="ASP55" s="61"/>
      <c r="ASQ55" s="39">
        <v>1765.6286836849399</v>
      </c>
      <c r="ASR55" s="40">
        <v>384.95513419155998</v>
      </c>
      <c r="AST55" s="39">
        <v>2907.027</v>
      </c>
      <c r="ASU55" s="40">
        <v>510.21272541624103</v>
      </c>
      <c r="ASV55" s="61"/>
      <c r="ASW55" s="39">
        <v>2430.9104158626801</v>
      </c>
      <c r="ASX55" s="40">
        <v>526.35092419325804</v>
      </c>
      <c r="ASY55" s="61"/>
      <c r="ASZ55" s="39">
        <v>2173.5712852362599</v>
      </c>
      <c r="ATA55" s="40">
        <v>535.53145437674596</v>
      </c>
      <c r="ATC55" s="39">
        <v>3706.4686999999999</v>
      </c>
      <c r="ATD55" s="40">
        <v>712.25454522778102</v>
      </c>
      <c r="ATE55" s="61"/>
      <c r="ATF55" s="39">
        <v>3140.73851977391</v>
      </c>
      <c r="ATG55" s="40">
        <v>733.260585512337</v>
      </c>
      <c r="ATH55" s="61"/>
      <c r="ATI55" s="39">
        <v>2835.1876760878999</v>
      </c>
      <c r="ATJ55" s="40">
        <v>745.22051329478404</v>
      </c>
      <c r="ATL55" s="39">
        <v>5037.5131000000001</v>
      </c>
      <c r="ATM55" s="40">
        <v>1184.6663542664101</v>
      </c>
      <c r="ATN55" s="61"/>
      <c r="ATO55" s="39">
        <v>4237.4886492893602</v>
      </c>
      <c r="ATP55" s="40">
        <v>1222.0047337604301</v>
      </c>
      <c r="ATQ55" s="61"/>
      <c r="ATR55" s="39">
        <v>3805.3416914415102</v>
      </c>
      <c r="ATS55" s="40">
        <v>1243.32624767021</v>
      </c>
      <c r="ATU55" s="39">
        <v>6649.4479331177199</v>
      </c>
      <c r="ATV55" s="40">
        <v>1821.0393004396899</v>
      </c>
      <c r="ATW55" s="61"/>
      <c r="ATX55" s="39">
        <v>5669.0153649534104</v>
      </c>
      <c r="ATY55" s="40">
        <v>1872.31069077957</v>
      </c>
      <c r="ATZ55" s="61"/>
      <c r="AUA55" s="39">
        <v>5053.5468358712596</v>
      </c>
      <c r="AUB55" s="40">
        <v>1908.8834304203001</v>
      </c>
      <c r="AUD55" s="39">
        <v>8362.2374565439204</v>
      </c>
      <c r="AUE55" s="40">
        <v>2655.6614894252398</v>
      </c>
      <c r="AUF55" s="61"/>
      <c r="AUG55" s="39">
        <v>7071.9963317660704</v>
      </c>
      <c r="AUH55" s="40">
        <v>2736.2641758874402</v>
      </c>
      <c r="AUI55" s="61"/>
      <c r="AUJ55" s="39">
        <v>6375.4605093771397</v>
      </c>
      <c r="AUK55" s="40">
        <v>2782.2869628255498</v>
      </c>
      <c r="AUM55" s="39">
        <v>10296.1592</v>
      </c>
      <c r="AUN55" s="40">
        <v>3706.9430307839598</v>
      </c>
      <c r="AUO55" s="61"/>
      <c r="AUP55" s="39">
        <v>8688.6464397273194</v>
      </c>
      <c r="AUQ55" s="40">
        <v>3821.82614191632</v>
      </c>
      <c r="AUR55" s="61"/>
      <c r="AUS55" s="39">
        <v>7820.6203119591701</v>
      </c>
      <c r="AUT55" s="40">
        <v>3887.4823204714999</v>
      </c>
      <c r="AUV55" s="39">
        <v>12451.2171</v>
      </c>
      <c r="AUW55" s="40">
        <v>4998.4908839488699</v>
      </c>
      <c r="AUX55" s="61"/>
      <c r="AUY55" s="39">
        <v>10518.965688837199</v>
      </c>
      <c r="AUZ55" s="40">
        <v>5152.2108745174501</v>
      </c>
      <c r="AVA55" s="61"/>
      <c r="AVB55" s="39">
        <v>9475.7170436173201</v>
      </c>
      <c r="AVC55" s="40">
        <v>5240.0533104536698</v>
      </c>
      <c r="AVE55" s="39">
        <v>14825.8748</v>
      </c>
      <c r="AVF55" s="40">
        <v>6560.9890126676401</v>
      </c>
      <c r="AVG55" s="61"/>
      <c r="AVH55" s="39">
        <v>12559.8685390957</v>
      </c>
      <c r="AVI55" s="40">
        <v>6762.4254463429297</v>
      </c>
      <c r="AVJ55" s="61"/>
      <c r="AVK55" s="39">
        <v>11418.1532043516</v>
      </c>
      <c r="AVL55" s="40">
        <v>6865.4617471157999</v>
      </c>
      <c r="AVN55" s="39">
        <v>17357.313963183999</v>
      </c>
      <c r="AVO55" s="40">
        <v>8421.6032075931598</v>
      </c>
      <c r="AVP55" s="61"/>
      <c r="AVQ55" s="39">
        <v>14839.1248505027</v>
      </c>
      <c r="AVR55" s="40">
        <v>8663.3407672780504</v>
      </c>
      <c r="AVS55" s="61"/>
      <c r="AVT55" s="39">
        <v>13338.3187941621</v>
      </c>
      <c r="AVU55" s="40">
        <v>8824.1711635328593</v>
      </c>
      <c r="AVW55" s="39">
        <v>408.87842688532601</v>
      </c>
      <c r="AVX55" s="40">
        <v>43.0788370935269</v>
      </c>
      <c r="AVZ55" s="39">
        <v>133.382348636129</v>
      </c>
      <c r="AWA55" s="40">
        <v>44.953199717235897</v>
      </c>
      <c r="AWC55" s="39">
        <v>0</v>
      </c>
      <c r="AWD55" s="40">
        <v>46.714709231404598</v>
      </c>
      <c r="AWF55" s="39">
        <v>537.44028800700801</v>
      </c>
      <c r="AWG55" s="40">
        <v>64.499651149242496</v>
      </c>
      <c r="AWI55" s="39">
        <v>175.35978925806501</v>
      </c>
      <c r="AWJ55" s="40">
        <v>67.315153255610397</v>
      </c>
      <c r="AWL55" s="39">
        <v>0</v>
      </c>
      <c r="AWM55" s="40">
        <v>69.958716434388194</v>
      </c>
      <c r="AWO55" s="39">
        <v>652.49330071825295</v>
      </c>
      <c r="AWP55" s="40">
        <v>89.710380717399701</v>
      </c>
      <c r="AWR55" s="39">
        <v>213.67858502722899</v>
      </c>
      <c r="AWS55" s="40">
        <v>94.012476377327403</v>
      </c>
      <c r="AWU55" s="39">
        <v>0</v>
      </c>
      <c r="AWV55" s="40">
        <v>97.352435603324594</v>
      </c>
      <c r="AWX55" s="39">
        <v>879.39957826790999</v>
      </c>
      <c r="AWY55" s="40">
        <v>129.26315819979899</v>
      </c>
      <c r="AXA55" s="39">
        <v>287.431950577338</v>
      </c>
      <c r="AXB55" s="40">
        <v>135.38234596312699</v>
      </c>
      <c r="AXD55" s="39">
        <v>0</v>
      </c>
      <c r="AXE55" s="40">
        <v>139.989187777566</v>
      </c>
      <c r="AXG55" s="39">
        <v>1184.0744469160099</v>
      </c>
      <c r="AXH55" s="40">
        <v>215.10244732672601</v>
      </c>
      <c r="AXJ55" s="39">
        <v>388.102175302962</v>
      </c>
      <c r="AXK55" s="40">
        <v>225.90333058802401</v>
      </c>
      <c r="AXM55" s="39">
        <v>0</v>
      </c>
      <c r="AXN55" s="40">
        <v>233.69109929158901</v>
      </c>
      <c r="AXP55" s="39">
        <v>1530.2691989861601</v>
      </c>
      <c r="AXQ55" s="40">
        <v>331.39342192797898</v>
      </c>
      <c r="AXS55" s="39">
        <v>499.88177560456802</v>
      </c>
      <c r="AXT55" s="40">
        <v>346.712833647884</v>
      </c>
      <c r="AXV55" s="39">
        <v>0</v>
      </c>
      <c r="AXW55" s="40">
        <v>359.120454108925</v>
      </c>
      <c r="AXY55" s="39">
        <v>1917.1582344783701</v>
      </c>
      <c r="AXZ55" s="40">
        <v>482.32755834417901</v>
      </c>
      <c r="AYB55" s="39">
        <v>626.93439148215305</v>
      </c>
      <c r="AYC55" s="40">
        <v>505.11869907596201</v>
      </c>
      <c r="AYE55" s="39">
        <v>0</v>
      </c>
      <c r="AYF55" s="40">
        <v>522.383285294801</v>
      </c>
      <c r="AYH55" s="39">
        <v>2342.9527533926398</v>
      </c>
      <c r="AYI55" s="40">
        <v>671.69084308198899</v>
      </c>
      <c r="AYK55" s="39">
        <v>765.24666293572</v>
      </c>
      <c r="AYL55" s="40">
        <v>702.45667008982196</v>
      </c>
      <c r="AYN55" s="39">
        <v>0</v>
      </c>
      <c r="AYO55" s="40">
        <v>727.80879070074604</v>
      </c>
      <c r="AYQ55" s="39">
        <v>2807.6527557289601</v>
      </c>
      <c r="AYR55" s="40">
        <v>903.61629443109496</v>
      </c>
      <c r="AYT55" s="39">
        <v>917.04626996526497</v>
      </c>
      <c r="AYU55" s="40">
        <v>944.942254638181</v>
      </c>
      <c r="AYW55" s="39">
        <v>0</v>
      </c>
      <c r="AYX55" s="40">
        <v>979.00160057143796</v>
      </c>
      <c r="AYZ55" s="39">
        <v>3311.3132814873402</v>
      </c>
      <c r="AZA55" s="40">
        <v>1182.7200433846499</v>
      </c>
      <c r="AZC55" s="39">
        <v>1264.44648055776</v>
      </c>
      <c r="AZD55" s="40">
        <v>1276.57259882987</v>
      </c>
      <c r="AZF55" s="39">
        <v>0</v>
      </c>
      <c r="AZG55" s="40">
        <v>1280.45949009328</v>
      </c>
      <c r="AZI55" s="39">
        <v>3856.1909706677702</v>
      </c>
      <c r="AZJ55" s="40">
        <v>1513.7638898994901</v>
      </c>
      <c r="AZL55" s="39">
        <v>1259.9052507522899</v>
      </c>
      <c r="AZM55" s="40">
        <v>1584.2963748411501</v>
      </c>
      <c r="AZO55" s="39">
        <v>0</v>
      </c>
      <c r="AZP55" s="40">
        <v>1638.93503566866</v>
      </c>
      <c r="AZR55" s="39">
        <v>1055.47678429084</v>
      </c>
      <c r="AZS55" s="40">
        <v>86.157668993955895</v>
      </c>
      <c r="AZU55" s="39">
        <v>749.59672853426503</v>
      </c>
      <c r="AZV55" s="40">
        <v>89.906399434471894</v>
      </c>
      <c r="AZX55" s="39">
        <v>597.460577373467</v>
      </c>
      <c r="AZY55" s="40">
        <v>92.495126673326794</v>
      </c>
      <c r="BAA55" s="39">
        <v>1387.3458597390199</v>
      </c>
      <c r="BAB55" s="40">
        <v>128.99930229848499</v>
      </c>
      <c r="BAD55" s="39">
        <v>985.506145966139</v>
      </c>
      <c r="BAE55" s="40">
        <v>134.63030651122099</v>
      </c>
      <c r="BAG55" s="39">
        <v>785.62235443877296</v>
      </c>
      <c r="BAH55" s="40">
        <v>138.51848256816899</v>
      </c>
      <c r="BAJ55" s="39">
        <v>1684.34204696404</v>
      </c>
      <c r="BAK55" s="40">
        <v>179.42067188617401</v>
      </c>
      <c r="BAM55" s="39">
        <v>1200.85431042452</v>
      </c>
      <c r="BAN55" s="40">
        <v>188.024952754655</v>
      </c>
      <c r="BAP55" s="39">
        <v>953.46363982601201</v>
      </c>
      <c r="BAQ55" s="40">
        <v>192.757822494583</v>
      </c>
      <c r="BAS55" s="39">
        <v>2270.0777813027598</v>
      </c>
      <c r="BAT55" s="40">
        <v>258.52629939085801</v>
      </c>
      <c r="BAV55" s="39">
        <v>1615.34155030341</v>
      </c>
      <c r="BAW55" s="40">
        <v>270.76469192625302</v>
      </c>
      <c r="BAY55" s="39">
        <v>1378.26891450771</v>
      </c>
      <c r="BAZ55" s="40">
        <v>285.57794306623498</v>
      </c>
      <c r="BBB55" s="39">
        <v>3056.5630470054698</v>
      </c>
      <c r="BBC55" s="40">
        <v>430.204765993416</v>
      </c>
      <c r="BBE55" s="39">
        <v>2181.0991028338399</v>
      </c>
      <c r="BBF55" s="40">
        <v>451.80666117604898</v>
      </c>
      <c r="BBH55" s="39">
        <v>1728.9854792777701</v>
      </c>
      <c r="BBI55" s="40">
        <v>462.70837659734599</v>
      </c>
      <c r="BBK55" s="39">
        <v>3950.22979273173</v>
      </c>
      <c r="BBL55" s="40">
        <v>662.78684385595898</v>
      </c>
      <c r="BBN55" s="39">
        <v>2809.29034072793</v>
      </c>
      <c r="BBO55" s="40">
        <v>693.42566729576697</v>
      </c>
      <c r="BBQ55" s="39">
        <v>2229.8546040590199</v>
      </c>
      <c r="BBR55" s="40">
        <v>711.05872893635706</v>
      </c>
      <c r="BBT55" s="39">
        <v>4948.9421850867602</v>
      </c>
      <c r="BBU55" s="40">
        <v>964.65494703943705</v>
      </c>
      <c r="BBW55" s="39">
        <v>3523.3145439856698</v>
      </c>
      <c r="BBX55" s="40">
        <v>1010.23739815192</v>
      </c>
      <c r="BBZ55" s="39">
        <v>2792.7195585278801</v>
      </c>
      <c r="BCA55" s="40">
        <v>1034.31898327355</v>
      </c>
      <c r="BCC55" s="39">
        <v>6048.0872574653504</v>
      </c>
      <c r="BCD55" s="40">
        <v>1343.3816724356</v>
      </c>
      <c r="BCF55" s="39">
        <v>4300.6169926070597</v>
      </c>
      <c r="BCG55" s="40">
        <v>1404.91334017964</v>
      </c>
      <c r="BCI55" s="39">
        <v>3415.0894751706801</v>
      </c>
      <c r="BCJ55" s="40">
        <v>1441.06161442859</v>
      </c>
      <c r="BCL55" s="39">
        <v>7247.6617647887197</v>
      </c>
      <c r="BCM55" s="40">
        <v>1807.2325888621899</v>
      </c>
      <c r="BCO55" s="39">
        <v>5153.7170465921199</v>
      </c>
      <c r="BCP55" s="40">
        <v>1889.8845092763599</v>
      </c>
      <c r="BCR55" s="39">
        <v>4092.5923674938099</v>
      </c>
      <c r="BCS55" s="40">
        <v>1938.4231691314501</v>
      </c>
      <c r="BCU55" s="39">
        <v>8547.8087033742995</v>
      </c>
      <c r="BCV55" s="40">
        <v>2365.4400867692998</v>
      </c>
      <c r="BCX55" s="39">
        <v>6086.9865459408202</v>
      </c>
      <c r="BCY55" s="40">
        <v>2478.0526918462201</v>
      </c>
      <c r="BDA55" s="39">
        <v>4821.3334949781101</v>
      </c>
      <c r="BDB55" s="40">
        <v>2535.31021044217</v>
      </c>
      <c r="BDD55" s="39">
        <v>9954.3534359098394</v>
      </c>
      <c r="BDE55" s="40">
        <v>3027.5277797989902</v>
      </c>
      <c r="BDG55" s="39">
        <v>7080.5564947474804</v>
      </c>
      <c r="BDH55" s="40">
        <v>3168.59343341872</v>
      </c>
      <c r="BDJ55" s="39">
        <v>5613.0068000000001</v>
      </c>
      <c r="BDK55" s="40">
        <v>3245.0916625954601</v>
      </c>
      <c r="BDM55" s="39">
        <v>2030.6782000000001</v>
      </c>
      <c r="BDN55" s="40">
        <v>265.13381926578501</v>
      </c>
      <c r="BDO55" s="61"/>
      <c r="BDP55" s="39">
        <v>1748.92771265437</v>
      </c>
      <c r="BDQ55" s="40">
        <v>270.332108224975</v>
      </c>
      <c r="BDR55" s="61"/>
      <c r="BDS55" s="39">
        <v>1541.38089507525</v>
      </c>
      <c r="BDT55" s="40">
        <v>277.43579688678199</v>
      </c>
      <c r="BDV55" s="39">
        <v>2688.0736999999999</v>
      </c>
      <c r="BDW55" s="40">
        <v>397.64213349944799</v>
      </c>
      <c r="BDX55" s="61"/>
      <c r="BDY55" s="39">
        <v>2314.7570313873198</v>
      </c>
      <c r="BDZ55" s="40">
        <v>405.03745957220701</v>
      </c>
      <c r="BEA55" s="61"/>
      <c r="BEB55" s="39">
        <v>2068.8709145726998</v>
      </c>
      <c r="BEC55" s="40">
        <v>414.67361770975498</v>
      </c>
      <c r="BEE55" s="39">
        <v>3275.5831742714099</v>
      </c>
      <c r="BEF55" s="40">
        <v>550.90201558399303</v>
      </c>
      <c r="BEG55" s="61"/>
      <c r="BEH55" s="39">
        <v>2787.0256511103498</v>
      </c>
      <c r="BEI55" s="40">
        <v>566.29634213417796</v>
      </c>
      <c r="BEJ55" s="61"/>
      <c r="BEK55" s="39">
        <v>2523.4661670298201</v>
      </c>
      <c r="BEL55" s="40">
        <v>575.01903666203395</v>
      </c>
      <c r="BEN55" s="39">
        <v>4492.7200999999995</v>
      </c>
      <c r="BEO55" s="40">
        <v>802.51461669315597</v>
      </c>
      <c r="BEP55" s="61"/>
      <c r="BEQ55" s="39">
        <v>3900.4510216356098</v>
      </c>
      <c r="BER55" s="40">
        <v>821.918122845835</v>
      </c>
      <c r="BES55" s="61"/>
      <c r="BET55" s="39">
        <v>3581.6300905808398</v>
      </c>
      <c r="BEU55" s="40">
        <v>832.987438009622</v>
      </c>
      <c r="BEW55" s="39">
        <v>6020.3289999999997</v>
      </c>
      <c r="BEX55" s="40">
        <v>1327.8111443222199</v>
      </c>
      <c r="BEY55" s="61"/>
      <c r="BEZ55" s="39">
        <v>5187.1292766164797</v>
      </c>
      <c r="BFA55" s="40">
        <v>1362.6649897285899</v>
      </c>
      <c r="BFB55" s="61"/>
      <c r="BFC55" s="39">
        <v>4738.3947095576796</v>
      </c>
      <c r="BFD55" s="40">
        <v>1382.4631238966899</v>
      </c>
      <c r="BFF55" s="39">
        <v>7828.8261000000002</v>
      </c>
      <c r="BFG55" s="40">
        <v>2026.9745783764199</v>
      </c>
      <c r="BFH55" s="61"/>
      <c r="BFI55" s="39">
        <v>6808.5841177459597</v>
      </c>
      <c r="BFJ55" s="40">
        <v>2074.2977254009802</v>
      </c>
      <c r="BFK55" s="61"/>
      <c r="BFL55" s="39">
        <v>6173.2104576106503</v>
      </c>
      <c r="BFM55" s="40">
        <v>2109.78223408856</v>
      </c>
      <c r="BFO55" s="39">
        <v>9738.1792000000005</v>
      </c>
      <c r="BFP55" s="40">
        <v>2938.5897872793298</v>
      </c>
      <c r="BFQ55" s="61"/>
      <c r="BFR55" s="39">
        <v>8401.4932100240403</v>
      </c>
      <c r="BFS55" s="40">
        <v>3014.07997338531</v>
      </c>
      <c r="BFT55" s="61"/>
      <c r="BFU55" s="39">
        <v>7681.7347347397699</v>
      </c>
      <c r="BFV55" s="40">
        <v>3057.0971021027799</v>
      </c>
      <c r="BFX55" s="39">
        <v>11868.665300000001</v>
      </c>
      <c r="BFY55" s="40">
        <v>4078.62494417774</v>
      </c>
      <c r="BFZ55" s="61"/>
      <c r="BGA55" s="39">
        <v>10208.071443450701</v>
      </c>
      <c r="BGB55" s="40">
        <v>4186.8126217271001</v>
      </c>
      <c r="BGC55" s="61"/>
      <c r="BGD55" s="39">
        <v>9313.5051409450407</v>
      </c>
      <c r="BGE55" s="40">
        <v>4248.4353521298799</v>
      </c>
      <c r="BGG55" s="39">
        <v>14220.2844</v>
      </c>
      <c r="BGH55" s="40">
        <v>5470.5834192218199</v>
      </c>
      <c r="BGI55" s="61"/>
      <c r="BGJ55" s="39">
        <v>12228.318818026</v>
      </c>
      <c r="BGK55" s="40">
        <v>5615.7392102865897</v>
      </c>
      <c r="BGL55" s="61"/>
      <c r="BGM55" s="39">
        <v>11155.212476226399</v>
      </c>
      <c r="BGN55" s="40">
        <v>5698.4781521892901</v>
      </c>
      <c r="BGP55" s="39">
        <v>16791.506600000001</v>
      </c>
      <c r="BGQ55" s="40">
        <v>7144.0038138687096</v>
      </c>
      <c r="BGR55" s="61"/>
      <c r="BGS55" s="39">
        <v>14459.149793749901</v>
      </c>
      <c r="BGT55" s="40">
        <v>7334.3082808000199</v>
      </c>
      <c r="BGU55" s="61"/>
      <c r="BGV55" s="39">
        <v>13206.8567405839</v>
      </c>
      <c r="BGW55" s="40">
        <v>7442.3405182056404</v>
      </c>
      <c r="BGY55" s="39">
        <v>19519.5088238319</v>
      </c>
      <c r="BGZ55" s="40">
        <v>9127.8996476956199</v>
      </c>
      <c r="BHA55" s="61"/>
      <c r="BHB55" s="39">
        <v>16928.3342306224</v>
      </c>
      <c r="BHC55" s="40">
        <v>9353.5521506713194</v>
      </c>
      <c r="BHD55" s="61"/>
      <c r="BHE55" s="39">
        <v>15391.0354340176</v>
      </c>
      <c r="BHF55" s="40">
        <v>9507.6412576888397</v>
      </c>
    </row>
    <row r="56" spans="2:1023 1025:1566" x14ac:dyDescent="0.15">
      <c r="B56" s="95">
        <v>255.742655532779</v>
      </c>
      <c r="C56" s="96">
        <v>24.785206776153402</v>
      </c>
      <c r="E56" s="101">
        <v>41.436502106289502</v>
      </c>
      <c r="F56" s="102">
        <v>26.0672793353842</v>
      </c>
      <c r="H56" s="503">
        <v>-53.593800988154698</v>
      </c>
      <c r="I56" s="504">
        <v>27.554636709558402</v>
      </c>
      <c r="K56" s="115">
        <v>309.66224543544098</v>
      </c>
      <c r="L56" s="116">
        <v>36.872072645937799</v>
      </c>
      <c r="N56" s="121">
        <v>50.001346711766601</v>
      </c>
      <c r="O56" s="122">
        <v>38.665399624193903</v>
      </c>
      <c r="Q56" s="131">
        <v>-64.961676194019702</v>
      </c>
      <c r="R56" s="132">
        <v>41.055913904890197</v>
      </c>
      <c r="T56" s="145">
        <v>387.51291737682402</v>
      </c>
      <c r="U56" s="146">
        <v>53.581661545072002</v>
      </c>
      <c r="W56" s="151">
        <v>62.6385584280874</v>
      </c>
      <c r="X56" s="152">
        <v>56.222422880074298</v>
      </c>
      <c r="Z56" s="513">
        <v>-81.459202535906897</v>
      </c>
      <c r="AA56" s="514">
        <v>59.731067452283597</v>
      </c>
      <c r="AC56" s="165">
        <v>473.19557980360599</v>
      </c>
      <c r="AD56" s="166">
        <v>74.619156344303093</v>
      </c>
      <c r="AF56" s="171">
        <v>76.790880835229203</v>
      </c>
      <c r="AG56" s="172">
        <v>78.639193157129995</v>
      </c>
      <c r="AI56" s="523">
        <v>-99.412160158675107</v>
      </c>
      <c r="AJ56" s="524">
        <v>83.2244179977653</v>
      </c>
      <c r="AL56" s="185">
        <v>596.73286290981798</v>
      </c>
      <c r="AM56" s="186">
        <v>103.790319636359</v>
      </c>
      <c r="AO56" s="533">
        <v>96.759091581343199</v>
      </c>
      <c r="AP56" s="534">
        <v>109.39151190333899</v>
      </c>
      <c r="AR56" s="543">
        <v>-125.052202305694</v>
      </c>
      <c r="AS56" s="544">
        <v>115.634572495264</v>
      </c>
      <c r="AU56" s="195">
        <v>814.21990951073406</v>
      </c>
      <c r="AV56" s="196">
        <v>173.13596071719701</v>
      </c>
      <c r="AX56" s="553">
        <v>132.42161046379701</v>
      </c>
      <c r="AY56" s="554">
        <v>183.021144881407</v>
      </c>
      <c r="BA56" s="563">
        <v>-171.223990649744</v>
      </c>
      <c r="BB56" s="564">
        <v>193.55225743498801</v>
      </c>
      <c r="BD56" s="205">
        <v>1065.14011805325</v>
      </c>
      <c r="BE56" s="206">
        <v>267.81172469291698</v>
      </c>
      <c r="BG56" s="211">
        <v>172.50777210954101</v>
      </c>
      <c r="BH56" s="212">
        <v>281.89886689480801</v>
      </c>
      <c r="BJ56" s="221">
        <v>-223.361504117311</v>
      </c>
      <c r="BK56" s="222">
        <v>298.52150944562902</v>
      </c>
      <c r="BM56" s="577">
        <v>1348.82868853736</v>
      </c>
      <c r="BN56" s="578">
        <v>391.53309532142498</v>
      </c>
      <c r="BP56" s="583">
        <v>218.675496518568</v>
      </c>
      <c r="BQ56" s="584">
        <v>412.53317917050299</v>
      </c>
      <c r="BS56" s="593">
        <v>-282.65274270840001</v>
      </c>
      <c r="BT56" s="594">
        <v>436.09534715666098</v>
      </c>
      <c r="BV56" s="607">
        <v>1663.84522096306</v>
      </c>
      <c r="BW56" s="608">
        <v>547.65723320963195</v>
      </c>
      <c r="BY56" s="235">
        <v>269.32670369088299</v>
      </c>
      <c r="BZ56" s="236">
        <v>576.11248161567698</v>
      </c>
      <c r="CB56" s="613">
        <v>-348.80970642300298</v>
      </c>
      <c r="CC56" s="614">
        <v>610.21141202415197</v>
      </c>
      <c r="CE56" s="627">
        <v>2010.1897153303701</v>
      </c>
      <c r="CF56" s="628">
        <v>739.84990223895204</v>
      </c>
      <c r="CH56" s="245">
        <v>325.34843362648701</v>
      </c>
      <c r="CI56" s="246">
        <v>778.17413806962895</v>
      </c>
      <c r="CK56" s="633">
        <v>-421.328395261129</v>
      </c>
      <c r="CL56" s="634">
        <v>824.14876041746504</v>
      </c>
      <c r="CN56" s="647">
        <v>2387.9064916392699</v>
      </c>
      <c r="CO56" s="648">
        <v>972.20587637871301</v>
      </c>
      <c r="CQ56" s="653">
        <v>387.05044632537198</v>
      </c>
      <c r="CR56" s="654">
        <v>1024.4656602619</v>
      </c>
      <c r="CT56" s="663">
        <v>-499.75880922277298</v>
      </c>
      <c r="CU56" s="664">
        <v>1081.9996313859499</v>
      </c>
      <c r="CW56" s="677">
        <v>2798.8126698897699</v>
      </c>
      <c r="CX56" s="678">
        <v>1248.9493953261899</v>
      </c>
      <c r="CZ56" s="683">
        <v>453.02474178754301</v>
      </c>
      <c r="DA56" s="684">
        <v>1314.6189494979999</v>
      </c>
      <c r="DC56" s="255">
        <v>-585.45094830793801</v>
      </c>
      <c r="DD56" s="256">
        <v>1389.9083785422599</v>
      </c>
      <c r="DF56" s="261">
        <v>696.13558052169606</v>
      </c>
      <c r="DG56" s="262">
        <v>49.5703388034987</v>
      </c>
      <c r="DI56" s="693">
        <v>459.91983790612301</v>
      </c>
      <c r="DJ56" s="694">
        <v>52.172159950768403</v>
      </c>
      <c r="DL56" s="703">
        <v>338.23908159877999</v>
      </c>
      <c r="DM56" s="704">
        <v>53.534857433167303</v>
      </c>
      <c r="DO56" s="271">
        <v>842.907339560732</v>
      </c>
      <c r="DP56" s="272">
        <v>73.744145291875597</v>
      </c>
      <c r="DR56" s="281">
        <v>554.56039080323296</v>
      </c>
      <c r="DS56" s="282">
        <v>77.330799248387805</v>
      </c>
      <c r="DU56" s="291">
        <v>409.98035642448201</v>
      </c>
      <c r="DV56" s="292">
        <v>79.765775586643798</v>
      </c>
      <c r="DX56" s="301">
        <v>1054.8185548813201</v>
      </c>
      <c r="DY56" s="302">
        <v>107.163323090144</v>
      </c>
      <c r="EA56" s="311">
        <v>694.71855711151704</v>
      </c>
      <c r="EB56" s="312">
        <v>112.44484576014899</v>
      </c>
      <c r="ED56" s="713">
        <v>514.09986054260003</v>
      </c>
      <c r="EE56" s="714">
        <v>116.049060304731</v>
      </c>
      <c r="EG56" s="321">
        <v>1288.0471162414699</v>
      </c>
      <c r="EH56" s="322">
        <v>149.23818821874201</v>
      </c>
      <c r="EJ56" s="331">
        <v>851.68067835436602</v>
      </c>
      <c r="EK56" s="332">
        <v>157.27838631425999</v>
      </c>
      <c r="EM56" s="723">
        <v>627.40118855696801</v>
      </c>
      <c r="EN56" s="724">
        <v>161.693154967087</v>
      </c>
      <c r="EP56" s="341">
        <v>1624.3197784621</v>
      </c>
      <c r="EQ56" s="342">
        <v>207.580639272719</v>
      </c>
      <c r="ES56" s="733">
        <v>1073.14628844762</v>
      </c>
      <c r="ET56" s="734">
        <v>218.78302380667699</v>
      </c>
      <c r="EV56" s="743">
        <v>789.22012373048904</v>
      </c>
      <c r="EW56" s="744">
        <v>224.66161794634601</v>
      </c>
      <c r="EY56" s="351">
        <v>2216.3236329129099</v>
      </c>
      <c r="EZ56" s="352">
        <v>346.271854674937</v>
      </c>
      <c r="FB56" s="753">
        <v>1468.67604332577</v>
      </c>
      <c r="FC56" s="754">
        <v>366.04228976281502</v>
      </c>
      <c r="FE56" s="763">
        <v>1080.6136298783799</v>
      </c>
      <c r="FF56" s="764">
        <v>376.04438587369202</v>
      </c>
      <c r="FH56" s="361">
        <v>2899.3344729680398</v>
      </c>
      <c r="FI56" s="362">
        <v>535.62344938583396</v>
      </c>
      <c r="FK56" s="371">
        <v>1913.26801794218</v>
      </c>
      <c r="FL56" s="372">
        <v>563.79773378961704</v>
      </c>
      <c r="FN56" s="381">
        <v>1409.66150666158</v>
      </c>
      <c r="FO56" s="382">
        <v>579.98494250994599</v>
      </c>
      <c r="FQ56" s="773">
        <v>3671.5409067045698</v>
      </c>
      <c r="FR56" s="774">
        <v>783.06619064284996</v>
      </c>
      <c r="FT56" s="783">
        <v>2425.3100522968598</v>
      </c>
      <c r="FU56" s="784">
        <v>825.06635834100598</v>
      </c>
      <c r="FW56" s="793">
        <v>1783.85500092691</v>
      </c>
      <c r="FX56" s="794">
        <v>847.271286099451</v>
      </c>
      <c r="FZ56" s="803">
        <v>4529.0220333910202</v>
      </c>
      <c r="GA56" s="804">
        <v>1095.31434565322</v>
      </c>
      <c r="GC56" s="391">
        <v>2987.0779863898101</v>
      </c>
      <c r="GD56" s="392">
        <v>1152.2249632313501</v>
      </c>
      <c r="GF56" s="813">
        <v>2201.37681386963</v>
      </c>
      <c r="GG56" s="814">
        <v>1185.5536005040699</v>
      </c>
      <c r="GI56" s="823">
        <v>5471.7799471447597</v>
      </c>
      <c r="GJ56" s="824">
        <v>1479.6998044779</v>
      </c>
      <c r="GL56" s="401">
        <v>3608.4082973616401</v>
      </c>
      <c r="GM56" s="402">
        <v>1556.34796605675</v>
      </c>
      <c r="GO56" s="833">
        <v>2659.0515950570898</v>
      </c>
      <c r="GP56" s="834">
        <v>1601.2035532504999</v>
      </c>
      <c r="GR56" s="843">
        <v>6499.9321915358296</v>
      </c>
      <c r="GS56" s="844">
        <v>1944.4115382643599</v>
      </c>
      <c r="GU56" s="853">
        <v>4292.7413137904896</v>
      </c>
      <c r="GV56" s="854">
        <v>2048.93132052379</v>
      </c>
      <c r="GX56" s="863">
        <v>3154.0338949219499</v>
      </c>
      <c r="GY56" s="864">
        <v>2102.1708240005601</v>
      </c>
      <c r="HA56" s="873">
        <v>7618.4287115411098</v>
      </c>
      <c r="HB56" s="874">
        <v>2497.8987906523798</v>
      </c>
      <c r="HD56" s="883">
        <v>5024.4562270982196</v>
      </c>
      <c r="HE56" s="884">
        <v>2629.2378989959998</v>
      </c>
      <c r="HG56" s="411">
        <v>3694.8470000000002</v>
      </c>
      <c r="HH56" s="412">
        <v>2700.3936595180198</v>
      </c>
      <c r="HJ56" s="900">
        <v>1367.6626000000001</v>
      </c>
      <c r="HK56" s="901">
        <v>149.556772398188</v>
      </c>
      <c r="HL56" s="891"/>
      <c r="HM56" s="900">
        <v>1124.7036703016299</v>
      </c>
      <c r="HN56" s="901">
        <v>153.048085513687</v>
      </c>
      <c r="HO56" s="891"/>
      <c r="HP56" s="900">
        <v>991.71757503768299</v>
      </c>
      <c r="HQ56" s="901">
        <v>155.095783867801</v>
      </c>
      <c r="HS56" s="912">
        <v>1629.3614</v>
      </c>
      <c r="HT56" s="913">
        <v>219.285376380267</v>
      </c>
      <c r="HU56" s="51"/>
      <c r="HV56" s="425">
        <v>1348.7125074478099</v>
      </c>
      <c r="HW56" s="426">
        <v>223.80656531823701</v>
      </c>
      <c r="HX56" s="51"/>
      <c r="HY56" s="922">
        <v>1139.6379031705401</v>
      </c>
      <c r="HZ56" s="923">
        <v>229.071709659623</v>
      </c>
      <c r="IB56" s="934">
        <v>2039.4009022960499</v>
      </c>
      <c r="IC56" s="935">
        <v>317.22533822997502</v>
      </c>
      <c r="ID56" s="51"/>
      <c r="IE56" s="436">
        <v>1672.26313745265</v>
      </c>
      <c r="IF56" s="437">
        <v>323.67314825378003</v>
      </c>
      <c r="IG56" s="429"/>
      <c r="IH56" s="436">
        <v>1414.3456150309401</v>
      </c>
      <c r="II56" s="437">
        <v>331.44889692238399</v>
      </c>
      <c r="IK56" s="947">
        <v>2504.9542000000001</v>
      </c>
      <c r="IL56" s="948">
        <v>441.06623569677498</v>
      </c>
      <c r="IM56" s="938"/>
      <c r="IN56" s="947">
        <v>2021.4659440294099</v>
      </c>
      <c r="IO56" s="948">
        <v>453.913990128183</v>
      </c>
      <c r="IP56" s="938"/>
      <c r="IQ56" s="947">
        <v>1760.19357611128</v>
      </c>
      <c r="IR56" s="948">
        <v>461.787050541719</v>
      </c>
      <c r="IT56" s="960">
        <v>3198.9580019355799</v>
      </c>
      <c r="IU56" s="961">
        <v>616.48560458446605</v>
      </c>
      <c r="IV56" s="951"/>
      <c r="IW56" s="960">
        <v>2624.3085640371501</v>
      </c>
      <c r="IX56" s="961">
        <v>634.56244897633496</v>
      </c>
      <c r="IY56" s="951"/>
      <c r="IZ56" s="960">
        <v>2314.0076750879298</v>
      </c>
      <c r="JA56" s="961">
        <v>645.02704609885097</v>
      </c>
      <c r="JC56" s="448">
        <v>4371.7284701441504</v>
      </c>
      <c r="JD56" s="449">
        <v>1021.77599859099</v>
      </c>
      <c r="JE56" s="51"/>
      <c r="JF56" s="971">
        <v>3531.4318103364599</v>
      </c>
      <c r="JG56" s="972">
        <v>1056.59130711585</v>
      </c>
      <c r="JH56" s="964"/>
      <c r="JI56" s="971">
        <v>3092.6310204326101</v>
      </c>
      <c r="JJ56" s="972">
        <v>1075.5306572859799</v>
      </c>
      <c r="JL56" s="461">
        <v>5743.5092234564099</v>
      </c>
      <c r="JM56" s="462">
        <v>1579.2942404648199</v>
      </c>
      <c r="JN56" s="452"/>
      <c r="JO56" s="461">
        <v>4747.4780229234802</v>
      </c>
      <c r="JP56" s="462">
        <v>1624.15933434831</v>
      </c>
      <c r="JQ56" s="452"/>
      <c r="JR56" s="461">
        <v>4122.7665626570097</v>
      </c>
      <c r="JS56" s="462">
        <v>1654.1688398803699</v>
      </c>
      <c r="JU56" s="984">
        <v>7215.6949018723499</v>
      </c>
      <c r="JV56" s="985">
        <v>2300.5793495068301</v>
      </c>
      <c r="JW56" s="975"/>
      <c r="JX56" s="984">
        <v>5905.1708217982004</v>
      </c>
      <c r="JY56" s="985">
        <v>2371.40762597604</v>
      </c>
      <c r="JZ56" s="975"/>
      <c r="KA56" s="984">
        <v>5197.8343017611196</v>
      </c>
      <c r="KB56" s="985">
        <v>2411.4931826526899</v>
      </c>
      <c r="KD56" s="996">
        <v>8882.0686000000005</v>
      </c>
      <c r="KE56" s="997">
        <v>3210.9559926832299</v>
      </c>
      <c r="KF56" s="51"/>
      <c r="KG56" s="473">
        <v>7358.5303269606202</v>
      </c>
      <c r="KH56" s="474">
        <v>3305.60645635422</v>
      </c>
      <c r="KI56" s="51"/>
      <c r="KJ56" s="1006">
        <v>6367.9142377449498</v>
      </c>
      <c r="KK56" s="1007">
        <v>3369.3200114446499</v>
      </c>
      <c r="KM56" s="1018">
        <v>10742.6296</v>
      </c>
      <c r="KN56" s="1019">
        <v>4331.23754022497</v>
      </c>
      <c r="KO56" s="51"/>
      <c r="KP56" s="485">
        <v>8911.0517999999993</v>
      </c>
      <c r="KQ56" s="486">
        <v>4457.3865282973902</v>
      </c>
      <c r="KR56" s="51"/>
      <c r="KS56" s="1028">
        <v>7720.6463706084696</v>
      </c>
      <c r="KT56" s="1029">
        <v>4543.2365312490501</v>
      </c>
      <c r="KV56" s="1041">
        <v>12795.8320077423</v>
      </c>
      <c r="KW56" s="1042">
        <v>5690.0408784728397</v>
      </c>
      <c r="KX56" s="1032"/>
      <c r="KY56" s="1041">
        <v>10494.115136148601</v>
      </c>
      <c r="KZ56" s="1042">
        <v>5866.9731106650197</v>
      </c>
      <c r="LA56" s="1032"/>
      <c r="LB56" s="1041">
        <v>9334.28070035171</v>
      </c>
      <c r="LC56" s="1042">
        <v>5958.8745964071004</v>
      </c>
      <c r="LE56" s="1054">
        <v>14978.176946573099</v>
      </c>
      <c r="LF56" s="1055">
        <v>7304.3065505167197</v>
      </c>
      <c r="LG56" s="1045"/>
      <c r="LH56" s="1054">
        <v>12419.6318001741</v>
      </c>
      <c r="LI56" s="1055">
        <v>7522.13216947213</v>
      </c>
      <c r="LJ56" s="51"/>
      <c r="LK56" s="497">
        <v>10974.0672</v>
      </c>
      <c r="LL56" s="498">
        <v>7650.5678300057098</v>
      </c>
      <c r="LN56" s="1064">
        <v>329.24222164894002</v>
      </c>
      <c r="LO56" s="1065">
        <v>38.219776343920302</v>
      </c>
      <c r="LP56" s="61"/>
      <c r="LQ56" s="1070">
        <v>53.111523438820598</v>
      </c>
      <c r="LR56" s="1071">
        <v>40.056577635014499</v>
      </c>
      <c r="LS56" s="61"/>
      <c r="LT56" s="1080">
        <v>-68.937754396219503</v>
      </c>
      <c r="LU56" s="1081">
        <v>42.510385400578201</v>
      </c>
      <c r="LW56" s="1094">
        <v>432.76441795913098</v>
      </c>
      <c r="LX56" s="1095">
        <v>57.224437972476103</v>
      </c>
      <c r="LY56" s="61"/>
      <c r="LZ56" s="1100">
        <v>69.826522419501202</v>
      </c>
      <c r="MA56" s="1101">
        <v>59.982708224491503</v>
      </c>
      <c r="MB56" s="61"/>
      <c r="MC56" s="39">
        <v>-90.648361047658199</v>
      </c>
      <c r="MD56" s="40">
        <v>63.662431955293201</v>
      </c>
      <c r="MF56" s="1114">
        <v>525.40884970626803</v>
      </c>
      <c r="MG56" s="1115">
        <v>79.591533060723293</v>
      </c>
      <c r="MH56" s="61"/>
      <c r="MI56" s="1120">
        <v>85.084685440707204</v>
      </c>
      <c r="MJ56" s="1121">
        <v>83.771969122467098</v>
      </c>
      <c r="MK56" s="61"/>
      <c r="ML56" s="39">
        <v>-110.01503536454</v>
      </c>
      <c r="MM56" s="40">
        <v>88.590716399025396</v>
      </c>
      <c r="MO56" s="1134">
        <v>708.12117203549701</v>
      </c>
      <c r="MP56" s="1135">
        <v>114.682970322044</v>
      </c>
      <c r="MQ56" s="61"/>
      <c r="MR56" s="1140">
        <v>114.646141406361</v>
      </c>
      <c r="MS56" s="1141">
        <v>120.85682673759401</v>
      </c>
      <c r="MT56" s="61"/>
      <c r="MU56" s="39">
        <v>-147.67166941154201</v>
      </c>
      <c r="MV56" s="40">
        <v>127.390160877585</v>
      </c>
      <c r="MX56" s="1154">
        <v>953.45529591783202</v>
      </c>
      <c r="MY56" s="1155">
        <v>190.84005006933501</v>
      </c>
      <c r="MZ56" s="61"/>
      <c r="NA56" s="39">
        <v>154.53842274506999</v>
      </c>
      <c r="NB56" s="40">
        <v>201.29633389006599</v>
      </c>
      <c r="NC56" s="61"/>
      <c r="ND56" s="39">
        <v>-199.498324532049</v>
      </c>
      <c r="NE56" s="40">
        <v>212.65890035534599</v>
      </c>
      <c r="NG56" s="1164">
        <v>1232.22258174177</v>
      </c>
      <c r="NH56" s="1165">
        <v>294.014029218931</v>
      </c>
      <c r="NI56" s="61"/>
      <c r="NJ56" s="1170">
        <v>199.04794684706599</v>
      </c>
      <c r="NK56" s="1171">
        <v>308.94640705069401</v>
      </c>
      <c r="NL56" s="61"/>
      <c r="NM56" s="1180">
        <v>-257.29070477608002</v>
      </c>
      <c r="NN56" s="1181">
        <v>326.79961323912198</v>
      </c>
      <c r="NP56" s="39">
        <v>1543.7582295073</v>
      </c>
      <c r="NQ56" s="40">
        <v>427.92360816057601</v>
      </c>
      <c r="NR56" s="61"/>
      <c r="NS56" s="39">
        <v>249.63903371235099</v>
      </c>
      <c r="NT56" s="40">
        <v>450.09757952059499</v>
      </c>
      <c r="NU56" s="61"/>
      <c r="NV56" s="39">
        <v>-322.23681014362597</v>
      </c>
      <c r="NW56" s="40">
        <v>475.36878961826898</v>
      </c>
      <c r="NY56" s="39">
        <v>1662.9588209630599</v>
      </c>
      <c r="NZ56" s="40">
        <v>547.36487703185401</v>
      </c>
      <c r="OA56" s="61"/>
      <c r="OB56" s="39">
        <v>269.26686369088497</v>
      </c>
      <c r="OC56" s="40">
        <v>575.98422213123297</v>
      </c>
      <c r="OD56" s="61"/>
      <c r="OE56" s="39">
        <v>-347.90970642300601</v>
      </c>
      <c r="OF56" s="40">
        <v>608.63382591304003</v>
      </c>
      <c r="OH56" s="39">
        <v>2260.8134108631498</v>
      </c>
      <c r="OI56" s="40">
        <v>801.69324438583703</v>
      </c>
      <c r="OJ56" s="61"/>
      <c r="OK56" s="1194">
        <v>365.15869573277098</v>
      </c>
      <c r="OL56" s="1195">
        <v>842.01242673737897</v>
      </c>
      <c r="OM56" s="61"/>
      <c r="ON56" s="39">
        <v>-472.22219624928499</v>
      </c>
      <c r="OO56" s="40">
        <v>890.891456520009</v>
      </c>
      <c r="OQ56" s="39">
        <v>2666.3772644534702</v>
      </c>
      <c r="OR56" s="40">
        <v>1049.3155940466499</v>
      </c>
      <c r="OS56" s="61"/>
      <c r="OT56" s="39">
        <v>431.28407088791602</v>
      </c>
      <c r="OU56" s="40">
        <v>1104.06278817719</v>
      </c>
      <c r="OV56" s="61"/>
      <c r="OW56" s="39">
        <v>-556.30747698738696</v>
      </c>
      <c r="OX56" s="40">
        <v>1165.2181359848801</v>
      </c>
      <c r="OZ56" s="39">
        <v>3105.13051998539</v>
      </c>
      <c r="PA56" s="40">
        <v>1343.01947807581</v>
      </c>
      <c r="PB56" s="61"/>
      <c r="PC56" s="39">
        <v>501.68172880634302</v>
      </c>
      <c r="PD56" s="40">
        <v>1411.723551046</v>
      </c>
      <c r="PE56" s="61"/>
      <c r="PF56" s="1204">
        <v>-647.65448284902197</v>
      </c>
      <c r="PG56" s="1205">
        <v>1491.43088245848</v>
      </c>
      <c r="PI56" s="1210">
        <v>896.20438452530698</v>
      </c>
      <c r="PJ56" s="1211">
        <v>76.439548148052594</v>
      </c>
      <c r="PK56" s="61"/>
      <c r="PL56" s="1220">
        <v>589.055078139648</v>
      </c>
      <c r="PM56" s="1221">
        <v>80.113155270029097</v>
      </c>
      <c r="PN56" s="61"/>
      <c r="PO56" s="1230">
        <v>435.07386643176397</v>
      </c>
      <c r="PP56" s="1231">
        <v>82.591608280520603</v>
      </c>
      <c r="PR56" s="1240">
        <v>1177.99276911225</v>
      </c>
      <c r="PS56" s="1241">
        <v>114.44878207994699</v>
      </c>
      <c r="PT56" s="61"/>
      <c r="PU56" s="1250">
        <v>774.43961228901105</v>
      </c>
      <c r="PV56" s="1251">
        <v>119.96541644898301</v>
      </c>
      <c r="PW56" s="61"/>
      <c r="PX56" s="39">
        <v>572.09505583126895</v>
      </c>
      <c r="PY56" s="40">
        <v>123.687231340376</v>
      </c>
      <c r="QA56" s="1260">
        <v>1430.1735955168199</v>
      </c>
      <c r="QB56" s="1261">
        <v>159.18301244910199</v>
      </c>
      <c r="QC56" s="61"/>
      <c r="QD56" s="1270">
        <v>943.666511251477</v>
      </c>
      <c r="QE56" s="1271">
        <v>167.543938244934</v>
      </c>
      <c r="QF56" s="61"/>
      <c r="QG56" s="39">
        <v>694.31711207843102</v>
      </c>
      <c r="QH56" s="40">
        <v>172.11910614667801</v>
      </c>
      <c r="QJ56" s="1284">
        <v>1927.5199636713801</v>
      </c>
      <c r="QK56" s="1285">
        <v>229.36583806987801</v>
      </c>
      <c r="QL56" s="61"/>
      <c r="QM56" s="39">
        <v>1269.38273196145</v>
      </c>
      <c r="QN56" s="40">
        <v>241.27107683518699</v>
      </c>
      <c r="QO56" s="61"/>
      <c r="QP56" s="39">
        <v>931.972313619499</v>
      </c>
      <c r="QQ56" s="40">
        <v>247.50088399073701</v>
      </c>
      <c r="QS56" s="1294">
        <v>2595.32596794963</v>
      </c>
      <c r="QT56" s="1295">
        <v>381.68010013866899</v>
      </c>
      <c r="QU56" s="61"/>
      <c r="QV56" s="39">
        <v>1713.9715977180599</v>
      </c>
      <c r="QW56" s="40">
        <v>402.59266778013199</v>
      </c>
      <c r="QX56" s="61"/>
      <c r="QY56" s="39">
        <v>1259.0560926022799</v>
      </c>
      <c r="QZ56" s="40">
        <v>413.16586354753002</v>
      </c>
      <c r="RB56" s="1304">
        <v>3354.1365582429298</v>
      </c>
      <c r="RC56" s="1305">
        <v>588.028058437862</v>
      </c>
      <c r="RD56" s="61"/>
      <c r="RE56" s="1314">
        <v>2207.62268321293</v>
      </c>
      <c r="RF56" s="1315">
        <v>617.89281410138801</v>
      </c>
      <c r="RG56" s="61"/>
      <c r="RH56" s="1324">
        <v>1623.79202772744</v>
      </c>
      <c r="RI56" s="1325">
        <v>634.92518923540399</v>
      </c>
      <c r="RK56" s="39">
        <v>4202.1433395252798</v>
      </c>
      <c r="RL56" s="40">
        <v>855.84721632115304</v>
      </c>
      <c r="RM56" s="61"/>
      <c r="RN56" s="39">
        <v>2768.72382844606</v>
      </c>
      <c r="RO56" s="40">
        <v>900.19515904118896</v>
      </c>
      <c r="RP56" s="61"/>
      <c r="RQ56" s="39">
        <v>2033.6728421703999</v>
      </c>
      <c r="RR56" s="40">
        <v>923.57372562105502</v>
      </c>
      <c r="RT56" s="39">
        <v>4526.6092333910201</v>
      </c>
      <c r="RU56" s="40">
        <v>1094.7296332978001</v>
      </c>
      <c r="RV56" s="61"/>
      <c r="RW56" s="39">
        <v>2986.4143063898</v>
      </c>
      <c r="RX56" s="40">
        <v>1151.96844426247</v>
      </c>
      <c r="RY56" s="61"/>
      <c r="RZ56" s="39">
        <v>2195.6968138696302</v>
      </c>
      <c r="SA56" s="40">
        <v>1182.4885760596201</v>
      </c>
      <c r="SC56" s="39">
        <v>6153.98307505709</v>
      </c>
      <c r="SD56" s="40">
        <v>1603.38648877167</v>
      </c>
      <c r="SE56" s="61"/>
      <c r="SF56" s="1334">
        <v>4049.9418981271301</v>
      </c>
      <c r="SG56" s="1335">
        <v>1684.02485347476</v>
      </c>
      <c r="SH56" s="61"/>
      <c r="SI56" s="39">
        <v>2980.2467496621598</v>
      </c>
      <c r="SJ56" s="40">
        <v>1730.8748298103001</v>
      </c>
      <c r="SL56" s="39">
        <v>7257.9366693065504</v>
      </c>
      <c r="SM56" s="40">
        <v>2098.6311880932999</v>
      </c>
      <c r="SN56" s="61"/>
      <c r="SO56" s="39">
        <v>4783.3324225750603</v>
      </c>
      <c r="SP56" s="40">
        <v>2208.12557635437</v>
      </c>
      <c r="SQ56" s="61"/>
      <c r="SR56" s="39">
        <v>3510.9202966983698</v>
      </c>
      <c r="SS56" s="40">
        <v>2263.8527922728799</v>
      </c>
      <c r="SU56" s="39">
        <v>8452.2322203714502</v>
      </c>
      <c r="SV56" s="40">
        <v>2686.0388847280901</v>
      </c>
      <c r="SW56" s="61"/>
      <c r="SX56" s="39">
        <v>5564.1064467612696</v>
      </c>
      <c r="SY56" s="40">
        <v>2823.447102092</v>
      </c>
      <c r="SZ56" s="61"/>
      <c r="TA56" s="39">
        <v>4087.42020000001</v>
      </c>
      <c r="TB56" s="40">
        <v>2897.6373246097301</v>
      </c>
      <c r="TD56" s="39">
        <v>1750.73065419216</v>
      </c>
      <c r="TE56" s="40">
        <v>229.21670339949199</v>
      </c>
      <c r="TF56" s="61"/>
      <c r="TG56" s="39">
        <v>1429.6683288776201</v>
      </c>
      <c r="TH56" s="40">
        <v>235.305987068284</v>
      </c>
      <c r="TI56" s="61"/>
      <c r="TJ56" s="39">
        <v>1253.79552622035</v>
      </c>
      <c r="TK56" s="40">
        <v>238.946540061018</v>
      </c>
      <c r="TM56" s="39">
        <v>2319.8948607791599</v>
      </c>
      <c r="TN56" s="40">
        <v>343.89149983037299</v>
      </c>
      <c r="TO56" s="61"/>
      <c r="TP56" s="39">
        <v>1941.6484243126599</v>
      </c>
      <c r="TQ56" s="40">
        <v>350.71162456712699</v>
      </c>
      <c r="TR56" s="61"/>
      <c r="TS56" s="39">
        <v>1690.91516607941</v>
      </c>
      <c r="TT56" s="40">
        <v>357.83956895469601</v>
      </c>
      <c r="TV56" s="39">
        <v>2806.6021999999998</v>
      </c>
      <c r="TW56" s="40">
        <v>475.16127530361399</v>
      </c>
      <c r="TX56" s="61"/>
      <c r="TY56" s="39">
        <v>2332.2951211755799</v>
      </c>
      <c r="TZ56" s="40">
        <v>489.75049362861898</v>
      </c>
      <c r="UA56" s="61"/>
      <c r="UB56" s="39">
        <v>2064.61390424413</v>
      </c>
      <c r="UC56" s="40">
        <v>497.33123366486598</v>
      </c>
      <c r="UE56" s="39">
        <v>3889.4032000000002</v>
      </c>
      <c r="UF56" s="40">
        <v>696.416159847838</v>
      </c>
      <c r="UG56" s="61"/>
      <c r="UH56" s="39">
        <v>3287.4108086156498</v>
      </c>
      <c r="UI56" s="40">
        <v>713.34620993243198</v>
      </c>
      <c r="UJ56" s="61"/>
      <c r="UK56" s="39">
        <v>2963.4377084380098</v>
      </c>
      <c r="UL56" s="40">
        <v>722.90786778261497</v>
      </c>
      <c r="UN56" s="39">
        <v>5234.7857000000004</v>
      </c>
      <c r="UO56" s="40">
        <v>1147.5785180704299</v>
      </c>
      <c r="UP56" s="61"/>
      <c r="UQ56" s="39">
        <v>4360.3096160595896</v>
      </c>
      <c r="UR56" s="40">
        <v>1182.18337064966</v>
      </c>
      <c r="US56" s="61"/>
      <c r="UT56" s="39">
        <v>3904.41856212021</v>
      </c>
      <c r="UU56" s="40">
        <v>1199.2544603768799</v>
      </c>
      <c r="UW56" s="39">
        <v>6779.1792240094201</v>
      </c>
      <c r="UX56" s="40">
        <v>1760.6079752645701</v>
      </c>
      <c r="UY56" s="61"/>
      <c r="UZ56" s="39">
        <v>5742.1313897912296</v>
      </c>
      <c r="VA56" s="40">
        <v>1801.9409686081699</v>
      </c>
      <c r="VB56" s="61"/>
      <c r="VC56" s="39">
        <v>5096.91161268214</v>
      </c>
      <c r="VD56" s="40">
        <v>1831.78625584102</v>
      </c>
      <c r="VF56" s="39">
        <v>8423.9765691842094</v>
      </c>
      <c r="VG56" s="40">
        <v>2551.3124992302201</v>
      </c>
      <c r="VH56" s="61"/>
      <c r="VI56" s="39">
        <v>7065.5997498105799</v>
      </c>
      <c r="VJ56" s="40">
        <v>2617.0923632383301</v>
      </c>
      <c r="VK56" s="61"/>
      <c r="VL56" s="39">
        <v>6334.3368601237598</v>
      </c>
      <c r="VM56" s="40">
        <v>2654.3398011276099</v>
      </c>
      <c r="VO56" s="39">
        <v>10262.961600000001</v>
      </c>
      <c r="VP56" s="40">
        <v>3540.7088703132799</v>
      </c>
      <c r="VQ56" s="61"/>
      <c r="VR56" s="39">
        <v>8684.7348161176305</v>
      </c>
      <c r="VS56" s="40">
        <v>3625.8404828142902</v>
      </c>
      <c r="VT56" s="61"/>
      <c r="VU56" s="39">
        <v>7666.7743044451099</v>
      </c>
      <c r="VV56" s="40">
        <v>3688.3404703792398</v>
      </c>
      <c r="VX56" s="39">
        <v>12296.135634844901</v>
      </c>
      <c r="VY56" s="40">
        <v>4749.8099683570199</v>
      </c>
      <c r="VZ56" s="61"/>
      <c r="WA56" s="39">
        <v>10403.0320287124</v>
      </c>
      <c r="WB56" s="40">
        <v>4863.8012175385102</v>
      </c>
      <c r="WC56" s="61"/>
      <c r="WD56" s="39">
        <v>9181.8639456461497</v>
      </c>
      <c r="WE56" s="40">
        <v>4948.0175615877397</v>
      </c>
      <c r="WG56" s="39">
        <v>14521.948675330699</v>
      </c>
      <c r="WH56" s="40">
        <v>6204.9527082945197</v>
      </c>
      <c r="WI56" s="61"/>
      <c r="WJ56" s="39">
        <v>12151.8707475949</v>
      </c>
      <c r="WK56" s="40">
        <v>6371.0690136936601</v>
      </c>
      <c r="WL56" s="61"/>
      <c r="WM56" s="39">
        <v>10957.8557837269</v>
      </c>
      <c r="WN56" s="40">
        <v>6455.7735213256201</v>
      </c>
      <c r="WP56" s="39">
        <v>16876.905200000001</v>
      </c>
      <c r="WQ56" s="40">
        <v>7927.98401219879</v>
      </c>
      <c r="WR56" s="61"/>
      <c r="WS56" s="39">
        <v>14243.162972765</v>
      </c>
      <c r="WT56" s="40">
        <v>8128.6633786907996</v>
      </c>
      <c r="WU56" s="61"/>
      <c r="WV56" s="39">
        <v>12759.998799999999</v>
      </c>
      <c r="WW56" s="40">
        <v>8250.5444270531098</v>
      </c>
      <c r="WY56" s="39">
        <v>173.111003293849</v>
      </c>
      <c r="WZ56" s="40">
        <v>20.575954391968001</v>
      </c>
      <c r="XB56" s="39">
        <v>-42.327840790523602</v>
      </c>
      <c r="XC56" s="40">
        <v>21.7781349676467</v>
      </c>
      <c r="XE56" s="39">
        <v>-153.63556283271001</v>
      </c>
      <c r="XF56" s="40">
        <v>22.467626855485999</v>
      </c>
      <c r="XH56" s="39">
        <v>209.60892064673399</v>
      </c>
      <c r="XI56" s="40">
        <v>30.6101172345309</v>
      </c>
      <c r="XK56" s="39">
        <v>-51.137740955215897</v>
      </c>
      <c r="XL56" s="40">
        <v>32.339626523912202</v>
      </c>
      <c r="XN56" s="39">
        <v>-186.223471756191</v>
      </c>
      <c r="XO56" s="40">
        <v>33.4763605686028</v>
      </c>
      <c r="XQ56" s="39">
        <v>244.818630111712</v>
      </c>
      <c r="XR56" s="40">
        <v>43.211017375058098</v>
      </c>
      <c r="XT56" s="39">
        <v>-64.062162028725893</v>
      </c>
      <c r="XU56" s="40">
        <v>47.024269136826902</v>
      </c>
      <c r="XW56" s="39">
        <v>-233.51638060293399</v>
      </c>
      <c r="XX56" s="40">
        <v>48.7037934610928</v>
      </c>
      <c r="XZ56" s="39">
        <v>298.95027604920898</v>
      </c>
      <c r="YA56" s="40">
        <v>60.176738987341103</v>
      </c>
      <c r="YC56" s="39">
        <v>-78.53612812694</v>
      </c>
      <c r="YD56" s="40">
        <v>65.7735898648789</v>
      </c>
      <c r="YF56" s="39">
        <v>-284.981525788201</v>
      </c>
      <c r="YG56" s="40">
        <v>67.859910059716299</v>
      </c>
      <c r="YI56" s="39">
        <v>376.99729606215902</v>
      </c>
      <c r="YJ56" s="40">
        <v>83.701870674483303</v>
      </c>
      <c r="YL56" s="39">
        <v>-98.958161844555505</v>
      </c>
      <c r="YM56" s="40">
        <v>91.494738816211495</v>
      </c>
      <c r="YO56" s="39">
        <v>-358.48297994298798</v>
      </c>
      <c r="YP56" s="40">
        <v>94.286651419215701</v>
      </c>
      <c r="YR56" s="39">
        <v>551.14163549914304</v>
      </c>
      <c r="YS56" s="40">
        <v>143.73241520640201</v>
      </c>
      <c r="YU56" s="39">
        <v>-135.431192519794</v>
      </c>
      <c r="YV56" s="40">
        <v>153.078347281324</v>
      </c>
      <c r="YX56" s="39">
        <v>-490.842106529261</v>
      </c>
      <c r="YY56" s="40">
        <v>157.81953298545201</v>
      </c>
      <c r="ZA56" s="39">
        <v>720.98834705770298</v>
      </c>
      <c r="ZB56" s="40">
        <v>222.32946784279201</v>
      </c>
      <c r="ZD56" s="39">
        <v>-176.42840329384899</v>
      </c>
      <c r="ZE56" s="40">
        <v>235.779383156503</v>
      </c>
      <c r="ZG56" s="39">
        <v>-640.30297846962605</v>
      </c>
      <c r="ZH56" s="40">
        <v>243.40984616335899</v>
      </c>
      <c r="ZJ56" s="39">
        <v>913.01580902799401</v>
      </c>
      <c r="ZK56" s="40">
        <v>325.039334351278</v>
      </c>
      <c r="ZM56" s="39">
        <v>-223.64539416671801</v>
      </c>
      <c r="ZN56" s="40">
        <v>345.04153772532902</v>
      </c>
      <c r="ZP56" s="39">
        <v>-810.27119576407301</v>
      </c>
      <c r="ZQ56" s="40">
        <v>355.58543691235502</v>
      </c>
      <c r="ZS56" s="39">
        <v>1126.2490214100201</v>
      </c>
      <c r="ZT56" s="40">
        <v>454.64903136473202</v>
      </c>
      <c r="ZV56" s="39">
        <v>-275.44776513840401</v>
      </c>
      <c r="ZW56" s="40">
        <v>481.85878517487703</v>
      </c>
      <c r="ZY56" s="39">
        <v>-999.92115841261295</v>
      </c>
      <c r="ZZ56" s="40">
        <v>497.55699749661602</v>
      </c>
      <c r="AAB56" s="39">
        <v>1269.97545192352</v>
      </c>
      <c r="AAC56" s="40">
        <v>596.653146966897</v>
      </c>
      <c r="AAE56" s="39">
        <v>-332.74271620890198</v>
      </c>
      <c r="AAF56" s="40">
        <v>650.86256033397297</v>
      </c>
      <c r="AAH56" s="39">
        <v>-1207.8080664152401</v>
      </c>
      <c r="AAI56" s="40">
        <v>671.99822003270197</v>
      </c>
      <c r="AAK56" s="39">
        <v>1616.3626974092499</v>
      </c>
      <c r="AAL56" s="40">
        <v>807.09690875841898</v>
      </c>
      <c r="AAN56" s="39">
        <v>-395.84704737822398</v>
      </c>
      <c r="AAO56" s="40">
        <v>856.86006510875495</v>
      </c>
      <c r="AAQ56" s="39">
        <v>-1432.6419197719499</v>
      </c>
      <c r="AAR56" s="40">
        <v>882.24585328392504</v>
      </c>
      <c r="AAT56" s="39">
        <v>1894.50316102647</v>
      </c>
      <c r="AAU56" s="40">
        <v>1036.84129118635</v>
      </c>
      <c r="AAW56" s="39">
        <v>-463.32075864635101</v>
      </c>
      <c r="AAX56" s="40">
        <v>1099.5434228338099</v>
      </c>
      <c r="AAZ56" s="39">
        <v>-1678.2927184827699</v>
      </c>
      <c r="ABA56" s="40">
        <v>1133.3099086575301</v>
      </c>
      <c r="ABC56" s="39">
        <v>507.79227632862302</v>
      </c>
      <c r="ABD56" s="40">
        <v>39.976139961537797</v>
      </c>
      <c r="ABF56" s="39">
        <v>267.13570632241601</v>
      </c>
      <c r="ABG56" s="40">
        <v>42.311805079999303</v>
      </c>
      <c r="ABI56" s="39">
        <v>143.872230015073</v>
      </c>
      <c r="ABJ56" s="40">
        <v>43.651524002398197</v>
      </c>
      <c r="ABL56" s="39">
        <v>614.85237979704903</v>
      </c>
      <c r="ABM56" s="40">
        <v>59.471056492416203</v>
      </c>
      <c r="ABO56" s="39">
        <v>322.73596513958603</v>
      </c>
      <c r="ABP56" s="40">
        <v>62.831274389315098</v>
      </c>
      <c r="ABR56" s="39">
        <v>174.386010760836</v>
      </c>
      <c r="ABS56" s="40">
        <v>65.039786247571101</v>
      </c>
      <c r="ABU56" s="39">
        <v>769.42998035109395</v>
      </c>
      <c r="ABV56" s="40">
        <v>86.422034750116097</v>
      </c>
      <c r="ABX56" s="39">
        <v>404.30342258129201</v>
      </c>
      <c r="ABY56" s="40">
        <v>91.361437180120802</v>
      </c>
      <c r="ACA56" s="39">
        <v>218.674486012377</v>
      </c>
      <c r="ACB56" s="40">
        <v>94.624642264703297</v>
      </c>
      <c r="ACD56" s="39">
        <v>939.55731624146597</v>
      </c>
      <c r="ACE56" s="40">
        <v>120.35342043562601</v>
      </c>
      <c r="ACG56" s="39">
        <v>495.65023084557299</v>
      </c>
      <c r="ACH56" s="40">
        <v>127.788688880336</v>
      </c>
      <c r="ACJ56" s="39">
        <v>266.866421048174</v>
      </c>
      <c r="ACK56" s="40">
        <v>131.84211097316299</v>
      </c>
      <c r="ACM56" s="39">
        <v>1184.8470878839601</v>
      </c>
      <c r="ACN56" s="40">
        <v>167.40359901715499</v>
      </c>
      <c r="ACP56" s="39">
        <v>624.53595475230395</v>
      </c>
      <c r="ACQ56" s="40">
        <v>177.76120684292499</v>
      </c>
      <c r="ACS56" s="39">
        <v>335.69747003517102</v>
      </c>
      <c r="ACT56" s="40">
        <v>183.185656998594</v>
      </c>
      <c r="ACV56" s="39">
        <v>1690.1676821973699</v>
      </c>
      <c r="ACW56" s="40">
        <v>287.464830412803</v>
      </c>
      <c r="ACY56" s="39">
        <v>854.72130390270104</v>
      </c>
      <c r="ACZ56" s="40">
        <v>297.40936043228697</v>
      </c>
      <c r="ADB56" s="39">
        <v>459.64129045531098</v>
      </c>
      <c r="ADC56" s="40">
        <v>306.62080694316398</v>
      </c>
      <c r="ADE56" s="39">
        <v>2211.03093097696</v>
      </c>
      <c r="ADF56" s="40">
        <v>444.658935685583</v>
      </c>
      <c r="ADH56" s="39">
        <v>1113.4592563434001</v>
      </c>
      <c r="ADI56" s="40">
        <v>458.08565870406397</v>
      </c>
      <c r="ADK56" s="39">
        <v>599.60378506280597</v>
      </c>
      <c r="ADL56" s="40">
        <v>472.91085384725</v>
      </c>
      <c r="ADN56" s="39">
        <v>2799.9151476858501</v>
      </c>
      <c r="ADO56" s="40">
        <v>650.078668702556</v>
      </c>
      <c r="ADQ56" s="39">
        <v>1411.4509320744</v>
      </c>
      <c r="ADR56" s="40">
        <v>670.36641615206702</v>
      </c>
      <c r="ADT56" s="39">
        <v>758.76772070444997</v>
      </c>
      <c r="ADU56" s="40">
        <v>690.85203191051301</v>
      </c>
      <c r="ADW56" s="39">
        <v>3453.8303323240498</v>
      </c>
      <c r="ADX56" s="40">
        <v>909.29806272946405</v>
      </c>
      <c r="ADZ56" s="39">
        <v>1738.38046678204</v>
      </c>
      <c r="AEA56" s="40">
        <v>936.18261232527504</v>
      </c>
      <c r="AEC56" s="39">
        <v>936.36027857553404</v>
      </c>
      <c r="AED56" s="40">
        <v>966.68216656485401</v>
      </c>
      <c r="AEF56" s="39">
        <v>3991.3514203310601</v>
      </c>
      <c r="AEG56" s="40">
        <v>1193.3062939337899</v>
      </c>
      <c r="AEI56" s="39">
        <v>2099.9762534073102</v>
      </c>
      <c r="AEJ56" s="40">
        <v>1264.5329743631501</v>
      </c>
      <c r="AEL56" s="39">
        <v>1131.0339482433899</v>
      </c>
      <c r="AEM56" s="40">
        <v>1305.59678907439</v>
      </c>
      <c r="AEO56" s="39">
        <v>4741.3297915358298</v>
      </c>
      <c r="AEP56" s="40">
        <v>1568.0738256289501</v>
      </c>
      <c r="AER56" s="39">
        <v>2498.2346990092101</v>
      </c>
      <c r="AES56" s="40">
        <v>1664.7566979255801</v>
      </c>
      <c r="AEU56" s="39">
        <v>1341.57528014068</v>
      </c>
      <c r="AEV56" s="40">
        <v>1714.07776940235</v>
      </c>
      <c r="AEX56" s="39">
        <v>5557.2092723443102</v>
      </c>
      <c r="AEY56" s="40">
        <v>2014.43450859062</v>
      </c>
      <c r="AFA56" s="39">
        <v>2924.0687879014299</v>
      </c>
      <c r="AFB56" s="40">
        <v>2136.2557929342502</v>
      </c>
      <c r="AFD56" s="39">
        <v>1571.6116</v>
      </c>
      <c r="AFE56" s="40">
        <v>2201.8594986596499</v>
      </c>
      <c r="AFG56" s="39">
        <v>1053.5093999999999</v>
      </c>
      <c r="AFH56" s="40">
        <v>121.954434076448</v>
      </c>
      <c r="AFI56" s="61"/>
      <c r="AFJ56" s="39">
        <v>804.267717662123</v>
      </c>
      <c r="AFK56" s="40">
        <v>124.612828975178</v>
      </c>
      <c r="AFL56" s="61"/>
      <c r="AFM56" s="39">
        <v>667.772822398171</v>
      </c>
      <c r="AFN56" s="40">
        <v>126.21666582468301</v>
      </c>
      <c r="AFP56" s="39">
        <v>1248.9456</v>
      </c>
      <c r="AFQ56" s="40">
        <v>178.539164533247</v>
      </c>
      <c r="AFR56" s="61"/>
      <c r="AFS56" s="39">
        <v>962.33846467506305</v>
      </c>
      <c r="AFT56" s="40">
        <v>182.081787638149</v>
      </c>
      <c r="AFU56" s="61"/>
      <c r="AFV56" s="39">
        <v>746.16466039779004</v>
      </c>
      <c r="AFW56" s="40">
        <v>186.23264020890301</v>
      </c>
      <c r="AFY56" s="39">
        <v>1563.3444</v>
      </c>
      <c r="AFZ56" s="40">
        <v>258.23975125227099</v>
      </c>
      <c r="AGA56" s="61"/>
      <c r="AGB56" s="39">
        <v>1188.23791323561</v>
      </c>
      <c r="AGC56" s="40">
        <v>263.17165008074602</v>
      </c>
      <c r="AGD56" s="61"/>
      <c r="AGE56" s="39">
        <v>921.48039081390095</v>
      </c>
      <c r="AGF56" s="40">
        <v>269.40191295654398</v>
      </c>
      <c r="AGH56" s="39">
        <v>1923.8907999999999</v>
      </c>
      <c r="AGI56" s="40">
        <v>359.231361581106</v>
      </c>
      <c r="AGJ56" s="61"/>
      <c r="AGK56" s="39">
        <v>1427.5922648480901</v>
      </c>
      <c r="AGL56" s="40">
        <v>369.248460603186</v>
      </c>
      <c r="AGM56" s="61"/>
      <c r="AGN56" s="39">
        <v>1159.30229692995</v>
      </c>
      <c r="AGO56" s="40">
        <v>375.70782736285099</v>
      </c>
      <c r="AGQ56" s="39">
        <v>2466.2069124433901</v>
      </c>
      <c r="AGR56" s="40">
        <v>502.65967523410001</v>
      </c>
      <c r="AGS56" s="61"/>
      <c r="AGT56" s="39">
        <v>1876.62467454495</v>
      </c>
      <c r="AGU56" s="40">
        <v>516.96544590197504</v>
      </c>
      <c r="AGV56" s="61"/>
      <c r="AGW56" s="39">
        <v>1558.1365855957299</v>
      </c>
      <c r="AGX56" s="40">
        <v>525.69685841476303</v>
      </c>
      <c r="AGZ56" s="39">
        <v>3372.3235</v>
      </c>
      <c r="AHA56" s="40">
        <v>832.87671894059702</v>
      </c>
      <c r="AHB56" s="61"/>
      <c r="AHC56" s="39">
        <v>2508.1739112980099</v>
      </c>
      <c r="AHD56" s="40">
        <v>860.28962277076801</v>
      </c>
      <c r="AHE56" s="61"/>
      <c r="AHF56" s="39">
        <v>2057.6771213941702</v>
      </c>
      <c r="AHG56" s="40">
        <v>876.060890641529</v>
      </c>
      <c r="AHI56" s="39">
        <v>4436.1170207917703</v>
      </c>
      <c r="AHJ56" s="40">
        <v>1287.98796461854</v>
      </c>
      <c r="AHK56" s="80"/>
      <c r="AHL56" s="39">
        <v>3414.46342025884</v>
      </c>
      <c r="AHM56" s="40">
        <v>1325.8631985755801</v>
      </c>
      <c r="AHN56" s="80"/>
      <c r="AHO56" s="39">
        <v>2772.6703599923799</v>
      </c>
      <c r="AHP56" s="40">
        <v>1349.87957479228</v>
      </c>
      <c r="AHR56" s="39">
        <v>5560.0924000000005</v>
      </c>
      <c r="AHS56" s="40">
        <v>1875.0501271852199</v>
      </c>
      <c r="AHT56" s="61"/>
      <c r="AHU56" s="39">
        <v>4215.4056214274397</v>
      </c>
      <c r="AHV56" s="40">
        <v>1933.0324954366099</v>
      </c>
      <c r="AHW56" s="61"/>
      <c r="AHX56" s="39">
        <v>3489.3555013903601</v>
      </c>
      <c r="AHY56" s="40">
        <v>1968.2577988780199</v>
      </c>
      <c r="AIA56" s="39">
        <v>6839.8038132351603</v>
      </c>
      <c r="AIB56" s="40">
        <v>2616.5176690786502</v>
      </c>
      <c r="AIC56" s="61"/>
      <c r="AID56" s="39">
        <v>5277.3694348037898</v>
      </c>
      <c r="AIE56" s="40">
        <v>2698.0881144018799</v>
      </c>
      <c r="AIF56" s="61"/>
      <c r="AIG56" s="39">
        <v>4259.5533455881096</v>
      </c>
      <c r="AIH56" s="40">
        <v>2749.9107035819402</v>
      </c>
      <c r="AIJ56" s="39">
        <v>8275.2495999999992</v>
      </c>
      <c r="AIK56" s="40">
        <v>3529.5151955496999</v>
      </c>
      <c r="AIL56" s="61"/>
      <c r="AIM56" s="39">
        <v>6396.9959003879203</v>
      </c>
      <c r="AIN56" s="40">
        <v>3639.1495249753498</v>
      </c>
      <c r="AIO56" s="61"/>
      <c r="AIP56" s="39">
        <v>5173.9502925856305</v>
      </c>
      <c r="AIQ56" s="40">
        <v>3709.2568955474999</v>
      </c>
      <c r="AIS56" s="39">
        <v>9864.8261999999995</v>
      </c>
      <c r="AIT56" s="40">
        <v>4637.7732652740897</v>
      </c>
      <c r="AIU56" s="61"/>
      <c r="AIV56" s="39">
        <v>7503.2707781797999</v>
      </c>
      <c r="AIW56" s="40">
        <v>4788.8751476283296</v>
      </c>
      <c r="AIX56" s="61"/>
      <c r="AIY56" s="39">
        <v>6313.5163423829299</v>
      </c>
      <c r="AIZ56" s="40">
        <v>4869.9576932768696</v>
      </c>
      <c r="AJB56" s="39">
        <v>11542.8112145784</v>
      </c>
      <c r="AJC56" s="40">
        <v>5953.1403366805098</v>
      </c>
      <c r="AJD56" s="61"/>
      <c r="AJE56" s="39">
        <v>8918.9860681794598</v>
      </c>
      <c r="AJF56" s="40">
        <v>6145.0776934353999</v>
      </c>
      <c r="AJG56" s="61"/>
      <c r="AJH56" s="39">
        <v>7435.3404</v>
      </c>
      <c r="AJI56" s="40">
        <v>6254.8453818935404</v>
      </c>
      <c r="AJK56" s="39">
        <v>334.21964369265697</v>
      </c>
      <c r="AJL56" s="40">
        <v>28.7828207723072</v>
      </c>
      <c r="AJN56" s="39">
        <v>121.484290266168</v>
      </c>
      <c r="AJO56" s="40">
        <v>30.140291731537999</v>
      </c>
      <c r="AJQ56" s="39">
        <v>11.909733552923401</v>
      </c>
      <c r="AJR56" s="40">
        <v>30.885416971153401</v>
      </c>
      <c r="AJT56" s="39">
        <v>404.68495612862802</v>
      </c>
      <c r="AJU56" s="40">
        <v>42.819181137218102</v>
      </c>
      <c r="AJW56" s="39">
        <v>146.59485740495299</v>
      </c>
      <c r="AJX56" s="40">
        <v>44.706868315474203</v>
      </c>
      <c r="AJZ56" s="39">
        <v>14.465928043115399</v>
      </c>
      <c r="AKA56" s="40">
        <v>46.110625970316498</v>
      </c>
      <c r="AKC56" s="39">
        <v>506.42482343108401</v>
      </c>
      <c r="AKD56" s="40">
        <v>62.223865020083601</v>
      </c>
      <c r="AKF56" s="39">
        <v>183.644864482347</v>
      </c>
      <c r="AKG56" s="40">
        <v>65.007176455085997</v>
      </c>
      <c r="AKI56" s="39">
        <v>18.102045007978901</v>
      </c>
      <c r="AKJ56" s="40">
        <v>66.9513063750871</v>
      </c>
      <c r="AKL56" s="39">
        <v>618.39999959893601</v>
      </c>
      <c r="AKM56" s="40">
        <v>86.654504141771199</v>
      </c>
      <c r="AKO56" s="39">
        <v>225.13690063056001</v>
      </c>
      <c r="AKP56" s="40">
        <v>90.926567087931502</v>
      </c>
      <c r="AKR56" s="39">
        <v>22.091591146372998</v>
      </c>
      <c r="AKS56" s="40">
        <v>93.284512481011802</v>
      </c>
      <c r="AKU56" s="39">
        <v>779.84583528286703</v>
      </c>
      <c r="AKV56" s="40">
        <v>120.530693771256</v>
      </c>
      <c r="AKX56" s="39">
        <v>283.68006395439198</v>
      </c>
      <c r="AKY56" s="40">
        <v>126.483935638235</v>
      </c>
      <c r="ALA56" s="39">
        <v>27.7893782901535</v>
      </c>
      <c r="ALB56" s="40">
        <v>129.612377961725</v>
      </c>
      <c r="ALD56" s="39">
        <v>1064.07078427034</v>
      </c>
      <c r="ALE56" s="40">
        <v>201.061115671583</v>
      </c>
      <c r="ALG56" s="39">
        <v>388.23608522340999</v>
      </c>
      <c r="ALH56" s="40">
        <v>211.61819876912699</v>
      </c>
      <c r="ALJ56" s="39">
        <v>38.049775699942501</v>
      </c>
      <c r="ALK56" s="40">
        <v>216.94868415789901</v>
      </c>
      <c r="ALM56" s="39">
        <v>1391.9881687194099</v>
      </c>
      <c r="ALN56" s="40">
        <v>311.007164159517</v>
      </c>
      <c r="ALP56" s="39">
        <v>505.76142277569897</v>
      </c>
      <c r="ALQ56" s="40">
        <v>325.945564847122</v>
      </c>
      <c r="ALS56" s="39">
        <v>49.635889803846702</v>
      </c>
      <c r="ALT56" s="40">
        <v>334.60652707092498</v>
      </c>
      <c r="ALV56" s="39">
        <v>1762.72918863005</v>
      </c>
      <c r="ALW56" s="40">
        <v>454.683594566816</v>
      </c>
      <c r="ALY56" s="39">
        <v>641.11679661126095</v>
      </c>
      <c r="ALZ56" s="40">
        <v>476.99148841589403</v>
      </c>
      <c r="AMB56" s="39">
        <v>62.811720601867897</v>
      </c>
      <c r="AMC56" s="40">
        <v>488.81016934043402</v>
      </c>
      <c r="AME56" s="39">
        <v>2174.4114440022699</v>
      </c>
      <c r="AMF56" s="40">
        <v>635.98904501763695</v>
      </c>
      <c r="AMH56" s="39">
        <v>789.616926730091</v>
      </c>
      <c r="AMI56" s="40">
        <v>666.13005686812699</v>
      </c>
      <c r="AMK56" s="39">
        <v>77.513268094002896</v>
      </c>
      <c r="AML56" s="40">
        <v>683.97323106003898</v>
      </c>
      <c r="AMN56" s="39">
        <v>2627.0349348360801</v>
      </c>
      <c r="AMO56" s="40">
        <v>859.18053163233105</v>
      </c>
      <c r="AMQ56" s="39">
        <v>953.86245313219501</v>
      </c>
      <c r="AMR56" s="40">
        <v>899.76384714300798</v>
      </c>
      <c r="AMT56" s="39">
        <v>93.628532280251704</v>
      </c>
      <c r="AMU56" s="40">
        <v>923.77113805034503</v>
      </c>
      <c r="AMW56" s="39">
        <v>3120.6575811314701</v>
      </c>
      <c r="AMX56" s="40">
        <v>1129.0132757946301</v>
      </c>
      <c r="AMZ56" s="39">
        <v>1134.7615358175699</v>
      </c>
      <c r="ANA56" s="40">
        <v>1184.53841967782</v>
      </c>
      <c r="ANC56" s="39">
        <v>111.05751316061701</v>
      </c>
      <c r="AND56" s="40">
        <v>1212.7907956194099</v>
      </c>
      <c r="ANF56" s="39">
        <v>3657.6541028884299</v>
      </c>
      <c r="ANG56" s="40">
        <v>1450.3928461852499</v>
      </c>
      <c r="ANI56" s="39">
        <v>1328.1861747862099</v>
      </c>
      <c r="ANJ56" s="40">
        <v>1520.02816035706</v>
      </c>
      <c r="ANL56" s="39">
        <v>130.100210735096</v>
      </c>
      <c r="ANM56" s="40">
        <v>1557.91928144297</v>
      </c>
      <c r="ANO56" s="39">
        <v>853.08978052169596</v>
      </c>
      <c r="ANP56" s="40">
        <v>57.5655781900671</v>
      </c>
      <c r="ANR56" s="39">
        <v>619.66405422588002</v>
      </c>
      <c r="ANS56" s="40">
        <v>60.280583463075999</v>
      </c>
      <c r="ANU56" s="39">
        <v>500.21145791853701</v>
      </c>
      <c r="ANV56" s="40">
        <v>61.7709686254749</v>
      </c>
      <c r="ANX56" s="39">
        <v>1032.9527609470999</v>
      </c>
      <c r="ANY56" s="40">
        <v>85.638362274436204</v>
      </c>
      <c r="AOA56" s="39">
        <v>747.74741218960503</v>
      </c>
      <c r="AOB56" s="40">
        <v>89.413736630948407</v>
      </c>
      <c r="AOD56" s="39">
        <v>606.308977810854</v>
      </c>
      <c r="AOE56" s="40">
        <v>92.037433369204393</v>
      </c>
      <c r="AOG56" s="39">
        <v>1292.64236698984</v>
      </c>
      <c r="AOH56" s="40">
        <v>124.447730040167</v>
      </c>
      <c r="AOJ56" s="39">
        <v>936.73116922003703</v>
      </c>
      <c r="AOK56" s="40">
        <v>130.01435291017199</v>
      </c>
      <c r="AOM56" s="39">
        <v>760.28767265112106</v>
      </c>
      <c r="AON56" s="40">
        <v>133.902742004754</v>
      </c>
      <c r="AOP56" s="39">
        <v>1578.4574575398301</v>
      </c>
      <c r="AOQ56" s="40">
        <v>173.309008283542</v>
      </c>
      <c r="AOS56" s="39">
        <v>1148.37271794503</v>
      </c>
      <c r="AOT56" s="40">
        <v>181.853134175863</v>
      </c>
      <c r="AOV56" s="39">
        <v>994.12160158674499</v>
      </c>
      <c r="AOW56" s="40">
        <v>192.056349225612</v>
      </c>
      <c r="AOY56" s="39">
        <v>1990.5450878839599</v>
      </c>
      <c r="AOZ56" s="40">
        <v>241.06132946052401</v>
      </c>
      <c r="APB56" s="39">
        <v>1446.9882331937199</v>
      </c>
      <c r="APC56" s="40">
        <v>252.96787127646999</v>
      </c>
      <c r="APE56" s="39">
        <v>1167.1556684765901</v>
      </c>
      <c r="APF56" s="40">
        <v>259.22491873613899</v>
      </c>
      <c r="APH56" s="39">
        <v>2716.0250329128999</v>
      </c>
      <c r="API56" s="40">
        <v>402.12212551889399</v>
      </c>
      <c r="APK56" s="39">
        <v>1980.30499284499</v>
      </c>
      <c r="APL56" s="40">
        <v>423.23639753825501</v>
      </c>
      <c r="APN56" s="39">
        <v>1598.0905793976001</v>
      </c>
      <c r="APO56" s="40">
        <v>433.89736831579802</v>
      </c>
      <c r="APQ56" s="39">
        <v>3553.0289055070598</v>
      </c>
      <c r="APR56" s="40">
        <v>622.01410777539002</v>
      </c>
      <c r="APT56" s="39">
        <v>2579.7753192744999</v>
      </c>
      <c r="APU56" s="40">
        <v>651.891129694244</v>
      </c>
      <c r="APW56" s="39">
        <v>2084.7096079939001</v>
      </c>
      <c r="APX56" s="40">
        <v>669.21334972885904</v>
      </c>
      <c r="APZ56" s="39">
        <v>4499.3419068899502</v>
      </c>
      <c r="AQA56" s="40">
        <v>909.367189133632</v>
      </c>
      <c r="AQC56" s="39">
        <v>3270.1926524822402</v>
      </c>
      <c r="AQD56" s="40">
        <v>953.98297683178896</v>
      </c>
      <c r="AQF56" s="39">
        <v>2638.0944011122901</v>
      </c>
      <c r="AQG56" s="40">
        <v>977.62066459023401</v>
      </c>
      <c r="AQI56" s="39">
        <v>5550.1542333910202</v>
      </c>
      <c r="AQJ56" s="40">
        <v>1271.9779266958101</v>
      </c>
      <c r="AQL56" s="39">
        <v>4027.6582667820499</v>
      </c>
      <c r="AQM56" s="40">
        <v>1332.2600850701999</v>
      </c>
      <c r="AQO56" s="39">
        <v>3488.0970642300499</v>
      </c>
      <c r="AQP56" s="40">
        <v>1408.1801815941999</v>
      </c>
      <c r="AQR56" s="39">
        <v>6705.4703861561702</v>
      </c>
      <c r="AQS56" s="40">
        <v>1718.3610632646601</v>
      </c>
      <c r="AQU56" s="39">
        <v>4865.4379392324299</v>
      </c>
      <c r="AQV56" s="40">
        <v>1799.5276942860201</v>
      </c>
      <c r="AQX56" s="39">
        <v>3932.3996340685098</v>
      </c>
      <c r="AQY56" s="40">
        <v>1847.5425233972601</v>
      </c>
      <c r="ARA56" s="39">
        <v>7965.43419153583</v>
      </c>
      <c r="ARB56" s="40">
        <v>2258.02629879387</v>
      </c>
      <c r="ARD56" s="39">
        <v>5788.1634927748701</v>
      </c>
      <c r="ARE56" s="40">
        <v>2369.07683935564</v>
      </c>
      <c r="ARG56" s="39">
        <v>4664.41607390634</v>
      </c>
      <c r="ARH56" s="40">
        <v>2425.5817028324</v>
      </c>
      <c r="ARJ56" s="39">
        <v>9336.1115775384405</v>
      </c>
      <c r="ARK56" s="40">
        <v>2900.7856923704999</v>
      </c>
      <c r="ARM56" s="39">
        <v>6774.7790930955598</v>
      </c>
      <c r="ARN56" s="40">
        <v>3040.0563207141199</v>
      </c>
      <c r="ARP56" s="39">
        <v>5464.2103999999899</v>
      </c>
      <c r="ARQ56" s="40">
        <v>3115.83892661959</v>
      </c>
      <c r="ARS56" s="39">
        <v>1643.5658000000001</v>
      </c>
      <c r="ART56" s="40">
        <v>175.09512414125101</v>
      </c>
      <c r="ARU56" s="61"/>
      <c r="ARV56" s="39">
        <v>1407.0868788612099</v>
      </c>
      <c r="ARW56" s="40">
        <v>179.567095927937</v>
      </c>
      <c r="ARX56" s="61"/>
      <c r="ARY56" s="39">
        <v>1277.71923359726</v>
      </c>
      <c r="ARZ56" s="40">
        <v>182.14989446271599</v>
      </c>
      <c r="ASB56" s="39">
        <v>1963.5881634285099</v>
      </c>
      <c r="ASC56" s="40">
        <v>256.95293979036501</v>
      </c>
      <c r="ASD56" s="61"/>
      <c r="ASE56" s="39">
        <v>1689.08054487396</v>
      </c>
      <c r="ASF56" s="40">
        <v>262.56029017546001</v>
      </c>
      <c r="ASG56" s="61"/>
      <c r="ASH56" s="39">
        <v>1487.3269905966799</v>
      </c>
      <c r="ASI56" s="40">
        <v>269.32036201469498</v>
      </c>
      <c r="ASK56" s="39">
        <v>2457.64957348596</v>
      </c>
      <c r="ASL56" s="40">
        <v>371.72459504220899</v>
      </c>
      <c r="ASM56" s="61"/>
      <c r="ASN56" s="39">
        <v>2098.7304586425598</v>
      </c>
      <c r="ASO56" s="40">
        <v>379.946369306463</v>
      </c>
      <c r="ASP56" s="61"/>
      <c r="ASQ56" s="39">
        <v>1862.1628862208499</v>
      </c>
      <c r="ASR56" s="40">
        <v>389.42667385136599</v>
      </c>
      <c r="AST56" s="39">
        <v>3015.386</v>
      </c>
      <c r="ASU56" s="40">
        <v>516.67145017452106</v>
      </c>
      <c r="ASV56" s="61"/>
      <c r="ASW56" s="39">
        <v>2545.1089133130599</v>
      </c>
      <c r="ASX56" s="40">
        <v>532.93133321950995</v>
      </c>
      <c r="ASY56" s="61"/>
      <c r="ASZ56" s="39">
        <v>2291.0734453949299</v>
      </c>
      <c r="ATA56" s="40">
        <v>542.21437334662699</v>
      </c>
      <c r="ATC56" s="39">
        <v>3842.4526000000001</v>
      </c>
      <c r="ATD56" s="40">
        <v>721.68155684759699</v>
      </c>
      <c r="ATE56" s="61"/>
      <c r="ATF56" s="39">
        <v>3283.2027173428201</v>
      </c>
      <c r="ATG56" s="40">
        <v>743.00069646109898</v>
      </c>
      <c r="ATH56" s="61"/>
      <c r="ATI56" s="39">
        <v>2981.3448783936001</v>
      </c>
      <c r="ATJ56" s="40">
        <v>755.05675057710198</v>
      </c>
      <c r="ATL56" s="39">
        <v>5223.9438</v>
      </c>
      <c r="ATM56" s="40">
        <v>1200.1514508919299</v>
      </c>
      <c r="ATN56" s="61"/>
      <c r="ATO56" s="39">
        <v>4433.4549719951001</v>
      </c>
      <c r="ATP56" s="40">
        <v>1238.15326150235</v>
      </c>
      <c r="ATQ56" s="61"/>
      <c r="ATR56" s="39">
        <v>4006.7156820912501</v>
      </c>
      <c r="ATS56" s="40">
        <v>1259.64286673931</v>
      </c>
      <c r="ATU56" s="39">
        <v>6891.4809007879603</v>
      </c>
      <c r="ATV56" s="40">
        <v>1846.4488929716999</v>
      </c>
      <c r="ATW56" s="61"/>
      <c r="ATX56" s="39">
        <v>5921.8728002550297</v>
      </c>
      <c r="ATY56" s="40">
        <v>1898.37957807354</v>
      </c>
      <c r="ATZ56" s="61"/>
      <c r="AUA56" s="39">
        <v>5314.7767399885697</v>
      </c>
      <c r="AUB56" s="40">
        <v>1934.8242752307101</v>
      </c>
      <c r="AUD56" s="39">
        <v>8669.6846521967691</v>
      </c>
      <c r="AUE56" s="40">
        <v>2692.3518548703801</v>
      </c>
      <c r="AUF56" s="61"/>
      <c r="AUG56" s="39">
        <v>7394.3913721226199</v>
      </c>
      <c r="AUH56" s="40">
        <v>2773.92223350206</v>
      </c>
      <c r="AUI56" s="61"/>
      <c r="AUJ56" s="39">
        <v>6706.3532520855397</v>
      </c>
      <c r="AUK56" s="40">
        <v>2820.3140106904598</v>
      </c>
      <c r="AUM56" s="39">
        <v>10675.721600000001</v>
      </c>
      <c r="AUN56" s="40">
        <v>3758.2348828678</v>
      </c>
      <c r="AUO56" s="61"/>
      <c r="AUP56" s="39">
        <v>9087.0539075978504</v>
      </c>
      <c r="AUQ56" s="40">
        <v>3874.47235377382</v>
      </c>
      <c r="AUR56" s="61"/>
      <c r="AUS56" s="39">
        <v>8229.7300183821699</v>
      </c>
      <c r="AUT56" s="40">
        <v>3940.67742382488</v>
      </c>
      <c r="AUV56" s="39">
        <v>12909.595799999999</v>
      </c>
      <c r="AUW56" s="40">
        <v>5068.2001854242899</v>
      </c>
      <c r="AUX56" s="61"/>
      <c r="AUY56" s="39">
        <v>10999.8604066807</v>
      </c>
      <c r="AUZ56" s="40">
        <v>5223.7197111000096</v>
      </c>
      <c r="AVA56" s="61"/>
      <c r="AVB56" s="39">
        <v>9969.4054388784498</v>
      </c>
      <c r="AVC56" s="40">
        <v>5312.3123271611703</v>
      </c>
      <c r="AVE56" s="39">
        <v>15369.8104</v>
      </c>
      <c r="AVF56" s="40">
        <v>6653.63177939256</v>
      </c>
      <c r="AVG56" s="61"/>
      <c r="AVH56" s="39">
        <v>13129.8039493713</v>
      </c>
      <c r="AVI56" s="40">
        <v>6857.4836278347302</v>
      </c>
      <c r="AVJ56" s="61"/>
      <c r="AVK56" s="39">
        <v>12000.8245135744</v>
      </c>
      <c r="AVL56" s="40">
        <v>6962.0681801765304</v>
      </c>
      <c r="AVN56" s="39">
        <v>17995.171962068402</v>
      </c>
      <c r="AVO56" s="40">
        <v>8540.7676655015093</v>
      </c>
      <c r="AVP56" s="61"/>
      <c r="AVQ56" s="39">
        <v>15503.9468156695</v>
      </c>
      <c r="AVR56" s="40">
        <v>8786.8291572093804</v>
      </c>
      <c r="AVS56" s="61"/>
      <c r="AVT56" s="39">
        <v>14022.20724247</v>
      </c>
      <c r="AVU56" s="40">
        <v>8948.5462116299495</v>
      </c>
      <c r="AVW56" s="39">
        <v>430.27322829211602</v>
      </c>
      <c r="AVX56" s="40">
        <v>44.384256399391298</v>
      </c>
      <c r="AVZ56" s="39">
        <v>155.71333008199699</v>
      </c>
      <c r="AWA56" s="40">
        <v>46.315417890485499</v>
      </c>
      <c r="AWC56" s="39">
        <v>15.3195009769378</v>
      </c>
      <c r="AWD56" s="40">
        <v>47.649003416032699</v>
      </c>
      <c r="AWF56" s="39">
        <v>565.56216354225796</v>
      </c>
      <c r="AWG56" s="40">
        <v>66.454186032552897</v>
      </c>
      <c r="AWI56" s="39">
        <v>204.71866800262799</v>
      </c>
      <c r="AWJ56" s="40">
        <v>69.355006384568298</v>
      </c>
      <c r="AWL56" s="39">
        <v>20.144080232813</v>
      </c>
      <c r="AWM56" s="40">
        <v>71.357890763076</v>
      </c>
      <c r="AWO56" s="39">
        <v>686.63539203490598</v>
      </c>
      <c r="AWP56" s="40">
        <v>92.428877102775402</v>
      </c>
      <c r="AWR56" s="39">
        <v>249.45282776934499</v>
      </c>
      <c r="AWS56" s="40">
        <v>96.861339297852496</v>
      </c>
      <c r="AWU56" s="39">
        <v>24.447785636563601</v>
      </c>
      <c r="AWV56" s="40">
        <v>99.299484315390998</v>
      </c>
      <c r="AWX56" s="39">
        <v>925.41467247960304</v>
      </c>
      <c r="AWY56" s="40">
        <v>133.18022359979301</v>
      </c>
      <c r="AXA56" s="39">
        <v>335.554041850467</v>
      </c>
      <c r="AXB56" s="40">
        <v>139.48484129534299</v>
      </c>
      <c r="AXD56" s="39">
        <v>32.815926535897098</v>
      </c>
      <c r="AXE56" s="40">
        <v>142.78897153311701</v>
      </c>
      <c r="AXG56" s="39">
        <v>1246.0318307662701</v>
      </c>
      <c r="AXH56" s="40">
        <v>221.620703306324</v>
      </c>
      <c r="AXJ56" s="39">
        <v>453.07855759350298</v>
      </c>
      <c r="AXK56" s="40">
        <v>232.748886060389</v>
      </c>
      <c r="AXM56" s="39">
        <v>44.332961007123103</v>
      </c>
      <c r="AXN56" s="40">
        <v>238.36492127742099</v>
      </c>
      <c r="AXP56" s="39">
        <v>1610.34142451451</v>
      </c>
      <c r="AXQ56" s="40">
        <v>341.43564683488802</v>
      </c>
      <c r="AXS56" s="39">
        <v>583.57238961981204</v>
      </c>
      <c r="AXT56" s="40">
        <v>357.21928315236499</v>
      </c>
      <c r="AXV56" s="39">
        <v>57.175712172461601</v>
      </c>
      <c r="AXW56" s="40">
        <v>366.30286319110297</v>
      </c>
      <c r="AXY56" s="39">
        <v>2017.47465372434</v>
      </c>
      <c r="AXZ56" s="40">
        <v>496.94354496066899</v>
      </c>
      <c r="AYB56" s="39">
        <v>731.89625792939103</v>
      </c>
      <c r="AYC56" s="40">
        <v>520.42532632068799</v>
      </c>
      <c r="AYE56" s="39">
        <v>71.608180031917499</v>
      </c>
      <c r="AYF56" s="40">
        <v>532.83095100069704</v>
      </c>
      <c r="AYH56" s="39">
        <v>2465.5491183957402</v>
      </c>
      <c r="AYI56" s="40">
        <v>692.04511105416998</v>
      </c>
      <c r="AYK56" s="39">
        <v>893.36488252224297</v>
      </c>
      <c r="AYL56" s="40">
        <v>723.74323585011996</v>
      </c>
      <c r="AYN56" s="39">
        <v>87.566364585487705</v>
      </c>
      <c r="AYO56" s="40">
        <v>742.36496651476</v>
      </c>
      <c r="AYQ56" s="39">
        <v>2954.56481852873</v>
      </c>
      <c r="AYR56" s="40">
        <v>930.99860638355199</v>
      </c>
      <c r="AYT56" s="39">
        <v>1070.5789033983599</v>
      </c>
      <c r="AYU56" s="40">
        <v>973.57686841509599</v>
      </c>
      <c r="AYW56" s="39">
        <v>104.938265833177</v>
      </c>
      <c r="AYX56" s="40">
        <v>998.58163258286697</v>
      </c>
      <c r="AYZ56" s="39">
        <v>3484.5796741233098</v>
      </c>
      <c r="AZA56" s="40">
        <v>1218.5600446993401</v>
      </c>
      <c r="AZC56" s="39">
        <v>1445.7818285447199</v>
      </c>
      <c r="AZD56" s="40">
        <v>1314.1188517366299</v>
      </c>
      <c r="AZF56" s="39">
        <v>123.62388377497101</v>
      </c>
      <c r="AZG56" s="40">
        <v>1306.0686798951399</v>
      </c>
      <c r="AZI56" s="39">
        <v>4057.9684051794602</v>
      </c>
      <c r="AZJ56" s="40">
        <v>1559.6355229267499</v>
      </c>
      <c r="AZL56" s="39">
        <v>1470.8396140004199</v>
      </c>
      <c r="AZM56" s="40">
        <v>1632.30535589694</v>
      </c>
      <c r="AZO56" s="39">
        <v>143.923218410896</v>
      </c>
      <c r="AZP56" s="40">
        <v>1671.71373638203</v>
      </c>
      <c r="AZR56" s="39">
        <v>1098.2663845253101</v>
      </c>
      <c r="AZS56" s="40">
        <v>88.768507448318204</v>
      </c>
      <c r="AZU56" s="39">
        <v>794.25869142600095</v>
      </c>
      <c r="AZV56" s="40">
        <v>92.630835780971097</v>
      </c>
      <c r="AZX56" s="39">
        <v>643.41907971811702</v>
      </c>
      <c r="AZY56" s="40">
        <v>95.298009191462597</v>
      </c>
      <c r="BAA56" s="39">
        <v>1443.5896108095201</v>
      </c>
      <c r="BAB56" s="40">
        <v>132.90837206510599</v>
      </c>
      <c r="BAD56" s="39">
        <v>1044.2239034552599</v>
      </c>
      <c r="BAE56" s="40">
        <v>138.71001276913699</v>
      </c>
      <c r="BAG56" s="39">
        <v>846.05454699752295</v>
      </c>
      <c r="BAH56" s="40">
        <v>142.71600221052901</v>
      </c>
      <c r="BAJ56" s="39">
        <v>1752.62619551682</v>
      </c>
      <c r="BAK56" s="40">
        <v>184.85766194333101</v>
      </c>
      <c r="BAM56" s="39">
        <v>1272.40279590875</v>
      </c>
      <c r="BAN56" s="40">
        <v>193.72267859570499</v>
      </c>
      <c r="BAP56" s="39">
        <v>1026.8069967357101</v>
      </c>
      <c r="BAQ56" s="40">
        <v>198.598968630782</v>
      </c>
      <c r="BAS56" s="39">
        <v>2362.1079636713798</v>
      </c>
      <c r="BAT56" s="40">
        <v>266.36042967542897</v>
      </c>
      <c r="BAV56" s="39">
        <v>1711.58573284967</v>
      </c>
      <c r="BAW56" s="40">
        <v>278.96968259068501</v>
      </c>
      <c r="BAY56" s="39">
        <v>1476.7166941154101</v>
      </c>
      <c r="BAZ56" s="40">
        <v>293.97729433288902</v>
      </c>
      <c r="BBB56" s="39">
        <v>3180.4777776471801</v>
      </c>
      <c r="BBC56" s="40">
        <v>443.24127405382302</v>
      </c>
      <c r="BBE56" s="39">
        <v>2311.0518674149298</v>
      </c>
      <c r="BBF56" s="40">
        <v>465.49777212077697</v>
      </c>
      <c r="BBH56" s="39">
        <v>1861.98436229914</v>
      </c>
      <c r="BBI56" s="40">
        <v>476.72984255484198</v>
      </c>
      <c r="BBK56" s="39">
        <v>4110.3742437884202</v>
      </c>
      <c r="BBL56" s="40">
        <v>682.87129366977604</v>
      </c>
      <c r="BBN56" s="39">
        <v>2976.6715687584201</v>
      </c>
      <c r="BBO56" s="40">
        <v>714.43856630472999</v>
      </c>
      <c r="BBQ56" s="39">
        <v>2401.38171327293</v>
      </c>
      <c r="BBR56" s="40">
        <v>732.60595275303103</v>
      </c>
      <c r="BBT56" s="39">
        <v>5149.5749882944201</v>
      </c>
      <c r="BBU56" s="40">
        <v>993.88691513154095</v>
      </c>
      <c r="BBW56" s="39">
        <v>3733.2382768801499</v>
      </c>
      <c r="BBX56" s="40">
        <v>1040.8506526413801</v>
      </c>
      <c r="BBZ56" s="39">
        <v>3007.5440906044801</v>
      </c>
      <c r="BCA56" s="40">
        <v>1065.66197922124</v>
      </c>
      <c r="BCC56" s="39">
        <v>6293.2799849658704</v>
      </c>
      <c r="BCD56" s="40">
        <v>1384.09020796396</v>
      </c>
      <c r="BCF56" s="39">
        <v>4556.8534317801104</v>
      </c>
      <c r="BCG56" s="40">
        <v>1447.4864717002399</v>
      </c>
      <c r="BCI56" s="39">
        <v>3677.7885501758601</v>
      </c>
      <c r="BCJ56" s="40">
        <v>1484.7301387535999</v>
      </c>
      <c r="BCL56" s="39">
        <v>7541.4858903882596</v>
      </c>
      <c r="BCM56" s="40">
        <v>1861.9972127671001</v>
      </c>
      <c r="BCO56" s="39">
        <v>5460.7823134583105</v>
      </c>
      <c r="BCP56" s="40">
        <v>1947.1537368301899</v>
      </c>
      <c r="BCR56" s="39">
        <v>4407.4071649933303</v>
      </c>
      <c r="BCS56" s="40">
        <v>1997.1632651657301</v>
      </c>
      <c r="BCU56" s="39">
        <v>8894.3414886462306</v>
      </c>
      <c r="BCV56" s="40">
        <v>2437.1200893986702</v>
      </c>
      <c r="BCX56" s="39">
        <v>6449.6572419147496</v>
      </c>
      <c r="BCY56" s="40">
        <v>2553.14519765975</v>
      </c>
      <c r="BDA56" s="39">
        <v>5192.2051160380497</v>
      </c>
      <c r="BDB56" s="40">
        <v>2612.1377735782598</v>
      </c>
      <c r="BDD56" s="39">
        <v>10357.9083049332</v>
      </c>
      <c r="BDE56" s="40">
        <v>3119.2710458534998</v>
      </c>
      <c r="BDG56" s="39">
        <v>7502.4251764065002</v>
      </c>
      <c r="BDH56" s="40">
        <v>3264.61138532528</v>
      </c>
      <c r="BDJ56" s="39">
        <v>6044.7763999999997</v>
      </c>
      <c r="BDK56" s="40">
        <v>3343.4277521562699</v>
      </c>
      <c r="BDM56" s="39">
        <v>2105.9836</v>
      </c>
      <c r="BDN56" s="40">
        <v>268.43699291189898</v>
      </c>
      <c r="BDO56" s="61"/>
      <c r="BDP56" s="39">
        <v>1826.67052212874</v>
      </c>
      <c r="BDQ56" s="40">
        <v>273.92172688760098</v>
      </c>
      <c r="BDR56" s="61"/>
      <c r="BDS56" s="39">
        <v>1622.51364947147</v>
      </c>
      <c r="BDT56" s="40">
        <v>280.69172528335099</v>
      </c>
      <c r="BDV56" s="39">
        <v>2786.7426</v>
      </c>
      <c r="BDW56" s="40">
        <v>402.56847411701199</v>
      </c>
      <c r="BDX56" s="61"/>
      <c r="BDY56" s="39">
        <v>2416.7161838536099</v>
      </c>
      <c r="BDZ56" s="40">
        <v>410.45597587488197</v>
      </c>
      <c r="BEA56" s="61"/>
      <c r="BEB56" s="39">
        <v>2174.5942756203599</v>
      </c>
      <c r="BEC56" s="40">
        <v>419.80727380430102</v>
      </c>
      <c r="BEE56" s="39">
        <v>3395.1105431887299</v>
      </c>
      <c r="BEF56" s="40">
        <v>557.97449633773601</v>
      </c>
      <c r="BEG56" s="61"/>
      <c r="BEH56" s="39">
        <v>2912.0155193258202</v>
      </c>
      <c r="BEI56" s="40">
        <v>573.64818737653002</v>
      </c>
      <c r="BEJ56" s="61"/>
      <c r="BEK56" s="39">
        <v>2651.5712023943602</v>
      </c>
      <c r="BEL56" s="40">
        <v>582.43795669584995</v>
      </c>
      <c r="BEN56" s="39">
        <v>4652.5298000000003</v>
      </c>
      <c r="BEO56" s="40">
        <v>813.10231073267903</v>
      </c>
      <c r="BEP56" s="61"/>
      <c r="BEQ56" s="39">
        <v>4065.9368101700202</v>
      </c>
      <c r="BER56" s="40">
        <v>832.849398551577</v>
      </c>
      <c r="BES56" s="61"/>
      <c r="BET56" s="39">
        <v>3750.4067599923801</v>
      </c>
      <c r="BEU56" s="40">
        <v>844.06822365883602</v>
      </c>
      <c r="BEW56" s="39">
        <v>6236.5420000000004</v>
      </c>
      <c r="BEX56" s="40">
        <v>1345.60960900083</v>
      </c>
      <c r="BEY56" s="61"/>
      <c r="BEZ56" s="39">
        <v>5411.8725880291004</v>
      </c>
      <c r="BFA56" s="40">
        <v>1381.00053009404</v>
      </c>
      <c r="BFB56" s="61"/>
      <c r="BFC56" s="39">
        <v>4968.0430340897301</v>
      </c>
      <c r="BFD56" s="40">
        <v>1401.0201748854499</v>
      </c>
      <c r="BFF56" s="39">
        <v>8106.5978000000096</v>
      </c>
      <c r="BFG56" s="40">
        <v>2054.9947194091001</v>
      </c>
      <c r="BFH56" s="61"/>
      <c r="BFI56" s="39">
        <v>7095.9739394958297</v>
      </c>
      <c r="BFJ56" s="40">
        <v>2103.1913789783198</v>
      </c>
      <c r="BFK56" s="61"/>
      <c r="BFL56" s="39">
        <v>6468.3695623867297</v>
      </c>
      <c r="BFM56" s="40">
        <v>2138.8749186253399</v>
      </c>
      <c r="BFO56" s="39">
        <v>10087.321599999999</v>
      </c>
      <c r="BFP56" s="40">
        <v>2979.3300606489602</v>
      </c>
      <c r="BFQ56" s="61"/>
      <c r="BFR56" s="39">
        <v>8764.1760345702205</v>
      </c>
      <c r="BFS56" s="40">
        <v>3056.0179614731801</v>
      </c>
      <c r="BFT56" s="61"/>
      <c r="BFU56" s="39">
        <v>8052.2115448834002</v>
      </c>
      <c r="BFV56" s="40">
        <v>3099.5716066283298</v>
      </c>
      <c r="BFX56" s="39">
        <v>12295.8794</v>
      </c>
      <c r="BFY56" s="40">
        <v>4135.4859226758599</v>
      </c>
      <c r="BFZ56" s="61"/>
      <c r="BGA56" s="39">
        <v>10652.522093252301</v>
      </c>
      <c r="BGB56" s="40">
        <v>4245.3142962096199</v>
      </c>
      <c r="BGC56" s="61"/>
      <c r="BGD56" s="39">
        <v>9767.8537815797299</v>
      </c>
      <c r="BGE56" s="40">
        <v>4307.6450504509903</v>
      </c>
      <c r="BGG56" s="39">
        <v>14732.271199999999</v>
      </c>
      <c r="BGH56" s="40">
        <v>5547.3852389788099</v>
      </c>
      <c r="BGI56" s="61"/>
      <c r="BGJ56" s="39">
        <v>12761.0121155419</v>
      </c>
      <c r="BGK56" s="40">
        <v>5694.7426991249804</v>
      </c>
      <c r="BGL56" s="61"/>
      <c r="BGM56" s="39">
        <v>11699.7946724757</v>
      </c>
      <c r="BGN56" s="40">
        <v>5778.4314875602604</v>
      </c>
      <c r="BGP56" s="39">
        <v>17395.006799999999</v>
      </c>
      <c r="BGQ56" s="40">
        <v>7245.1647669563199</v>
      </c>
      <c r="BGR56" s="61"/>
      <c r="BGS56" s="39">
        <v>15086.639181439299</v>
      </c>
      <c r="BGT56" s="40">
        <v>7438.4382722077398</v>
      </c>
      <c r="BGU56" s="61"/>
      <c r="BGV56" s="39">
        <v>13848.034217571299</v>
      </c>
      <c r="BGW56" s="40">
        <v>7547.8018426913604</v>
      </c>
      <c r="BGY56" s="39">
        <v>20222.8878790995</v>
      </c>
      <c r="BGZ56" s="40">
        <v>9257.4682176817496</v>
      </c>
      <c r="BHA56" s="61"/>
      <c r="BHB56" s="39">
        <v>17656.4655709443</v>
      </c>
      <c r="BHC56" s="40">
        <v>9487.6299611634404</v>
      </c>
      <c r="BHD56" s="61"/>
      <c r="BHE56" s="39">
        <v>16137.1274168666</v>
      </c>
      <c r="BHF56" s="40">
        <v>9643.1498401837598</v>
      </c>
    </row>
    <row r="57" spans="2:1023 1025:1566" x14ac:dyDescent="0.15">
      <c r="B57" s="95">
        <v>270.05316513840398</v>
      </c>
      <c r="C57" s="96">
        <v>25.514183446040299</v>
      </c>
      <c r="E57" s="101">
        <v>56.504321054031301</v>
      </c>
      <c r="F57" s="102">
        <v>26.833964021719002</v>
      </c>
      <c r="H57" s="503">
        <v>-38.111147369354498</v>
      </c>
      <c r="I57" s="504">
        <v>28.341912044117201</v>
      </c>
      <c r="K57" s="115">
        <v>326.98991620890502</v>
      </c>
      <c r="L57" s="116">
        <v>37.956545370818297</v>
      </c>
      <c r="N57" s="121">
        <v>68.183654606954505</v>
      </c>
      <c r="O57" s="122">
        <v>39.802617260199597</v>
      </c>
      <c r="Q57" s="131">
        <v>-46.194969737969402</v>
      </c>
      <c r="R57" s="132">
        <v>42.228940016458502</v>
      </c>
      <c r="T57" s="145">
        <v>409.19685318671799</v>
      </c>
      <c r="U57" s="146">
        <v>55.1575927669859</v>
      </c>
      <c r="W57" s="151">
        <v>85.416216038301101</v>
      </c>
      <c r="X57" s="152">
        <v>57.876023553017703</v>
      </c>
      <c r="Z57" s="513">
        <v>-57.926544025533602</v>
      </c>
      <c r="AA57" s="514">
        <v>61.437669379491702</v>
      </c>
      <c r="AC57" s="165">
        <v>499.67403282510799</v>
      </c>
      <c r="AD57" s="166">
        <v>76.813837413253097</v>
      </c>
      <c r="AF57" s="171">
        <v>104.71483750258599</v>
      </c>
      <c r="AG57" s="172">
        <v>80.952110602927903</v>
      </c>
      <c r="AI57" s="523">
        <v>-70.693091668391403</v>
      </c>
      <c r="AJ57" s="524">
        <v>85.602258511987202</v>
      </c>
      <c r="AL57" s="185">
        <v>630.12405198960903</v>
      </c>
      <c r="AM57" s="186">
        <v>106.842976096252</v>
      </c>
      <c r="AO57" s="533">
        <v>131.94421579274101</v>
      </c>
      <c r="AP57" s="534">
        <v>112.60890931226</v>
      </c>
      <c r="AR57" s="543">
        <v>-88.926010528493407</v>
      </c>
      <c r="AS57" s="544">
        <v>118.938417423701</v>
      </c>
      <c r="AU57" s="195">
        <v>859.78095137866296</v>
      </c>
      <c r="AV57" s="196">
        <v>178.228194855938</v>
      </c>
      <c r="AX57" s="553">
        <v>180.57492335972401</v>
      </c>
      <c r="AY57" s="554">
        <v>188.40411973086</v>
      </c>
      <c r="BA57" s="563">
        <v>-121.75928223981801</v>
      </c>
      <c r="BB57" s="564">
        <v>199.082321933131</v>
      </c>
      <c r="BD57" s="205">
        <v>1124.7418214100201</v>
      </c>
      <c r="BE57" s="206">
        <v>275.68854012506199</v>
      </c>
      <c r="BG57" s="211">
        <v>235.237871058465</v>
      </c>
      <c r="BH57" s="212">
        <v>290.19001003877298</v>
      </c>
      <c r="BJ57" s="221">
        <v>-158.83484737231001</v>
      </c>
      <c r="BK57" s="222">
        <v>307.05069542978998</v>
      </c>
      <c r="BM57" s="577">
        <v>1424.3046620836701</v>
      </c>
      <c r="BN57" s="578">
        <v>403.04877459558497</v>
      </c>
      <c r="BP57" s="583">
        <v>298.19385888895698</v>
      </c>
      <c r="BQ57" s="584">
        <v>424.66650796963501</v>
      </c>
      <c r="BS57" s="593">
        <v>-200.997505925974</v>
      </c>
      <c r="BT57" s="594">
        <v>448.55521421828001</v>
      </c>
      <c r="BV57" s="607">
        <v>1756.9484733996301</v>
      </c>
      <c r="BW57" s="608">
        <v>563.764798892268</v>
      </c>
      <c r="BY57" s="235">
        <v>367.26368685120502</v>
      </c>
      <c r="BZ57" s="236">
        <v>593.05696636907896</v>
      </c>
      <c r="CB57" s="613">
        <v>-248.042457900801</v>
      </c>
      <c r="CC57" s="614">
        <v>627.64602379627104</v>
      </c>
      <c r="CE57" s="627">
        <v>2122.67325535788</v>
      </c>
      <c r="CF57" s="628">
        <v>761.61019348127502</v>
      </c>
      <c r="CH57" s="245">
        <v>443.65695494520901</v>
      </c>
      <c r="CI57" s="246">
        <v>801.06161271873498</v>
      </c>
      <c r="CK57" s="633">
        <v>-299.61130329680202</v>
      </c>
      <c r="CL57" s="634">
        <v>847.695867857964</v>
      </c>
      <c r="CN57" s="647">
        <v>2521.5258079584401</v>
      </c>
      <c r="CO57" s="648">
        <v>1000.80016686044</v>
      </c>
      <c r="CQ57" s="653">
        <v>527.79606317096204</v>
      </c>
      <c r="CR57" s="654">
        <v>1054.59700321078</v>
      </c>
      <c r="CT57" s="663">
        <v>-355.38404211397102</v>
      </c>
      <c r="CU57" s="664">
        <v>1112.9139065684001</v>
      </c>
      <c r="CW57" s="677">
        <v>2955.4249312012898</v>
      </c>
      <c r="CX57" s="678">
        <v>1285.68320107107</v>
      </c>
      <c r="CZ57" s="683">
        <v>617.76101152846798</v>
      </c>
      <c r="DA57" s="684">
        <v>1353.2842127185299</v>
      </c>
      <c r="DC57" s="255">
        <v>-416.32067435231102</v>
      </c>
      <c r="DD57" s="256">
        <v>1429.62004650061</v>
      </c>
      <c r="DF57" s="261">
        <v>724.756556574397</v>
      </c>
      <c r="DG57" s="262">
        <v>51.028289944778003</v>
      </c>
      <c r="DI57" s="693">
        <v>490.07851580160701</v>
      </c>
      <c r="DJ57" s="694">
        <v>53.706635243438001</v>
      </c>
      <c r="DL57" s="703">
        <v>369.20434870462702</v>
      </c>
      <c r="DM57" s="704">
        <v>55.109406061630899</v>
      </c>
      <c r="DO57" s="271">
        <v>877.56268110765802</v>
      </c>
      <c r="DP57" s="272">
        <v>75.913090741636594</v>
      </c>
      <c r="DR57" s="281">
        <v>590.92500659360803</v>
      </c>
      <c r="DS57" s="282">
        <v>79.605234520399193</v>
      </c>
      <c r="DU57" s="291">
        <v>447.51376933658298</v>
      </c>
      <c r="DV57" s="292">
        <v>82.111827809780394</v>
      </c>
      <c r="DX57" s="301">
        <v>1098.18642650111</v>
      </c>
      <c r="DY57" s="302">
        <v>110.315185533972</v>
      </c>
      <c r="EA57" s="311">
        <v>740.27387233194395</v>
      </c>
      <c r="EB57" s="312">
        <v>115.75204710603499</v>
      </c>
      <c r="ED57" s="713">
        <v>561.16515055855905</v>
      </c>
      <c r="EE57" s="714">
        <v>119.462262200745</v>
      </c>
      <c r="EG57" s="321">
        <v>1341.0039781165999</v>
      </c>
      <c r="EH57" s="322">
        <v>153.62754669576299</v>
      </c>
      <c r="EJ57" s="331">
        <v>907.52859168907901</v>
      </c>
      <c r="EK57" s="332">
        <v>161.904221205856</v>
      </c>
      <c r="EM57" s="723">
        <v>684.83932553753505</v>
      </c>
      <c r="EN57" s="724">
        <v>166.448835995531</v>
      </c>
      <c r="EP57" s="341">
        <v>1691.10215662169</v>
      </c>
      <c r="EQ57" s="342">
        <v>213.685952192504</v>
      </c>
      <c r="ES57" s="733">
        <v>1143.5165368704199</v>
      </c>
      <c r="ET57" s="734">
        <v>225.21781862452099</v>
      </c>
      <c r="EV57" s="743">
        <v>861.47248031079698</v>
      </c>
      <c r="EW57" s="744">
        <v>231.269305336359</v>
      </c>
      <c r="EY57" s="351">
        <v>2307.4456990808899</v>
      </c>
      <c r="EZ57" s="352">
        <v>356.45632098890599</v>
      </c>
      <c r="FB57" s="753">
        <v>1564.9826691176199</v>
      </c>
      <c r="FC57" s="754">
        <v>376.80823946172097</v>
      </c>
      <c r="FE57" s="763">
        <v>1179.54304669823</v>
      </c>
      <c r="FF57" s="764">
        <v>387.10451486997698</v>
      </c>
      <c r="FH57" s="361">
        <v>3018.5378796815799</v>
      </c>
      <c r="FI57" s="362">
        <v>551.37708025012296</v>
      </c>
      <c r="FK57" s="371">
        <v>2038.7282158400301</v>
      </c>
      <c r="FL57" s="372">
        <v>580.38002007754699</v>
      </c>
      <c r="FN57" s="381">
        <v>1538.71478626928</v>
      </c>
      <c r="FO57" s="382">
        <v>597.04330999967601</v>
      </c>
      <c r="FQ57" s="773">
        <v>3822.4928537972</v>
      </c>
      <c r="FR57" s="774">
        <v>806.09754919116904</v>
      </c>
      <c r="FT57" s="783">
        <v>2584.3467770376401</v>
      </c>
      <c r="FU57" s="784">
        <v>849.33301593927104</v>
      </c>
      <c r="FW57" s="793">
        <v>1947.16544213064</v>
      </c>
      <c r="FX57" s="794">
        <v>872.19101528466797</v>
      </c>
      <c r="FZ57" s="803">
        <v>4715.2285177335798</v>
      </c>
      <c r="GA57" s="804">
        <v>1127.5294734665499</v>
      </c>
      <c r="GC57" s="391">
        <v>3182.9519527104499</v>
      </c>
      <c r="GD57" s="392">
        <v>1186.11393273816</v>
      </c>
      <c r="GF57" s="813">
        <v>2402.9113109140399</v>
      </c>
      <c r="GG57" s="814">
        <v>1220.4228240483001</v>
      </c>
      <c r="GI57" s="823">
        <v>5696.74702719978</v>
      </c>
      <c r="GJ57" s="824">
        <v>1523.22038696255</v>
      </c>
      <c r="GL57" s="401">
        <v>3845.0252928561599</v>
      </c>
      <c r="GM57" s="402">
        <v>1602.12290623489</v>
      </c>
      <c r="GO57" s="833">
        <v>2902.4857596175898</v>
      </c>
      <c r="GP57" s="834">
        <v>1648.29776438458</v>
      </c>
      <c r="GR57" s="843">
        <v>6767.1707946943798</v>
      </c>
      <c r="GS57" s="844">
        <v>2001.60011291919</v>
      </c>
      <c r="GU57" s="853">
        <v>4574.2325474816598</v>
      </c>
      <c r="GV57" s="854">
        <v>2109.1940064215501</v>
      </c>
      <c r="GX57" s="863">
        <v>3442.7834212431899</v>
      </c>
      <c r="GY57" s="864">
        <v>2163.9993726746602</v>
      </c>
      <c r="HA57" s="873">
        <v>7931.6532341641596</v>
      </c>
      <c r="HB57" s="874">
        <v>2571.36640214215</v>
      </c>
      <c r="HD57" s="883">
        <v>5353.9287665800703</v>
      </c>
      <c r="HE57" s="884">
        <v>2706.5684254370599</v>
      </c>
      <c r="HG57" s="411">
        <v>4033.1075000000001</v>
      </c>
      <c r="HH57" s="412">
        <v>2779.81698418519</v>
      </c>
      <c r="HJ57" s="900">
        <v>1417.9114999999999</v>
      </c>
      <c r="HK57" s="901">
        <v>151.29495370681099</v>
      </c>
      <c r="HL57" s="891"/>
      <c r="HM57" s="900">
        <v>1177.45436648698</v>
      </c>
      <c r="HN57" s="901">
        <v>154.680869700551</v>
      </c>
      <c r="HO57" s="891"/>
      <c r="HP57" s="900">
        <v>1045.94456253879</v>
      </c>
      <c r="HQ57" s="901">
        <v>156.659011715551</v>
      </c>
      <c r="HS57" s="912">
        <v>1690.6485</v>
      </c>
      <c r="HT57" s="913">
        <v>221.92556754872999</v>
      </c>
      <c r="HU57" s="51"/>
      <c r="HV57" s="425">
        <v>1412.3977282551</v>
      </c>
      <c r="HW57" s="426">
        <v>226.265758884825</v>
      </c>
      <c r="HX57" s="51"/>
      <c r="HY57" s="922">
        <v>1206.5684297343701</v>
      </c>
      <c r="HZ57" s="923">
        <v>231.31935020641299</v>
      </c>
      <c r="IB57" s="934">
        <v>2116.0891641282901</v>
      </c>
      <c r="IC57" s="935">
        <v>321.07360765304202</v>
      </c>
      <c r="ID57" s="51"/>
      <c r="IE57" s="436">
        <v>1752.3266120836099</v>
      </c>
      <c r="IF57" s="437">
        <v>327.26331127892797</v>
      </c>
      <c r="IG57" s="429"/>
      <c r="IH57" s="436">
        <v>1498.4004860612599</v>
      </c>
      <c r="II57" s="437">
        <v>334.69537034402202</v>
      </c>
      <c r="IK57" s="947">
        <v>2598.3004999999998</v>
      </c>
      <c r="IL57" s="948">
        <v>446.36282145087301</v>
      </c>
      <c r="IM57" s="938"/>
      <c r="IN57" s="947">
        <v>2120.2631776773301</v>
      </c>
      <c r="IO57" s="948">
        <v>458.678110847136</v>
      </c>
      <c r="IP57" s="938"/>
      <c r="IQ57" s="947">
        <v>1862.08162246749</v>
      </c>
      <c r="IR57" s="948">
        <v>466.19568801445399</v>
      </c>
      <c r="IT57" s="960">
        <v>3316.0155902278102</v>
      </c>
      <c r="IU57" s="961">
        <v>623.72301382332103</v>
      </c>
      <c r="IV57" s="951"/>
      <c r="IW57" s="960">
        <v>2747.3935218029501</v>
      </c>
      <c r="IX57" s="961">
        <v>641.08109248684696</v>
      </c>
      <c r="IY57" s="951"/>
      <c r="IZ57" s="960">
        <v>2440.5373125905098</v>
      </c>
      <c r="JA57" s="961">
        <v>651.29986698673599</v>
      </c>
      <c r="JC57" s="448">
        <v>4531.1879839719204</v>
      </c>
      <c r="JD57" s="449">
        <v>1034.0324505564499</v>
      </c>
      <c r="JE57" s="51"/>
      <c r="JF57" s="971">
        <v>3700.8680400522398</v>
      </c>
      <c r="JG57" s="972">
        <v>1067.4088245089499</v>
      </c>
      <c r="JH57" s="964"/>
      <c r="JI57" s="971">
        <v>3267.1201680924</v>
      </c>
      <c r="JJ57" s="972">
        <v>1085.64812860046</v>
      </c>
      <c r="JL57" s="461">
        <v>5951.7783182639496</v>
      </c>
      <c r="JM57" s="462">
        <v>1597.8412046210899</v>
      </c>
      <c r="JN57" s="452"/>
      <c r="JO57" s="461">
        <v>4965.7944353623998</v>
      </c>
      <c r="JP57" s="462">
        <v>1643.0499300936001</v>
      </c>
      <c r="JQ57" s="452"/>
      <c r="JR57" s="461">
        <v>4348.9373439116298</v>
      </c>
      <c r="JS57" s="462">
        <v>1671.7581071198299</v>
      </c>
      <c r="JU57" s="984">
        <v>7480.3776931038901</v>
      </c>
      <c r="JV57" s="985">
        <v>2327.8284020494998</v>
      </c>
      <c r="JW57" s="975"/>
      <c r="JX57" s="984">
        <v>6183.7652577334402</v>
      </c>
      <c r="JY57" s="985">
        <v>2396.8408249189401</v>
      </c>
      <c r="JZ57" s="975"/>
      <c r="KA57" s="984">
        <v>5484.3588400482104</v>
      </c>
      <c r="KB57" s="985">
        <v>2437.68414681889</v>
      </c>
      <c r="KD57" s="996">
        <v>9208.8765000000003</v>
      </c>
      <c r="KE57" s="997">
        <v>3249.06550682836</v>
      </c>
      <c r="KF57" s="51"/>
      <c r="KG57" s="473">
        <v>7700.2518071653403</v>
      </c>
      <c r="KH57" s="474">
        <v>3344.2486129711301</v>
      </c>
      <c r="KI57" s="51"/>
      <c r="KJ57" s="1006">
        <v>6722.2646565021496</v>
      </c>
      <c r="KK57" s="1007">
        <v>3405.7874256098198</v>
      </c>
      <c r="KM57" s="1018">
        <v>11137.273999999999</v>
      </c>
      <c r="KN57" s="1019">
        <v>4382.5881041796501</v>
      </c>
      <c r="KO57" s="51"/>
      <c r="KP57" s="485">
        <v>9323.4945000000007</v>
      </c>
      <c r="KQ57" s="486">
        <v>4510.5068645474903</v>
      </c>
      <c r="KR57" s="51"/>
      <c r="KS57" s="1028">
        <v>8148.1947932734302</v>
      </c>
      <c r="KT57" s="1029">
        <v>4593.9566881683504</v>
      </c>
      <c r="KV57" s="1041">
        <v>13264.062360911201</v>
      </c>
      <c r="KW57" s="1042">
        <v>5757.1280552640001</v>
      </c>
      <c r="KX57" s="1032"/>
      <c r="KY57" s="1041">
        <v>10986.530287211801</v>
      </c>
      <c r="KZ57" s="1042">
        <v>5935.6212414806596</v>
      </c>
      <c r="LA57" s="1032"/>
      <c r="LB57" s="1041">
        <v>9838.5242503620593</v>
      </c>
      <c r="LC57" s="1042">
        <v>6029.9070046820698</v>
      </c>
      <c r="LE57" s="1054">
        <v>15527.2997979428</v>
      </c>
      <c r="LF57" s="1055">
        <v>7390.2256064251596</v>
      </c>
      <c r="LG57" s="1045"/>
      <c r="LH57" s="1054">
        <v>12993.7386178263</v>
      </c>
      <c r="LI57" s="1055">
        <v>7614.2380309834898</v>
      </c>
      <c r="LJ57" s="51"/>
      <c r="LK57" s="497">
        <v>11564.128000000001</v>
      </c>
      <c r="LL57" s="498">
        <v>7743.3207237002298</v>
      </c>
      <c r="LN57" s="1064">
        <v>347.66552286034198</v>
      </c>
      <c r="LO57" s="1065">
        <v>39.343887412859097</v>
      </c>
      <c r="LP57" s="61"/>
      <c r="LQ57" s="1070">
        <v>72.4248046893008</v>
      </c>
      <c r="LR57" s="1071">
        <v>41.234712271338502</v>
      </c>
      <c r="LS57" s="61"/>
      <c r="LT57" s="1080">
        <v>-49.022403126200501</v>
      </c>
      <c r="LU57" s="1081">
        <v>43.724967840594701</v>
      </c>
      <c r="LW57" s="1094">
        <v>456.980477447819</v>
      </c>
      <c r="LX57" s="1095">
        <v>58.907509677549001</v>
      </c>
      <c r="LY57" s="61"/>
      <c r="LZ57" s="1100">
        <v>95.217985117501499</v>
      </c>
      <c r="MA57" s="1101">
        <v>61.746905525211901</v>
      </c>
      <c r="MB57" s="61"/>
      <c r="MC57" s="39">
        <v>-64.461056745001599</v>
      </c>
      <c r="MD57" s="40">
        <v>65.481358582587305</v>
      </c>
      <c r="MF57" s="1114">
        <v>554.80898389560798</v>
      </c>
      <c r="MG57" s="1115">
        <v>81.932460503685704</v>
      </c>
      <c r="MH57" s="61"/>
      <c r="MI57" s="1120">
        <v>116.02457105550999</v>
      </c>
      <c r="MJ57" s="1121">
        <v>86.235850567245507</v>
      </c>
      <c r="MK57" s="61"/>
      <c r="ML57" s="39">
        <v>-78.232914037006097</v>
      </c>
      <c r="MM57" s="40">
        <v>91.121879724711803</v>
      </c>
      <c r="MO57" s="1134">
        <v>747.74528094001005</v>
      </c>
      <c r="MP57" s="1135">
        <v>118.05599886092701</v>
      </c>
      <c r="MQ57" s="61"/>
      <c r="MR57" s="1140">
        <v>156.335647372311</v>
      </c>
      <c r="MS57" s="1141">
        <v>124.411439288699</v>
      </c>
      <c r="MT57" s="61"/>
      <c r="MU57" s="39">
        <v>-105.010964914875</v>
      </c>
      <c r="MV57" s="40">
        <v>131.02987975980199</v>
      </c>
      <c r="MX57" s="1154">
        <v>1006.80748756666</v>
      </c>
      <c r="MY57" s="1155">
        <v>196.45299271843299</v>
      </c>
      <c r="MZ57" s="61"/>
      <c r="NA57" s="39">
        <v>210.734212834186</v>
      </c>
      <c r="NB57" s="40">
        <v>207.216814298597</v>
      </c>
      <c r="NC57" s="61"/>
      <c r="ND57" s="39">
        <v>-141.86547522279</v>
      </c>
      <c r="NE57" s="40">
        <v>218.734868936928</v>
      </c>
      <c r="NG57" s="1164">
        <v>1301.17366483562</v>
      </c>
      <c r="NH57" s="1165">
        <v>302.661500666547</v>
      </c>
      <c r="NI57" s="61"/>
      <c r="NJ57" s="1170">
        <v>271.42901842781799</v>
      </c>
      <c r="NK57" s="1171">
        <v>318.03306608159602</v>
      </c>
      <c r="NL57" s="61"/>
      <c r="NM57" s="1180">
        <v>-182.962278951879</v>
      </c>
      <c r="NN57" s="1181">
        <v>336.136745045954</v>
      </c>
      <c r="NP57" s="39">
        <v>1630.1418127468701</v>
      </c>
      <c r="NQ57" s="40">
        <v>440.50959663588702</v>
      </c>
      <c r="NR57" s="61"/>
      <c r="NS57" s="39">
        <v>340.41686415320498</v>
      </c>
      <c r="NT57" s="40">
        <v>463.33574362414203</v>
      </c>
      <c r="NU57" s="61"/>
      <c r="NV57" s="39">
        <v>-229.14617610213301</v>
      </c>
      <c r="NW57" s="40">
        <v>488.95075503593398</v>
      </c>
      <c r="NY57" s="39">
        <v>1756.0124733996299</v>
      </c>
      <c r="NZ57" s="40">
        <v>563.46384400337899</v>
      </c>
      <c r="OA57" s="61"/>
      <c r="OB57" s="39">
        <v>367.18208685120698</v>
      </c>
      <c r="OC57" s="40">
        <v>592.924934546857</v>
      </c>
      <c r="OD57" s="61"/>
      <c r="OE57" s="39">
        <v>-247.40245790080499</v>
      </c>
      <c r="OF57" s="40">
        <v>626.02336379627002</v>
      </c>
      <c r="OH57" s="39">
        <v>2387.3210204962902</v>
      </c>
      <c r="OI57" s="40">
        <v>825.27245745600896</v>
      </c>
      <c r="OJ57" s="61"/>
      <c r="OK57" s="1194">
        <v>497.94367599923402</v>
      </c>
      <c r="OL57" s="1195">
        <v>866.77749811200795</v>
      </c>
      <c r="OM57" s="61"/>
      <c r="ON57" s="39">
        <v>-335.80245066615799</v>
      </c>
      <c r="OO57" s="40">
        <v>916.34549813486603</v>
      </c>
      <c r="OQ57" s="39">
        <v>2815.5788803344399</v>
      </c>
      <c r="OR57" s="40">
        <v>1080.1778174009601</v>
      </c>
      <c r="OS57" s="61"/>
      <c r="OT57" s="39">
        <v>588.11464211988596</v>
      </c>
      <c r="OU57" s="40">
        <v>1136.53522312358</v>
      </c>
      <c r="OV57" s="61"/>
      <c r="OW57" s="39">
        <v>-395.59642807991798</v>
      </c>
      <c r="OX57" s="40">
        <v>1198.51008272731</v>
      </c>
      <c r="OZ57" s="39">
        <v>3278.8833108149001</v>
      </c>
      <c r="PA57" s="40">
        <v>1382.5200509604001</v>
      </c>
      <c r="PB57" s="61"/>
      <c r="PC57" s="39">
        <v>684.11144837228596</v>
      </c>
      <c r="PD57" s="40">
        <v>1453.2448319591199</v>
      </c>
      <c r="PE57" s="61"/>
      <c r="PF57" s="1204">
        <v>-460.55429891486102</v>
      </c>
      <c r="PG57" s="1205">
        <v>1534.0431933858599</v>
      </c>
      <c r="PI57" s="1210">
        <v>933.05098475977195</v>
      </c>
      <c r="PJ57" s="1211">
        <v>78.687770152407097</v>
      </c>
      <c r="PK57" s="61"/>
      <c r="PL57" s="1220">
        <v>627.68164064060898</v>
      </c>
      <c r="PM57" s="1221">
        <v>82.469424542677004</v>
      </c>
      <c r="PN57" s="61"/>
      <c r="PO57" s="1230">
        <v>474.90456838564</v>
      </c>
      <c r="PP57" s="1231">
        <v>85.020773124805203</v>
      </c>
      <c r="PR57" s="1240">
        <v>1226.4248483681199</v>
      </c>
      <c r="PS57" s="1241">
        <v>117.81492272935699</v>
      </c>
      <c r="PT57" s="61"/>
      <c r="PU57" s="1250">
        <v>825.22253768501105</v>
      </c>
      <c r="PV57" s="1251">
        <v>123.493811050424</v>
      </c>
      <c r="PW57" s="61"/>
      <c r="PX57" s="39">
        <v>624.46961629689497</v>
      </c>
      <c r="PY57" s="40">
        <v>127.325081251261</v>
      </c>
      <c r="QA57" s="1260">
        <v>1488.9738440695901</v>
      </c>
      <c r="QB57" s="1261">
        <v>163.864865756429</v>
      </c>
      <c r="QC57" s="61"/>
      <c r="QD57" s="1270">
        <v>1005.54628248108</v>
      </c>
      <c r="QE57" s="1271">
        <v>172.47170113449101</v>
      </c>
      <c r="QF57" s="61"/>
      <c r="QG57" s="39">
        <v>757.88135473349803</v>
      </c>
      <c r="QH57" s="40">
        <v>177.18143279805099</v>
      </c>
      <c r="QJ57" s="1284">
        <v>2006.7681460399899</v>
      </c>
      <c r="QK57" s="1285">
        <v>236.11189213075701</v>
      </c>
      <c r="QL57" s="61"/>
      <c r="QM57" s="39">
        <v>1352.6209438933499</v>
      </c>
      <c r="QN57" s="40">
        <v>248.36728497739799</v>
      </c>
      <c r="QO57" s="61"/>
      <c r="QP57" s="39">
        <v>1017.29372261283</v>
      </c>
      <c r="QQ57" s="40">
        <v>254.78032175517001</v>
      </c>
      <c r="QS57" s="1294">
        <v>2702.0303512472901</v>
      </c>
      <c r="QT57" s="1295">
        <v>392.90598543686502</v>
      </c>
      <c r="QU57" s="61"/>
      <c r="QV57" s="39">
        <v>1826.3631778962899</v>
      </c>
      <c r="QW57" s="40">
        <v>414.433628597194</v>
      </c>
      <c r="QX57" s="61"/>
      <c r="QY57" s="39">
        <v>1374.3217912207999</v>
      </c>
      <c r="QZ57" s="40">
        <v>425.31780071069198</v>
      </c>
      <c r="RB57" s="1304">
        <v>3492.0387244306398</v>
      </c>
      <c r="RC57" s="1305">
        <v>605.323001333094</v>
      </c>
      <c r="RD57" s="61"/>
      <c r="RE57" s="1314">
        <v>2352.3848263744298</v>
      </c>
      <c r="RF57" s="1315">
        <v>636.06613216319295</v>
      </c>
      <c r="RG57" s="61"/>
      <c r="RH57" s="1324">
        <v>1772.4488520723601</v>
      </c>
      <c r="RI57" s="1325">
        <v>653.59944941920696</v>
      </c>
      <c r="RK57" s="39">
        <v>4374.9105060044303</v>
      </c>
      <c r="RL57" s="40">
        <v>881.01919327177495</v>
      </c>
      <c r="RM57" s="61"/>
      <c r="RN57" s="39">
        <v>2950.2794893277701</v>
      </c>
      <c r="RO57" s="40">
        <v>926.67148724828303</v>
      </c>
      <c r="RP57" s="61"/>
      <c r="RQ57" s="39">
        <v>2219.8541022342401</v>
      </c>
      <c r="RR57" s="40">
        <v>950.73765528638705</v>
      </c>
      <c r="RT57" s="39">
        <v>4712.7165177335801</v>
      </c>
      <c r="RU57" s="40">
        <v>1126.9275636889099</v>
      </c>
      <c r="RV57" s="61"/>
      <c r="RW57" s="39">
        <v>3182.24475271044</v>
      </c>
      <c r="RX57" s="40">
        <v>1185.8498690937099</v>
      </c>
      <c r="RY57" s="61"/>
      <c r="RZ57" s="39">
        <v>2396.71131091404</v>
      </c>
      <c r="SA57" s="40">
        <v>1217.2676518260801</v>
      </c>
      <c r="SC57" s="39">
        <v>6406.9982943233599</v>
      </c>
      <c r="SD57" s="40">
        <v>1650.54491491202</v>
      </c>
      <c r="SE57" s="61"/>
      <c r="SF57" s="1334">
        <v>4315.5118586600602</v>
      </c>
      <c r="SG57" s="1335">
        <v>1733.55499622402</v>
      </c>
      <c r="SH57" s="61"/>
      <c r="SI57" s="39">
        <v>3253.0862408284102</v>
      </c>
      <c r="SJ57" s="40">
        <v>1781.78291304002</v>
      </c>
      <c r="SL57" s="39">
        <v>7556.3399010684998</v>
      </c>
      <c r="SM57" s="40">
        <v>2160.3556348019301</v>
      </c>
      <c r="SN57" s="61"/>
      <c r="SO57" s="39">
        <v>5096.9935650389998</v>
      </c>
      <c r="SP57" s="40">
        <v>2273.0704462471499</v>
      </c>
      <c r="SQ57" s="61"/>
      <c r="SR57" s="39">
        <v>3832.3423642483299</v>
      </c>
      <c r="SS57" s="40">
        <v>2330.4366794882199</v>
      </c>
      <c r="SU57" s="39">
        <v>8799.7377927900598</v>
      </c>
      <c r="SV57" s="40">
        <v>2765.0400283965701</v>
      </c>
      <c r="SW57" s="61"/>
      <c r="SX57" s="39">
        <v>5928.9658858931498</v>
      </c>
      <c r="SY57" s="40">
        <v>2906.4896639182398</v>
      </c>
      <c r="SZ57" s="61"/>
      <c r="TA57" s="39">
        <v>4461.6205</v>
      </c>
      <c r="TB57" s="40">
        <v>2982.8619310074</v>
      </c>
      <c r="TD57" s="39">
        <v>1815.5874381389899</v>
      </c>
      <c r="TE57" s="40">
        <v>231.911018760595</v>
      </c>
      <c r="TF57" s="61"/>
      <c r="TG57" s="39">
        <v>1497.94563266814</v>
      </c>
      <c r="TH57" s="40">
        <v>237.79151121034701</v>
      </c>
      <c r="TI57" s="61"/>
      <c r="TJ57" s="39">
        <v>1324.08362993272</v>
      </c>
      <c r="TK57" s="40">
        <v>241.29380358423001</v>
      </c>
      <c r="TM57" s="39">
        <v>2404.8329449197299</v>
      </c>
      <c r="TN57" s="40">
        <v>347.88981312894703</v>
      </c>
      <c r="TO57" s="61"/>
      <c r="TP57" s="39">
        <v>2029.63499561598</v>
      </c>
      <c r="TQ57" s="40">
        <v>354.48989420437999</v>
      </c>
      <c r="TR57" s="61"/>
      <c r="TS57" s="39">
        <v>1782.4126709641</v>
      </c>
      <c r="TT57" s="40">
        <v>361.35003433779701</v>
      </c>
      <c r="TV57" s="39">
        <v>2909.7354999999998</v>
      </c>
      <c r="TW57" s="40">
        <v>480.81989595500397</v>
      </c>
      <c r="TX57" s="61"/>
      <c r="TY57" s="39">
        <v>2440.2343894454498</v>
      </c>
      <c r="TZ57" s="40">
        <v>494.81164862514902</v>
      </c>
      <c r="UA57" s="61"/>
      <c r="UB57" s="39">
        <v>2175.4554896630698</v>
      </c>
      <c r="UC57" s="40">
        <v>502.10527882911401</v>
      </c>
      <c r="UE57" s="39">
        <v>4026.768</v>
      </c>
      <c r="UF57" s="40">
        <v>704.38430205268799</v>
      </c>
      <c r="UG57" s="61"/>
      <c r="UH57" s="39">
        <v>3429.9987735749401</v>
      </c>
      <c r="UI57" s="40">
        <v>721.64773315243201</v>
      </c>
      <c r="UJ57" s="61"/>
      <c r="UK57" s="39">
        <v>3109.06822927442</v>
      </c>
      <c r="UL57" s="40">
        <v>731.29272385751301</v>
      </c>
      <c r="UN57" s="39">
        <v>5419.62925</v>
      </c>
      <c r="UO57" s="40">
        <v>1161.5302467746501</v>
      </c>
      <c r="UP57" s="61"/>
      <c r="UQ57" s="39">
        <v>4554.1246047672303</v>
      </c>
      <c r="UR57" s="40">
        <v>1195.77723536185</v>
      </c>
      <c r="US57" s="61"/>
      <c r="UT57" s="39">
        <v>4102.7838139472797</v>
      </c>
      <c r="UU57" s="40">
        <v>1212.9551602189799</v>
      </c>
      <c r="UW57" s="39">
        <v>7017.9092011861703</v>
      </c>
      <c r="UX57" s="40">
        <v>1782.1957984630101</v>
      </c>
      <c r="UY57" s="61"/>
      <c r="UZ57" s="39">
        <v>5989.7023130203797</v>
      </c>
      <c r="VA57" s="40">
        <v>1824.28783893118</v>
      </c>
      <c r="VB57" s="61"/>
      <c r="VC57" s="39">
        <v>5351.7337189374903</v>
      </c>
      <c r="VD57" s="40">
        <v>1853.8751718702399</v>
      </c>
      <c r="VF57" s="39">
        <v>8724.1970565131596</v>
      </c>
      <c r="VG57" s="40">
        <v>2581.9507266281398</v>
      </c>
      <c r="VH57" s="61"/>
      <c r="VI57" s="39">
        <v>7378.3244483344297</v>
      </c>
      <c r="VJ57" s="40">
        <v>2648.9391934557102</v>
      </c>
      <c r="VK57" s="61"/>
      <c r="VL57" s="39">
        <v>6654.2879442450503</v>
      </c>
      <c r="VM57" s="40">
        <v>2686.4883543097799</v>
      </c>
      <c r="VO57" s="39">
        <v>10630.384</v>
      </c>
      <c r="VP57" s="40">
        <v>3582.84894023783</v>
      </c>
      <c r="VQ57" s="61"/>
      <c r="VR57" s="39">
        <v>9065.4623107093303</v>
      </c>
      <c r="VS57" s="40">
        <v>3671.1565376261701</v>
      </c>
      <c r="VT57" s="61"/>
      <c r="VU57" s="39">
        <v>8059.3264898699599</v>
      </c>
      <c r="VV57" s="40">
        <v>3732.8544314803298</v>
      </c>
      <c r="VX57" s="39">
        <v>12736.4713888109</v>
      </c>
      <c r="VY57" s="40">
        <v>4807.0877350488199</v>
      </c>
      <c r="VZ57" s="61"/>
      <c r="WA57" s="39">
        <v>10859.356500145101</v>
      </c>
      <c r="WB57" s="40">
        <v>4925.0866885044998</v>
      </c>
      <c r="WC57" s="61"/>
      <c r="WD57" s="39">
        <v>9652.3893558122109</v>
      </c>
      <c r="WE57" s="40">
        <v>5008.3594877784599</v>
      </c>
      <c r="WG57" s="39">
        <v>15040.947165781599</v>
      </c>
      <c r="WH57" s="40">
        <v>6281.8177250214303</v>
      </c>
      <c r="WI57" s="61"/>
      <c r="WJ57" s="39">
        <v>12693.0434166418</v>
      </c>
      <c r="WK57" s="40">
        <v>6450.6135223822603</v>
      </c>
      <c r="WL57" s="61"/>
      <c r="WM57" s="39">
        <v>11509.851542071799</v>
      </c>
      <c r="WN57" s="40">
        <v>6536.9426139707402</v>
      </c>
      <c r="WP57" s="39">
        <v>17481.873</v>
      </c>
      <c r="WQ57" s="40">
        <v>8026.1295562348896</v>
      </c>
      <c r="WR57" s="61"/>
      <c r="WS57" s="39">
        <v>14870.9030601993</v>
      </c>
      <c r="WT57" s="40">
        <v>8232.1915758963405</v>
      </c>
      <c r="WU57" s="61"/>
      <c r="WV57" s="39">
        <v>13402.587</v>
      </c>
      <c r="WW57" s="40">
        <v>8355.1079540587707</v>
      </c>
      <c r="WY57" s="39">
        <v>184.651736846772</v>
      </c>
      <c r="WZ57" s="40">
        <v>21.163838803167099</v>
      </c>
      <c r="XB57" s="39">
        <v>-30.099797895483398</v>
      </c>
      <c r="XC57" s="40">
        <v>22.400367395293799</v>
      </c>
      <c r="XE57" s="39">
        <v>-141.01124526661201</v>
      </c>
      <c r="XF57" s="40">
        <v>23.109559051357099</v>
      </c>
      <c r="XH57" s="39">
        <v>223.58284868985001</v>
      </c>
      <c r="XI57" s="40">
        <v>31.4846920126604</v>
      </c>
      <c r="XK57" s="39">
        <v>-36.364615790375701</v>
      </c>
      <c r="XL57" s="40">
        <v>33.263615853166797</v>
      </c>
      <c r="XN57" s="39">
        <v>-170.921388030488</v>
      </c>
      <c r="XO57" s="40">
        <v>34.43282801342</v>
      </c>
      <c r="XQ57" s="39">
        <v>262.30567511969099</v>
      </c>
      <c r="XR57" s="40">
        <v>44.481929650795102</v>
      </c>
      <c r="XT57" s="39">
        <v>-45.555315220427303</v>
      </c>
      <c r="XU57" s="40">
        <v>48.367819683593403</v>
      </c>
      <c r="XW57" s="39">
        <v>-214.328212894476</v>
      </c>
      <c r="XX57" s="40">
        <v>50.095330417124003</v>
      </c>
      <c r="XZ57" s="39">
        <v>320.30386719558101</v>
      </c>
      <c r="YA57" s="40">
        <v>61.946643075204101</v>
      </c>
      <c r="YC57" s="39">
        <v>-55.847913334712999</v>
      </c>
      <c r="YD57" s="40">
        <v>67.652835289589703</v>
      </c>
      <c r="YF57" s="39">
        <v>-261.56443917304699</v>
      </c>
      <c r="YG57" s="40">
        <v>69.798764632851004</v>
      </c>
      <c r="YI57" s="39">
        <v>403.92567435231302</v>
      </c>
      <c r="YJ57" s="40">
        <v>86.163690400203393</v>
      </c>
      <c r="YL57" s="39">
        <v>-70.3702484227951</v>
      </c>
      <c r="YM57" s="40">
        <v>94.108874210960394</v>
      </c>
      <c r="YO57" s="39">
        <v>-329.02623895542501</v>
      </c>
      <c r="YP57" s="40">
        <v>96.980555745478995</v>
      </c>
      <c r="YR57" s="39">
        <v>587.884411199086</v>
      </c>
      <c r="YS57" s="40">
        <v>147.83905564086999</v>
      </c>
      <c r="YU57" s="39">
        <v>-96.306625791852994</v>
      </c>
      <c r="YV57" s="40">
        <v>157.452014346505</v>
      </c>
      <c r="YX57" s="39">
        <v>-450.50934428732103</v>
      </c>
      <c r="YY57" s="40">
        <v>162.32866249932201</v>
      </c>
      <c r="ZA57" s="39">
        <v>769.05423686154995</v>
      </c>
      <c r="ZB57" s="40">
        <v>228.681738352586</v>
      </c>
      <c r="ZD57" s="39">
        <v>-125.460197897848</v>
      </c>
      <c r="ZE57" s="40">
        <v>242.51593696097501</v>
      </c>
      <c r="ZG57" s="39">
        <v>-587.68893527754801</v>
      </c>
      <c r="ZH57" s="40">
        <v>250.36441319659801</v>
      </c>
      <c r="ZJ57" s="39">
        <v>973.88352962986005</v>
      </c>
      <c r="ZK57" s="40">
        <v>334.3261724756</v>
      </c>
      <c r="ZM57" s="39">
        <v>-159.036724740777</v>
      </c>
      <c r="ZN57" s="40">
        <v>354.89986737462402</v>
      </c>
      <c r="ZP57" s="39">
        <v>-743.69077192609495</v>
      </c>
      <c r="ZQ57" s="40">
        <v>365.74502082413602</v>
      </c>
      <c r="ZS57" s="39">
        <v>1201.3322895040201</v>
      </c>
      <c r="ZT57" s="40">
        <v>467.63900368943899</v>
      </c>
      <c r="ZV57" s="39">
        <v>-195.87396632064201</v>
      </c>
      <c r="ZW57" s="40">
        <v>495.62617903701602</v>
      </c>
      <c r="ZY57" s="39">
        <v>-917.75709423297201</v>
      </c>
      <c r="ZZ57" s="40">
        <v>511.77291171080498</v>
      </c>
      <c r="AAB57" s="39">
        <v>1360.6879842037699</v>
      </c>
      <c r="AAC57" s="40">
        <v>614.20176893651103</v>
      </c>
      <c r="AAE57" s="39">
        <v>-236.61704263744099</v>
      </c>
      <c r="AAF57" s="40">
        <v>669.45863348637204</v>
      </c>
      <c r="AAH57" s="39">
        <v>-1108.5618221981799</v>
      </c>
      <c r="AAI57" s="40">
        <v>691.19816917649302</v>
      </c>
      <c r="AAK57" s="39">
        <v>1724.1202105698701</v>
      </c>
      <c r="AAL57" s="40">
        <v>830.15682043723098</v>
      </c>
      <c r="AAN57" s="39">
        <v>-281.491233691182</v>
      </c>
      <c r="AAO57" s="40">
        <v>881.34178125471999</v>
      </c>
      <c r="AAQ57" s="39">
        <v>-1314.9209558217001</v>
      </c>
      <c r="AAR57" s="40">
        <v>907.45287766346598</v>
      </c>
      <c r="AAT57" s="39">
        <v>2020.8033717615699</v>
      </c>
      <c r="AAU57" s="40">
        <v>1066.46532807739</v>
      </c>
      <c r="AAW57" s="39">
        <v>-329.47253948184903</v>
      </c>
      <c r="AAX57" s="40">
        <v>1130.95894920049</v>
      </c>
      <c r="AAZ57" s="39">
        <v>-1540.38649510356</v>
      </c>
      <c r="ABA57" s="40">
        <v>1165.6901917620301</v>
      </c>
      <c r="ABC57" s="39">
        <v>530.87374343446902</v>
      </c>
      <c r="ABD57" s="40">
        <v>41.151908783936001</v>
      </c>
      <c r="ABF57" s="39">
        <v>291.59179211249699</v>
      </c>
      <c r="ABG57" s="40">
        <v>43.5562699352934</v>
      </c>
      <c r="ABI57" s="39">
        <v>169.120825015516</v>
      </c>
      <c r="ABJ57" s="40">
        <v>44.935386353486201</v>
      </c>
      <c r="ABL57" s="39">
        <v>642.80022252739695</v>
      </c>
      <c r="ABM57" s="40">
        <v>61.220205212781401</v>
      </c>
      <c r="ABO57" s="39">
        <v>352.28221546926699</v>
      </c>
      <c r="ABP57" s="40">
        <v>64.679253047824304</v>
      </c>
      <c r="ABR57" s="39">
        <v>204.99017821224101</v>
      </c>
      <c r="ABS57" s="40">
        <v>66.952721137205501</v>
      </c>
      <c r="ABU57" s="39">
        <v>804.40407036705301</v>
      </c>
      <c r="ABV57" s="40">
        <v>88.963859301590105</v>
      </c>
      <c r="ABX57" s="39">
        <v>441.31711619789002</v>
      </c>
      <c r="ABY57" s="40">
        <v>94.048538273653804</v>
      </c>
      <c r="ACA57" s="39">
        <v>257.05079442450602</v>
      </c>
      <c r="ACB57" s="40">
        <v>97.407714218362997</v>
      </c>
      <c r="ACD57" s="39">
        <v>982.264478116595</v>
      </c>
      <c r="ACE57" s="40">
        <v>123.893226919027</v>
      </c>
      <c r="ACG57" s="39">
        <v>541.02666043002705</v>
      </c>
      <c r="ACH57" s="40">
        <v>131.547179729758</v>
      </c>
      <c r="ACJ57" s="39">
        <v>313.70059427848298</v>
      </c>
      <c r="ACK57" s="40">
        <v>135.719820119433</v>
      </c>
      <c r="ACM57" s="39">
        <v>1238.70379867359</v>
      </c>
      <c r="ACN57" s="40">
        <v>172.32723428236599</v>
      </c>
      <c r="ACP57" s="39">
        <v>681.71178159582405</v>
      </c>
      <c r="ACQ57" s="40">
        <v>182.98947763242299</v>
      </c>
      <c r="ACS57" s="39">
        <v>394.610925036205</v>
      </c>
      <c r="ACT57" s="40">
        <v>188.57346318426201</v>
      </c>
      <c r="ACV57" s="39">
        <v>1763.6532335972599</v>
      </c>
      <c r="ACW57" s="40">
        <v>295.67811128173997</v>
      </c>
      <c r="ACY57" s="39">
        <v>932.97043735858199</v>
      </c>
      <c r="ACZ57" s="40">
        <v>306.156694562648</v>
      </c>
      <c r="ADB57" s="39">
        <v>540.30681493918996</v>
      </c>
      <c r="ADC57" s="40">
        <v>315.63906597090499</v>
      </c>
      <c r="ADE57" s="39">
        <v>2307.1627105846501</v>
      </c>
      <c r="ADF57" s="40">
        <v>457.36347670517102</v>
      </c>
      <c r="ADH57" s="39">
        <v>1215.3956671353999</v>
      </c>
      <c r="ADI57" s="40">
        <v>471.55876631300703</v>
      </c>
      <c r="ADK57" s="39">
        <v>704.83183756465405</v>
      </c>
      <c r="ADL57" s="40">
        <v>486.81998343513698</v>
      </c>
      <c r="ADN57" s="39">
        <v>2921.6505888895799</v>
      </c>
      <c r="ADO57" s="40">
        <v>668.65234495120001</v>
      </c>
      <c r="ADQ57" s="39">
        <v>1540.66827092628</v>
      </c>
      <c r="ADR57" s="40">
        <v>690.08307545065702</v>
      </c>
      <c r="ADT57" s="39">
        <v>891.92853601928698</v>
      </c>
      <c r="ADU57" s="40">
        <v>711.17119479605503</v>
      </c>
      <c r="ADW57" s="39">
        <v>3603.9968685120498</v>
      </c>
      <c r="ADX57" s="40">
        <v>935.27800737887799</v>
      </c>
      <c r="ADZ57" s="39">
        <v>1897.52803546716</v>
      </c>
      <c r="AEA57" s="40">
        <v>963.717395040724</v>
      </c>
      <c r="AEC57" s="39">
        <v>1100.68840693482</v>
      </c>
      <c r="AED57" s="40">
        <v>995.11399499323204</v>
      </c>
      <c r="AEF57" s="39">
        <v>4172.7764848915604</v>
      </c>
      <c r="AEG57" s="40">
        <v>1228.40353787302</v>
      </c>
      <c r="AEI57" s="39">
        <v>2292.2276005502299</v>
      </c>
      <c r="AEJ57" s="40">
        <v>1301.72512066794</v>
      </c>
      <c r="AEL57" s="39">
        <v>1329.5264173093699</v>
      </c>
      <c r="AEM57" s="40">
        <v>1343.99668361506</v>
      </c>
      <c r="AEO57" s="39">
        <v>4956.8447946943797</v>
      </c>
      <c r="AEP57" s="40">
        <v>1614.1936440298</v>
      </c>
      <c r="AER57" s="39">
        <v>2726.9463263832999</v>
      </c>
      <c r="AES57" s="40">
        <v>1713.7201302175099</v>
      </c>
      <c r="AEU57" s="39">
        <v>1577.01720014482</v>
      </c>
      <c r="AEV57" s="40">
        <v>1764.4918164706201</v>
      </c>
      <c r="AEX57" s="39">
        <v>5809.80969381451</v>
      </c>
      <c r="AEY57" s="40">
        <v>2073.6825823726999</v>
      </c>
      <c r="AFA57" s="39">
        <v>3191.76522623043</v>
      </c>
      <c r="AFB57" s="40">
        <v>2199.0868456676099</v>
      </c>
      <c r="AFD57" s="39">
        <v>1847.424</v>
      </c>
      <c r="AFE57" s="40">
        <v>2266.6200538898102</v>
      </c>
      <c r="AFG57" s="39">
        <v>1094.5184999999999</v>
      </c>
      <c r="AFH57" s="40">
        <v>123.49050685329399</v>
      </c>
      <c r="AFI57" s="61"/>
      <c r="AFJ57" s="39">
        <v>847.59382700512595</v>
      </c>
      <c r="AFK57" s="40">
        <v>126.063521552073</v>
      </c>
      <c r="AFL57" s="61"/>
      <c r="AFM57" s="39">
        <v>712.472023056941</v>
      </c>
      <c r="AFN57" s="40">
        <v>127.605165068958</v>
      </c>
      <c r="AFP57" s="39">
        <v>1299.0440000000001</v>
      </c>
      <c r="AFQ57" s="40">
        <v>180.86135200975301</v>
      </c>
      <c r="AFR57" s="61"/>
      <c r="AFS57" s="39">
        <v>1014.65974304786</v>
      </c>
      <c r="AFT57" s="40">
        <v>184.250019852294</v>
      </c>
      <c r="AFU57" s="61"/>
      <c r="AFV57" s="39">
        <v>801.52244452713705</v>
      </c>
      <c r="AFW57" s="40">
        <v>188.20497565480699</v>
      </c>
      <c r="AFY57" s="39">
        <v>1626.0309999999999</v>
      </c>
      <c r="AFZ57" s="40">
        <v>261.61654483124801</v>
      </c>
      <c r="AGA57" s="61"/>
      <c r="AGB57" s="39">
        <v>1254.06535186018</v>
      </c>
      <c r="AGC57" s="40">
        <v>266.327527105108</v>
      </c>
      <c r="AGD57" s="61"/>
      <c r="AGE57" s="39">
        <v>991.03922583783901</v>
      </c>
      <c r="AGF57" s="40">
        <v>272.23927210903298</v>
      </c>
      <c r="AGH57" s="39">
        <v>2000.1469999999999</v>
      </c>
      <c r="AGI57" s="40">
        <v>363.86475049332699</v>
      </c>
      <c r="AGJ57" s="61"/>
      <c r="AGK57" s="39">
        <v>1508.9226255789099</v>
      </c>
      <c r="AGL57" s="40">
        <v>373.42394516264</v>
      </c>
      <c r="AGM57" s="61"/>
      <c r="AGN57" s="39">
        <v>1243.5170703690701</v>
      </c>
      <c r="AGO57" s="40">
        <v>379.55394218137297</v>
      </c>
      <c r="AGQ57" s="39">
        <v>2561.71299810349</v>
      </c>
      <c r="AGR57" s="40">
        <v>508.987105999552</v>
      </c>
      <c r="AGS57" s="61"/>
      <c r="AGT57" s="39">
        <v>1977.71892967863</v>
      </c>
      <c r="AGU57" s="40">
        <v>522.68934560481102</v>
      </c>
      <c r="AGV57" s="61"/>
      <c r="AGW57" s="39">
        <v>1662.4347204661899</v>
      </c>
      <c r="AGX57" s="40">
        <v>531.01824642045801</v>
      </c>
      <c r="AGZ57" s="39">
        <v>3502.3887500000001</v>
      </c>
      <c r="AHA57" s="40">
        <v>843.55789019170595</v>
      </c>
      <c r="AHB57" s="61"/>
      <c r="AHC57" s="39">
        <v>2647.5143204538399</v>
      </c>
      <c r="AHD57" s="40">
        <v>869.75716294445795</v>
      </c>
      <c r="AHE57" s="61"/>
      <c r="AHF57" s="39">
        <v>2201.7264484940001</v>
      </c>
      <c r="AHG57" s="40">
        <v>884.75141591878901</v>
      </c>
      <c r="AHI57" s="39">
        <v>4605.9334037562303</v>
      </c>
      <c r="AHJ57" s="40">
        <v>1304.0918757838699</v>
      </c>
      <c r="AHK57" s="80"/>
      <c r="AHL57" s="39">
        <v>3593.5735208546898</v>
      </c>
      <c r="AHM57" s="40">
        <v>1340.4256511696101</v>
      </c>
      <c r="AHN57" s="80"/>
      <c r="AHO57" s="39">
        <v>2959.13242940392</v>
      </c>
      <c r="AHP57" s="40">
        <v>1363.18712391443</v>
      </c>
      <c r="AHR57" s="39">
        <v>5776.0810000000001</v>
      </c>
      <c r="AHS57" s="40">
        <v>1898.7235530169701</v>
      </c>
      <c r="AHT57" s="61"/>
      <c r="AHU57" s="39">
        <v>4444.3010808811796</v>
      </c>
      <c r="AHV57" s="40">
        <v>1953.93238595671</v>
      </c>
      <c r="AHW57" s="61"/>
      <c r="AHX57" s="39">
        <v>3725.6306631959601</v>
      </c>
      <c r="AHY57" s="40">
        <v>1987.7126947388399</v>
      </c>
      <c r="AIA57" s="39">
        <v>7106.5451018597296</v>
      </c>
      <c r="AIB57" s="40">
        <v>2649.5900763775699</v>
      </c>
      <c r="AIC57" s="61"/>
      <c r="AID57" s="39">
        <v>5557.8803005333102</v>
      </c>
      <c r="AIE57" s="40">
        <v>2727.60346907652</v>
      </c>
      <c r="AIF57" s="61"/>
      <c r="AIG57" s="39">
        <v>4551.8931498701104</v>
      </c>
      <c r="AIH57" s="40">
        <v>2776.84429727519</v>
      </c>
      <c r="AIJ57" s="39">
        <v>8597.3240000000005</v>
      </c>
      <c r="AIK57" s="40">
        <v>3574.0228929189898</v>
      </c>
      <c r="AIL57" s="61"/>
      <c r="AIM57" s="39">
        <v>6735.49577981109</v>
      </c>
      <c r="AIN57" s="40">
        <v>3679.8479465033702</v>
      </c>
      <c r="AIO57" s="61"/>
      <c r="AIP57" s="39">
        <v>5526.5958894263804</v>
      </c>
      <c r="AIQ57" s="40">
        <v>3746.4911526135802</v>
      </c>
      <c r="AIS57" s="39">
        <v>10246.8505</v>
      </c>
      <c r="AIT57" s="40">
        <v>4695.8302143105602</v>
      </c>
      <c r="AIU57" s="61"/>
      <c r="AIV57" s="39">
        <v>7907.7199187144997</v>
      </c>
      <c r="AIW57" s="40">
        <v>4840.7976663923</v>
      </c>
      <c r="AIX57" s="61"/>
      <c r="AIY57" s="39">
        <v>6728.9138818647798</v>
      </c>
      <c r="AIZ57" s="40">
        <v>4926.0330523335397</v>
      </c>
      <c r="AJB57" s="39">
        <v>11990.8938973601</v>
      </c>
      <c r="AJC57" s="40">
        <v>6027.4530920472898</v>
      </c>
      <c r="AJD57" s="61"/>
      <c r="AJE57" s="39">
        <v>9390.1327172435595</v>
      </c>
      <c r="AJF57" s="40">
        <v>6218.0601392972203</v>
      </c>
      <c r="AJG57" s="61"/>
      <c r="AJH57" s="39">
        <v>7921.3209999999999</v>
      </c>
      <c r="AJI57" s="40">
        <v>6329.4275509838699</v>
      </c>
      <c r="AJK57" s="39">
        <v>350.83830000886701</v>
      </c>
      <c r="AJL57" s="40">
        <v>29.629374324433901</v>
      </c>
      <c r="AJN57" s="39">
        <v>138.906455924494</v>
      </c>
      <c r="AJO57" s="40">
        <v>31.026770900112599</v>
      </c>
      <c r="AJQ57" s="39">
        <v>29.774333882308301</v>
      </c>
      <c r="AJR57" s="40">
        <v>31.793811587952</v>
      </c>
      <c r="AJT57" s="39">
        <v>424.80741251071402</v>
      </c>
      <c r="AJU57" s="40">
        <v>44.078568817724502</v>
      </c>
      <c r="AJW57" s="39">
        <v>167.61815090876399</v>
      </c>
      <c r="AJX57" s="40">
        <v>46.021776207105802</v>
      </c>
      <c r="AJZ57" s="39">
        <v>36.164820107788799</v>
      </c>
      <c r="AKA57" s="40">
        <v>47.466820851796399</v>
      </c>
      <c r="AKC57" s="39">
        <v>531.60616824257397</v>
      </c>
      <c r="AKD57" s="40">
        <v>64.053978697144899</v>
      </c>
      <c r="AKF57" s="39">
        <v>209.98153109415699</v>
      </c>
      <c r="AKG57" s="40">
        <v>66.919152233176703</v>
      </c>
      <c r="AKI57" s="39">
        <v>45.255112519948</v>
      </c>
      <c r="AKJ57" s="40">
        <v>68.920462444942601</v>
      </c>
      <c r="AKL57" s="39">
        <v>649.14917084971205</v>
      </c>
      <c r="AKM57" s="40">
        <v>89.203166028293893</v>
      </c>
      <c r="AKO57" s="39">
        <v>257.42397552719001</v>
      </c>
      <c r="AKP57" s="40">
        <v>93.600877884635395</v>
      </c>
      <c r="AKR57" s="39">
        <v>55.2289778659311</v>
      </c>
      <c r="AKS57" s="40">
        <v>96.028174612806296</v>
      </c>
      <c r="AKU57" s="39">
        <v>818.62270002068897</v>
      </c>
      <c r="AKV57" s="40">
        <v>124.075714176293</v>
      </c>
      <c r="AKX57" s="39">
        <v>324.36286382382099</v>
      </c>
      <c r="AKY57" s="40">
        <v>130.20405139230101</v>
      </c>
      <c r="ALA57" s="39">
        <v>69.473445725384906</v>
      </c>
      <c r="ALB57" s="40">
        <v>133.42450672530501</v>
      </c>
      <c r="ALD57" s="39">
        <v>1116.98038127826</v>
      </c>
      <c r="ALE57" s="40">
        <v>206.97467789721799</v>
      </c>
      <c r="ALG57" s="39">
        <v>443.91335325932602</v>
      </c>
      <c r="ALH57" s="40">
        <v>217.84226343880701</v>
      </c>
      <c r="ALJ57" s="39">
        <v>95.124439249856806</v>
      </c>
      <c r="ALK57" s="40">
        <v>223.32952780960201</v>
      </c>
      <c r="ALM57" s="39">
        <v>1461.2030500369499</v>
      </c>
      <c r="ALN57" s="40">
        <v>320.15443369361998</v>
      </c>
      <c r="ALP57" s="39">
        <v>578.29309968539201</v>
      </c>
      <c r="ALQ57" s="40">
        <v>335.53219910733202</v>
      </c>
      <c r="ALS57" s="39">
        <v>124.089724509617</v>
      </c>
      <c r="ALT57" s="40">
        <v>344.44789551418802</v>
      </c>
      <c r="ALV57" s="39">
        <v>1850.3787062967299</v>
      </c>
      <c r="ALW57" s="40">
        <v>468.05664146584002</v>
      </c>
      <c r="ALY57" s="39">
        <v>733.05990310202299</v>
      </c>
      <c r="ALZ57" s="40">
        <v>491.02064983989101</v>
      </c>
      <c r="AMB57" s="39">
        <v>157.02930150466699</v>
      </c>
      <c r="AMC57" s="40">
        <v>503.186939026917</v>
      </c>
      <c r="AME57" s="39">
        <v>2282.5313500576299</v>
      </c>
      <c r="AMF57" s="40">
        <v>654.69460516521406</v>
      </c>
      <c r="AMH57" s="39">
        <v>902.85656350921295</v>
      </c>
      <c r="AMI57" s="40">
        <v>685.72211736424799</v>
      </c>
      <c r="AMK57" s="39">
        <v>193.783170235005</v>
      </c>
      <c r="AML57" s="40">
        <v>704.09009079709904</v>
      </c>
      <c r="AMN57" s="39">
        <v>2757.6609813196401</v>
      </c>
      <c r="AMO57" s="40">
        <v>884.45054726857597</v>
      </c>
      <c r="AMQ57" s="39">
        <v>1090.65668090697</v>
      </c>
      <c r="AMR57" s="40">
        <v>926.227489706038</v>
      </c>
      <c r="AMT57" s="39">
        <v>234.07133070062901</v>
      </c>
      <c r="AMU57" s="40">
        <v>950.94087740476698</v>
      </c>
      <c r="AMW57" s="39">
        <v>3275.8284000827498</v>
      </c>
      <c r="AMX57" s="40">
        <v>1162.21954861212</v>
      </c>
      <c r="AMZ57" s="39">
        <v>1297.4986552952801</v>
      </c>
      <c r="ANA57" s="40">
        <v>1219.3777849624601</v>
      </c>
      <c r="ANC57" s="39">
        <v>277.64378290154201</v>
      </c>
      <c r="AND57" s="40">
        <v>1248.46111313763</v>
      </c>
      <c r="ANF57" s="39">
        <v>3839.5264063469799</v>
      </c>
      <c r="ANG57" s="40">
        <v>1493.0514593083401</v>
      </c>
      <c r="ANI57" s="39">
        <v>1518.6624866741499</v>
      </c>
      <c r="ANJ57" s="40">
        <v>1564.7348709558</v>
      </c>
      <c r="ANL57" s="39">
        <v>325.250526837743</v>
      </c>
      <c r="ANM57" s="40">
        <v>1603.74043677953</v>
      </c>
      <c r="ANO57" s="39">
        <v>886.32705657439703</v>
      </c>
      <c r="ANP57" s="40">
        <v>59.2586834309514</v>
      </c>
      <c r="ANR57" s="39">
        <v>654.50838554253198</v>
      </c>
      <c r="ANS57" s="40">
        <v>62.053541800225197</v>
      </c>
      <c r="ANU57" s="39">
        <v>535.94061844555199</v>
      </c>
      <c r="ANV57" s="40">
        <v>63.587755818418103</v>
      </c>
      <c r="ANX57" s="39">
        <v>1073.19767371128</v>
      </c>
      <c r="ANY57" s="40">
        <v>88.157137635449104</v>
      </c>
      <c r="AOA57" s="39">
        <v>789.79399919722698</v>
      </c>
      <c r="AOB57" s="40">
        <v>92.043552414211504</v>
      </c>
      <c r="AOD57" s="39">
        <v>649.61676194020094</v>
      </c>
      <c r="AOE57" s="40">
        <v>94.744416703592705</v>
      </c>
      <c r="AOG57" s="39">
        <v>1343.00505661282</v>
      </c>
      <c r="AOH57" s="40">
        <v>128.10795739429</v>
      </c>
      <c r="AOJ57" s="39">
        <v>989.40450244365604</v>
      </c>
      <c r="AOK57" s="40">
        <v>133.83830446635301</v>
      </c>
      <c r="AOM57" s="39">
        <v>814.59378067027205</v>
      </c>
      <c r="AON57" s="40">
        <v>137.841052186063</v>
      </c>
      <c r="AOP57" s="39">
        <v>1639.9558000413799</v>
      </c>
      <c r="AOQ57" s="40">
        <v>178.40633205658801</v>
      </c>
      <c r="AOS57" s="39">
        <v>1212.9468677382899</v>
      </c>
      <c r="AOT57" s="40">
        <v>187.20175576927099</v>
      </c>
      <c r="AOV57" s="39">
        <v>1060.3963750258599</v>
      </c>
      <c r="AOW57" s="40">
        <v>197.54367348920101</v>
      </c>
      <c r="AOY57" s="39">
        <v>2068.0987986736</v>
      </c>
      <c r="AOZ57" s="40">
        <v>248.15136856230399</v>
      </c>
      <c r="APB57" s="39">
        <v>1528.35383293257</v>
      </c>
      <c r="APC57" s="40">
        <v>260.40810278460202</v>
      </c>
      <c r="APE57" s="39">
        <v>1250.5237763729599</v>
      </c>
      <c r="APF57" s="40">
        <v>266.84917379644099</v>
      </c>
      <c r="APH57" s="39">
        <v>2821.8441990808901</v>
      </c>
      <c r="API57" s="40">
        <v>413.94924685768501</v>
      </c>
      <c r="APK57" s="39">
        <v>2091.6595289168199</v>
      </c>
      <c r="APL57" s="40">
        <v>435.68452687761499</v>
      </c>
      <c r="APN57" s="39">
        <v>1712.23990649743</v>
      </c>
      <c r="APO57" s="40">
        <v>446.65905561920403</v>
      </c>
      <c r="APQ57" s="39">
        <v>3691.4586190599898</v>
      </c>
      <c r="APR57" s="40">
        <v>640.30864035701995</v>
      </c>
      <c r="APT57" s="39">
        <v>2724.8386730938801</v>
      </c>
      <c r="APU57" s="40">
        <v>671.06439821466302</v>
      </c>
      <c r="APW57" s="39">
        <v>2233.6172435231401</v>
      </c>
      <c r="APX57" s="40">
        <v>688.89608213679298</v>
      </c>
      <c r="APZ57" s="39">
        <v>4674.6409422233301</v>
      </c>
      <c r="AQA57" s="40">
        <v>936.11328293168003</v>
      </c>
      <c r="AQC57" s="39">
        <v>3454.0788654637699</v>
      </c>
      <c r="AQD57" s="40">
        <v>982.04129967978201</v>
      </c>
      <c r="AQF57" s="39">
        <v>2826.5295305567702</v>
      </c>
      <c r="AQG57" s="40">
        <v>1006.37419902518</v>
      </c>
      <c r="AQI57" s="39">
        <v>5766.3940177335799</v>
      </c>
      <c r="AQJ57" s="40">
        <v>1309.38904218686</v>
      </c>
      <c r="AQL57" s="39">
        <v>4254.13753546717</v>
      </c>
      <c r="AQM57" s="40">
        <v>1371.4442052193201</v>
      </c>
      <c r="AQO57" s="39">
        <v>3720.6368685120501</v>
      </c>
      <c r="AQP57" s="40">
        <v>1448.41390106832</v>
      </c>
      <c r="AQR57" s="39">
        <v>6966.7224791233002</v>
      </c>
      <c r="AQS57" s="40">
        <v>1768.9010945371499</v>
      </c>
      <c r="AQU57" s="39">
        <v>5139.0263947819703</v>
      </c>
      <c r="AQV57" s="40">
        <v>1852.4549794120701</v>
      </c>
      <c r="AQX57" s="39">
        <v>4213.2852115411097</v>
      </c>
      <c r="AQY57" s="40">
        <v>1901.88199835919</v>
      </c>
      <c r="ARA57" s="39">
        <v>8275.7757946943802</v>
      </c>
      <c r="ARB57" s="40">
        <v>2324.4388369936901</v>
      </c>
      <c r="ARD57" s="39">
        <v>6113.6377317303004</v>
      </c>
      <c r="ARE57" s="40">
        <v>2438.7555699249201</v>
      </c>
      <c r="ARG57" s="39">
        <v>4997.5886054918201</v>
      </c>
      <c r="ARH57" s="40">
        <v>2496.92233617802</v>
      </c>
      <c r="ARJ57" s="39">
        <v>9699.8561844555206</v>
      </c>
      <c r="ARK57" s="40">
        <v>2986.1029186166902</v>
      </c>
      <c r="ARM57" s="39">
        <v>7155.7317168714499</v>
      </c>
      <c r="ARN57" s="40">
        <v>3129.4697419116001</v>
      </c>
      <c r="ARP57" s="39">
        <v>5854.5109999999904</v>
      </c>
      <c r="ARQ57" s="40">
        <v>3207.48122973093</v>
      </c>
      <c r="ARS57" s="39">
        <v>1701.9295</v>
      </c>
      <c r="ART57" s="40">
        <v>177.06229127353799</v>
      </c>
      <c r="ARU57" s="61"/>
      <c r="ARV57" s="39">
        <v>1468.1429635336001</v>
      </c>
      <c r="ARW57" s="40">
        <v>181.384695604298</v>
      </c>
      <c r="ARX57" s="61"/>
      <c r="ARY57" s="39">
        <v>1340.35803458541</v>
      </c>
      <c r="ARZ57" s="40">
        <v>183.877637118622</v>
      </c>
      <c r="ASB57" s="39">
        <v>2034.70546235287</v>
      </c>
      <c r="ASC57" s="40">
        <v>259.93217439503599</v>
      </c>
      <c r="ASD57" s="61"/>
      <c r="ASE57" s="39">
        <v>1762.77659031143</v>
      </c>
      <c r="ASF57" s="40">
        <v>265.41223368233301</v>
      </c>
      <c r="ASG57" s="61"/>
      <c r="ASH57" s="39">
        <v>1564.4836667907</v>
      </c>
      <c r="ASI57" s="40">
        <v>271.80218027122299</v>
      </c>
      <c r="ASK57" s="39">
        <v>2546.63926682379</v>
      </c>
      <c r="ASL57" s="40">
        <v>376.06795765266202</v>
      </c>
      <c r="ASM57" s="61"/>
      <c r="ASN57" s="39">
        <v>2191.3370897791001</v>
      </c>
      <c r="ASO57" s="40">
        <v>384.02153278972401</v>
      </c>
      <c r="ASP57" s="61"/>
      <c r="ASQ57" s="39">
        <v>1958.69708875676</v>
      </c>
      <c r="ASR57" s="40">
        <v>393.02299095926003</v>
      </c>
      <c r="AST57" s="39">
        <v>3123.7449999999999</v>
      </c>
      <c r="ASU57" s="40">
        <v>522.65999441581198</v>
      </c>
      <c r="ASV57" s="61"/>
      <c r="ASW57" s="39">
        <v>2659.3074107634502</v>
      </c>
      <c r="ASX57" s="40">
        <v>538.29748476601401</v>
      </c>
      <c r="ASY57" s="61"/>
      <c r="ASZ57" s="39">
        <v>2408.5756055536099</v>
      </c>
      <c r="ATA57" s="40">
        <v>547.56051127212504</v>
      </c>
      <c r="ATC57" s="39">
        <v>3978.4364999999998</v>
      </c>
      <c r="ATD57" s="40">
        <v>729.898823998289</v>
      </c>
      <c r="ATE57" s="61"/>
      <c r="ATF57" s="39">
        <v>3425.6669149117301</v>
      </c>
      <c r="ATG57" s="40">
        <v>751.49255188417203</v>
      </c>
      <c r="ATH57" s="61"/>
      <c r="ATI57" s="39">
        <v>3127.5020806992902</v>
      </c>
      <c r="ATJ57" s="40">
        <v>763.62781492221905</v>
      </c>
      <c r="ATL57" s="39">
        <v>5410.3744999999999</v>
      </c>
      <c r="ATM57" s="40">
        <v>1213.9259025798201</v>
      </c>
      <c r="ATN57" s="61"/>
      <c r="ATO57" s="39">
        <v>4629.42129470083</v>
      </c>
      <c r="ATP57" s="40">
        <v>1252.0228173125699</v>
      </c>
      <c r="ATQ57" s="61"/>
      <c r="ATR57" s="39">
        <v>4208.089672741</v>
      </c>
      <c r="ATS57" s="40">
        <v>1273.73111107054</v>
      </c>
      <c r="ATU57" s="39">
        <v>7133.5138684581898</v>
      </c>
      <c r="ATV57" s="40">
        <v>1869.15498843964</v>
      </c>
      <c r="ATW57" s="61"/>
      <c r="ATX57" s="39">
        <v>6174.7302355566499</v>
      </c>
      <c r="ATY57" s="40">
        <v>1921.7160159524101</v>
      </c>
      <c r="ATZ57" s="61"/>
      <c r="AUA57" s="39">
        <v>5576.0066441058798</v>
      </c>
      <c r="AUB57" s="40">
        <v>1957.74514461691</v>
      </c>
      <c r="AUD57" s="39">
        <v>8977.1318478496105</v>
      </c>
      <c r="AUE57" s="40">
        <v>2724.3767307401299</v>
      </c>
      <c r="AUF57" s="61"/>
      <c r="AUG57" s="39">
        <v>7716.7864124791704</v>
      </c>
      <c r="AUH57" s="40">
        <v>2807.3050203432899</v>
      </c>
      <c r="AUI57" s="61"/>
      <c r="AUJ57" s="39">
        <v>7037.2459947939396</v>
      </c>
      <c r="AUK57" s="40">
        <v>2853.9772848775201</v>
      </c>
      <c r="AUM57" s="39">
        <v>11055.284</v>
      </c>
      <c r="AUN57" s="40">
        <v>3802.9197765755298</v>
      </c>
      <c r="AUO57" s="61"/>
      <c r="AUP57" s="39">
        <v>9485.4613754683705</v>
      </c>
      <c r="AUQ57" s="40">
        <v>3921.10372729761</v>
      </c>
      <c r="AUR57" s="61"/>
      <c r="AUS57" s="39">
        <v>8638.8397248051806</v>
      </c>
      <c r="AUT57" s="40">
        <v>3987.7051795461698</v>
      </c>
      <c r="AUV57" s="39">
        <v>13367.9745</v>
      </c>
      <c r="AUW57" s="40">
        <v>5129.4185843802998</v>
      </c>
      <c r="AUX57" s="61"/>
      <c r="AUY57" s="39">
        <v>11480.755124524299</v>
      </c>
      <c r="AUZ57" s="40">
        <v>5287.2935671615796</v>
      </c>
      <c r="AVA57" s="61"/>
      <c r="AVB57" s="39">
        <v>10463.093834139599</v>
      </c>
      <c r="AVC57" s="40">
        <v>5376.4350088890496</v>
      </c>
      <c r="AVE57" s="39">
        <v>15913.745999999999</v>
      </c>
      <c r="AVF57" s="40">
        <v>6736.4220692531699</v>
      </c>
      <c r="AVG57" s="61"/>
      <c r="AVH57" s="39">
        <v>13699.739359646899</v>
      </c>
      <c r="AVI57" s="40">
        <v>6942.5809284604302</v>
      </c>
      <c r="AVJ57" s="61"/>
      <c r="AVK57" s="39">
        <v>12583.4958227972</v>
      </c>
      <c r="AVL57" s="40">
        <v>7048.6562697383197</v>
      </c>
      <c r="AVN57" s="39">
        <v>18633.029960952801</v>
      </c>
      <c r="AVO57" s="40">
        <v>8647.3510249522205</v>
      </c>
      <c r="AVP57" s="61"/>
      <c r="AVQ57" s="39">
        <v>16168.768780836201</v>
      </c>
      <c r="AVR57" s="40">
        <v>8898.1084449972295</v>
      </c>
      <c r="AVS57" s="61"/>
      <c r="AVT57" s="39">
        <v>14706.0956907779</v>
      </c>
      <c r="AVU57" s="40">
        <v>9060.0575021857894</v>
      </c>
      <c r="AVW57" s="39">
        <v>451.66802969890603</v>
      </c>
      <c r="AVX57" s="40">
        <v>45.689675705255802</v>
      </c>
      <c r="AVZ57" s="39">
        <v>178.04431152786501</v>
      </c>
      <c r="AWA57" s="40">
        <v>47.6776360637351</v>
      </c>
      <c r="AWC57" s="39">
        <v>38.298752442344401</v>
      </c>
      <c r="AWD57" s="40">
        <v>49.0504446929748</v>
      </c>
      <c r="AWF57" s="39">
        <v>593.68403907750906</v>
      </c>
      <c r="AWG57" s="40">
        <v>68.408720915863299</v>
      </c>
      <c r="AWI57" s="39">
        <v>234.07754674719101</v>
      </c>
      <c r="AWJ57" s="40">
        <v>71.3948595135262</v>
      </c>
      <c r="AWL57" s="39">
        <v>50.360200582032199</v>
      </c>
      <c r="AWM57" s="40">
        <v>73.456652256107603</v>
      </c>
      <c r="AWO57" s="39">
        <v>720.777483351559</v>
      </c>
      <c r="AWP57" s="40">
        <v>95.147373488151203</v>
      </c>
      <c r="AWR57" s="39">
        <v>285.22707051146</v>
      </c>
      <c r="AWS57" s="40">
        <v>99.710202218377603</v>
      </c>
      <c r="AWU57" s="39">
        <v>61.1194640914103</v>
      </c>
      <c r="AWV57" s="40">
        <v>102.220057383491</v>
      </c>
      <c r="AWX57" s="39">
        <v>971.42976669129598</v>
      </c>
      <c r="AWY57" s="40">
        <v>137.097288999787</v>
      </c>
      <c r="AXA57" s="39">
        <v>383.676133123596</v>
      </c>
      <c r="AXB57" s="40">
        <v>143.58733662755901</v>
      </c>
      <c r="AXD57" s="39">
        <v>82.039816339743894</v>
      </c>
      <c r="AXE57" s="40">
        <v>146.988647166444</v>
      </c>
      <c r="AXG57" s="39">
        <v>1307.98921461652</v>
      </c>
      <c r="AXH57" s="40">
        <v>228.138959285922</v>
      </c>
      <c r="AXJ57" s="39">
        <v>518.05493988404396</v>
      </c>
      <c r="AXK57" s="40">
        <v>239.594441532753</v>
      </c>
      <c r="AXM57" s="39">
        <v>110.832402517807</v>
      </c>
      <c r="AXN57" s="40">
        <v>245.37565425616901</v>
      </c>
      <c r="AXP57" s="39">
        <v>1690.4136500428599</v>
      </c>
      <c r="AXQ57" s="40">
        <v>351.47787174179598</v>
      </c>
      <c r="AXS57" s="39">
        <v>667.26300363505595</v>
      </c>
      <c r="AXT57" s="40">
        <v>367.72573265684599</v>
      </c>
      <c r="AXV57" s="39">
        <v>142.939280431155</v>
      </c>
      <c r="AXW57" s="40">
        <v>377.07647681437101</v>
      </c>
      <c r="AXY57" s="39">
        <v>2117.7910729702999</v>
      </c>
      <c r="AXZ57" s="40">
        <v>511.55953157715902</v>
      </c>
      <c r="AYB57" s="39">
        <v>836.85812437663003</v>
      </c>
      <c r="AYC57" s="40">
        <v>535.73195356541396</v>
      </c>
      <c r="AYE57" s="39">
        <v>179.02045007979399</v>
      </c>
      <c r="AYF57" s="40">
        <v>548.50244955954099</v>
      </c>
      <c r="AYH57" s="39">
        <v>2588.14548339885</v>
      </c>
      <c r="AYI57" s="40">
        <v>712.39937902635199</v>
      </c>
      <c r="AYK57" s="39">
        <v>1021.48310210877</v>
      </c>
      <c r="AYL57" s="40">
        <v>745.02980161041705</v>
      </c>
      <c r="AYN57" s="39">
        <v>218.91591146371999</v>
      </c>
      <c r="AYO57" s="40">
        <v>764.19923023578303</v>
      </c>
      <c r="AYQ57" s="39">
        <v>3101.47688132851</v>
      </c>
      <c r="AYR57" s="40">
        <v>958.38091833600902</v>
      </c>
      <c r="AYT57" s="39">
        <v>1224.1115368314599</v>
      </c>
      <c r="AYU57" s="40">
        <v>1002.21148219201</v>
      </c>
      <c r="AYW57" s="39">
        <v>262.34566458293801</v>
      </c>
      <c r="AYX57" s="40">
        <v>1027.9516806000099</v>
      </c>
      <c r="AYZ57" s="39">
        <v>3657.8460667592699</v>
      </c>
      <c r="AZA57" s="40">
        <v>1254.4000460140201</v>
      </c>
      <c r="AZC57" s="39">
        <v>1627.1171765316899</v>
      </c>
      <c r="AZD57" s="40">
        <v>1351.6651046433999</v>
      </c>
      <c r="AZF57" s="39">
        <v>309.059709437435</v>
      </c>
      <c r="AZG57" s="40">
        <v>1344.48246459794</v>
      </c>
      <c r="AZI57" s="39">
        <v>4259.7458396911497</v>
      </c>
      <c r="AZJ57" s="40">
        <v>1605.5071559540099</v>
      </c>
      <c r="AZL57" s="39">
        <v>1681.7739772485399</v>
      </c>
      <c r="AZM57" s="40">
        <v>1680.3143369527299</v>
      </c>
      <c r="AZO57" s="39">
        <v>359.80804602723498</v>
      </c>
      <c r="AZP57" s="40">
        <v>1720.8817874520901</v>
      </c>
      <c r="AZR57" s="39">
        <v>1141.0559847597699</v>
      </c>
      <c r="AZS57" s="40">
        <v>91.379345902680498</v>
      </c>
      <c r="AZU57" s="39">
        <v>838.92065431773699</v>
      </c>
      <c r="AZV57" s="40">
        <v>95.355272127470201</v>
      </c>
      <c r="AZX57" s="39">
        <v>689.37758206276806</v>
      </c>
      <c r="AZY57" s="40">
        <v>98.1008917095985</v>
      </c>
      <c r="BAA57" s="39">
        <v>1499.83336188002</v>
      </c>
      <c r="BAB57" s="40">
        <v>136.817441831727</v>
      </c>
      <c r="BAD57" s="39">
        <v>1102.9416609443899</v>
      </c>
      <c r="BAE57" s="40">
        <v>142.789719027052</v>
      </c>
      <c r="BAG57" s="39">
        <v>906.48673955627396</v>
      </c>
      <c r="BAH57" s="40">
        <v>146.91352185289</v>
      </c>
      <c r="BAJ57" s="39">
        <v>1820.9103440695901</v>
      </c>
      <c r="BAK57" s="40">
        <v>190.29465200048799</v>
      </c>
      <c r="BAM57" s="39">
        <v>1343.95128139298</v>
      </c>
      <c r="BAN57" s="40">
        <v>199.42040443675501</v>
      </c>
      <c r="BAP57" s="39">
        <v>1100.1503536453999</v>
      </c>
      <c r="BAQ57" s="40">
        <v>204.44011476698199</v>
      </c>
      <c r="BAS57" s="39">
        <v>2454.1381460399898</v>
      </c>
      <c r="BAT57" s="40">
        <v>274.19455996000102</v>
      </c>
      <c r="BAV57" s="39">
        <v>1807.8299153959199</v>
      </c>
      <c r="BAW57" s="40">
        <v>287.174673255117</v>
      </c>
      <c r="BAY57" s="39">
        <v>1575.1644737230999</v>
      </c>
      <c r="BAZ57" s="40">
        <v>302.376645599543</v>
      </c>
      <c r="BBB57" s="39">
        <v>3304.39250828889</v>
      </c>
      <c r="BBC57" s="40">
        <v>456.27778211422901</v>
      </c>
      <c r="BBE57" s="39">
        <v>2441.0046319960102</v>
      </c>
      <c r="BBF57" s="40">
        <v>479.18888306550599</v>
      </c>
      <c r="BBH57" s="39">
        <v>1994.9832453205099</v>
      </c>
      <c r="BBI57" s="40">
        <v>490.751308512337</v>
      </c>
      <c r="BBK57" s="39">
        <v>4270.5186948451101</v>
      </c>
      <c r="BBL57" s="40">
        <v>702.95574348359298</v>
      </c>
      <c r="BBN57" s="39">
        <v>3144.0527967889102</v>
      </c>
      <c r="BBO57" s="40">
        <v>735.45146531369198</v>
      </c>
      <c r="BBQ57" s="39">
        <v>2572.9088224868401</v>
      </c>
      <c r="BBR57" s="40">
        <v>754.15317656970603</v>
      </c>
      <c r="BBT57" s="39">
        <v>5350.20779150208</v>
      </c>
      <c r="BBU57" s="40">
        <v>1023.11888322365</v>
      </c>
      <c r="BBW57" s="39">
        <v>3943.16200977463</v>
      </c>
      <c r="BBX57" s="40">
        <v>1071.46390713083</v>
      </c>
      <c r="BBZ57" s="39">
        <v>3222.3686226810801</v>
      </c>
      <c r="BCA57" s="40">
        <v>1097.0049751689301</v>
      </c>
      <c r="BCC57" s="39">
        <v>6538.4727124663796</v>
      </c>
      <c r="BCD57" s="40">
        <v>1424.79874349231</v>
      </c>
      <c r="BCF57" s="39">
        <v>4813.0898709531502</v>
      </c>
      <c r="BCG57" s="40">
        <v>1490.05960322083</v>
      </c>
      <c r="BCI57" s="39">
        <v>3940.4876251810301</v>
      </c>
      <c r="BCJ57" s="40">
        <v>1528.3986630786101</v>
      </c>
      <c r="BCL57" s="39">
        <v>7835.3100159878004</v>
      </c>
      <c r="BCM57" s="40">
        <v>1916.7618366720201</v>
      </c>
      <c r="BCO57" s="39">
        <v>5767.8475803245101</v>
      </c>
      <c r="BCP57" s="40">
        <v>2004.4229643840199</v>
      </c>
      <c r="BCR57" s="39">
        <v>4722.2219624928503</v>
      </c>
      <c r="BCS57" s="40">
        <v>2055.9033612000198</v>
      </c>
      <c r="BCU57" s="39">
        <v>9240.8742739181598</v>
      </c>
      <c r="BCV57" s="40">
        <v>2508.8000920280401</v>
      </c>
      <c r="BCX57" s="39">
        <v>6812.32793788868</v>
      </c>
      <c r="BCY57" s="40">
        <v>2628.2377034732699</v>
      </c>
      <c r="BDA57" s="39">
        <v>5563.0767370979902</v>
      </c>
      <c r="BDB57" s="40">
        <v>2688.9653367143401</v>
      </c>
      <c r="BDD57" s="39">
        <v>10761.463173956599</v>
      </c>
      <c r="BDE57" s="40">
        <v>3211.0143119080199</v>
      </c>
      <c r="BDG57" s="39">
        <v>7924.29385806551</v>
      </c>
      <c r="BDH57" s="40">
        <v>3360.6293372318401</v>
      </c>
      <c r="BDJ57" s="39">
        <v>6476.5460000000003</v>
      </c>
      <c r="BDK57" s="40">
        <v>3441.7638417170701</v>
      </c>
      <c r="BDM57" s="39">
        <v>2181.2890000000002</v>
      </c>
      <c r="BDN57" s="40">
        <v>271.482297110319</v>
      </c>
      <c r="BDO57" s="61"/>
      <c r="BDP57" s="39">
        <v>1904.41333160312</v>
      </c>
      <c r="BDQ57" s="40">
        <v>277.06526692252299</v>
      </c>
      <c r="BDR57" s="61"/>
      <c r="BDS57" s="39">
        <v>1703.64640386769</v>
      </c>
      <c r="BDT57" s="40">
        <v>283.29855224966599</v>
      </c>
      <c r="BDV57" s="39">
        <v>2885.4115000000002</v>
      </c>
      <c r="BDW57" s="40">
        <v>407.10102758563198</v>
      </c>
      <c r="BDX57" s="61"/>
      <c r="BDY57" s="39">
        <v>2518.67533631989</v>
      </c>
      <c r="BDZ57" s="40">
        <v>415.24881738919299</v>
      </c>
      <c r="BEA57" s="61"/>
      <c r="BEB57" s="39">
        <v>2280.31763666801</v>
      </c>
      <c r="BEC57" s="40">
        <v>423.991936903762</v>
      </c>
      <c r="BEE57" s="39">
        <v>3514.6379121060399</v>
      </c>
      <c r="BEF57" s="40">
        <v>564.24420446388103</v>
      </c>
      <c r="BEG57" s="61"/>
      <c r="BEH57" s="39">
        <v>3037.00538754128</v>
      </c>
      <c r="BEI57" s="40">
        <v>579.98182339630796</v>
      </c>
      <c r="BEJ57" s="61"/>
      <c r="BEK57" s="39">
        <v>2779.6762377588998</v>
      </c>
      <c r="BEL57" s="40">
        <v>588.84274817801997</v>
      </c>
      <c r="BEN57" s="39">
        <v>4812.3395</v>
      </c>
      <c r="BEO57" s="40">
        <v>822.60388552728602</v>
      </c>
      <c r="BEP57" s="61"/>
      <c r="BEQ57" s="39">
        <v>4231.4225987044301</v>
      </c>
      <c r="BER57" s="40">
        <v>842.66338629336803</v>
      </c>
      <c r="BES57" s="61"/>
      <c r="BET57" s="39">
        <v>3919.1834294039199</v>
      </c>
      <c r="BEU57" s="40">
        <v>854.00117820186597</v>
      </c>
      <c r="BEW57" s="39">
        <v>6452.7550000000001</v>
      </c>
      <c r="BEX57" s="40">
        <v>1361.5378245541201</v>
      </c>
      <c r="BEY57" s="61"/>
      <c r="BEZ57" s="39">
        <v>5636.6158994417201</v>
      </c>
      <c r="BFA57" s="40">
        <v>1397.4128683183701</v>
      </c>
      <c r="BFB57" s="61"/>
      <c r="BFC57" s="39">
        <v>5197.6913586217797</v>
      </c>
      <c r="BFD57" s="40">
        <v>1417.5945762143399</v>
      </c>
      <c r="BFF57" s="39">
        <v>8384.3695000000007</v>
      </c>
      <c r="BFG57" s="40">
        <v>2080.3556036334799</v>
      </c>
      <c r="BFH57" s="61"/>
      <c r="BFI57" s="39">
        <v>7383.3637612457096</v>
      </c>
      <c r="BFJ57" s="40">
        <v>2129.3454726076302</v>
      </c>
      <c r="BFK57" s="61"/>
      <c r="BFL57" s="39">
        <v>6763.5286671628101</v>
      </c>
      <c r="BFM57" s="40">
        <v>2165.0719673693202</v>
      </c>
      <c r="BFO57" s="39">
        <v>10436.464</v>
      </c>
      <c r="BFP57" s="40">
        <v>3016.0799464829302</v>
      </c>
      <c r="BFQ57" s="61"/>
      <c r="BFR57" s="39">
        <v>9126.8588591164098</v>
      </c>
      <c r="BFS57" s="40">
        <v>3093.8426181109799</v>
      </c>
      <c r="BFT57" s="61"/>
      <c r="BFU57" s="39">
        <v>8422.6883550270304</v>
      </c>
      <c r="BFV57" s="40">
        <v>3137.8173724317899</v>
      </c>
      <c r="BFX57" s="39">
        <v>12723.093500000001</v>
      </c>
      <c r="BFY57" s="40">
        <v>4186.7561031856503</v>
      </c>
      <c r="BFZ57" s="61"/>
      <c r="BGA57" s="39">
        <v>11096.972743053801</v>
      </c>
      <c r="BGB57" s="40">
        <v>4298.0171375571199</v>
      </c>
      <c r="BGC57" s="61"/>
      <c r="BGD57" s="39">
        <v>10222.202422214399</v>
      </c>
      <c r="BGE57" s="40">
        <v>4360.9110930377801</v>
      </c>
      <c r="BGG57" s="39">
        <v>15244.258</v>
      </c>
      <c r="BGH57" s="40">
        <v>5616.7274245361596</v>
      </c>
      <c r="BGI57" s="61"/>
      <c r="BGJ57" s="39">
        <v>13293.7054130579</v>
      </c>
      <c r="BGK57" s="40">
        <v>5766.0219978081896</v>
      </c>
      <c r="BGL57" s="61"/>
      <c r="BGM57" s="39">
        <v>12244.376868724999</v>
      </c>
      <c r="BGN57" s="40">
        <v>5850.4607467626402</v>
      </c>
      <c r="BGP57" s="39">
        <v>17998.507000000001</v>
      </c>
      <c r="BGQ57" s="40">
        <v>7336.7466444468</v>
      </c>
      <c r="BGR57" s="61"/>
      <c r="BGS57" s="39">
        <v>15714.128569128699</v>
      </c>
      <c r="BGT57" s="40">
        <v>7532.6626842819296</v>
      </c>
      <c r="BGU57" s="61"/>
      <c r="BGV57" s="39">
        <v>14489.2116945587</v>
      </c>
      <c r="BGW57" s="40">
        <v>7643.1139216639604</v>
      </c>
      <c r="BGY57" s="39">
        <v>20926.266934367199</v>
      </c>
      <c r="BGZ57" s="40">
        <v>9374.7431521868202</v>
      </c>
      <c r="BHA57" s="61"/>
      <c r="BHB57" s="39">
        <v>18384.596911266199</v>
      </c>
      <c r="BHC57" s="40">
        <v>9609.3337842516394</v>
      </c>
      <c r="BHD57" s="61"/>
      <c r="BHE57" s="39">
        <v>16883.219399715701</v>
      </c>
      <c r="BHF57" s="40">
        <v>9765.7968987367603</v>
      </c>
    </row>
    <row r="58" spans="2:1023 1025:1566" x14ac:dyDescent="0.15">
      <c r="B58" s="95">
        <v>284.36367474402903</v>
      </c>
      <c r="C58" s="96">
        <v>26.2431601159272</v>
      </c>
      <c r="E58" s="101">
        <v>71.572140001772993</v>
      </c>
      <c r="F58" s="102">
        <v>27.6006487080538</v>
      </c>
      <c r="H58" s="503">
        <v>-22.628493750554298</v>
      </c>
      <c r="I58" s="504">
        <v>29.129187378676001</v>
      </c>
      <c r="K58" s="115">
        <v>344.31758698236803</v>
      </c>
      <c r="L58" s="116">
        <v>39.041018095698902</v>
      </c>
      <c r="N58" s="121">
        <v>86.365962502142494</v>
      </c>
      <c r="O58" s="122">
        <v>40.939834896205298</v>
      </c>
      <c r="Q58" s="131">
        <v>-27.4282632819192</v>
      </c>
      <c r="R58" s="132">
        <v>43.4019661280268</v>
      </c>
      <c r="T58" s="145">
        <v>430.88078899661298</v>
      </c>
      <c r="U58" s="146">
        <v>56.733523988899798</v>
      </c>
      <c r="W58" s="151">
        <v>108.19387364851499</v>
      </c>
      <c r="X58" s="152">
        <v>59.529624225961101</v>
      </c>
      <c r="Z58" s="513">
        <v>-34.393885515160399</v>
      </c>
      <c r="AA58" s="514">
        <v>63.1442713066998</v>
      </c>
      <c r="AC58" s="165">
        <v>526.15248584660901</v>
      </c>
      <c r="AD58" s="166">
        <v>79.008518482203201</v>
      </c>
      <c r="AF58" s="171">
        <v>132.638794169942</v>
      </c>
      <c r="AG58" s="172">
        <v>83.265028048725796</v>
      </c>
      <c r="AI58" s="523">
        <v>-41.9740231781077</v>
      </c>
      <c r="AJ58" s="524">
        <v>87.980099026209004</v>
      </c>
      <c r="AL58" s="185">
        <v>663.51524106940099</v>
      </c>
      <c r="AM58" s="186">
        <v>109.895632556145</v>
      </c>
      <c r="AO58" s="533">
        <v>167.12934000413799</v>
      </c>
      <c r="AP58" s="534">
        <v>115.82630672118199</v>
      </c>
      <c r="AR58" s="543">
        <v>-52.799818751292896</v>
      </c>
      <c r="AS58" s="544">
        <v>122.242262352137</v>
      </c>
      <c r="AU58" s="195">
        <v>905.34199324659198</v>
      </c>
      <c r="AV58" s="196">
        <v>183.32042899467899</v>
      </c>
      <c r="AX58" s="553">
        <v>228.72823625565101</v>
      </c>
      <c r="AY58" s="554">
        <v>193.787094580314</v>
      </c>
      <c r="BA58" s="563">
        <v>-72.2945738298923</v>
      </c>
      <c r="BB58" s="564">
        <v>204.61238643127399</v>
      </c>
      <c r="BD58" s="205">
        <v>1184.3435247667901</v>
      </c>
      <c r="BE58" s="206">
        <v>283.56535555720598</v>
      </c>
      <c r="BG58" s="211">
        <v>297.967970007389</v>
      </c>
      <c r="BH58" s="212">
        <v>298.48115318273801</v>
      </c>
      <c r="BJ58" s="221">
        <v>-94.308190627308704</v>
      </c>
      <c r="BK58" s="222">
        <v>315.579881413951</v>
      </c>
      <c r="BM58" s="577">
        <v>1499.78063562999</v>
      </c>
      <c r="BN58" s="578">
        <v>414.564453869744</v>
      </c>
      <c r="BP58" s="583">
        <v>377.71222125934599</v>
      </c>
      <c r="BQ58" s="584">
        <v>436.79983676876799</v>
      </c>
      <c r="BS58" s="593">
        <v>-119.342269143547</v>
      </c>
      <c r="BT58" s="594">
        <v>461.01508127989899</v>
      </c>
      <c r="BV58" s="607">
        <v>1850.0517258361899</v>
      </c>
      <c r="BW58" s="608">
        <v>579.87236457490405</v>
      </c>
      <c r="BY58" s="235">
        <v>465.20067001152597</v>
      </c>
      <c r="BZ58" s="236">
        <v>610.00145112248197</v>
      </c>
      <c r="CB58" s="613">
        <v>-147.27520937860001</v>
      </c>
      <c r="CC58" s="614">
        <v>645.08063556838897</v>
      </c>
      <c r="CE58" s="627">
        <v>2235.1567953853901</v>
      </c>
      <c r="CF58" s="628">
        <v>783.37048472359697</v>
      </c>
      <c r="CH58" s="245">
        <v>561.96547626393101</v>
      </c>
      <c r="CI58" s="246">
        <v>823.94908736784203</v>
      </c>
      <c r="CK58" s="633">
        <v>-177.894211332476</v>
      </c>
      <c r="CL58" s="634">
        <v>871.24297529846297</v>
      </c>
      <c r="CN58" s="647">
        <v>2655.1451242776002</v>
      </c>
      <c r="CO58" s="648">
        <v>1029.39445734217</v>
      </c>
      <c r="CQ58" s="653">
        <v>668.54168001655103</v>
      </c>
      <c r="CR58" s="654">
        <v>1084.7283461596601</v>
      </c>
      <c r="CT58" s="663">
        <v>-211.009275005169</v>
      </c>
      <c r="CU58" s="664">
        <v>1143.82818175086</v>
      </c>
      <c r="CW58" s="677">
        <v>3112.0371925128102</v>
      </c>
      <c r="CX58" s="678">
        <v>1322.4170068159599</v>
      </c>
      <c r="CZ58" s="683">
        <v>782.49728126939397</v>
      </c>
      <c r="DA58" s="684">
        <v>1391.94947593906</v>
      </c>
      <c r="DC58" s="255">
        <v>-247.190400396683</v>
      </c>
      <c r="DD58" s="256">
        <v>1469.3317144589601</v>
      </c>
      <c r="DF58" s="261">
        <v>753.37753262709896</v>
      </c>
      <c r="DG58" s="262">
        <v>52.486241086057397</v>
      </c>
      <c r="DI58" s="693">
        <v>520.23719369708999</v>
      </c>
      <c r="DJ58" s="694">
        <v>55.241110536107698</v>
      </c>
      <c r="DL58" s="703">
        <v>400.16961581047298</v>
      </c>
      <c r="DM58" s="704">
        <v>56.683954690094403</v>
      </c>
      <c r="DO58" s="271">
        <v>912.21802265458496</v>
      </c>
      <c r="DP58" s="272">
        <v>78.082036191397705</v>
      </c>
      <c r="DR58" s="281">
        <v>627.28962238398401</v>
      </c>
      <c r="DS58" s="282">
        <v>81.879669792410596</v>
      </c>
      <c r="DU58" s="291">
        <v>485.04718224868299</v>
      </c>
      <c r="DV58" s="292">
        <v>84.457880032917004</v>
      </c>
      <c r="DX58" s="301">
        <v>1141.5542981209001</v>
      </c>
      <c r="DY58" s="302">
        <v>113.46704797779999</v>
      </c>
      <c r="EA58" s="311">
        <v>785.82918755237199</v>
      </c>
      <c r="EB58" s="312">
        <v>119.059248451922</v>
      </c>
      <c r="ED58" s="713">
        <v>608.23044057451796</v>
      </c>
      <c r="EE58" s="714">
        <v>122.87546409675799</v>
      </c>
      <c r="EG58" s="321">
        <v>1393.9608399917299</v>
      </c>
      <c r="EH58" s="322">
        <v>158.01690517278499</v>
      </c>
      <c r="EJ58" s="331">
        <v>963.37650502379097</v>
      </c>
      <c r="EK58" s="332">
        <v>166.53005609745199</v>
      </c>
      <c r="EM58" s="723">
        <v>742.27746251810299</v>
      </c>
      <c r="EN58" s="724">
        <v>171.20451702397401</v>
      </c>
      <c r="EP58" s="341">
        <v>1757.8845347812701</v>
      </c>
      <c r="EQ58" s="342">
        <v>219.79126511229001</v>
      </c>
      <c r="ES58" s="733">
        <v>1213.8867852932101</v>
      </c>
      <c r="ET58" s="734">
        <v>231.65261344236399</v>
      </c>
      <c r="EV58" s="743">
        <v>933.72483689110595</v>
      </c>
      <c r="EW58" s="744">
        <v>237.876992726373</v>
      </c>
      <c r="EY58" s="351">
        <v>2398.5677652488798</v>
      </c>
      <c r="EZ58" s="352">
        <v>366.64078730287503</v>
      </c>
      <c r="FB58" s="753">
        <v>1661.2892949094701</v>
      </c>
      <c r="FC58" s="754">
        <v>387.57418916062699</v>
      </c>
      <c r="FE58" s="763">
        <v>1278.4724635180801</v>
      </c>
      <c r="FF58" s="764">
        <v>398.164643866262</v>
      </c>
      <c r="FH58" s="361">
        <v>3137.7412863951199</v>
      </c>
      <c r="FI58" s="362">
        <v>567.13071111441297</v>
      </c>
      <c r="FK58" s="371">
        <v>2164.1884137378802</v>
      </c>
      <c r="FL58" s="372">
        <v>596.96230636547705</v>
      </c>
      <c r="FN58" s="381">
        <v>1667.76806587697</v>
      </c>
      <c r="FO58" s="382">
        <v>614.10167748940705</v>
      </c>
      <c r="FQ58" s="773">
        <v>3973.4448008898298</v>
      </c>
      <c r="FR58" s="774">
        <v>829.128907739488</v>
      </c>
      <c r="FT58" s="783">
        <v>2743.3835017784099</v>
      </c>
      <c r="FU58" s="784">
        <v>873.59967353753598</v>
      </c>
      <c r="FW58" s="793">
        <v>2110.4758833343699</v>
      </c>
      <c r="FX58" s="794">
        <v>897.11074446988505</v>
      </c>
      <c r="FZ58" s="803">
        <v>4901.4350020761403</v>
      </c>
      <c r="GA58" s="804">
        <v>1159.74460127988</v>
      </c>
      <c r="GC58" s="391">
        <v>3378.8259190310901</v>
      </c>
      <c r="GD58" s="392">
        <v>1220.0029022449601</v>
      </c>
      <c r="GF58" s="813">
        <v>2604.4458079584401</v>
      </c>
      <c r="GG58" s="814">
        <v>1255.29204759254</v>
      </c>
      <c r="GI58" s="823">
        <v>5921.7141072548002</v>
      </c>
      <c r="GJ58" s="824">
        <v>1566.7409694471901</v>
      </c>
      <c r="GL58" s="401">
        <v>4081.6422883506798</v>
      </c>
      <c r="GM58" s="402">
        <v>1647.89784641303</v>
      </c>
      <c r="GO58" s="833">
        <v>3145.9199241780998</v>
      </c>
      <c r="GP58" s="834">
        <v>1695.39197551866</v>
      </c>
      <c r="GR58" s="843">
        <v>7034.4093978529299</v>
      </c>
      <c r="GS58" s="844">
        <v>2058.7886875740301</v>
      </c>
      <c r="GU58" s="853">
        <v>4855.7237811728401</v>
      </c>
      <c r="GV58" s="854">
        <v>2169.4566923193102</v>
      </c>
      <c r="GX58" s="863">
        <v>3731.5329475644198</v>
      </c>
      <c r="GY58" s="864">
        <v>2225.8279213487599</v>
      </c>
      <c r="HA58" s="873">
        <v>8244.8777567872003</v>
      </c>
      <c r="HB58" s="874">
        <v>2644.8340136319298</v>
      </c>
      <c r="HD58" s="883">
        <v>5683.40130606192</v>
      </c>
      <c r="HE58" s="884">
        <v>2783.89895187812</v>
      </c>
      <c r="HG58" s="411">
        <v>4371.3680000000004</v>
      </c>
      <c r="HH58" s="412">
        <v>2859.2403088523702</v>
      </c>
      <c r="HJ58" s="900">
        <v>1468.1604</v>
      </c>
      <c r="HK58" s="901">
        <v>152.87719774654201</v>
      </c>
      <c r="HL58" s="891"/>
      <c r="HM58" s="900">
        <v>1230.2050626723201</v>
      </c>
      <c r="HN58" s="901">
        <v>156.19026609753101</v>
      </c>
      <c r="HO58" s="891"/>
      <c r="HP58" s="900">
        <v>1100.1715500399</v>
      </c>
      <c r="HQ58" s="901">
        <v>158.11645871545201</v>
      </c>
      <c r="HS58" s="912">
        <v>1751.9356</v>
      </c>
      <c r="HT58" s="913">
        <v>224.35320245637999</v>
      </c>
      <c r="HU58" s="51"/>
      <c r="HV58" s="425">
        <v>1476.0829490623901</v>
      </c>
      <c r="HW58" s="426">
        <v>228.553600002514</v>
      </c>
      <c r="HX58" s="51"/>
      <c r="HY58" s="922">
        <v>1273.49895629821</v>
      </c>
      <c r="HZ58" s="923">
        <v>233.443862101089</v>
      </c>
      <c r="IB58" s="934">
        <v>2192.7774259605299</v>
      </c>
      <c r="IC58" s="935">
        <v>324.61600492737898</v>
      </c>
      <c r="ID58" s="51"/>
      <c r="IE58" s="436">
        <v>1832.3900867145701</v>
      </c>
      <c r="IF58" s="437">
        <v>330.61580502665402</v>
      </c>
      <c r="IG58" s="429"/>
      <c r="IH58" s="436">
        <v>1582.45535709158</v>
      </c>
      <c r="II58" s="437">
        <v>337.77291832247198</v>
      </c>
      <c r="IK58" s="947">
        <v>2691.6468</v>
      </c>
      <c r="IL58" s="948">
        <v>451.23490060376298</v>
      </c>
      <c r="IM58" s="938"/>
      <c r="IN58" s="947">
        <v>2219.0604113252598</v>
      </c>
      <c r="IO58" s="948">
        <v>463.14252883623601</v>
      </c>
      <c r="IP58" s="938"/>
      <c r="IQ58" s="947">
        <v>1963.9696688237</v>
      </c>
      <c r="IR58" s="948">
        <v>470.36616986825999</v>
      </c>
      <c r="IT58" s="960">
        <v>3433.0731785200301</v>
      </c>
      <c r="IU58" s="961">
        <v>630.35447883694906</v>
      </c>
      <c r="IV58" s="951"/>
      <c r="IW58" s="960">
        <v>2870.4784795687501</v>
      </c>
      <c r="IX58" s="961">
        <v>647.14599742711698</v>
      </c>
      <c r="IY58" s="951"/>
      <c r="IZ58" s="960">
        <v>2567.0669500930999</v>
      </c>
      <c r="JA58" s="961">
        <v>656.99583656509003</v>
      </c>
      <c r="JC58" s="448">
        <v>4690.6474977996904</v>
      </c>
      <c r="JD58" s="449">
        <v>1045.27287269932</v>
      </c>
      <c r="JE58" s="51"/>
      <c r="JF58" s="971">
        <v>3870.3042697680098</v>
      </c>
      <c r="JG58" s="972">
        <v>1077.5269898538299</v>
      </c>
      <c r="JH58" s="964"/>
      <c r="JI58" s="971">
        <v>3441.60931575218</v>
      </c>
      <c r="JJ58" s="972">
        <v>1095.05157870474</v>
      </c>
      <c r="JL58" s="461">
        <v>6160.0474130714902</v>
      </c>
      <c r="JM58" s="462">
        <v>1614.84726943327</v>
      </c>
      <c r="JN58" s="452"/>
      <c r="JO58" s="461">
        <v>5184.1108478013302</v>
      </c>
      <c r="JP58" s="462">
        <v>1658.46394004844</v>
      </c>
      <c r="JQ58" s="452"/>
      <c r="JR58" s="461">
        <v>4575.1081251662499</v>
      </c>
      <c r="JS58" s="462">
        <v>1686.10583786904</v>
      </c>
      <c r="JU58" s="984">
        <v>7745.0604843354304</v>
      </c>
      <c r="JV58" s="985">
        <v>2352.8970783744298</v>
      </c>
      <c r="JW58" s="975"/>
      <c r="JX58" s="984">
        <v>6462.3596936686799</v>
      </c>
      <c r="JY58" s="985">
        <v>2419.27838138674</v>
      </c>
      <c r="JZ58" s="975"/>
      <c r="KA58" s="984">
        <v>5770.8833783353002</v>
      </c>
      <c r="KB58" s="985">
        <v>2458.4601041583901</v>
      </c>
      <c r="KD58" s="996">
        <v>9535.6844000000001</v>
      </c>
      <c r="KE58" s="997">
        <v>3284.16867021587</v>
      </c>
      <c r="KF58" s="51"/>
      <c r="KG58" s="473">
        <v>8041.9732873700696</v>
      </c>
      <c r="KH58" s="474">
        <v>3375.6208756873202</v>
      </c>
      <c r="KI58" s="51"/>
      <c r="KJ58" s="1006">
        <v>7076.6150752593503</v>
      </c>
      <c r="KK58" s="1007">
        <v>3434.61140025641</v>
      </c>
      <c r="KM58" s="1018">
        <v>11531.9184</v>
      </c>
      <c r="KN58" s="1019">
        <v>4429.8875612681304</v>
      </c>
      <c r="KO58" s="51"/>
      <c r="KP58" s="485">
        <v>9735.9371999999894</v>
      </c>
      <c r="KQ58" s="486">
        <v>4553.5658085694404</v>
      </c>
      <c r="KR58" s="51"/>
      <c r="KS58" s="1028">
        <v>8575.7432159383807</v>
      </c>
      <c r="KT58" s="1029">
        <v>4633.1987916616199</v>
      </c>
      <c r="KV58" s="1041">
        <v>13732.2927140801</v>
      </c>
      <c r="KW58" s="1042">
        <v>5818.8969012503403</v>
      </c>
      <c r="KX58" s="1032"/>
      <c r="KY58" s="1041">
        <v>11478.945438274999</v>
      </c>
      <c r="KZ58" s="1042">
        <v>5990.9078612761596</v>
      </c>
      <c r="LA58" s="1032"/>
      <c r="LB58" s="1041">
        <v>10342.7678003724</v>
      </c>
      <c r="LC58" s="1042">
        <v>6087.6231156186795</v>
      </c>
      <c r="LE58" s="1054">
        <v>16076.422649312601</v>
      </c>
      <c r="LF58" s="1055">
        <v>7469.3833122189999</v>
      </c>
      <c r="LG58" s="1045"/>
      <c r="LH58" s="1054">
        <v>13567.845435478501</v>
      </c>
      <c r="LI58" s="1055">
        <v>7690.9058310752998</v>
      </c>
      <c r="LJ58" s="51"/>
      <c r="LK58" s="497">
        <v>12154.1888</v>
      </c>
      <c r="LL58" s="498">
        <v>7821.2603801724699</v>
      </c>
      <c r="LN58" s="1064">
        <v>366.08882407174502</v>
      </c>
      <c r="LO58" s="1065">
        <v>40.467998481797999</v>
      </c>
      <c r="LP58" s="61"/>
      <c r="LQ58" s="1070">
        <v>91.738085939781101</v>
      </c>
      <c r="LR58" s="1071">
        <v>42.412846907662399</v>
      </c>
      <c r="LS58" s="61"/>
      <c r="LT58" s="1080">
        <v>-29.1070518561814</v>
      </c>
      <c r="LU58" s="1081">
        <v>44.939550280611201</v>
      </c>
      <c r="LW58" s="1094">
        <v>481.19653693650702</v>
      </c>
      <c r="LX58" s="1095">
        <v>60.590581382621799</v>
      </c>
      <c r="LY58" s="61"/>
      <c r="LZ58" s="1100">
        <v>120.60944781550199</v>
      </c>
      <c r="MA58" s="1101">
        <v>63.511102825932198</v>
      </c>
      <c r="MB58" s="61"/>
      <c r="MC58" s="39">
        <v>-38.273752442345</v>
      </c>
      <c r="MD58" s="40">
        <v>67.300285209881395</v>
      </c>
      <c r="MF58" s="1114">
        <v>584.20911808494805</v>
      </c>
      <c r="MG58" s="1115">
        <v>84.273387946648199</v>
      </c>
      <c r="MH58" s="61"/>
      <c r="MI58" s="1120">
        <v>146.96445667031199</v>
      </c>
      <c r="MJ58" s="1121">
        <v>88.699732012024</v>
      </c>
      <c r="MK58" s="61"/>
      <c r="ML58" s="39">
        <v>-46.450792709472402</v>
      </c>
      <c r="MM58" s="40">
        <v>93.653043050398296</v>
      </c>
      <c r="MO58" s="1134">
        <v>787.36938984452399</v>
      </c>
      <c r="MP58" s="1135">
        <v>121.42902739981101</v>
      </c>
      <c r="MQ58" s="61"/>
      <c r="MR58" s="1140">
        <v>198.02515333826</v>
      </c>
      <c r="MS58" s="1141">
        <v>127.966051839805</v>
      </c>
      <c r="MT58" s="61"/>
      <c r="MU58" s="39">
        <v>-62.350260418207299</v>
      </c>
      <c r="MV58" s="40">
        <v>134.669598642018</v>
      </c>
      <c r="MX58" s="1154">
        <v>1060.1596792155001</v>
      </c>
      <c r="MY58" s="1155">
        <v>202.06593536753101</v>
      </c>
      <c r="MZ58" s="61"/>
      <c r="NA58" s="39">
        <v>266.93000292330299</v>
      </c>
      <c r="NB58" s="40">
        <v>213.13729470712801</v>
      </c>
      <c r="NC58" s="61"/>
      <c r="ND58" s="39">
        <v>-84.232625913531095</v>
      </c>
      <c r="NE58" s="40">
        <v>224.810837518509</v>
      </c>
      <c r="NG58" s="1164">
        <v>1370.12474792947</v>
      </c>
      <c r="NH58" s="1165">
        <v>311.30897211416197</v>
      </c>
      <c r="NI58" s="61"/>
      <c r="NJ58" s="1170">
        <v>343.81009000857</v>
      </c>
      <c r="NK58" s="1171">
        <v>327.119725112499</v>
      </c>
      <c r="NL58" s="61"/>
      <c r="NM58" s="1180">
        <v>-108.633853127677</v>
      </c>
      <c r="NN58" s="1181">
        <v>345.47387685278602</v>
      </c>
      <c r="NP58" s="39">
        <v>1716.5253959864499</v>
      </c>
      <c r="NQ58" s="40">
        <v>453.09558511119798</v>
      </c>
      <c r="NR58" s="61"/>
      <c r="NS58" s="39">
        <v>431.19469459406002</v>
      </c>
      <c r="NT58" s="40">
        <v>476.573907727689</v>
      </c>
      <c r="NU58" s="61"/>
      <c r="NV58" s="39">
        <v>-136.05554206063999</v>
      </c>
      <c r="NW58" s="40">
        <v>502.53272045359898</v>
      </c>
      <c r="NY58" s="39">
        <v>1849.0661258361899</v>
      </c>
      <c r="NZ58" s="40">
        <v>579.56281097490398</v>
      </c>
      <c r="OA58" s="61"/>
      <c r="OB58" s="39">
        <v>465.09731001152801</v>
      </c>
      <c r="OC58" s="40">
        <v>609.86564696248195</v>
      </c>
      <c r="OD58" s="61"/>
      <c r="OE58" s="39">
        <v>-146.89520937860399</v>
      </c>
      <c r="OF58" s="40">
        <v>643.41290167950001</v>
      </c>
      <c r="OH58" s="39">
        <v>2513.8286301294202</v>
      </c>
      <c r="OI58" s="40">
        <v>848.85167052617999</v>
      </c>
      <c r="OJ58" s="61"/>
      <c r="OK58" s="1194">
        <v>630.72865626569796</v>
      </c>
      <c r="OL58" s="1195">
        <v>891.54256948663703</v>
      </c>
      <c r="OM58" s="61"/>
      <c r="ON58" s="39">
        <v>-199.382705083031</v>
      </c>
      <c r="OO58" s="40">
        <v>941.79953974972398</v>
      </c>
      <c r="OQ58" s="39">
        <v>2964.78049621541</v>
      </c>
      <c r="OR58" s="40">
        <v>1111.04004075528</v>
      </c>
      <c r="OS58" s="61"/>
      <c r="OT58" s="39">
        <v>744.94521335185505</v>
      </c>
      <c r="OU58" s="40">
        <v>1169.0076580699599</v>
      </c>
      <c r="OV58" s="61"/>
      <c r="OW58" s="39">
        <v>-234.88537917244901</v>
      </c>
      <c r="OX58" s="40">
        <v>1231.8020294697301</v>
      </c>
      <c r="OZ58" s="39">
        <v>3452.6361016443998</v>
      </c>
      <c r="PA58" s="40">
        <v>1422.02062384498</v>
      </c>
      <c r="PB58" s="61"/>
      <c r="PC58" s="39">
        <v>866.54116793822902</v>
      </c>
      <c r="PD58" s="40">
        <v>1494.76611287224</v>
      </c>
      <c r="PE58" s="61"/>
      <c r="PF58" s="1204">
        <v>-273.45411498070001</v>
      </c>
      <c r="PG58" s="1205">
        <v>1576.65550431325</v>
      </c>
      <c r="PI58" s="1210">
        <v>969.89758499423704</v>
      </c>
      <c r="PJ58" s="1211">
        <v>80.9359921567615</v>
      </c>
      <c r="PK58" s="61"/>
      <c r="PL58" s="1220">
        <v>666.30820314156904</v>
      </c>
      <c r="PM58" s="1221">
        <v>84.825693815324897</v>
      </c>
      <c r="PN58" s="61"/>
      <c r="PO58" s="1230">
        <v>514.73527033951495</v>
      </c>
      <c r="PP58" s="1231">
        <v>87.449937969089802</v>
      </c>
      <c r="PR58" s="1240">
        <v>1274.856927624</v>
      </c>
      <c r="PS58" s="1241">
        <v>121.181063378768</v>
      </c>
      <c r="PT58" s="61"/>
      <c r="PU58" s="1250">
        <v>876.00546308101195</v>
      </c>
      <c r="PV58" s="1251">
        <v>127.022205651864</v>
      </c>
      <c r="PW58" s="61"/>
      <c r="PX58" s="39">
        <v>676.84417676251996</v>
      </c>
      <c r="PY58" s="40">
        <v>130.96293116214699</v>
      </c>
      <c r="QA58" s="1260">
        <v>1547.7740926223701</v>
      </c>
      <c r="QB58" s="1261">
        <v>168.54671906375501</v>
      </c>
      <c r="QC58" s="61"/>
      <c r="QD58" s="1270">
        <v>1067.42605371069</v>
      </c>
      <c r="QE58" s="1271">
        <v>177.399464024048</v>
      </c>
      <c r="QF58" s="61"/>
      <c r="QG58" s="39">
        <v>821.44559738856594</v>
      </c>
      <c r="QH58" s="40">
        <v>182.243759449424</v>
      </c>
      <c r="QJ58" s="1284">
        <v>2086.0163284086102</v>
      </c>
      <c r="QK58" s="1285">
        <v>242.85794619163599</v>
      </c>
      <c r="QL58" s="61"/>
      <c r="QM58" s="39">
        <v>1435.8591558252499</v>
      </c>
      <c r="QN58" s="40">
        <v>255.46349311961001</v>
      </c>
      <c r="QO58" s="61"/>
      <c r="QP58" s="39">
        <v>1102.6151316061701</v>
      </c>
      <c r="QQ58" s="40">
        <v>262.05975951960397</v>
      </c>
      <c r="QS58" s="1294">
        <v>2808.7347345449498</v>
      </c>
      <c r="QT58" s="1295">
        <v>404.13187073506202</v>
      </c>
      <c r="QU58" s="61"/>
      <c r="QV58" s="39">
        <v>1938.7547580745299</v>
      </c>
      <c r="QW58" s="40">
        <v>426.27458941425698</v>
      </c>
      <c r="QX58" s="61"/>
      <c r="QY58" s="39">
        <v>1489.5874898393199</v>
      </c>
      <c r="QZ58" s="40">
        <v>437.46973787385502</v>
      </c>
      <c r="RB58" s="1304">
        <v>3629.9408906183398</v>
      </c>
      <c r="RC58" s="1305">
        <v>622.61794422832497</v>
      </c>
      <c r="RD58" s="61"/>
      <c r="RE58" s="1314">
        <v>2497.1469695359401</v>
      </c>
      <c r="RF58" s="1315">
        <v>654.23945022499902</v>
      </c>
      <c r="RG58" s="61"/>
      <c r="RH58" s="1324">
        <v>1921.1056764172899</v>
      </c>
      <c r="RI58" s="1325">
        <v>672.27370960301005</v>
      </c>
      <c r="RK58" s="39">
        <v>4547.67767248359</v>
      </c>
      <c r="RL58" s="40">
        <v>906.19117022239698</v>
      </c>
      <c r="RM58" s="61"/>
      <c r="RN58" s="39">
        <v>3131.8351502094802</v>
      </c>
      <c r="RO58" s="40">
        <v>953.14781545537699</v>
      </c>
      <c r="RP58" s="61"/>
      <c r="RQ58" s="39">
        <v>2406.0353622980701</v>
      </c>
      <c r="RR58" s="40">
        <v>977.90158495171897</v>
      </c>
      <c r="RT58" s="39">
        <v>4898.8238020761401</v>
      </c>
      <c r="RU58" s="40">
        <v>1159.12549408002</v>
      </c>
      <c r="RV58" s="61"/>
      <c r="RW58" s="39">
        <v>3378.0751990310901</v>
      </c>
      <c r="RX58" s="40">
        <v>1219.73129392496</v>
      </c>
      <c r="RY58" s="61"/>
      <c r="RZ58" s="39">
        <v>2597.7258079584399</v>
      </c>
      <c r="SA58" s="40">
        <v>1252.04672759254</v>
      </c>
      <c r="SC58" s="39">
        <v>6660.0135135896298</v>
      </c>
      <c r="SD58" s="40">
        <v>1697.70334105236</v>
      </c>
      <c r="SE58" s="61"/>
      <c r="SF58" s="1334">
        <v>4581.0818191929902</v>
      </c>
      <c r="SG58" s="1335">
        <v>1783.08513897327</v>
      </c>
      <c r="SH58" s="61"/>
      <c r="SI58" s="39">
        <v>3525.9257319946601</v>
      </c>
      <c r="SJ58" s="40">
        <v>1832.69099626973</v>
      </c>
      <c r="SL58" s="39">
        <v>7854.7431328304401</v>
      </c>
      <c r="SM58" s="40">
        <v>2222.0800815105499</v>
      </c>
      <c r="SN58" s="61"/>
      <c r="SO58" s="39">
        <v>5410.6547075029403</v>
      </c>
      <c r="SP58" s="40">
        <v>2338.0153161399298</v>
      </c>
      <c r="SQ58" s="61"/>
      <c r="SR58" s="39">
        <v>4153.7644317982804</v>
      </c>
      <c r="SS58" s="40">
        <v>2397.0205667035598</v>
      </c>
      <c r="SU58" s="39">
        <v>9147.2433652086802</v>
      </c>
      <c r="SV58" s="40">
        <v>2844.04117206504</v>
      </c>
      <c r="SW58" s="61"/>
      <c r="SX58" s="39">
        <v>6293.82532502504</v>
      </c>
      <c r="SY58" s="40">
        <v>2989.53222574447</v>
      </c>
      <c r="SZ58" s="61"/>
      <c r="TA58" s="39">
        <v>4835.8208000000104</v>
      </c>
      <c r="TB58" s="40">
        <v>3068.08653740508</v>
      </c>
      <c r="TD58" s="39">
        <v>1880.44422208582</v>
      </c>
      <c r="TE58" s="40">
        <v>234.37351174064099</v>
      </c>
      <c r="TF58" s="61"/>
      <c r="TG58" s="39">
        <v>1566.2229364586599</v>
      </c>
      <c r="TH58" s="40">
        <v>240.10095035780799</v>
      </c>
      <c r="TI58" s="61"/>
      <c r="TJ58" s="39">
        <v>1394.37173364508</v>
      </c>
      <c r="TK58" s="40">
        <v>243.493998618853</v>
      </c>
      <c r="TM58" s="39">
        <v>2489.7710290602899</v>
      </c>
      <c r="TN58" s="40">
        <v>351.53592415004999</v>
      </c>
      <c r="TO58" s="61"/>
      <c r="TP58" s="39">
        <v>2117.6215669192902</v>
      </c>
      <c r="TQ58" s="40">
        <v>357.95346023825499</v>
      </c>
      <c r="TR58" s="61"/>
      <c r="TS58" s="39">
        <v>1873.91017584879</v>
      </c>
      <c r="TT58" s="40">
        <v>364.62431450679998</v>
      </c>
      <c r="TV58" s="39">
        <v>3012.8688000000002</v>
      </c>
      <c r="TW58" s="40">
        <v>485.99276223337398</v>
      </c>
      <c r="TX58" s="61"/>
      <c r="TY58" s="39">
        <v>2548.1736577153201</v>
      </c>
      <c r="TZ58" s="40">
        <v>499.49686684091699</v>
      </c>
      <c r="UA58" s="61"/>
      <c r="UB58" s="39">
        <v>2286.29707508202</v>
      </c>
      <c r="UC58" s="40">
        <v>506.55621930165898</v>
      </c>
      <c r="UE58" s="39">
        <v>4164.1328000000003</v>
      </c>
      <c r="UF58" s="40">
        <v>711.23553793502299</v>
      </c>
      <c r="UG58" s="61"/>
      <c r="UH58" s="39">
        <v>3572.5867385342199</v>
      </c>
      <c r="UI58" s="40">
        <v>728.82146038414203</v>
      </c>
      <c r="UJ58" s="61"/>
      <c r="UK58" s="39">
        <v>3254.6987501108301</v>
      </c>
      <c r="UL58" s="40">
        <v>738.49941912266797</v>
      </c>
      <c r="UN58" s="39">
        <v>5604.4727999999996</v>
      </c>
      <c r="UO58" s="40">
        <v>1173.7861125977599</v>
      </c>
      <c r="UP58" s="61"/>
      <c r="UQ58" s="39">
        <v>4747.93959347486</v>
      </c>
      <c r="UR58" s="40">
        <v>1206.9517439922099</v>
      </c>
      <c r="US58" s="61"/>
      <c r="UT58" s="39">
        <v>4301.1490657743498</v>
      </c>
      <c r="UU58" s="40">
        <v>1224.0796912127601</v>
      </c>
      <c r="UW58" s="39">
        <v>7256.6391783629197</v>
      </c>
      <c r="UX58" s="40">
        <v>1801.2489940175301</v>
      </c>
      <c r="UY58" s="61"/>
      <c r="UZ58" s="39">
        <v>6237.2732362495399</v>
      </c>
      <c r="VA58" s="40">
        <v>1844.0649322159099</v>
      </c>
      <c r="VB58" s="61"/>
      <c r="VC58" s="39">
        <v>5606.5558251928496</v>
      </c>
      <c r="VD58" s="40">
        <v>1872.97900077538</v>
      </c>
      <c r="VF58" s="39">
        <v>9024.4175438421098</v>
      </c>
      <c r="VG58" s="40">
        <v>2608.47267254177</v>
      </c>
      <c r="VH58" s="61"/>
      <c r="VI58" s="39">
        <v>7691.0491468582704</v>
      </c>
      <c r="VJ58" s="40">
        <v>2676.4817124394899</v>
      </c>
      <c r="VK58" s="61"/>
      <c r="VL58" s="39">
        <v>6974.2390283663399</v>
      </c>
      <c r="VM58" s="40">
        <v>2714.2111413523098</v>
      </c>
      <c r="VO58" s="39">
        <v>10997.806399999999</v>
      </c>
      <c r="VP58" s="40">
        <v>3620.0657288203402</v>
      </c>
      <c r="VQ58" s="61"/>
      <c r="VR58" s="39">
        <v>9446.1898053010209</v>
      </c>
      <c r="VS58" s="40">
        <v>3711.0464560945002</v>
      </c>
      <c r="VT58" s="61"/>
      <c r="VU58" s="39">
        <v>8451.8786752948199</v>
      </c>
      <c r="VV58" s="40">
        <v>3770.8511444895198</v>
      </c>
      <c r="VX58" s="39">
        <v>13176.807142776899</v>
      </c>
      <c r="VY58" s="40">
        <v>4857.23247033384</v>
      </c>
      <c r="VZ58" s="61"/>
      <c r="WA58" s="39">
        <v>11315.6809715778</v>
      </c>
      <c r="WB58" s="40">
        <v>4979.1583886067401</v>
      </c>
      <c r="WC58" s="61"/>
      <c r="WD58" s="39">
        <v>10122.914765978299</v>
      </c>
      <c r="WE58" s="40">
        <v>5060.1626507548499</v>
      </c>
      <c r="WG58" s="39">
        <v>15559.945656232499</v>
      </c>
      <c r="WH58" s="40">
        <v>6348.0191770883303</v>
      </c>
      <c r="WI58" s="61"/>
      <c r="WJ58" s="39">
        <v>13234.2160856887</v>
      </c>
      <c r="WK58" s="40">
        <v>6520.1503294434297</v>
      </c>
      <c r="WL58" s="61"/>
      <c r="WM58" s="39">
        <v>12061.847300416701</v>
      </c>
      <c r="WN58" s="40">
        <v>6608.23151082402</v>
      </c>
      <c r="WP58" s="39">
        <v>18086.840800000002</v>
      </c>
      <c r="WQ58" s="40">
        <v>8110.5267117143903</v>
      </c>
      <c r="WR58" s="61"/>
      <c r="WS58" s="39">
        <v>15498.6431476335</v>
      </c>
      <c r="WT58" s="40">
        <v>8323.8573822253293</v>
      </c>
      <c r="WU58" s="61"/>
      <c r="WV58" s="39">
        <v>14045.1752</v>
      </c>
      <c r="WW58" s="40">
        <v>8447.2501289340507</v>
      </c>
      <c r="WY58" s="39">
        <v>196.192470399695</v>
      </c>
      <c r="WZ58" s="40">
        <v>21.751723214366201</v>
      </c>
      <c r="XB58" s="39">
        <v>-17.871755000443301</v>
      </c>
      <c r="XC58" s="40">
        <v>23.022599822940801</v>
      </c>
      <c r="XE58" s="39">
        <v>-128.38692770051301</v>
      </c>
      <c r="XF58" s="40">
        <v>23.751491247228099</v>
      </c>
      <c r="XH58" s="39">
        <v>237.55677673296501</v>
      </c>
      <c r="XI58" s="40">
        <v>32.359266790789803</v>
      </c>
      <c r="XK58" s="39">
        <v>-21.591490625535499</v>
      </c>
      <c r="XL58" s="40">
        <v>34.1876051824214</v>
      </c>
      <c r="XN58" s="39">
        <v>-155.619304304785</v>
      </c>
      <c r="XO58" s="40">
        <v>35.389295458237299</v>
      </c>
      <c r="XQ58" s="39">
        <v>279.79272012767098</v>
      </c>
      <c r="XR58" s="40">
        <v>45.752841926532099</v>
      </c>
      <c r="XT58" s="39">
        <v>-27.048468412128699</v>
      </c>
      <c r="XU58" s="40">
        <v>49.711370230359897</v>
      </c>
      <c r="XW58" s="39">
        <v>-195.140045186018</v>
      </c>
      <c r="XX58" s="40">
        <v>51.486867373155199</v>
      </c>
      <c r="XZ58" s="39">
        <v>341.657458341954</v>
      </c>
      <c r="YA58" s="40">
        <v>63.716547163067098</v>
      </c>
      <c r="YC58" s="39">
        <v>-33.159698542486097</v>
      </c>
      <c r="YD58" s="40">
        <v>69.532080714300605</v>
      </c>
      <c r="YF58" s="39">
        <v>-238.14735255789199</v>
      </c>
      <c r="YG58" s="40">
        <v>71.737619205985794</v>
      </c>
      <c r="YI58" s="39">
        <v>430.85405264246799</v>
      </c>
      <c r="YJ58" s="40">
        <v>88.625510125923498</v>
      </c>
      <c r="YL58" s="39">
        <v>-41.782335001034703</v>
      </c>
      <c r="YM58" s="40">
        <v>96.723009605709294</v>
      </c>
      <c r="YO58" s="39">
        <v>-299.56949796786103</v>
      </c>
      <c r="YP58" s="40">
        <v>99.674460071742303</v>
      </c>
      <c r="YR58" s="39">
        <v>624.62718689902897</v>
      </c>
      <c r="YS58" s="40">
        <v>151.94569607533899</v>
      </c>
      <c r="YU58" s="39">
        <v>-57.182059063912398</v>
      </c>
      <c r="YV58" s="40">
        <v>161.82568141168599</v>
      </c>
      <c r="YX58" s="39">
        <v>-410.17658204538202</v>
      </c>
      <c r="YY58" s="40">
        <v>166.837792013193</v>
      </c>
      <c r="ZA58" s="39">
        <v>817.12012666539704</v>
      </c>
      <c r="ZB58" s="40">
        <v>235.03400886238001</v>
      </c>
      <c r="ZD58" s="39">
        <v>-74.491992501847605</v>
      </c>
      <c r="ZE58" s="40">
        <v>249.252490765446</v>
      </c>
      <c r="ZG58" s="39">
        <v>-535.07489208547099</v>
      </c>
      <c r="ZH58" s="40">
        <v>257.318980229837</v>
      </c>
      <c r="ZJ58" s="39">
        <v>1034.75125023173</v>
      </c>
      <c r="ZK58" s="40">
        <v>343.61301059992201</v>
      </c>
      <c r="ZM58" s="39">
        <v>-94.428055314836101</v>
      </c>
      <c r="ZN58" s="40">
        <v>364.75819702391902</v>
      </c>
      <c r="ZP58" s="39">
        <v>-677.11034808811701</v>
      </c>
      <c r="ZQ58" s="40">
        <v>375.90460473591799</v>
      </c>
      <c r="ZS58" s="39">
        <v>1276.4155575980201</v>
      </c>
      <c r="ZT58" s="40">
        <v>480.62897601414602</v>
      </c>
      <c r="ZV58" s="39">
        <v>-116.300167502881</v>
      </c>
      <c r="ZW58" s="40">
        <v>509.39357289915603</v>
      </c>
      <c r="ZY58" s="39">
        <v>-835.59303005333095</v>
      </c>
      <c r="ZZ58" s="40">
        <v>525.98882592499399</v>
      </c>
      <c r="AAB58" s="39">
        <v>1451.40051648402</v>
      </c>
      <c r="AAC58" s="40">
        <v>631.75039090612597</v>
      </c>
      <c r="AAE58" s="39">
        <v>-140.49136906598</v>
      </c>
      <c r="AAF58" s="40">
        <v>688.05470663877099</v>
      </c>
      <c r="AAH58" s="39">
        <v>-1009.31557798111</v>
      </c>
      <c r="AAI58" s="40">
        <v>710.39811832028499</v>
      </c>
      <c r="AAK58" s="39">
        <v>1831.8777237304901</v>
      </c>
      <c r="AAL58" s="40">
        <v>853.21673211604298</v>
      </c>
      <c r="AAN58" s="39">
        <v>-167.135420004141</v>
      </c>
      <c r="AAO58" s="40">
        <v>905.823497400684</v>
      </c>
      <c r="AAQ58" s="39">
        <v>-1197.19999187145</v>
      </c>
      <c r="AAR58" s="40">
        <v>932.65990204300601</v>
      </c>
      <c r="AAT58" s="39">
        <v>2147.1035824966698</v>
      </c>
      <c r="AAU58" s="40">
        <v>1096.0893649684299</v>
      </c>
      <c r="AAW58" s="39">
        <v>-195.62432031734801</v>
      </c>
      <c r="AAX58" s="40">
        <v>1162.3744755671701</v>
      </c>
      <c r="AAZ58" s="39">
        <v>-1402.4802717243599</v>
      </c>
      <c r="ABA58" s="40">
        <v>1198.07047486653</v>
      </c>
      <c r="ABC58" s="39">
        <v>553.95521054031599</v>
      </c>
      <c r="ABD58" s="40">
        <v>42.327677606334198</v>
      </c>
      <c r="ABF58" s="39">
        <v>316.047877902577</v>
      </c>
      <c r="ABG58" s="40">
        <v>44.800734790587498</v>
      </c>
      <c r="ABI58" s="39">
        <v>194.36942001596</v>
      </c>
      <c r="ABJ58" s="40">
        <v>46.219248704574198</v>
      </c>
      <c r="ABL58" s="39">
        <v>670.74806525774397</v>
      </c>
      <c r="ABM58" s="40">
        <v>62.9693539331466</v>
      </c>
      <c r="ABO58" s="39">
        <v>381.82846579894698</v>
      </c>
      <c r="ABP58" s="40">
        <v>66.527231706333595</v>
      </c>
      <c r="ABR58" s="39">
        <v>235.59434566364601</v>
      </c>
      <c r="ABS58" s="40">
        <v>68.86565602684</v>
      </c>
      <c r="ABU58" s="39">
        <v>839.37816038301196</v>
      </c>
      <c r="ABV58" s="40">
        <v>91.505683853064198</v>
      </c>
      <c r="ABX58" s="39">
        <v>478.330809814487</v>
      </c>
      <c r="ABY58" s="40">
        <v>96.735639367186707</v>
      </c>
      <c r="ACA58" s="39">
        <v>295.42710283663502</v>
      </c>
      <c r="ACB58" s="40">
        <v>100.190786172023</v>
      </c>
      <c r="ACD58" s="39">
        <v>1024.9716399917199</v>
      </c>
      <c r="ACE58" s="40">
        <v>127.43303340242799</v>
      </c>
      <c r="ACG58" s="39">
        <v>586.40309001448099</v>
      </c>
      <c r="ACH58" s="40">
        <v>135.30567057918</v>
      </c>
      <c r="ACJ58" s="39">
        <v>360.53476750879202</v>
      </c>
      <c r="ACK58" s="40">
        <v>139.59752926570201</v>
      </c>
      <c r="ACM58" s="39">
        <v>1292.5605094632299</v>
      </c>
      <c r="ACN58" s="40">
        <v>177.250869547576</v>
      </c>
      <c r="ACP58" s="39">
        <v>738.88760843934494</v>
      </c>
      <c r="ACQ58" s="40">
        <v>188.21774842192099</v>
      </c>
      <c r="ACS58" s="39">
        <v>453.52438003724001</v>
      </c>
      <c r="ACT58" s="40">
        <v>193.961269369929</v>
      </c>
      <c r="ACV58" s="39">
        <v>1837.13878499714</v>
      </c>
      <c r="ACW58" s="40">
        <v>303.89139215067701</v>
      </c>
      <c r="ACY58" s="39">
        <v>1011.21957081446</v>
      </c>
      <c r="ACZ58" s="40">
        <v>314.90402869300999</v>
      </c>
      <c r="ADB58" s="39">
        <v>620.972339423069</v>
      </c>
      <c r="ADC58" s="40">
        <v>324.65732499864498</v>
      </c>
      <c r="ADE58" s="39">
        <v>2403.2944901923402</v>
      </c>
      <c r="ADF58" s="40">
        <v>470.06801772476001</v>
      </c>
      <c r="ADH58" s="39">
        <v>1317.3320779274</v>
      </c>
      <c r="ADI58" s="40">
        <v>485.03187392195002</v>
      </c>
      <c r="ADK58" s="39">
        <v>810.059890066501</v>
      </c>
      <c r="ADL58" s="40">
        <v>500.72911302302299</v>
      </c>
      <c r="ADN58" s="39">
        <v>3043.3860300933102</v>
      </c>
      <c r="ADO58" s="40">
        <v>687.22602119984401</v>
      </c>
      <c r="ADQ58" s="39">
        <v>1669.88560977816</v>
      </c>
      <c r="ADR58" s="40">
        <v>709.79973474924805</v>
      </c>
      <c r="ADT58" s="39">
        <v>1025.08935133412</v>
      </c>
      <c r="ADU58" s="40">
        <v>731.49035768159797</v>
      </c>
      <c r="ADW58" s="39">
        <v>3754.1634047000598</v>
      </c>
      <c r="ADX58" s="40">
        <v>961.25795202829102</v>
      </c>
      <c r="ADZ58" s="39">
        <v>2056.6756041522799</v>
      </c>
      <c r="AEA58" s="40">
        <v>991.25217775617398</v>
      </c>
      <c r="AEC58" s="39">
        <v>1265.0165352941001</v>
      </c>
      <c r="AED58" s="40">
        <v>1023.54582342161</v>
      </c>
      <c r="AEF58" s="39">
        <v>4354.2015494520601</v>
      </c>
      <c r="AEG58" s="40">
        <v>1263.5007818122499</v>
      </c>
      <c r="AEI58" s="39">
        <v>2484.4789476931601</v>
      </c>
      <c r="AEJ58" s="40">
        <v>1338.91726697274</v>
      </c>
      <c r="AEL58" s="39">
        <v>1528.0188863753499</v>
      </c>
      <c r="AEM58" s="40">
        <v>1382.3965781557199</v>
      </c>
      <c r="AEO58" s="39">
        <v>5172.3597978529197</v>
      </c>
      <c r="AEP58" s="40">
        <v>1660.3134624306499</v>
      </c>
      <c r="AER58" s="39">
        <v>2955.6579537573798</v>
      </c>
      <c r="AES58" s="40">
        <v>1762.68356250944</v>
      </c>
      <c r="AEU58" s="39">
        <v>1812.45912014896</v>
      </c>
      <c r="AEV58" s="40">
        <v>1814.9058635388899</v>
      </c>
      <c r="AEX58" s="39">
        <v>6062.4101152847097</v>
      </c>
      <c r="AEY58" s="40">
        <v>2132.9306561547801</v>
      </c>
      <c r="AFA58" s="39">
        <v>3459.4616645594401</v>
      </c>
      <c r="AFB58" s="40">
        <v>2261.91789840097</v>
      </c>
      <c r="AFD58" s="39">
        <v>2123.2363999999998</v>
      </c>
      <c r="AFE58" s="40">
        <v>2331.3806091199699</v>
      </c>
      <c r="AFG58" s="39">
        <v>1135.5275999999999</v>
      </c>
      <c r="AFH58" s="40">
        <v>124.906088644218</v>
      </c>
      <c r="AFI58" s="61"/>
      <c r="AFJ58" s="39">
        <v>890.91993634813002</v>
      </c>
      <c r="AFK58" s="40">
        <v>127.42355103835</v>
      </c>
      <c r="AFL58" s="61"/>
      <c r="AFM58" s="39">
        <v>757.17122371571099</v>
      </c>
      <c r="AFN58" s="40">
        <v>128.91877930234801</v>
      </c>
      <c r="AFP58" s="39">
        <v>1349.1424</v>
      </c>
      <c r="AFQ58" s="40">
        <v>183.022306844757</v>
      </c>
      <c r="AFR58" s="61"/>
      <c r="AFS58" s="39">
        <v>1066.98102142066</v>
      </c>
      <c r="AFT58" s="40">
        <v>186.29216317436999</v>
      </c>
      <c r="AFU58" s="61"/>
      <c r="AFV58" s="39">
        <v>856.88022865648395</v>
      </c>
      <c r="AFW58" s="40">
        <v>190.094600344241</v>
      </c>
      <c r="AFY58" s="39">
        <v>1688.7175999999999</v>
      </c>
      <c r="AFZ58" s="40">
        <v>264.760462994303</v>
      </c>
      <c r="AGA58" s="61"/>
      <c r="AGB58" s="39">
        <v>1319.8927904847601</v>
      </c>
      <c r="AGC58" s="40">
        <v>269.31216063337899</v>
      </c>
      <c r="AGD58" s="61"/>
      <c r="AGE58" s="39">
        <v>1060.5980608617799</v>
      </c>
      <c r="AGF58" s="40">
        <v>274.96644605891498</v>
      </c>
      <c r="AGH58" s="39">
        <v>2076.4032000000002</v>
      </c>
      <c r="AGI58" s="40">
        <v>368.175186071045</v>
      </c>
      <c r="AGJ58" s="61"/>
      <c r="AGK58" s="39">
        <v>1590.25298630974</v>
      </c>
      <c r="AGL58" s="40">
        <v>377.38580209480301</v>
      </c>
      <c r="AGM58" s="61"/>
      <c r="AGN58" s="39">
        <v>1327.73184380819</v>
      </c>
      <c r="AGO58" s="40">
        <v>383.24266209415498</v>
      </c>
      <c r="AGQ58" s="39">
        <v>2657.2190837635899</v>
      </c>
      <c r="AGR58" s="40">
        <v>514.84716081880197</v>
      </c>
      <c r="AGS58" s="61"/>
      <c r="AGT58" s="39">
        <v>2078.8131848122998</v>
      </c>
      <c r="AGU58" s="40">
        <v>528.08292097148797</v>
      </c>
      <c r="AGV58" s="61"/>
      <c r="AGW58" s="39">
        <v>1766.7328553366599</v>
      </c>
      <c r="AGX58" s="40">
        <v>536.07862782693803</v>
      </c>
      <c r="AGZ58" s="39">
        <v>3632.4540000000002</v>
      </c>
      <c r="AHA58" s="40">
        <v>853.46133306038996</v>
      </c>
      <c r="AHB58" s="61"/>
      <c r="AHC58" s="39">
        <v>2786.8547296096599</v>
      </c>
      <c r="AHD58" s="40">
        <v>878.72211196830597</v>
      </c>
      <c r="AHE58" s="61"/>
      <c r="AHF58" s="39">
        <v>2345.7757755938301</v>
      </c>
      <c r="AHG58" s="40">
        <v>893.06229700841197</v>
      </c>
      <c r="AHI58" s="39">
        <v>4775.7497867206903</v>
      </c>
      <c r="AHJ58" s="40">
        <v>1319.01879511222</v>
      </c>
      <c r="AHK58" s="80"/>
      <c r="AHL58" s="39">
        <v>3772.6836214505402</v>
      </c>
      <c r="AHM58" s="40">
        <v>1353.9514663791499</v>
      </c>
      <c r="AHN58" s="80"/>
      <c r="AHO58" s="39">
        <v>3145.5944988154602</v>
      </c>
      <c r="AHP58" s="40">
        <v>1375.8382821233399</v>
      </c>
      <c r="AHR58" s="39">
        <v>5992.0695999999998</v>
      </c>
      <c r="AHS58" s="40">
        <v>1920.7099385121801</v>
      </c>
      <c r="AHT58" s="61"/>
      <c r="AHU58" s="39">
        <v>4673.1965403349304</v>
      </c>
      <c r="AHV58" s="40">
        <v>1973.6965311014001</v>
      </c>
      <c r="AHW58" s="61"/>
      <c r="AHX58" s="39">
        <v>3961.9058250015501</v>
      </c>
      <c r="AHY58" s="40">
        <v>2005.96963456564</v>
      </c>
      <c r="AIA58" s="39">
        <v>7373.2863904842898</v>
      </c>
      <c r="AIB58" s="40">
        <v>2680.3649060319599</v>
      </c>
      <c r="AIC58" s="61"/>
      <c r="AID58" s="39">
        <v>5838.3911662628398</v>
      </c>
      <c r="AIE58" s="40">
        <v>2754.9352980536801</v>
      </c>
      <c r="AIF58" s="61"/>
      <c r="AIG58" s="39">
        <v>4844.2329541521203</v>
      </c>
      <c r="AIH58" s="40">
        <v>2802.1310018377098</v>
      </c>
      <c r="AIJ58" s="39">
        <v>8919.3984</v>
      </c>
      <c r="AIK58" s="40">
        <v>3615.4363856805498</v>
      </c>
      <c r="AIL58" s="61"/>
      <c r="AIM58" s="39">
        <v>7073.9956592342696</v>
      </c>
      <c r="AIN58" s="40">
        <v>3716.5185591557902</v>
      </c>
      <c r="AIO58" s="61"/>
      <c r="AIP58" s="39">
        <v>5879.2414862671403</v>
      </c>
      <c r="AIQ58" s="40">
        <v>3780.3743364926099</v>
      </c>
      <c r="AIS58" s="39">
        <v>10628.8748</v>
      </c>
      <c r="AIT58" s="40">
        <v>4749.82199032259</v>
      </c>
      <c r="AIU58" s="61"/>
      <c r="AIV58" s="39">
        <v>8312.1690592491996</v>
      </c>
      <c r="AIW58" s="40">
        <v>4888.6190882436804</v>
      </c>
      <c r="AIX58" s="61"/>
      <c r="AIY58" s="39">
        <v>7144.3114213466297</v>
      </c>
      <c r="AIZ58" s="40">
        <v>4969.9913591407203</v>
      </c>
      <c r="AJB58" s="39">
        <v>12438.9765801418</v>
      </c>
      <c r="AJC58" s="40">
        <v>6096.5994229777198</v>
      </c>
      <c r="AJD58" s="61"/>
      <c r="AJE58" s="39">
        <v>9861.2793663076609</v>
      </c>
      <c r="AJF58" s="40">
        <v>6278.6113324936996</v>
      </c>
      <c r="AJG58" s="61"/>
      <c r="AJH58" s="39">
        <v>8407.3016000000007</v>
      </c>
      <c r="AJI58" s="40">
        <v>6387.2541424212704</v>
      </c>
      <c r="AJK58" s="39">
        <v>367.45695632507602</v>
      </c>
      <c r="AJL58" s="40">
        <v>30.475927876560601</v>
      </c>
      <c r="AJN58" s="39">
        <v>156.32862158282001</v>
      </c>
      <c r="AJO58" s="40">
        <v>31.913250068687301</v>
      </c>
      <c r="AJQ58" s="39">
        <v>47.638934211693098</v>
      </c>
      <c r="AJR58" s="40">
        <v>32.702206204750603</v>
      </c>
      <c r="AJT58" s="39">
        <v>444.92986889280002</v>
      </c>
      <c r="AJU58" s="40">
        <v>45.337956498231001</v>
      </c>
      <c r="AJW58" s="39">
        <v>188.641444412575</v>
      </c>
      <c r="AJX58" s="40">
        <v>47.3366840987374</v>
      </c>
      <c r="AJZ58" s="39">
        <v>57.863712172462101</v>
      </c>
      <c r="AKA58" s="40">
        <v>48.8230157332763</v>
      </c>
      <c r="AKC58" s="39">
        <v>556.78751305406502</v>
      </c>
      <c r="AKD58" s="40">
        <v>65.884092374206205</v>
      </c>
      <c r="AKF58" s="39">
        <v>236.31819770596701</v>
      </c>
      <c r="AKG58" s="40">
        <v>68.831128011267495</v>
      </c>
      <c r="AKI58" s="39">
        <v>72.408180031917198</v>
      </c>
      <c r="AKJ58" s="40">
        <v>70.889618514798102</v>
      </c>
      <c r="AKL58" s="39">
        <v>679.89834210048696</v>
      </c>
      <c r="AKM58" s="40">
        <v>91.751827914816602</v>
      </c>
      <c r="AKO58" s="39">
        <v>289.71105042382101</v>
      </c>
      <c r="AKP58" s="40">
        <v>96.275188681339301</v>
      </c>
      <c r="AKR58" s="39">
        <v>88.366364585489293</v>
      </c>
      <c r="AKS58" s="40">
        <v>98.771836744600705</v>
      </c>
      <c r="AKU58" s="39">
        <v>857.39956475851102</v>
      </c>
      <c r="AKV58" s="40">
        <v>127.62073458133</v>
      </c>
      <c r="AKX58" s="39">
        <v>365.04566369324903</v>
      </c>
      <c r="AKY58" s="40">
        <v>133.92416714636701</v>
      </c>
      <c r="ALA58" s="39">
        <v>111.15751316061601</v>
      </c>
      <c r="ALB58" s="40">
        <v>137.23663548888501</v>
      </c>
      <c r="ALD58" s="39">
        <v>1169.8899782861799</v>
      </c>
      <c r="ALE58" s="40">
        <v>212.88824012285301</v>
      </c>
      <c r="ALG58" s="39">
        <v>499.59062129524102</v>
      </c>
      <c r="ALH58" s="40">
        <v>224.06632810848799</v>
      </c>
      <c r="ALJ58" s="39">
        <v>152.199102799771</v>
      </c>
      <c r="ALK58" s="40">
        <v>229.71037146130499</v>
      </c>
      <c r="ALM58" s="39">
        <v>1530.4179313544801</v>
      </c>
      <c r="ALN58" s="40">
        <v>329.30170322772398</v>
      </c>
      <c r="ALP58" s="39">
        <v>650.82477659508504</v>
      </c>
      <c r="ALQ58" s="40">
        <v>345.11883336754101</v>
      </c>
      <c r="ALS58" s="39">
        <v>198.54355921538701</v>
      </c>
      <c r="ALT58" s="40">
        <v>354.28926395744998</v>
      </c>
      <c r="ALV58" s="39">
        <v>1938.02822396342</v>
      </c>
      <c r="ALW58" s="40">
        <v>481.42968836486398</v>
      </c>
      <c r="ALY58" s="39">
        <v>825.00300959278502</v>
      </c>
      <c r="ALZ58" s="40">
        <v>505.04981126388799</v>
      </c>
      <c r="AMB58" s="39">
        <v>251.24688240746701</v>
      </c>
      <c r="AMC58" s="40">
        <v>517.56370871340005</v>
      </c>
      <c r="AME58" s="39">
        <v>2390.6512561129898</v>
      </c>
      <c r="AMF58" s="40">
        <v>673.40016531279196</v>
      </c>
      <c r="AMH58" s="39">
        <v>1016.09620028833</v>
      </c>
      <c r="AMI58" s="40">
        <v>705.314177860369</v>
      </c>
      <c r="AMK58" s="39">
        <v>310.05307237600601</v>
      </c>
      <c r="AML58" s="40">
        <v>724.20695053415898</v>
      </c>
      <c r="AMN58" s="39">
        <v>2888.2870278032001</v>
      </c>
      <c r="AMO58" s="40">
        <v>909.72056290482101</v>
      </c>
      <c r="AMQ58" s="39">
        <v>1227.45090868174</v>
      </c>
      <c r="AMR58" s="40">
        <v>952.691132269067</v>
      </c>
      <c r="AMT58" s="39">
        <v>374.51412912100602</v>
      </c>
      <c r="AMU58" s="40">
        <v>978.11061675918904</v>
      </c>
      <c r="AMW58" s="39">
        <v>3430.9992190340399</v>
      </c>
      <c r="AMX58" s="40">
        <v>1195.4258214296101</v>
      </c>
      <c r="AMZ58" s="39">
        <v>1460.23577477299</v>
      </c>
      <c r="ANA58" s="40">
        <v>1254.2171502471001</v>
      </c>
      <c r="ANC58" s="39">
        <v>444.23005264246802</v>
      </c>
      <c r="AND58" s="40">
        <v>1284.13143065585</v>
      </c>
      <c r="ANF58" s="39">
        <v>4021.39870980552</v>
      </c>
      <c r="ANG58" s="40">
        <v>1535.71007243144</v>
      </c>
      <c r="ANI58" s="39">
        <v>1709.1387985621</v>
      </c>
      <c r="ANJ58" s="40">
        <v>1609.4415815545401</v>
      </c>
      <c r="ANL58" s="39">
        <v>520.40084294039002</v>
      </c>
      <c r="ANM58" s="40">
        <v>1649.56159211608</v>
      </c>
      <c r="ANO58" s="39">
        <v>919.56433262709902</v>
      </c>
      <c r="ANP58" s="40">
        <v>60.9517886718357</v>
      </c>
      <c r="ANR58" s="39">
        <v>689.35271685918497</v>
      </c>
      <c r="ANS58" s="40">
        <v>63.826500137374502</v>
      </c>
      <c r="ANU58" s="39">
        <v>571.669778972568</v>
      </c>
      <c r="ANV58" s="40">
        <v>65.404543011361298</v>
      </c>
      <c r="ANX58" s="39">
        <v>1113.4425864754501</v>
      </c>
      <c r="ANY58" s="40">
        <v>90.675912996461904</v>
      </c>
      <c r="AOA58" s="39">
        <v>831.84058620484905</v>
      </c>
      <c r="AOB58" s="40">
        <v>94.673368197474701</v>
      </c>
      <c r="AOD58" s="39">
        <v>692.924546069548</v>
      </c>
      <c r="AOE58" s="40">
        <v>97.451400037981102</v>
      </c>
      <c r="AOG58" s="39">
        <v>1393.3677462358</v>
      </c>
      <c r="AOH58" s="40">
        <v>131.76818474841201</v>
      </c>
      <c r="AOJ58" s="39">
        <v>1042.0778356672799</v>
      </c>
      <c r="AOK58" s="40">
        <v>137.66225602253499</v>
      </c>
      <c r="AOM58" s="39">
        <v>868.89988868942305</v>
      </c>
      <c r="AON58" s="40">
        <v>141.77936236737099</v>
      </c>
      <c r="AOP58" s="39">
        <v>1701.45414254293</v>
      </c>
      <c r="AOQ58" s="40">
        <v>183.503655829633</v>
      </c>
      <c r="AOS58" s="39">
        <v>1277.5210175315499</v>
      </c>
      <c r="AOT58" s="40">
        <v>192.550377362679</v>
      </c>
      <c r="AOV58" s="39">
        <v>1126.67114846498</v>
      </c>
      <c r="AOW58" s="40">
        <v>203.03099775279</v>
      </c>
      <c r="AOY58" s="39">
        <v>2145.6525094632302</v>
      </c>
      <c r="AOZ58" s="40">
        <v>255.24140766408399</v>
      </c>
      <c r="APB58" s="39">
        <v>1609.71943267143</v>
      </c>
      <c r="APC58" s="40">
        <v>267.848334292733</v>
      </c>
      <c r="APE58" s="39">
        <v>1333.8918842693299</v>
      </c>
      <c r="APF58" s="40">
        <v>274.47342885674198</v>
      </c>
      <c r="APH58" s="39">
        <v>2927.6633652488799</v>
      </c>
      <c r="API58" s="40">
        <v>425.77636819647603</v>
      </c>
      <c r="APK58" s="39">
        <v>2203.0140649886498</v>
      </c>
      <c r="APL58" s="40">
        <v>448.13265621697502</v>
      </c>
      <c r="APN58" s="39">
        <v>1826.38923359726</v>
      </c>
      <c r="APO58" s="40">
        <v>459.42074292260997</v>
      </c>
      <c r="APQ58" s="39">
        <v>3829.8883326129098</v>
      </c>
      <c r="APR58" s="40">
        <v>658.60317293864898</v>
      </c>
      <c r="APT58" s="39">
        <v>2869.9020269132702</v>
      </c>
      <c r="APU58" s="40">
        <v>690.23766673508203</v>
      </c>
      <c r="APW58" s="39">
        <v>2382.5248790523701</v>
      </c>
      <c r="APX58" s="40">
        <v>708.57881454472704</v>
      </c>
      <c r="APZ58" s="39">
        <v>4849.9399775567099</v>
      </c>
      <c r="AQA58" s="40">
        <v>962.85937672972796</v>
      </c>
      <c r="AQC58" s="39">
        <v>3637.9650784452901</v>
      </c>
      <c r="AQD58" s="40">
        <v>1010.09962252778</v>
      </c>
      <c r="AQF58" s="39">
        <v>3014.9646600012502</v>
      </c>
      <c r="AQG58" s="40">
        <v>1035.12773346013</v>
      </c>
      <c r="AQI58" s="39">
        <v>5982.6338020761395</v>
      </c>
      <c r="AQJ58" s="40">
        <v>1346.80015767792</v>
      </c>
      <c r="AQL58" s="39">
        <v>4480.6168041522897</v>
      </c>
      <c r="AQM58" s="40">
        <v>1410.6283253684501</v>
      </c>
      <c r="AQO58" s="39">
        <v>3953.1766727940599</v>
      </c>
      <c r="AQP58" s="40">
        <v>1488.6476205424401</v>
      </c>
      <c r="AQR58" s="39">
        <v>7227.9745720904202</v>
      </c>
      <c r="AQS58" s="40">
        <v>1819.44112580964</v>
      </c>
      <c r="AQU58" s="39">
        <v>5412.6148503315198</v>
      </c>
      <c r="AQV58" s="40">
        <v>1905.3822645381299</v>
      </c>
      <c r="AQX58" s="39">
        <v>4494.1707890137104</v>
      </c>
      <c r="AQY58" s="40">
        <v>1956.2214733211099</v>
      </c>
      <c r="ARA58" s="39">
        <v>8586.1173978529296</v>
      </c>
      <c r="ARB58" s="40">
        <v>2390.8513751935102</v>
      </c>
      <c r="ARD58" s="39">
        <v>6439.1119706857298</v>
      </c>
      <c r="ARE58" s="40">
        <v>2508.4343004942002</v>
      </c>
      <c r="ARG58" s="39">
        <v>5330.7611370773102</v>
      </c>
      <c r="ARH58" s="40">
        <v>2568.2629695236501</v>
      </c>
      <c r="ARJ58" s="39">
        <v>10063.600791372601</v>
      </c>
      <c r="ARK58" s="40">
        <v>3071.4201448628801</v>
      </c>
      <c r="ARM58" s="39">
        <v>7536.6843406473399</v>
      </c>
      <c r="ARN58" s="40">
        <v>3218.8831631090702</v>
      </c>
      <c r="ARP58" s="39">
        <v>6244.81159999999</v>
      </c>
      <c r="ARQ58" s="40">
        <v>3299.1235328422599</v>
      </c>
      <c r="ARS58" s="39">
        <v>1760.2932000000001</v>
      </c>
      <c r="ART58" s="40">
        <v>178.84669130247701</v>
      </c>
      <c r="ARU58" s="61"/>
      <c r="ARV58" s="39">
        <v>1529.19904820598</v>
      </c>
      <c r="ARW58" s="40">
        <v>183.05514828916</v>
      </c>
      <c r="ARX58" s="61"/>
      <c r="ARY58" s="39">
        <v>1402.99683557356</v>
      </c>
      <c r="ARZ58" s="40">
        <v>185.47710600577699</v>
      </c>
      <c r="ASB58" s="39">
        <v>2105.8227612772398</v>
      </c>
      <c r="ASC58" s="40">
        <v>262.66072730511098</v>
      </c>
      <c r="ASD58" s="61"/>
      <c r="ASE58" s="39">
        <v>1836.4726357489001</v>
      </c>
      <c r="ASF58" s="40">
        <v>267.94984960812002</v>
      </c>
      <c r="ASG58" s="61"/>
      <c r="ASH58" s="39">
        <v>1641.6403429847201</v>
      </c>
      <c r="ASI58" s="40">
        <v>274.13038912326698</v>
      </c>
      <c r="ASK58" s="39">
        <v>2635.6289601616099</v>
      </c>
      <c r="ASL58" s="40">
        <v>380.05216788660601</v>
      </c>
      <c r="ASM58" s="61"/>
      <c r="ASN58" s="39">
        <v>2283.9437209156499</v>
      </c>
      <c r="ASO58" s="40">
        <v>387.73660943219602</v>
      </c>
      <c r="ASP58" s="61"/>
      <c r="ASQ58" s="39">
        <v>2055.23129129267</v>
      </c>
      <c r="ASR58" s="40">
        <v>396.40159193407197</v>
      </c>
      <c r="AST58" s="39">
        <v>3232.1039999999998</v>
      </c>
      <c r="ASU58" s="40">
        <v>528.15218733377901</v>
      </c>
      <c r="ASV58" s="61"/>
      <c r="ASW58" s="39">
        <v>2773.50590821383</v>
      </c>
      <c r="ASX58" s="40">
        <v>543.23536377308903</v>
      </c>
      <c r="ASY58" s="61"/>
      <c r="ASZ58" s="39">
        <v>2526.0777657122799</v>
      </c>
      <c r="ATA58" s="40">
        <v>552.14320587255997</v>
      </c>
      <c r="ATC58" s="39">
        <v>4114.4204</v>
      </c>
      <c r="ATD58" s="40">
        <v>737.40191949627797</v>
      </c>
      <c r="ATE58" s="61"/>
      <c r="ATF58" s="39">
        <v>3568.1311124806298</v>
      </c>
      <c r="ATG58" s="40">
        <v>758.37015883141896</v>
      </c>
      <c r="ATH58" s="61"/>
      <c r="ATI58" s="39">
        <v>3273.6592830049899</v>
      </c>
      <c r="ATJ58" s="40">
        <v>770.455337686024</v>
      </c>
      <c r="ATL58" s="39">
        <v>5596.8051999999998</v>
      </c>
      <c r="ATM58" s="40">
        <v>1226.55041644065</v>
      </c>
      <c r="ATN58" s="61"/>
      <c r="ATO58" s="39">
        <v>4825.3876174065699</v>
      </c>
      <c r="ATP58" s="40">
        <v>1263.2686602343599</v>
      </c>
      <c r="ATQ58" s="61"/>
      <c r="ATR58" s="39">
        <v>4409.4636633907403</v>
      </c>
      <c r="ATS58" s="40">
        <v>1284.7100870854699</v>
      </c>
      <c r="ATU58" s="39">
        <v>7375.5468361284302</v>
      </c>
      <c r="ATV58" s="40">
        <v>1888.6533843304501</v>
      </c>
      <c r="ATW58" s="61"/>
      <c r="ATX58" s="39">
        <v>6427.58767085826</v>
      </c>
      <c r="ATY58" s="40">
        <v>1941.9976156257701</v>
      </c>
      <c r="ATZ58" s="61"/>
      <c r="AUA58" s="39">
        <v>5837.2365482231899</v>
      </c>
      <c r="AUB58" s="40">
        <v>1977.05106968379</v>
      </c>
      <c r="AUD58" s="39">
        <v>9284.5790435024592</v>
      </c>
      <c r="AUE58" s="40">
        <v>2752.7418138355401</v>
      </c>
      <c r="AUF58" s="61"/>
      <c r="AUG58" s="39">
        <v>8039.1814528357099</v>
      </c>
      <c r="AUH58" s="40">
        <v>2835.2851242357801</v>
      </c>
      <c r="AUI58" s="61"/>
      <c r="AUJ58" s="39">
        <v>7368.1387375023296</v>
      </c>
      <c r="AUK58" s="40">
        <v>2882.4909917991799</v>
      </c>
      <c r="AUM58" s="39">
        <v>11434.8464</v>
      </c>
      <c r="AUN58" s="40">
        <v>3842.6295290733401</v>
      </c>
      <c r="AUO58" s="61"/>
      <c r="AUP58" s="39">
        <v>9883.8688433388998</v>
      </c>
      <c r="AUQ58" s="40">
        <v>3960.0379612986999</v>
      </c>
      <c r="AUR58" s="61"/>
      <c r="AUS58" s="39">
        <v>9047.9494312281804</v>
      </c>
      <c r="AUT58" s="40">
        <v>4027.4592871904101</v>
      </c>
      <c r="AUV58" s="39">
        <v>13826.3532</v>
      </c>
      <c r="AUW58" s="40">
        <v>5182.9601331443801</v>
      </c>
      <c r="AUX58" s="61"/>
      <c r="AUY58" s="39">
        <v>11961.6498423678</v>
      </c>
      <c r="AUZ58" s="40">
        <v>5341.4034388591099</v>
      </c>
      <c r="AVA58" s="61"/>
      <c r="AVB58" s="39">
        <v>10956.7822294007</v>
      </c>
      <c r="AVC58" s="40">
        <v>5431.1723533901604</v>
      </c>
      <c r="AVE58" s="39">
        <v>16457.6816</v>
      </c>
      <c r="AVF58" s="40">
        <v>6807.3033497026199</v>
      </c>
      <c r="AVG58" s="61"/>
      <c r="AVH58" s="39">
        <v>14269.6747699225</v>
      </c>
      <c r="AVI58" s="40">
        <v>7016.5242840359597</v>
      </c>
      <c r="AVJ58" s="61"/>
      <c r="AVK58" s="39">
        <v>13166.16713202</v>
      </c>
      <c r="AVL58" s="40">
        <v>7124.2873730259598</v>
      </c>
      <c r="AVN58" s="39">
        <v>19270.887959837099</v>
      </c>
      <c r="AVO58" s="40">
        <v>8738.5429743818604</v>
      </c>
      <c r="AVP58" s="61"/>
      <c r="AVQ58" s="39">
        <v>16833.590746002999</v>
      </c>
      <c r="AVR58" s="40">
        <v>8996.1729604690408</v>
      </c>
      <c r="AVS58" s="61"/>
      <c r="AVT58" s="39">
        <v>15389.9841390859</v>
      </c>
      <c r="AVU58" s="40">
        <v>9157.5426931474194</v>
      </c>
      <c r="AVW58" s="39">
        <v>473.062831105697</v>
      </c>
      <c r="AVX58" s="40">
        <v>46.995095011120199</v>
      </c>
      <c r="AVZ58" s="39">
        <v>200.375292973732</v>
      </c>
      <c r="AWA58" s="40">
        <v>49.039854236984702</v>
      </c>
      <c r="AWC58" s="39">
        <v>61.278003907751</v>
      </c>
      <c r="AWD58" s="40">
        <v>50.451885969916901</v>
      </c>
      <c r="AWF58" s="39">
        <v>621.80591461275901</v>
      </c>
      <c r="AWG58" s="40">
        <v>70.3632557991737</v>
      </c>
      <c r="AWI58" s="39">
        <v>263.43642549175399</v>
      </c>
      <c r="AWJ58" s="40">
        <v>73.434712642484101</v>
      </c>
      <c r="AWL58" s="39">
        <v>80.576320931251402</v>
      </c>
      <c r="AWM58" s="40">
        <v>75.555413749139305</v>
      </c>
      <c r="AWO58" s="39">
        <v>754.91957466821202</v>
      </c>
      <c r="AWP58" s="40">
        <v>97.865869873526904</v>
      </c>
      <c r="AWR58" s="39">
        <v>321.00131325357597</v>
      </c>
      <c r="AWS58" s="40">
        <v>102.55906513890299</v>
      </c>
      <c r="AWU58" s="39">
        <v>97.791142546256907</v>
      </c>
      <c r="AWV58" s="40">
        <v>105.14063045159</v>
      </c>
      <c r="AWX58" s="39">
        <v>1017.4448609029899</v>
      </c>
      <c r="AWY58" s="40">
        <v>141.01435439978101</v>
      </c>
      <c r="AXA58" s="39">
        <v>431.798224396725</v>
      </c>
      <c r="AXB58" s="40">
        <v>147.68983195977401</v>
      </c>
      <c r="AXD58" s="39">
        <v>131.26370614359101</v>
      </c>
      <c r="AXE58" s="40">
        <v>151.18832279977099</v>
      </c>
      <c r="AXG58" s="39">
        <v>1369.94659846678</v>
      </c>
      <c r="AXH58" s="40">
        <v>234.65721526551999</v>
      </c>
      <c r="AXJ58" s="39">
        <v>583.03132217458494</v>
      </c>
      <c r="AXK58" s="40">
        <v>246.43999700511699</v>
      </c>
      <c r="AXM58" s="39">
        <v>177.33184402849</v>
      </c>
      <c r="AXN58" s="40">
        <v>252.38638723491599</v>
      </c>
      <c r="AXP58" s="39">
        <v>1770.4858755712</v>
      </c>
      <c r="AXQ58" s="40">
        <v>361.52009664870502</v>
      </c>
      <c r="AXS58" s="39">
        <v>750.953617650301</v>
      </c>
      <c r="AXT58" s="40">
        <v>378.23218216132801</v>
      </c>
      <c r="AXV58" s="39">
        <v>228.70284868984899</v>
      </c>
      <c r="AXW58" s="40">
        <v>387.85009043763898</v>
      </c>
      <c r="AXY58" s="39">
        <v>2218.1074922162602</v>
      </c>
      <c r="AXZ58" s="40">
        <v>526.17551819364996</v>
      </c>
      <c r="AYB58" s="39">
        <v>941.81999082386801</v>
      </c>
      <c r="AYC58" s="40">
        <v>551.03858081014005</v>
      </c>
      <c r="AYE58" s="39">
        <v>286.43272012767102</v>
      </c>
      <c r="AYF58" s="40">
        <v>564.17394811838506</v>
      </c>
      <c r="AYH58" s="39">
        <v>2710.7418484019499</v>
      </c>
      <c r="AYI58" s="40">
        <v>732.75364699853299</v>
      </c>
      <c r="AYK58" s="39">
        <v>1149.6013216952899</v>
      </c>
      <c r="AYL58" s="40">
        <v>766.31636737071506</v>
      </c>
      <c r="AYN58" s="39">
        <v>350.26545834195298</v>
      </c>
      <c r="AYO58" s="40">
        <v>786.03349395680505</v>
      </c>
      <c r="AYQ58" s="39">
        <v>3248.3889441282799</v>
      </c>
      <c r="AYR58" s="40">
        <v>985.76323028846696</v>
      </c>
      <c r="AYT58" s="39">
        <v>1377.64417026456</v>
      </c>
      <c r="AYU58" s="40">
        <v>1030.8460959689201</v>
      </c>
      <c r="AYW58" s="39">
        <v>419.75306333269998</v>
      </c>
      <c r="AYX58" s="40">
        <v>1057.32172861715</v>
      </c>
      <c r="AYZ58" s="39">
        <v>3831.11245939524</v>
      </c>
      <c r="AZA58" s="40">
        <v>1290.24004732871</v>
      </c>
      <c r="AZC58" s="39">
        <v>1808.4525245186501</v>
      </c>
      <c r="AZD58" s="40">
        <v>1389.2113575501601</v>
      </c>
      <c r="AZF58" s="39">
        <v>494.49553509989897</v>
      </c>
      <c r="AZG58" s="40">
        <v>1382.89624930074</v>
      </c>
      <c r="AZI58" s="39">
        <v>4461.5232742028302</v>
      </c>
      <c r="AZJ58" s="40">
        <v>1651.37878898127</v>
      </c>
      <c r="AZL58" s="39">
        <v>1892.70834049666</v>
      </c>
      <c r="AZM58" s="40">
        <v>1728.3233180085199</v>
      </c>
      <c r="AZO58" s="39">
        <v>575.69287364357501</v>
      </c>
      <c r="AZP58" s="40">
        <v>1770.0498385221499</v>
      </c>
      <c r="AZR58" s="39">
        <v>1183.84558499424</v>
      </c>
      <c r="AZS58" s="40">
        <v>93.990184357042807</v>
      </c>
      <c r="AZU58" s="39">
        <v>883.58261720947201</v>
      </c>
      <c r="AZV58" s="40">
        <v>98.079708473969404</v>
      </c>
      <c r="AZX58" s="39">
        <v>735.33608440741796</v>
      </c>
      <c r="AZY58" s="40">
        <v>100.903774227734</v>
      </c>
      <c r="BAA58" s="39">
        <v>1556.0771129505199</v>
      </c>
      <c r="BAB58" s="40">
        <v>140.726511598347</v>
      </c>
      <c r="BAD58" s="39">
        <v>1161.6594184335199</v>
      </c>
      <c r="BAE58" s="40">
        <v>146.869425284968</v>
      </c>
      <c r="BAG58" s="39">
        <v>966.91893211502497</v>
      </c>
      <c r="BAH58" s="40">
        <v>151.11104149524999</v>
      </c>
      <c r="BAJ58" s="39">
        <v>1889.19449262237</v>
      </c>
      <c r="BAK58" s="40">
        <v>195.73164205764499</v>
      </c>
      <c r="BAM58" s="39">
        <v>1415.49976687721</v>
      </c>
      <c r="BAN58" s="40">
        <v>205.11813027780499</v>
      </c>
      <c r="BAP58" s="39">
        <v>1173.49371055509</v>
      </c>
      <c r="BAQ58" s="40">
        <v>210.28126090318099</v>
      </c>
      <c r="BAS58" s="39">
        <v>2546.1683284086098</v>
      </c>
      <c r="BAT58" s="40">
        <v>282.02869024457198</v>
      </c>
      <c r="BAV58" s="39">
        <v>1904.0740979421801</v>
      </c>
      <c r="BAW58" s="40">
        <v>295.37966391954899</v>
      </c>
      <c r="BAY58" s="39">
        <v>1673.6122533307901</v>
      </c>
      <c r="BAZ58" s="40">
        <v>310.77599686619698</v>
      </c>
      <c r="BBB58" s="39">
        <v>3428.3072389305999</v>
      </c>
      <c r="BBC58" s="40">
        <v>469.31429017463603</v>
      </c>
      <c r="BBE58" s="39">
        <v>2570.9573965770901</v>
      </c>
      <c r="BBF58" s="40">
        <v>492.87999401023501</v>
      </c>
      <c r="BBH58" s="39">
        <v>2127.9821283418801</v>
      </c>
      <c r="BBI58" s="40">
        <v>504.77277446983197</v>
      </c>
      <c r="BBK58" s="39">
        <v>4430.6631459017999</v>
      </c>
      <c r="BBL58" s="40">
        <v>723.04019329741004</v>
      </c>
      <c r="BBN58" s="39">
        <v>3311.4340248193998</v>
      </c>
      <c r="BBO58" s="40">
        <v>756.464364322655</v>
      </c>
      <c r="BBQ58" s="39">
        <v>2744.4359317007502</v>
      </c>
      <c r="BBR58" s="40">
        <v>775.70040038638001</v>
      </c>
      <c r="BBT58" s="39">
        <v>5550.8405947097399</v>
      </c>
      <c r="BBU58" s="40">
        <v>1052.3508513157501</v>
      </c>
      <c r="BBW58" s="39">
        <v>4153.0857426691</v>
      </c>
      <c r="BBX58" s="40">
        <v>1102.0771616202801</v>
      </c>
      <c r="BBZ58" s="39">
        <v>3437.1931547576901</v>
      </c>
      <c r="BCA58" s="40">
        <v>1128.3479711166201</v>
      </c>
      <c r="BCC58" s="39">
        <v>6783.6654399668996</v>
      </c>
      <c r="BCD58" s="40">
        <v>1465.50727902066</v>
      </c>
      <c r="BCF58" s="39">
        <v>5069.3263101262</v>
      </c>
      <c r="BCG58" s="40">
        <v>1532.6327347414301</v>
      </c>
      <c r="BCI58" s="39">
        <v>4203.1867001862001</v>
      </c>
      <c r="BCJ58" s="40">
        <v>1572.06718740363</v>
      </c>
      <c r="BCL58" s="39">
        <v>8129.1341415873503</v>
      </c>
      <c r="BCM58" s="40">
        <v>1971.52646057693</v>
      </c>
      <c r="BCO58" s="39">
        <v>6074.9128471907097</v>
      </c>
      <c r="BCP58" s="40">
        <v>2061.6921919378501</v>
      </c>
      <c r="BCR58" s="39">
        <v>5037.0367599923802</v>
      </c>
      <c r="BCS58" s="40">
        <v>2114.6434572343101</v>
      </c>
      <c r="BCU58" s="39">
        <v>9587.4070591900909</v>
      </c>
      <c r="BCV58" s="40">
        <v>2580.4800946574201</v>
      </c>
      <c r="BCX58" s="39">
        <v>7174.9986338626004</v>
      </c>
      <c r="BCY58" s="40">
        <v>2703.3302092867898</v>
      </c>
      <c r="BDA58" s="39">
        <v>5933.9483581579298</v>
      </c>
      <c r="BDB58" s="40">
        <v>2765.7928998504199</v>
      </c>
      <c r="BDD58" s="39">
        <v>11165.01804298</v>
      </c>
      <c r="BDE58" s="40">
        <v>3302.7575779625299</v>
      </c>
      <c r="BDG58" s="39">
        <v>8346.1625397245298</v>
      </c>
      <c r="BDH58" s="40">
        <v>3456.6472891384101</v>
      </c>
      <c r="BDJ58" s="39">
        <v>6908.3155999999999</v>
      </c>
      <c r="BDK58" s="40">
        <v>3540.0999312778799</v>
      </c>
      <c r="BDM58" s="39">
        <v>2256.5944</v>
      </c>
      <c r="BDN58" s="40">
        <v>274.25643109505199</v>
      </c>
      <c r="BDO58" s="61"/>
      <c r="BDP58" s="39">
        <v>1982.15614107749</v>
      </c>
      <c r="BDQ58" s="40">
        <v>279.67147835564901</v>
      </c>
      <c r="BDR58" s="61"/>
      <c r="BDS58" s="39">
        <v>1784.7791582639099</v>
      </c>
      <c r="BDT58" s="40">
        <v>285.71159185741601</v>
      </c>
      <c r="BDV58" s="39">
        <v>2984.0803999999998</v>
      </c>
      <c r="BDW58" s="40">
        <v>411.219603605955</v>
      </c>
      <c r="BDX58" s="61"/>
      <c r="BDY58" s="39">
        <v>2620.6344887861701</v>
      </c>
      <c r="BDZ58" s="40">
        <v>419.24438902615901</v>
      </c>
      <c r="BEA58" s="61"/>
      <c r="BEB58" s="39">
        <v>2386.0409977156701</v>
      </c>
      <c r="BEC58" s="40">
        <v>427.59310200905298</v>
      </c>
      <c r="BEE58" s="39">
        <v>3634.16528102336</v>
      </c>
      <c r="BEF58" s="40">
        <v>569.94375481407701</v>
      </c>
      <c r="BEG58" s="61"/>
      <c r="BEH58" s="39">
        <v>3161.9952557567499</v>
      </c>
      <c r="BEI58" s="40">
        <v>585.18922089268597</v>
      </c>
      <c r="BEJ58" s="61"/>
      <c r="BEK58" s="39">
        <v>2907.7812731234399</v>
      </c>
      <c r="BEL58" s="40">
        <v>593.90105735955501</v>
      </c>
      <c r="BEN58" s="39">
        <v>4972.1491999999998</v>
      </c>
      <c r="BEO58" s="40">
        <v>830.96169237663105</v>
      </c>
      <c r="BEP58" s="61"/>
      <c r="BEQ58" s="39">
        <v>4396.9083872388501</v>
      </c>
      <c r="BER58" s="40">
        <v>851.30301674529198</v>
      </c>
      <c r="BES58" s="61"/>
      <c r="BET58" s="39">
        <v>4087.9600988154598</v>
      </c>
      <c r="BEU58" s="40">
        <v>862.72068263925405</v>
      </c>
      <c r="BEW58" s="39">
        <v>6668.9679999999998</v>
      </c>
      <c r="BEX58" s="40">
        <v>1375.29408119411</v>
      </c>
      <c r="BEY58" s="61"/>
      <c r="BEZ58" s="39">
        <v>5861.3592108543398</v>
      </c>
      <c r="BFA58" s="40">
        <v>1411.7480008059299</v>
      </c>
      <c r="BFB58" s="61"/>
      <c r="BFC58" s="39">
        <v>5427.3396831538303</v>
      </c>
      <c r="BFD58" s="40">
        <v>1432.0243625603</v>
      </c>
      <c r="BFF58" s="39">
        <v>8662.1412</v>
      </c>
      <c r="BFG58" s="40">
        <v>2102.9572873265001</v>
      </c>
      <c r="BFH58" s="61"/>
      <c r="BFI58" s="39">
        <v>7670.7535829955896</v>
      </c>
      <c r="BFJ58" s="40">
        <v>2152.6490969198198</v>
      </c>
      <c r="BFK58" s="61"/>
      <c r="BFL58" s="39">
        <v>7058.6877719388904</v>
      </c>
      <c r="BFM58" s="40">
        <v>2188.2015933288199</v>
      </c>
      <c r="BFO58" s="39">
        <v>10785.606400000001</v>
      </c>
      <c r="BFP58" s="40">
        <v>3048.5892510998001</v>
      </c>
      <c r="BFQ58" s="61"/>
      <c r="BFR58" s="39">
        <v>9489.54168366259</v>
      </c>
      <c r="BFS58" s="40">
        <v>3127.3193698293699</v>
      </c>
      <c r="BFT58" s="61"/>
      <c r="BFU58" s="39">
        <v>8793.1651651706597</v>
      </c>
      <c r="BFV58" s="40">
        <v>3171.5698886168898</v>
      </c>
      <c r="BFX58" s="39">
        <v>13150.3076</v>
      </c>
      <c r="BFY58" s="40">
        <v>4231.9380904946602</v>
      </c>
      <c r="BFZ58" s="61"/>
      <c r="BGA58" s="39">
        <v>11541.4233928553</v>
      </c>
      <c r="BGB58" s="40">
        <v>4344.5676530077699</v>
      </c>
      <c r="BGC58" s="61"/>
      <c r="BGD58" s="39">
        <v>10676.551062849099</v>
      </c>
      <c r="BGE58" s="40">
        <v>4407.8248446687803</v>
      </c>
      <c r="BGG58" s="39">
        <v>15756.2448</v>
      </c>
      <c r="BGH58" s="40">
        <v>5678.0208252469802</v>
      </c>
      <c r="BGI58" s="61"/>
      <c r="BGJ58" s="39">
        <v>13826.3987105738</v>
      </c>
      <c r="BGK58" s="40">
        <v>5829.0766713005796</v>
      </c>
      <c r="BGL58" s="61"/>
      <c r="BGM58" s="39">
        <v>12788.9590649743</v>
      </c>
      <c r="BGN58" s="40">
        <v>5914.0334981102596</v>
      </c>
      <c r="BGP58" s="39">
        <v>18602.0072</v>
      </c>
      <c r="BGQ58" s="40">
        <v>7418.2083191971296</v>
      </c>
      <c r="BGR58" s="61"/>
      <c r="BGS58" s="39">
        <v>16341.6179568181</v>
      </c>
      <c r="BGT58" s="40">
        <v>7616.41230497168</v>
      </c>
      <c r="BGU58" s="61"/>
      <c r="BGV58" s="39">
        <v>15130.3891715461</v>
      </c>
      <c r="BGW58" s="40">
        <v>7727.6932155598597</v>
      </c>
      <c r="BGY58" s="39">
        <v>21629.645989634799</v>
      </c>
      <c r="BGZ58" s="40">
        <v>9478.9921055546092</v>
      </c>
      <c r="BHA58" s="61"/>
      <c r="BHB58" s="39">
        <v>19112.728251588102</v>
      </c>
      <c r="BHC58" s="40">
        <v>9718.0550117576695</v>
      </c>
      <c r="BHD58" s="61"/>
      <c r="BHE58" s="39">
        <v>17629.311382564701</v>
      </c>
      <c r="BHF58" s="40">
        <v>9874.9077170021701</v>
      </c>
    </row>
    <row r="59" spans="2:1023 1025:1566" x14ac:dyDescent="0.15">
      <c r="B59" s="95">
        <v>298.67418434965299</v>
      </c>
      <c r="C59" s="96">
        <v>26.972136785814001</v>
      </c>
      <c r="E59" s="101">
        <v>86.639958949514806</v>
      </c>
      <c r="F59" s="102">
        <v>28.367333394388702</v>
      </c>
      <c r="H59" s="503">
        <v>-7.1458401317540803</v>
      </c>
      <c r="I59" s="504">
        <v>29.9164627132348</v>
      </c>
      <c r="K59" s="115">
        <v>361.64525775583098</v>
      </c>
      <c r="L59" s="116">
        <v>40.125490820579401</v>
      </c>
      <c r="N59" s="121">
        <v>104.54827039733</v>
      </c>
      <c r="O59" s="122">
        <v>42.077052532210999</v>
      </c>
      <c r="Q59" s="131">
        <v>-8.6615568258688906</v>
      </c>
      <c r="R59" s="132">
        <v>44.574992239595097</v>
      </c>
      <c r="T59" s="145">
        <v>452.564724806507</v>
      </c>
      <c r="U59" s="146">
        <v>58.309455210813702</v>
      </c>
      <c r="W59" s="151">
        <v>130.97153125872799</v>
      </c>
      <c r="X59" s="152">
        <v>61.183224898904399</v>
      </c>
      <c r="Z59" s="513">
        <v>-10.8612270047871</v>
      </c>
      <c r="AA59" s="514">
        <v>64.850873233907905</v>
      </c>
      <c r="AC59" s="165">
        <v>552.63093886810998</v>
      </c>
      <c r="AD59" s="166">
        <v>81.203199551153304</v>
      </c>
      <c r="AF59" s="171">
        <v>160.56275083729801</v>
      </c>
      <c r="AG59" s="172">
        <v>85.577945494523803</v>
      </c>
      <c r="AI59" s="523">
        <v>-13.254954687824</v>
      </c>
      <c r="AJ59" s="524">
        <v>90.357939540430905</v>
      </c>
      <c r="AL59" s="185">
        <v>696.90643014919203</v>
      </c>
      <c r="AM59" s="186">
        <v>112.948289016038</v>
      </c>
      <c r="AO59" s="533">
        <v>202.314464215535</v>
      </c>
      <c r="AP59" s="534">
        <v>119.043704130104</v>
      </c>
      <c r="AR59" s="543">
        <v>-16.6736269740924</v>
      </c>
      <c r="AS59" s="544">
        <v>125.546107280573</v>
      </c>
      <c r="AU59" s="195">
        <v>950.903035114521</v>
      </c>
      <c r="AV59" s="196">
        <v>188.41266313342001</v>
      </c>
      <c r="AX59" s="553">
        <v>276.88154915157799</v>
      </c>
      <c r="AY59" s="554">
        <v>199.17006942976701</v>
      </c>
      <c r="BA59" s="563">
        <v>-22.829865419966598</v>
      </c>
      <c r="BB59" s="564">
        <v>210.14245092941599</v>
      </c>
      <c r="BD59" s="205">
        <v>1243.9452281235599</v>
      </c>
      <c r="BE59" s="206">
        <v>291.44217098935098</v>
      </c>
      <c r="BG59" s="211">
        <v>360.69806895631302</v>
      </c>
      <c r="BH59" s="212">
        <v>306.77229632670299</v>
      </c>
      <c r="BJ59" s="221">
        <v>-29.781533882307802</v>
      </c>
      <c r="BK59" s="222">
        <v>324.10906739811202</v>
      </c>
      <c r="BM59" s="577">
        <v>1575.2566091762999</v>
      </c>
      <c r="BN59" s="578">
        <v>426.08013314390399</v>
      </c>
      <c r="BP59" s="583">
        <v>457.23058362973501</v>
      </c>
      <c r="BQ59" s="584">
        <v>448.93316556790001</v>
      </c>
      <c r="BS59" s="593">
        <v>-37.687032361121297</v>
      </c>
      <c r="BT59" s="594">
        <v>473.47494834151797</v>
      </c>
      <c r="BV59" s="607">
        <v>1943.15497827275</v>
      </c>
      <c r="BW59" s="608">
        <v>595.97993025753999</v>
      </c>
      <c r="BY59" s="235">
        <v>563.13765317184698</v>
      </c>
      <c r="BZ59" s="236">
        <v>626.94593587588395</v>
      </c>
      <c r="CB59" s="613">
        <v>-46.507960856398498</v>
      </c>
      <c r="CC59" s="614">
        <v>662.51524734050804</v>
      </c>
      <c r="CE59" s="627">
        <v>2347.6403354129002</v>
      </c>
      <c r="CF59" s="628">
        <v>805.13077596591904</v>
      </c>
      <c r="CH59" s="245">
        <v>680.27399758265199</v>
      </c>
      <c r="CI59" s="246">
        <v>846.83656201694896</v>
      </c>
      <c r="CK59" s="633">
        <v>-56.1771193681491</v>
      </c>
      <c r="CL59" s="634">
        <v>894.79008273896204</v>
      </c>
      <c r="CN59" s="647">
        <v>2788.7644405967699</v>
      </c>
      <c r="CO59" s="648">
        <v>1057.98874782389</v>
      </c>
      <c r="CQ59" s="653">
        <v>809.28729686214103</v>
      </c>
      <c r="CR59" s="654">
        <v>1114.8596891085399</v>
      </c>
      <c r="CT59" s="663">
        <v>-66.634507896366998</v>
      </c>
      <c r="CU59" s="664">
        <v>1174.74245693331</v>
      </c>
      <c r="CW59" s="677">
        <v>3268.6494538243301</v>
      </c>
      <c r="CX59" s="678">
        <v>1359.15081256085</v>
      </c>
      <c r="CZ59" s="683">
        <v>947.23355101031905</v>
      </c>
      <c r="DA59" s="684">
        <v>1430.61473915959</v>
      </c>
      <c r="DC59" s="255">
        <v>-78.0601264410558</v>
      </c>
      <c r="DD59" s="256">
        <v>1509.0433824173101</v>
      </c>
      <c r="DF59" s="261">
        <v>781.99850867980103</v>
      </c>
      <c r="DG59" s="262">
        <v>53.944192227336799</v>
      </c>
      <c r="DI59" s="693">
        <v>550.39587159257405</v>
      </c>
      <c r="DJ59" s="694">
        <v>56.775585828777402</v>
      </c>
      <c r="DL59" s="703">
        <v>431.13488291632001</v>
      </c>
      <c r="DM59" s="704">
        <v>58.258503318557999</v>
      </c>
      <c r="DO59" s="271">
        <v>946.87336420151098</v>
      </c>
      <c r="DP59" s="272">
        <v>80.250981641158702</v>
      </c>
      <c r="DR59" s="281">
        <v>663.65423817435999</v>
      </c>
      <c r="DS59" s="282">
        <v>84.154105064421998</v>
      </c>
      <c r="DU59" s="291">
        <v>522.58059516078401</v>
      </c>
      <c r="DV59" s="292">
        <v>86.803932256053599</v>
      </c>
      <c r="DX59" s="301">
        <v>1184.9221697406899</v>
      </c>
      <c r="DY59" s="302">
        <v>116.61891042162701</v>
      </c>
      <c r="EA59" s="311">
        <v>831.38450277279901</v>
      </c>
      <c r="EB59" s="312">
        <v>122.366449797809</v>
      </c>
      <c r="ED59" s="713">
        <v>655.29573059047698</v>
      </c>
      <c r="EE59" s="714">
        <v>126.288665992772</v>
      </c>
      <c r="EG59" s="321">
        <v>1446.9177018668499</v>
      </c>
      <c r="EH59" s="322">
        <v>162.40626364980699</v>
      </c>
      <c r="EJ59" s="331">
        <v>1019.2244183585</v>
      </c>
      <c r="EK59" s="332">
        <v>171.155890989048</v>
      </c>
      <c r="EM59" s="723">
        <v>799.71559949867003</v>
      </c>
      <c r="EN59" s="724">
        <v>175.96019805241801</v>
      </c>
      <c r="EP59" s="341">
        <v>1824.6669129408499</v>
      </c>
      <c r="EQ59" s="342">
        <v>225.89657803207601</v>
      </c>
      <c r="ES59" s="733">
        <v>1284.25703371601</v>
      </c>
      <c r="ET59" s="734">
        <v>238.08740826020801</v>
      </c>
      <c r="EV59" s="743">
        <v>1005.97719347141</v>
      </c>
      <c r="EW59" s="744">
        <v>244.48468011638599</v>
      </c>
      <c r="EY59" s="351">
        <v>2489.6898314168602</v>
      </c>
      <c r="EZ59" s="352">
        <v>376.82525361684299</v>
      </c>
      <c r="FB59" s="753">
        <v>1757.59592070133</v>
      </c>
      <c r="FC59" s="754">
        <v>398.34013885953402</v>
      </c>
      <c r="FE59" s="763">
        <v>1377.4018803379299</v>
      </c>
      <c r="FF59" s="764">
        <v>409.22477286254701</v>
      </c>
      <c r="FH59" s="361">
        <v>3256.94469310866</v>
      </c>
      <c r="FI59" s="362">
        <v>582.88434197870197</v>
      </c>
      <c r="FK59" s="371">
        <v>2289.64861163573</v>
      </c>
      <c r="FL59" s="372">
        <v>613.54459265340699</v>
      </c>
      <c r="FN59" s="381">
        <v>1796.82134548467</v>
      </c>
      <c r="FO59" s="382">
        <v>631.16004497913798</v>
      </c>
      <c r="FQ59" s="773">
        <v>4124.3967479824596</v>
      </c>
      <c r="FR59" s="774">
        <v>852.16026628780696</v>
      </c>
      <c r="FT59" s="783">
        <v>2902.4202265191898</v>
      </c>
      <c r="FU59" s="784">
        <v>897.86633113580001</v>
      </c>
      <c r="FW59" s="793">
        <v>2273.7863245381</v>
      </c>
      <c r="FX59" s="794">
        <v>922.03047365510201</v>
      </c>
      <c r="FZ59" s="803">
        <v>5087.6414864187</v>
      </c>
      <c r="GA59" s="804">
        <v>1191.9597290932099</v>
      </c>
      <c r="GC59" s="391">
        <v>3574.6998853517298</v>
      </c>
      <c r="GD59" s="392">
        <v>1253.8918717517699</v>
      </c>
      <c r="GF59" s="813">
        <v>2805.9803050028399</v>
      </c>
      <c r="GG59" s="814">
        <v>1290.16127113678</v>
      </c>
      <c r="GI59" s="823">
        <v>6146.6811873098304</v>
      </c>
      <c r="GJ59" s="824">
        <v>1610.2615519318399</v>
      </c>
      <c r="GL59" s="401">
        <v>4318.2592838452001</v>
      </c>
      <c r="GM59" s="402">
        <v>1693.6727865911701</v>
      </c>
      <c r="GO59" s="833">
        <v>3389.3540887385998</v>
      </c>
      <c r="GP59" s="834">
        <v>1742.4861866527399</v>
      </c>
      <c r="GR59" s="843">
        <v>7301.6480010114701</v>
      </c>
      <c r="GS59" s="844">
        <v>2115.9772622288601</v>
      </c>
      <c r="GU59" s="853">
        <v>5137.2150148640203</v>
      </c>
      <c r="GV59" s="854">
        <v>2229.7193782170698</v>
      </c>
      <c r="GX59" s="863">
        <v>4020.2824738856598</v>
      </c>
      <c r="GY59" s="864">
        <v>2287.65647002286</v>
      </c>
      <c r="HA59" s="873">
        <v>8558.1022794102391</v>
      </c>
      <c r="HB59" s="874">
        <v>2718.3016251217</v>
      </c>
      <c r="HD59" s="883">
        <v>6012.8738455437697</v>
      </c>
      <c r="HE59" s="884">
        <v>2861.2294783191701</v>
      </c>
      <c r="HG59" s="411">
        <v>4709.6284999999998</v>
      </c>
      <c r="HH59" s="412">
        <v>2938.6636335195399</v>
      </c>
      <c r="HJ59" s="900">
        <v>1518.4093</v>
      </c>
      <c r="HK59" s="901">
        <v>154.29585493351701</v>
      </c>
      <c r="HL59" s="891"/>
      <c r="HM59" s="900">
        <v>1282.9557588576599</v>
      </c>
      <c r="HN59" s="901">
        <v>157.56719876152101</v>
      </c>
      <c r="HO59" s="891"/>
      <c r="HP59" s="900">
        <v>1154.39853754101</v>
      </c>
      <c r="HQ59" s="901">
        <v>159.45831065181699</v>
      </c>
      <c r="HS59" s="912">
        <v>1813.2227</v>
      </c>
      <c r="HT59" s="913">
        <v>226.55660310248899</v>
      </c>
      <c r="HU59" s="51"/>
      <c r="HV59" s="425">
        <v>1539.7681698696699</v>
      </c>
      <c r="HW59" s="426">
        <v>230.65653444808501</v>
      </c>
      <c r="HX59" s="51"/>
      <c r="HY59" s="922">
        <v>1340.42948286205</v>
      </c>
      <c r="HZ59" s="923">
        <v>235.42922941311201</v>
      </c>
      <c r="IB59" s="934">
        <v>2269.46568779276</v>
      </c>
      <c r="IC59" s="935">
        <v>327.83680890247098</v>
      </c>
      <c r="ID59" s="51"/>
      <c r="IE59" s="436">
        <v>1912.45356134553</v>
      </c>
      <c r="IF59" s="437">
        <v>333.70895017962999</v>
      </c>
      <c r="IG59" s="429"/>
      <c r="IH59" s="436">
        <v>1666.5102281219099</v>
      </c>
      <c r="II59" s="437">
        <v>340.65949256401098</v>
      </c>
      <c r="IK59" s="947">
        <v>2784.9931000000001</v>
      </c>
      <c r="IL59" s="948">
        <v>455.660612619939</v>
      </c>
      <c r="IM59" s="938"/>
      <c r="IN59" s="947">
        <v>2317.85764497318</v>
      </c>
      <c r="IO59" s="948">
        <v>467.27885003535499</v>
      </c>
      <c r="IP59" s="938"/>
      <c r="IQ59" s="947">
        <v>2065.85771517992</v>
      </c>
      <c r="IR59" s="948">
        <v>474.26815661767898</v>
      </c>
      <c r="IT59" s="960">
        <v>3550.1307668122499</v>
      </c>
      <c r="IU59" s="961">
        <v>636.34821779947697</v>
      </c>
      <c r="IV59" s="951"/>
      <c r="IW59" s="960">
        <v>2993.5634373345401</v>
      </c>
      <c r="IX59" s="961">
        <v>652.72089685673302</v>
      </c>
      <c r="IY59" s="951"/>
      <c r="IZ59" s="960">
        <v>2693.5965875956899</v>
      </c>
      <c r="JA59" s="961">
        <v>662.27547182456499</v>
      </c>
      <c r="JC59" s="448">
        <v>4850.1070116274605</v>
      </c>
      <c r="JD59" s="449">
        <v>1055.4475540323201</v>
      </c>
      <c r="JE59" s="51"/>
      <c r="JF59" s="971">
        <v>4039.7404994837898</v>
      </c>
      <c r="JG59" s="972">
        <v>1086.88208212721</v>
      </c>
      <c r="JH59" s="964"/>
      <c r="JI59" s="971">
        <v>3616.09846341196</v>
      </c>
      <c r="JJ59" s="972">
        <v>1103.8237431774901</v>
      </c>
      <c r="JL59" s="461">
        <v>6368.3165078790298</v>
      </c>
      <c r="JM59" s="462">
        <v>1630.23516499382</v>
      </c>
      <c r="JN59" s="452"/>
      <c r="JO59" s="461">
        <v>5402.4272602402498</v>
      </c>
      <c r="JP59" s="462">
        <v>1672.5412956201101</v>
      </c>
      <c r="JQ59" s="452"/>
      <c r="JR59" s="461">
        <v>4801.27890642087</v>
      </c>
      <c r="JS59" s="462">
        <v>1699.45499401395</v>
      </c>
      <c r="JU59" s="984">
        <v>8009.7432755669697</v>
      </c>
      <c r="JV59" s="985">
        <v>2375.645099885</v>
      </c>
      <c r="JW59" s="975"/>
      <c r="JX59" s="984">
        <v>6740.9541296039197</v>
      </c>
      <c r="JY59" s="985">
        <v>2440.0064992740899</v>
      </c>
      <c r="JZ59" s="975"/>
      <c r="KA59" s="984">
        <v>6057.4079166223901</v>
      </c>
      <c r="KB59" s="985">
        <v>2477.8168781700701</v>
      </c>
      <c r="KD59" s="996">
        <v>9862.4922999999999</v>
      </c>
      <c r="KE59" s="997">
        <v>3316.0852832783698</v>
      </c>
      <c r="KF59" s="51"/>
      <c r="KG59" s="473">
        <v>8383.6947675747906</v>
      </c>
      <c r="KH59" s="474">
        <v>3404.2889071383302</v>
      </c>
      <c r="KI59" s="51"/>
      <c r="KJ59" s="1006">
        <v>7430.9654940165601</v>
      </c>
      <c r="KK59" s="1007">
        <v>3461.5273887544099</v>
      </c>
      <c r="KM59" s="1018">
        <v>11926.5628</v>
      </c>
      <c r="KN59" s="1019">
        <v>4472.9018250116096</v>
      </c>
      <c r="KO59" s="51"/>
      <c r="KP59" s="485">
        <v>10148.3799</v>
      </c>
      <c r="KQ59" s="486">
        <v>4592.0843623377496</v>
      </c>
      <c r="KR59" s="51"/>
      <c r="KS59" s="1028">
        <v>9003.2916386033394</v>
      </c>
      <c r="KT59" s="1029">
        <v>4669.3095388929596</v>
      </c>
      <c r="KV59" s="1041">
        <v>14200.523067249</v>
      </c>
      <c r="KW59" s="1042">
        <v>5875.0428512386197</v>
      </c>
      <c r="KX59" s="1032"/>
      <c r="KY59" s="1041">
        <v>11971.360589338199</v>
      </c>
      <c r="KZ59" s="1042">
        <v>6041.2912336460304</v>
      </c>
      <c r="LA59" s="1032"/>
      <c r="LB59" s="1041">
        <v>10847.0113503827</v>
      </c>
      <c r="LC59" s="1042">
        <v>6134.2258327944501</v>
      </c>
      <c r="LE59" s="1054">
        <v>16625.545500682401</v>
      </c>
      <c r="LF59" s="1055">
        <v>7541.3856284153599</v>
      </c>
      <c r="LG59" s="1045"/>
      <c r="LH59" s="1054">
        <v>14141.952253130699</v>
      </c>
      <c r="LI59" s="1055">
        <v>7754.69780105668</v>
      </c>
      <c r="LJ59" s="51"/>
      <c r="LK59" s="497">
        <v>12744.249599999999</v>
      </c>
      <c r="LL59" s="498">
        <v>7880.87741773786</v>
      </c>
      <c r="LN59" s="1064">
        <v>384.51212528314801</v>
      </c>
      <c r="LO59" s="1065">
        <v>41.592109550736801</v>
      </c>
      <c r="LP59" s="61"/>
      <c r="LQ59" s="1070">
        <v>111.051367190261</v>
      </c>
      <c r="LR59" s="1071">
        <v>43.590981543986402</v>
      </c>
      <c r="LS59" s="61"/>
      <c r="LT59" s="1080">
        <v>-9.1917005861623995</v>
      </c>
      <c r="LU59" s="1081">
        <v>46.1541327206277</v>
      </c>
      <c r="LW59" s="1094">
        <v>505.41259642519498</v>
      </c>
      <c r="LX59" s="1095">
        <v>62.273653087694598</v>
      </c>
      <c r="LY59" s="61"/>
      <c r="LZ59" s="1100">
        <v>146.00091051350199</v>
      </c>
      <c r="MA59" s="1101">
        <v>65.275300126652496</v>
      </c>
      <c r="MB59" s="61"/>
      <c r="MC59" s="39">
        <v>-12.0864481396884</v>
      </c>
      <c r="MD59" s="40">
        <v>69.119211837175499</v>
      </c>
      <c r="MF59" s="1114">
        <v>613.609252274288</v>
      </c>
      <c r="MG59" s="1115">
        <v>86.614315389610596</v>
      </c>
      <c r="MH59" s="61"/>
      <c r="MI59" s="1120">
        <v>177.90434228511501</v>
      </c>
      <c r="MJ59" s="1121">
        <v>91.163613456802395</v>
      </c>
      <c r="MK59" s="61"/>
      <c r="ML59" s="39">
        <v>-14.6686713819386</v>
      </c>
      <c r="MM59" s="40">
        <v>96.184206376084703</v>
      </c>
      <c r="MO59" s="1134">
        <v>826.99349874903703</v>
      </c>
      <c r="MP59" s="1135">
        <v>124.80205593869501</v>
      </c>
      <c r="MQ59" s="61"/>
      <c r="MR59" s="1140">
        <v>239.71465930420899</v>
      </c>
      <c r="MS59" s="1141">
        <v>131.52066439091101</v>
      </c>
      <c r="MT59" s="61"/>
      <c r="MU59" s="39">
        <v>-19.689555921539998</v>
      </c>
      <c r="MV59" s="40">
        <v>138.30931752423501</v>
      </c>
      <c r="MX59" s="1154">
        <v>1113.5118708643299</v>
      </c>
      <c r="MY59" s="1155">
        <v>207.678878016629</v>
      </c>
      <c r="MZ59" s="61"/>
      <c r="NA59" s="39">
        <v>323.12579301241999</v>
      </c>
      <c r="NB59" s="40">
        <v>219.05777511566001</v>
      </c>
      <c r="NC59" s="61"/>
      <c r="ND59" s="39">
        <v>-26.599776604272002</v>
      </c>
      <c r="NE59" s="40">
        <v>230.88680610009001</v>
      </c>
      <c r="NG59" s="1164">
        <v>1439.07583102333</v>
      </c>
      <c r="NH59" s="1165">
        <v>319.95644356177797</v>
      </c>
      <c r="NI59" s="61"/>
      <c r="NJ59" s="1170">
        <v>416.19116158932201</v>
      </c>
      <c r="NK59" s="1171">
        <v>336.20638414340198</v>
      </c>
      <c r="NL59" s="61"/>
      <c r="NM59" s="1180">
        <v>-34.305427303476399</v>
      </c>
      <c r="NN59" s="1181">
        <v>354.81100865961798</v>
      </c>
      <c r="NP59" s="39">
        <v>1802.9089792260299</v>
      </c>
      <c r="NQ59" s="40">
        <v>465.68157358651001</v>
      </c>
      <c r="NR59" s="61"/>
      <c r="NS59" s="39">
        <v>521.97252503491495</v>
      </c>
      <c r="NT59" s="40">
        <v>489.81207183123598</v>
      </c>
      <c r="NU59" s="61"/>
      <c r="NV59" s="39">
        <v>-42.964908019147401</v>
      </c>
      <c r="NW59" s="40">
        <v>516.11468587126399</v>
      </c>
      <c r="NY59" s="39">
        <v>1942.11977827275</v>
      </c>
      <c r="NZ59" s="40">
        <v>595.66177794642897</v>
      </c>
      <c r="OA59" s="61"/>
      <c r="OB59" s="39">
        <v>563.01253317185001</v>
      </c>
      <c r="OC59" s="40">
        <v>626.80635937810598</v>
      </c>
      <c r="OD59" s="61"/>
      <c r="OE59" s="39">
        <v>-46.387960856402202</v>
      </c>
      <c r="OF59" s="40">
        <v>660.80243956273</v>
      </c>
      <c r="OH59" s="39">
        <v>2640.3362397625601</v>
      </c>
      <c r="OI59" s="40">
        <v>872.43088359635203</v>
      </c>
      <c r="OJ59" s="61"/>
      <c r="OK59" s="1194">
        <v>763.51363653216094</v>
      </c>
      <c r="OL59" s="1195">
        <v>916.30764086126601</v>
      </c>
      <c r="OM59" s="61"/>
      <c r="ON59" s="39">
        <v>-62.962959499903697</v>
      </c>
      <c r="OO59" s="40">
        <v>967.25358136458101</v>
      </c>
      <c r="OQ59" s="39">
        <v>3113.9821120963802</v>
      </c>
      <c r="OR59" s="40">
        <v>1141.9022641095901</v>
      </c>
      <c r="OS59" s="61"/>
      <c r="OT59" s="39">
        <v>901.77578458382504</v>
      </c>
      <c r="OU59" s="40">
        <v>1201.4800930163501</v>
      </c>
      <c r="OV59" s="61"/>
      <c r="OW59" s="39">
        <v>-74.174330264980199</v>
      </c>
      <c r="OX59" s="40">
        <v>1265.09397621216</v>
      </c>
      <c r="OZ59" s="39">
        <v>3626.3888924739099</v>
      </c>
      <c r="PA59" s="40">
        <v>1461.52119672956</v>
      </c>
      <c r="PB59" s="61"/>
      <c r="PC59" s="39">
        <v>1048.9708875041699</v>
      </c>
      <c r="PD59" s="40">
        <v>1536.2873937853501</v>
      </c>
      <c r="PE59" s="61"/>
      <c r="PF59" s="1204">
        <v>-86.353931046539401</v>
      </c>
      <c r="PG59" s="1205">
        <v>1619.2678152406299</v>
      </c>
      <c r="PI59" s="1210">
        <v>1006.7441852287</v>
      </c>
      <c r="PJ59" s="1211">
        <v>83.184214161116003</v>
      </c>
      <c r="PK59" s="61"/>
      <c r="PL59" s="1220">
        <v>704.93476564253001</v>
      </c>
      <c r="PM59" s="1221">
        <v>87.181963087972804</v>
      </c>
      <c r="PN59" s="61"/>
      <c r="PO59" s="1230">
        <v>554.56597229339002</v>
      </c>
      <c r="PP59" s="1231">
        <v>89.879102813374402</v>
      </c>
      <c r="PR59" s="1240">
        <v>1323.2890068798699</v>
      </c>
      <c r="PS59" s="1241">
        <v>124.547204028178</v>
      </c>
      <c r="PT59" s="61"/>
      <c r="PU59" s="1250">
        <v>926.78838847701297</v>
      </c>
      <c r="PV59" s="1251">
        <v>130.55060025330499</v>
      </c>
      <c r="PW59" s="61"/>
      <c r="PX59" s="39">
        <v>729.21873722814598</v>
      </c>
      <c r="PY59" s="40">
        <v>134.60078107303201</v>
      </c>
      <c r="QA59" s="1260">
        <v>1606.57434117515</v>
      </c>
      <c r="QB59" s="1261">
        <v>173.22857237108201</v>
      </c>
      <c r="QC59" s="61"/>
      <c r="QD59" s="1270">
        <v>1129.30582494029</v>
      </c>
      <c r="QE59" s="1271">
        <v>182.32722691360499</v>
      </c>
      <c r="QF59" s="61"/>
      <c r="QG59" s="39">
        <v>885.00984004363295</v>
      </c>
      <c r="QH59" s="40">
        <v>187.30608610079699</v>
      </c>
      <c r="QJ59" s="1284">
        <v>2165.26451077722</v>
      </c>
      <c r="QK59" s="1285">
        <v>249.60400025251499</v>
      </c>
      <c r="QL59" s="61"/>
      <c r="QM59" s="39">
        <v>1519.0973677571501</v>
      </c>
      <c r="QN59" s="40">
        <v>262.55970126182098</v>
      </c>
      <c r="QO59" s="61"/>
      <c r="QP59" s="39">
        <v>1187.9365405994999</v>
      </c>
      <c r="QQ59" s="40">
        <v>269.33919728403703</v>
      </c>
      <c r="QS59" s="1294">
        <v>2915.4391178426199</v>
      </c>
      <c r="QT59" s="1295">
        <v>415.357756033258</v>
      </c>
      <c r="QU59" s="61"/>
      <c r="QV59" s="39">
        <v>2051.14633825276</v>
      </c>
      <c r="QW59" s="40">
        <v>438.11555023132001</v>
      </c>
      <c r="QX59" s="61"/>
      <c r="QY59" s="39">
        <v>1604.8531884578299</v>
      </c>
      <c r="QZ59" s="40">
        <v>449.62167503701801</v>
      </c>
      <c r="RB59" s="1304">
        <v>3767.8430568060498</v>
      </c>
      <c r="RC59" s="1305">
        <v>639.91288712355595</v>
      </c>
      <c r="RD59" s="61"/>
      <c r="RE59" s="1314">
        <v>2641.9091126974399</v>
      </c>
      <c r="RF59" s="1315">
        <v>672.41276828680395</v>
      </c>
      <c r="RG59" s="61"/>
      <c r="RH59" s="1324">
        <v>2069.76250076221</v>
      </c>
      <c r="RI59" s="1325">
        <v>690.94796978681302</v>
      </c>
      <c r="RK59" s="39">
        <v>4720.4448389627396</v>
      </c>
      <c r="RL59" s="40">
        <v>931.363147173019</v>
      </c>
      <c r="RM59" s="61"/>
      <c r="RN59" s="39">
        <v>3313.3908110911898</v>
      </c>
      <c r="RO59" s="40">
        <v>979.62414366247106</v>
      </c>
      <c r="RP59" s="61"/>
      <c r="RQ59" s="39">
        <v>2592.2166223619101</v>
      </c>
      <c r="RR59" s="40">
        <v>1005.06551461705</v>
      </c>
      <c r="RT59" s="39">
        <v>5084.9310864187</v>
      </c>
      <c r="RU59" s="40">
        <v>1191.32342447114</v>
      </c>
      <c r="RV59" s="61"/>
      <c r="RW59" s="39">
        <v>3573.9056453517301</v>
      </c>
      <c r="RX59" s="40">
        <v>1253.6127187562099</v>
      </c>
      <c r="RY59" s="61"/>
      <c r="RZ59" s="39">
        <v>2798.7403050028402</v>
      </c>
      <c r="SA59" s="40">
        <v>1286.825803359</v>
      </c>
      <c r="SC59" s="39">
        <v>6913.0287328559098</v>
      </c>
      <c r="SD59" s="40">
        <v>1744.8617671927</v>
      </c>
      <c r="SE59" s="61"/>
      <c r="SF59" s="1334">
        <v>4846.6517797259103</v>
      </c>
      <c r="SG59" s="1335">
        <v>1832.61528172253</v>
      </c>
      <c r="SH59" s="61"/>
      <c r="SI59" s="39">
        <v>3798.76522316092</v>
      </c>
      <c r="SJ59" s="40">
        <v>1883.59907949945</v>
      </c>
      <c r="SL59" s="39">
        <v>8153.1463645923805</v>
      </c>
      <c r="SM59" s="40">
        <v>2283.8045282191802</v>
      </c>
      <c r="SN59" s="61"/>
      <c r="SO59" s="39">
        <v>5724.3158499668798</v>
      </c>
      <c r="SP59" s="40">
        <v>2402.9601860327002</v>
      </c>
      <c r="SQ59" s="61"/>
      <c r="SR59" s="39">
        <v>4475.1864993482304</v>
      </c>
      <c r="SS59" s="40">
        <v>2463.6044539188902</v>
      </c>
      <c r="SU59" s="39">
        <v>9494.7489376272897</v>
      </c>
      <c r="SV59" s="40">
        <v>2923.0423157335199</v>
      </c>
      <c r="SW59" s="61"/>
      <c r="SX59" s="39">
        <v>6658.6847641569302</v>
      </c>
      <c r="SY59" s="40">
        <v>3072.5747875707102</v>
      </c>
      <c r="SZ59" s="61"/>
      <c r="TA59" s="39">
        <v>5210.0211000000099</v>
      </c>
      <c r="TB59" s="40">
        <v>3153.3111438027499</v>
      </c>
      <c r="TD59" s="39">
        <v>1945.3010060326501</v>
      </c>
      <c r="TE59" s="40">
        <v>236.59275481307699</v>
      </c>
      <c r="TF59" s="61"/>
      <c r="TG59" s="39">
        <v>1634.50024024918</v>
      </c>
      <c r="TH59" s="40">
        <v>242.220015211624</v>
      </c>
      <c r="TI59" s="61"/>
      <c r="TJ59" s="39">
        <v>1464.65983735744</v>
      </c>
      <c r="TK59" s="40">
        <v>245.53107481259801</v>
      </c>
      <c r="TM59" s="39">
        <v>2574.70911320085</v>
      </c>
      <c r="TN59" s="40">
        <v>354.81153682693002</v>
      </c>
      <c r="TO59" s="61"/>
      <c r="TP59" s="39">
        <v>2205.6081382225998</v>
      </c>
      <c r="TQ59" s="40">
        <v>361.101131287253</v>
      </c>
      <c r="TR59" s="61"/>
      <c r="TS59" s="39">
        <v>1965.40768073348</v>
      </c>
      <c r="TT59" s="40">
        <v>367.63992140019502</v>
      </c>
      <c r="TV59" s="39">
        <v>3116.0021000000002</v>
      </c>
      <c r="TW59" s="40">
        <v>490.65400929485003</v>
      </c>
      <c r="TX59" s="61"/>
      <c r="TY59" s="39">
        <v>2656.11292598519</v>
      </c>
      <c r="TZ59" s="40">
        <v>503.77484455213499</v>
      </c>
      <c r="UA59" s="61"/>
      <c r="UB59" s="39">
        <v>2397.1386605009602</v>
      </c>
      <c r="UC59" s="40">
        <v>510.65643619532602</v>
      </c>
      <c r="UE59" s="39">
        <v>4301.4975999999997</v>
      </c>
      <c r="UF59" s="40">
        <v>717.30310729157497</v>
      </c>
      <c r="UG59" s="61"/>
      <c r="UH59" s="39">
        <v>3715.1747034935001</v>
      </c>
      <c r="UI59" s="40">
        <v>734.60335089922</v>
      </c>
      <c r="UJ59" s="61"/>
      <c r="UK59" s="39">
        <v>3400.3292709472398</v>
      </c>
      <c r="UL59" s="40">
        <v>744.17876624381199</v>
      </c>
      <c r="UN59" s="39">
        <v>5789.3163500000001</v>
      </c>
      <c r="UO59" s="40">
        <v>1184.2451270505401</v>
      </c>
      <c r="UP59" s="61"/>
      <c r="UQ59" s="39">
        <v>4941.7545821824997</v>
      </c>
      <c r="UR59" s="40">
        <v>1216.73600629357</v>
      </c>
      <c r="US59" s="61"/>
      <c r="UT59" s="39">
        <v>4499.5143176014099</v>
      </c>
      <c r="UU59" s="40">
        <v>1233.44145669041</v>
      </c>
      <c r="UW59" s="39">
        <v>7495.3691555396699</v>
      </c>
      <c r="UX59" s="40">
        <v>1817.3978567035699</v>
      </c>
      <c r="UY59" s="61"/>
      <c r="UZ59" s="39">
        <v>6484.84415947869</v>
      </c>
      <c r="VA59" s="40">
        <v>1861.0343926573901</v>
      </c>
      <c r="VB59" s="61"/>
      <c r="VC59" s="39">
        <v>5861.3779314482099</v>
      </c>
      <c r="VD59" s="40">
        <v>1888.13833712322</v>
      </c>
      <c r="VF59" s="39">
        <v>9324.63803117106</v>
      </c>
      <c r="VG59" s="40">
        <v>2632.2664686287198</v>
      </c>
      <c r="VH59" s="61"/>
      <c r="VI59" s="39">
        <v>8003.7738453821103</v>
      </c>
      <c r="VJ59" s="40">
        <v>2698.7049092175798</v>
      </c>
      <c r="VK59" s="61"/>
      <c r="VL59" s="39">
        <v>7294.1901124876204</v>
      </c>
      <c r="VM59" s="40">
        <v>2736.0310001602002</v>
      </c>
      <c r="VO59" s="39">
        <v>11365.228800000001</v>
      </c>
      <c r="VP59" s="40">
        <v>3653.5288417822499</v>
      </c>
      <c r="VQ59" s="61"/>
      <c r="VR59" s="39">
        <v>9826.9172998927206</v>
      </c>
      <c r="VS59" s="40">
        <v>3744.4919372112399</v>
      </c>
      <c r="VT59" s="61"/>
      <c r="VU59" s="39">
        <v>8844.4308607196799</v>
      </c>
      <c r="VV59" s="40">
        <v>3800.49553683668</v>
      </c>
      <c r="VX59" s="39">
        <v>13617.1428967429</v>
      </c>
      <c r="VY59" s="40">
        <v>4902.3861889974796</v>
      </c>
      <c r="VZ59" s="61"/>
      <c r="WA59" s="39">
        <v>11772.005443010499</v>
      </c>
      <c r="WB59" s="40">
        <v>5024.9236155798499</v>
      </c>
      <c r="WC59" s="61"/>
      <c r="WD59" s="39">
        <v>10593.4401761443</v>
      </c>
      <c r="WE59" s="40">
        <v>5100.6129351688896</v>
      </c>
      <c r="WG59" s="39">
        <v>16078.9441466834</v>
      </c>
      <c r="WH59" s="40">
        <v>6406.9513772661403</v>
      </c>
      <c r="WI59" s="61"/>
      <c r="WJ59" s="39">
        <v>13775.388754735601</v>
      </c>
      <c r="WK59" s="40">
        <v>6576.7328540422895</v>
      </c>
      <c r="WL59" s="61"/>
      <c r="WM59" s="39">
        <v>12613.8430587616</v>
      </c>
      <c r="WN59" s="40">
        <v>6668.0707409360002</v>
      </c>
      <c r="WP59" s="39">
        <v>18691.8086</v>
      </c>
      <c r="WQ59" s="40">
        <v>8186.04492755313</v>
      </c>
      <c r="WR59" s="61"/>
      <c r="WS59" s="39">
        <v>16126.3832350678</v>
      </c>
      <c r="WT59" s="40">
        <v>8402.2409452843403</v>
      </c>
      <c r="WU59" s="61"/>
      <c r="WV59" s="39">
        <v>14687.7634</v>
      </c>
      <c r="WW59" s="40">
        <v>8525.4299379279</v>
      </c>
      <c r="WY59" s="39">
        <v>207.73320395261899</v>
      </c>
      <c r="WZ59" s="40">
        <v>22.3396076255653</v>
      </c>
      <c r="XB59" s="39">
        <v>-5.6437121054031003</v>
      </c>
      <c r="XC59" s="40">
        <v>23.6448322505879</v>
      </c>
      <c r="XE59" s="39">
        <v>-115.762610134414</v>
      </c>
      <c r="XF59" s="40">
        <v>24.393423443099099</v>
      </c>
      <c r="XH59" s="39">
        <v>251.530704776081</v>
      </c>
      <c r="XI59" s="40">
        <v>33.233841568919303</v>
      </c>
      <c r="XK59" s="39">
        <v>-6.8183654606952597</v>
      </c>
      <c r="XL59" s="40">
        <v>35.111594511676103</v>
      </c>
      <c r="XN59" s="39">
        <v>-140.317220579083</v>
      </c>
      <c r="XO59" s="40">
        <v>36.345762903054499</v>
      </c>
      <c r="XQ59" s="39">
        <v>297.27976513565</v>
      </c>
      <c r="XR59" s="40">
        <v>47.023754202269103</v>
      </c>
      <c r="XT59" s="39">
        <v>-8.5416216038300607</v>
      </c>
      <c r="XU59" s="40">
        <v>51.054920777126299</v>
      </c>
      <c r="XW59" s="39">
        <v>-175.95187747756</v>
      </c>
      <c r="XX59" s="40">
        <v>52.878404329186502</v>
      </c>
      <c r="XZ59" s="39">
        <v>363.01104948832602</v>
      </c>
      <c r="YA59" s="40">
        <v>65.486451250930102</v>
      </c>
      <c r="YC59" s="39">
        <v>-10.4714837502591</v>
      </c>
      <c r="YD59" s="40">
        <v>71.411326139011393</v>
      </c>
      <c r="YF59" s="39">
        <v>-214.73026594273799</v>
      </c>
      <c r="YG59" s="40">
        <v>73.676473779120599</v>
      </c>
      <c r="YI59" s="39">
        <v>457.78243093262199</v>
      </c>
      <c r="YJ59" s="40">
        <v>91.087329851643602</v>
      </c>
      <c r="YL59" s="39">
        <v>-13.1944215792743</v>
      </c>
      <c r="YM59" s="40">
        <v>99.337145000458193</v>
      </c>
      <c r="YO59" s="39">
        <v>-270.112756980298</v>
      </c>
      <c r="YP59" s="40">
        <v>102.36836439800599</v>
      </c>
      <c r="YR59" s="39">
        <v>661.36996259897205</v>
      </c>
      <c r="YS59" s="40">
        <v>156.05233650980699</v>
      </c>
      <c r="YU59" s="39">
        <v>-18.057492335971801</v>
      </c>
      <c r="YV59" s="40">
        <v>166.19934847686599</v>
      </c>
      <c r="YX59" s="39">
        <v>-369.84381980344301</v>
      </c>
      <c r="YY59" s="40">
        <v>171.34692152706299</v>
      </c>
      <c r="ZA59" s="39">
        <v>865.18601646924401</v>
      </c>
      <c r="ZB59" s="40">
        <v>241.38627937217399</v>
      </c>
      <c r="ZD59" s="39">
        <v>-23.5237871058468</v>
      </c>
      <c r="ZE59" s="40">
        <v>255.98904456991801</v>
      </c>
      <c r="ZG59" s="39">
        <v>-482.46084889339301</v>
      </c>
      <c r="ZH59" s="40">
        <v>264.27354726307499</v>
      </c>
      <c r="ZJ59" s="39">
        <v>1095.6189708335901</v>
      </c>
      <c r="ZK59" s="40">
        <v>352.89984872424401</v>
      </c>
      <c r="ZM59" s="39">
        <v>-29.819385888895201</v>
      </c>
      <c r="ZN59" s="40">
        <v>374.61652667321403</v>
      </c>
      <c r="ZP59" s="39">
        <v>-610.52992425013804</v>
      </c>
      <c r="ZQ59" s="40">
        <v>386.06418864769898</v>
      </c>
      <c r="ZS59" s="39">
        <v>1351.4988256920201</v>
      </c>
      <c r="ZT59" s="40">
        <v>493.61894833885202</v>
      </c>
      <c r="ZV59" s="39">
        <v>-36.7263686851202</v>
      </c>
      <c r="ZW59" s="40">
        <v>523.16096676129496</v>
      </c>
      <c r="ZY59" s="39">
        <v>-753.42896587369</v>
      </c>
      <c r="ZZ59" s="40">
        <v>540.20474013918295</v>
      </c>
      <c r="AAB59" s="39">
        <v>1542.1130487642699</v>
      </c>
      <c r="AAC59" s="40">
        <v>649.29901287574103</v>
      </c>
      <c r="AAE59" s="39">
        <v>-44.365695494518398</v>
      </c>
      <c r="AAF59" s="40">
        <v>706.65077979116995</v>
      </c>
      <c r="AAH59" s="39">
        <v>-910.06933376404595</v>
      </c>
      <c r="AAI59" s="40">
        <v>729.59806746407605</v>
      </c>
      <c r="AAK59" s="39">
        <v>1939.63523689111</v>
      </c>
      <c r="AAL59" s="40">
        <v>876.27664379485498</v>
      </c>
      <c r="AAN59" s="39">
        <v>-52.779606317098903</v>
      </c>
      <c r="AAO59" s="40">
        <v>930.30521354664904</v>
      </c>
      <c r="AAQ59" s="39">
        <v>-1079.47902792119</v>
      </c>
      <c r="AAR59" s="40">
        <v>957.86692642254695</v>
      </c>
      <c r="AAT59" s="39">
        <v>2273.4037932317701</v>
      </c>
      <c r="AAU59" s="40">
        <v>1125.71340185947</v>
      </c>
      <c r="AAW59" s="39">
        <v>-61.776101152845698</v>
      </c>
      <c r="AAX59" s="40">
        <v>1193.7900019338499</v>
      </c>
      <c r="AAZ59" s="39">
        <v>-1264.57404834516</v>
      </c>
      <c r="ABA59" s="40">
        <v>1230.45075797103</v>
      </c>
      <c r="ABC59" s="39">
        <v>577.03667764616296</v>
      </c>
      <c r="ABD59" s="40">
        <v>43.503446428732303</v>
      </c>
      <c r="ABF59" s="39">
        <v>340.50396369265701</v>
      </c>
      <c r="ABG59" s="40">
        <v>46.045199645881603</v>
      </c>
      <c r="ABI59" s="39">
        <v>219.61801501640301</v>
      </c>
      <c r="ABJ59" s="40">
        <v>47.503111055662202</v>
      </c>
      <c r="ABL59" s="39">
        <v>698.69590798809202</v>
      </c>
      <c r="ABM59" s="40">
        <v>64.718502653511806</v>
      </c>
      <c r="ABO59" s="39">
        <v>411.37471612862799</v>
      </c>
      <c r="ABP59" s="40">
        <v>68.3752103648429</v>
      </c>
      <c r="ABR59" s="39">
        <v>266.19851311505101</v>
      </c>
      <c r="ABS59" s="40">
        <v>70.7785909164744</v>
      </c>
      <c r="ABU59" s="39">
        <v>874.35225039897102</v>
      </c>
      <c r="ABV59" s="40">
        <v>94.047508404538206</v>
      </c>
      <c r="ABX59" s="39">
        <v>515.34450343108404</v>
      </c>
      <c r="ABY59" s="40">
        <v>99.422740460719695</v>
      </c>
      <c r="ACA59" s="39">
        <v>333.80341124876298</v>
      </c>
      <c r="ACB59" s="40">
        <v>102.973858125682</v>
      </c>
      <c r="ACD59" s="39">
        <v>1067.6788018668501</v>
      </c>
      <c r="ACE59" s="40">
        <v>130.97283988582799</v>
      </c>
      <c r="ACG59" s="39">
        <v>631.77951959893505</v>
      </c>
      <c r="ACH59" s="40">
        <v>139.06416142860101</v>
      </c>
      <c r="ACJ59" s="39">
        <v>407.36894073910099</v>
      </c>
      <c r="ACK59" s="40">
        <v>143.47523841197199</v>
      </c>
      <c r="ACM59" s="39">
        <v>1346.41722025287</v>
      </c>
      <c r="ACN59" s="40">
        <v>182.17450481278601</v>
      </c>
      <c r="ACP59" s="39">
        <v>796.06343528286595</v>
      </c>
      <c r="ACQ59" s="40">
        <v>193.44601921141901</v>
      </c>
      <c r="ACS59" s="39">
        <v>512.43783503827399</v>
      </c>
      <c r="ACT59" s="40">
        <v>199.34907555559701</v>
      </c>
      <c r="ACV59" s="39">
        <v>1910.62433639703</v>
      </c>
      <c r="ACW59" s="40">
        <v>312.10467301961501</v>
      </c>
      <c r="ACY59" s="39">
        <v>1089.4687042703399</v>
      </c>
      <c r="ACZ59" s="40">
        <v>323.65136282337102</v>
      </c>
      <c r="ADB59" s="39">
        <v>701.63786390694702</v>
      </c>
      <c r="ADC59" s="40">
        <v>333.67558402638502</v>
      </c>
      <c r="ADE59" s="39">
        <v>2499.4262698000398</v>
      </c>
      <c r="ADF59" s="40">
        <v>482.77255874434798</v>
      </c>
      <c r="ADH59" s="39">
        <v>1419.2684887194</v>
      </c>
      <c r="ADI59" s="40">
        <v>498.50498153089302</v>
      </c>
      <c r="ADK59" s="39">
        <v>915.28794256834794</v>
      </c>
      <c r="ADL59" s="40">
        <v>514.63824261090997</v>
      </c>
      <c r="ADN59" s="39">
        <v>3165.12147129705</v>
      </c>
      <c r="ADO59" s="40">
        <v>705.79969744848904</v>
      </c>
      <c r="ADQ59" s="39">
        <v>1799.1029486300499</v>
      </c>
      <c r="ADR59" s="40">
        <v>729.51639404783805</v>
      </c>
      <c r="ADT59" s="39">
        <v>1158.25016664896</v>
      </c>
      <c r="ADU59" s="40">
        <v>751.80952056714</v>
      </c>
      <c r="ADW59" s="39">
        <v>3904.3299408880598</v>
      </c>
      <c r="ADX59" s="40">
        <v>987.23789667770404</v>
      </c>
      <c r="ADZ59" s="39">
        <v>2215.8231728373999</v>
      </c>
      <c r="AEA59" s="40">
        <v>1018.78696047162</v>
      </c>
      <c r="AEC59" s="39">
        <v>1429.3446636533799</v>
      </c>
      <c r="AED59" s="40">
        <v>1051.97765184999</v>
      </c>
      <c r="AEF59" s="39">
        <v>4535.6266140125599</v>
      </c>
      <c r="AEG59" s="40">
        <v>1298.59802575148</v>
      </c>
      <c r="AEI59" s="39">
        <v>2676.7302948360798</v>
      </c>
      <c r="AEJ59" s="40">
        <v>1376.1094132775399</v>
      </c>
      <c r="AEL59" s="39">
        <v>1726.5113554413299</v>
      </c>
      <c r="AEM59" s="40">
        <v>1420.7964726963901</v>
      </c>
      <c r="AEO59" s="39">
        <v>5387.8748010114696</v>
      </c>
      <c r="AEP59" s="40">
        <v>1706.4332808315</v>
      </c>
      <c r="AER59" s="39">
        <v>3184.3695811314601</v>
      </c>
      <c r="AES59" s="40">
        <v>1811.6469948013701</v>
      </c>
      <c r="AEU59" s="39">
        <v>2047.9010401531</v>
      </c>
      <c r="AEV59" s="40">
        <v>1865.31991060715</v>
      </c>
      <c r="AEX59" s="39">
        <v>6315.0105367549004</v>
      </c>
      <c r="AEY59" s="40">
        <v>2192.1787299368598</v>
      </c>
      <c r="AFA59" s="39">
        <v>3727.1581028884402</v>
      </c>
      <c r="AFB59" s="40">
        <v>2324.7489511343301</v>
      </c>
      <c r="AFD59" s="39">
        <v>2399.0488</v>
      </c>
      <c r="AFE59" s="40">
        <v>2396.1411643501301</v>
      </c>
      <c r="AFG59" s="39">
        <v>1176.5367000000001</v>
      </c>
      <c r="AFH59" s="40">
        <v>126.196289294518</v>
      </c>
      <c r="AFI59" s="61"/>
      <c r="AFJ59" s="39">
        <v>934.24604569113399</v>
      </c>
      <c r="AFK59" s="40">
        <v>128.68559224101099</v>
      </c>
      <c r="AFL59" s="61"/>
      <c r="AFM59" s="39">
        <v>801.87042437447997</v>
      </c>
      <c r="AFN59" s="40">
        <v>130.14949409251099</v>
      </c>
      <c r="AFP59" s="39">
        <v>1399.2408</v>
      </c>
      <c r="AFQ59" s="40">
        <v>185.01060094390601</v>
      </c>
      <c r="AFR59" s="61"/>
      <c r="AFS59" s="39">
        <v>1119.3022997934499</v>
      </c>
      <c r="AFT59" s="40">
        <v>188.19852386559</v>
      </c>
      <c r="AFU59" s="61"/>
      <c r="AFV59" s="39">
        <v>912.23801278583096</v>
      </c>
      <c r="AFW59" s="40">
        <v>191.89057606421301</v>
      </c>
      <c r="AFY59" s="39">
        <v>1751.4041999999999</v>
      </c>
      <c r="AFZ59" s="40">
        <v>267.65872804737302</v>
      </c>
      <c r="AGA59" s="61"/>
      <c r="AGB59" s="39">
        <v>1385.7202291093399</v>
      </c>
      <c r="AGC59" s="40">
        <v>272.107611590288</v>
      </c>
      <c r="AGD59" s="61"/>
      <c r="AGE59" s="39">
        <v>1130.1568958857199</v>
      </c>
      <c r="AGF59" s="40">
        <v>277.565106347106</v>
      </c>
      <c r="AGH59" s="39">
        <v>2152.6594</v>
      </c>
      <c r="AGI59" s="40">
        <v>372.14505208734602</v>
      </c>
      <c r="AGJ59" s="61"/>
      <c r="AGK59" s="39">
        <v>1671.5833470405601</v>
      </c>
      <c r="AGL59" s="40">
        <v>381.11285676318897</v>
      </c>
      <c r="AGM59" s="61"/>
      <c r="AGN59" s="39">
        <v>1411.9466172473001</v>
      </c>
      <c r="AGO59" s="40">
        <v>386.74693195585201</v>
      </c>
      <c r="AGQ59" s="39">
        <v>2752.7251694236902</v>
      </c>
      <c r="AGR59" s="40">
        <v>520.21479969328595</v>
      </c>
      <c r="AGS59" s="61"/>
      <c r="AGT59" s="39">
        <v>2179.9074399459801</v>
      </c>
      <c r="AGU59" s="40">
        <v>533.116997676643</v>
      </c>
      <c r="AGV59" s="61"/>
      <c r="AGW59" s="39">
        <v>1871.0309902071201</v>
      </c>
      <c r="AGX59" s="40">
        <v>540.84711720749897</v>
      </c>
      <c r="AGZ59" s="39">
        <v>3762.5192499999998</v>
      </c>
      <c r="AHA59" s="40">
        <v>862.53649409475702</v>
      </c>
      <c r="AHB59" s="61"/>
      <c r="AHC59" s="39">
        <v>2926.1951387654899</v>
      </c>
      <c r="AHD59" s="40">
        <v>887.13525060491895</v>
      </c>
      <c r="AHE59" s="61"/>
      <c r="AHF59" s="39">
        <v>2489.82510269366</v>
      </c>
      <c r="AHG59" s="40">
        <v>900.94236860766603</v>
      </c>
      <c r="AHI59" s="39">
        <v>4945.5661696851603</v>
      </c>
      <c r="AHJ59" s="40">
        <v>1332.6879442284601</v>
      </c>
      <c r="AHK59" s="80"/>
      <c r="AHL59" s="39">
        <v>3951.79372204638</v>
      </c>
      <c r="AHM59" s="40">
        <v>1366.5527289740701</v>
      </c>
      <c r="AHN59" s="80"/>
      <c r="AHO59" s="39">
        <v>3332.0565682269998</v>
      </c>
      <c r="AHP59" s="40">
        <v>1387.7980019993499</v>
      </c>
      <c r="AHR59" s="39">
        <v>6208.0582000000004</v>
      </c>
      <c r="AHS59" s="40">
        <v>1940.9238134797499</v>
      </c>
      <c r="AHT59" s="61"/>
      <c r="AHU59" s="39">
        <v>4902.0919997886804</v>
      </c>
      <c r="AHV59" s="40">
        <v>1992.22329862476</v>
      </c>
      <c r="AHW59" s="61"/>
      <c r="AHX59" s="39">
        <v>4198.1809868071496</v>
      </c>
      <c r="AHY59" s="40">
        <v>2023.2523385479601</v>
      </c>
      <c r="AIA59" s="39">
        <v>7640.02767910885</v>
      </c>
      <c r="AIB59" s="40">
        <v>2708.6692546466302</v>
      </c>
      <c r="AIC59" s="61"/>
      <c r="AID59" s="39">
        <v>6118.9020319923602</v>
      </c>
      <c r="AIE59" s="40">
        <v>2780.4943703639401</v>
      </c>
      <c r="AIF59" s="61"/>
      <c r="AIG59" s="39">
        <v>5136.5727584341203</v>
      </c>
      <c r="AIH59" s="40">
        <v>2826.08933540829</v>
      </c>
      <c r="AIJ59" s="39">
        <v>9241.4727999999996</v>
      </c>
      <c r="AIK59" s="40">
        <v>3653.5141726524998</v>
      </c>
      <c r="AIL59" s="61"/>
      <c r="AIM59" s="39">
        <v>7412.4955386574402</v>
      </c>
      <c r="AIN59" s="40">
        <v>3750.8021233224299</v>
      </c>
      <c r="AIO59" s="61"/>
      <c r="AIP59" s="39">
        <v>6231.8870831078902</v>
      </c>
      <c r="AIQ59" s="40">
        <v>3812.46247993421</v>
      </c>
      <c r="AIS59" s="39">
        <v>11010.899100000001</v>
      </c>
      <c r="AIT59" s="40">
        <v>4799.4307155672204</v>
      </c>
      <c r="AIU59" s="61"/>
      <c r="AIV59" s="39">
        <v>8716.6181997838994</v>
      </c>
      <c r="AIW59" s="40">
        <v>4933.4071786000404</v>
      </c>
      <c r="AIX59" s="61"/>
      <c r="AIY59" s="39">
        <v>7559.7089608284796</v>
      </c>
      <c r="AIZ59" s="40">
        <v>5011.3804126782497</v>
      </c>
      <c r="AJB59" s="39">
        <v>12887.0592629236</v>
      </c>
      <c r="AJC59" s="40">
        <v>6160.1883062794204</v>
      </c>
      <c r="AJD59" s="61"/>
      <c r="AJE59" s="39">
        <v>10332.426015371801</v>
      </c>
      <c r="AJF59" s="40">
        <v>6335.2295025205003</v>
      </c>
      <c r="AJG59" s="61"/>
      <c r="AJH59" s="39">
        <v>8893.2821999999996</v>
      </c>
      <c r="AJI59" s="40">
        <v>6439.6468609480198</v>
      </c>
      <c r="AJK59" s="39">
        <v>384.07561264128498</v>
      </c>
      <c r="AJL59" s="40">
        <v>31.322481428687301</v>
      </c>
      <c r="AJN59" s="39">
        <v>173.75078724114701</v>
      </c>
      <c r="AJO59" s="40">
        <v>32.7997292372619</v>
      </c>
      <c r="AJQ59" s="39">
        <v>65.503534541077997</v>
      </c>
      <c r="AJR59" s="40">
        <v>33.610600821549198</v>
      </c>
      <c r="AJT59" s="39">
        <v>465.05232527488698</v>
      </c>
      <c r="AJU59" s="40">
        <v>46.597344178737401</v>
      </c>
      <c r="AJW59" s="39">
        <v>209.664737916386</v>
      </c>
      <c r="AJX59" s="40">
        <v>48.651591990368999</v>
      </c>
      <c r="AJZ59" s="39">
        <v>79.562604237135503</v>
      </c>
      <c r="AKA59" s="40">
        <v>50.179210614756201</v>
      </c>
      <c r="AKC59" s="39">
        <v>581.96885786555504</v>
      </c>
      <c r="AKD59" s="40">
        <v>67.714206051267496</v>
      </c>
      <c r="AKF59" s="39">
        <v>262.654864317776</v>
      </c>
      <c r="AKG59" s="40">
        <v>70.743103789358202</v>
      </c>
      <c r="AKI59" s="39">
        <v>99.561247543886296</v>
      </c>
      <c r="AKJ59" s="40">
        <v>72.858774584653602</v>
      </c>
      <c r="AKL59" s="39">
        <v>710.647513351263</v>
      </c>
      <c r="AKM59" s="40">
        <v>94.300489801339296</v>
      </c>
      <c r="AKO59" s="39">
        <v>321.998125320452</v>
      </c>
      <c r="AKP59" s="40">
        <v>98.949499478043194</v>
      </c>
      <c r="AKR59" s="39">
        <v>121.503751305047</v>
      </c>
      <c r="AKS59" s="40">
        <v>101.515498876395</v>
      </c>
      <c r="AKU59" s="39">
        <v>896.17642949633296</v>
      </c>
      <c r="AKV59" s="40">
        <v>131.16575498636701</v>
      </c>
      <c r="AKX59" s="39">
        <v>405.72846356267701</v>
      </c>
      <c r="AKY59" s="40">
        <v>137.64428290043301</v>
      </c>
      <c r="ALA59" s="39">
        <v>152.841580595848</v>
      </c>
      <c r="ALB59" s="40">
        <v>141.04876425246499</v>
      </c>
      <c r="ALD59" s="39">
        <v>1222.7995752940999</v>
      </c>
      <c r="ALE59" s="40">
        <v>218.801802348488</v>
      </c>
      <c r="ALG59" s="39">
        <v>555.26788933115597</v>
      </c>
      <c r="ALH59" s="40">
        <v>230.29039277816801</v>
      </c>
      <c r="ALJ59" s="39">
        <v>209.27376634968499</v>
      </c>
      <c r="ALK59" s="40">
        <v>236.09121511300799</v>
      </c>
      <c r="ALM59" s="39">
        <v>1599.63281267202</v>
      </c>
      <c r="ALN59" s="40">
        <v>338.44897276182701</v>
      </c>
      <c r="ALP59" s="39">
        <v>723.35645350477898</v>
      </c>
      <c r="ALQ59" s="40">
        <v>354.70546762775098</v>
      </c>
      <c r="ALS59" s="39">
        <v>272.99739392115703</v>
      </c>
      <c r="ALT59" s="40">
        <v>364.13063240071301</v>
      </c>
      <c r="ALV59" s="39">
        <v>2025.6777416301099</v>
      </c>
      <c r="ALW59" s="40">
        <v>494.802735263888</v>
      </c>
      <c r="ALY59" s="39">
        <v>916.94611608354705</v>
      </c>
      <c r="ALZ59" s="40">
        <v>519.07897268788497</v>
      </c>
      <c r="AMB59" s="39">
        <v>345.46446331026601</v>
      </c>
      <c r="AMC59" s="40">
        <v>531.940478399884</v>
      </c>
      <c r="AME59" s="39">
        <v>2498.7711621683602</v>
      </c>
      <c r="AMF59" s="40">
        <v>692.10572546036894</v>
      </c>
      <c r="AMH59" s="39">
        <v>1129.33583706746</v>
      </c>
      <c r="AMI59" s="40">
        <v>724.90623835649103</v>
      </c>
      <c r="AMK59" s="39">
        <v>426.32297451700799</v>
      </c>
      <c r="AML59" s="40">
        <v>744.32381027121801</v>
      </c>
      <c r="AMN59" s="39">
        <v>3018.9130742867601</v>
      </c>
      <c r="AMO59" s="40">
        <v>934.99057854106695</v>
      </c>
      <c r="AMQ59" s="39">
        <v>1364.24513645651</v>
      </c>
      <c r="AMR59" s="40">
        <v>979.15477483209702</v>
      </c>
      <c r="AMT59" s="39">
        <v>514.95692754138304</v>
      </c>
      <c r="AMU59" s="40">
        <v>1005.28035611361</v>
      </c>
      <c r="AMW59" s="39">
        <v>3586.1700379853301</v>
      </c>
      <c r="AMX59" s="40">
        <v>1228.6320942471</v>
      </c>
      <c r="AMZ59" s="39">
        <v>1622.9728942506999</v>
      </c>
      <c r="ANA59" s="40">
        <v>1289.0565155317399</v>
      </c>
      <c r="ANC59" s="39">
        <v>610.81632238339296</v>
      </c>
      <c r="AND59" s="40">
        <v>1319.8017481740601</v>
      </c>
      <c r="ANF59" s="39">
        <v>4203.2710132640595</v>
      </c>
      <c r="ANG59" s="40">
        <v>1578.36868555454</v>
      </c>
      <c r="ANI59" s="39">
        <v>1899.61511045004</v>
      </c>
      <c r="ANJ59" s="40">
        <v>1654.1482921532699</v>
      </c>
      <c r="ANL59" s="39">
        <v>715.55115904303705</v>
      </c>
      <c r="ANM59" s="40">
        <v>1695.3827474526399</v>
      </c>
      <c r="ANO59" s="39">
        <v>952.80160867979998</v>
      </c>
      <c r="ANP59" s="40">
        <v>62.644893912720001</v>
      </c>
      <c r="ANR59" s="39">
        <v>724.19704817583795</v>
      </c>
      <c r="ANS59" s="40">
        <v>65.5994584745238</v>
      </c>
      <c r="ANU59" s="39">
        <v>607.398939499584</v>
      </c>
      <c r="ANV59" s="40">
        <v>67.221330204304493</v>
      </c>
      <c r="ANX59" s="39">
        <v>1153.6874992396199</v>
      </c>
      <c r="ANY59" s="40">
        <v>93.194688357474703</v>
      </c>
      <c r="AOA59" s="39">
        <v>873.887173212471</v>
      </c>
      <c r="AOB59" s="40">
        <v>97.303183980737899</v>
      </c>
      <c r="AOD59" s="39">
        <v>736.23233019889403</v>
      </c>
      <c r="AOE59" s="40">
        <v>100.158383372369</v>
      </c>
      <c r="AOG59" s="39">
        <v>1443.7304358587801</v>
      </c>
      <c r="AOH59" s="40">
        <v>135.42841210253499</v>
      </c>
      <c r="AOJ59" s="39">
        <v>1094.7511688908901</v>
      </c>
      <c r="AOK59" s="40">
        <v>141.486207578717</v>
      </c>
      <c r="AOM59" s="39">
        <v>923.20599670857302</v>
      </c>
      <c r="AON59" s="40">
        <v>145.71767254867899</v>
      </c>
      <c r="AOP59" s="39">
        <v>1762.95248504448</v>
      </c>
      <c r="AOQ59" s="40">
        <v>188.60097960267899</v>
      </c>
      <c r="AOS59" s="39">
        <v>1342.0951673248101</v>
      </c>
      <c r="AOT59" s="40">
        <v>197.89899895608599</v>
      </c>
      <c r="AOV59" s="39">
        <v>1192.94592190409</v>
      </c>
      <c r="AOW59" s="40">
        <v>208.51832201637899</v>
      </c>
      <c r="AOY59" s="39">
        <v>2223.20622025287</v>
      </c>
      <c r="AOZ59" s="40">
        <v>262.33144676586397</v>
      </c>
      <c r="APB59" s="39">
        <v>1691.0850324102901</v>
      </c>
      <c r="APC59" s="40">
        <v>275.288565800865</v>
      </c>
      <c r="APE59" s="39">
        <v>1417.2599921656999</v>
      </c>
      <c r="APF59" s="40">
        <v>282.09768391704301</v>
      </c>
      <c r="APH59" s="39">
        <v>3033.4825314168602</v>
      </c>
      <c r="API59" s="40">
        <v>437.60348953526699</v>
      </c>
      <c r="APK59" s="39">
        <v>2314.3686010604802</v>
      </c>
      <c r="APL59" s="40">
        <v>460.58078555633602</v>
      </c>
      <c r="APN59" s="39">
        <v>1940.5385606970799</v>
      </c>
      <c r="APO59" s="40">
        <v>472.18243022601598</v>
      </c>
      <c r="APQ59" s="39">
        <v>3968.3180461658299</v>
      </c>
      <c r="APR59" s="40">
        <v>676.89770552027801</v>
      </c>
      <c r="APT59" s="39">
        <v>3014.9653807326599</v>
      </c>
      <c r="APU59" s="40">
        <v>709.41093525550104</v>
      </c>
      <c r="APW59" s="39">
        <v>2531.4325145816001</v>
      </c>
      <c r="APX59" s="40">
        <v>728.26154695266098</v>
      </c>
      <c r="APZ59" s="39">
        <v>5025.2390128900797</v>
      </c>
      <c r="AQA59" s="40">
        <v>989.60547052777599</v>
      </c>
      <c r="AQC59" s="39">
        <v>3821.8512914268099</v>
      </c>
      <c r="AQD59" s="40">
        <v>1038.1579453757699</v>
      </c>
      <c r="AQF59" s="39">
        <v>3203.3997894457302</v>
      </c>
      <c r="AQG59" s="40">
        <v>1063.8812678950701</v>
      </c>
      <c r="AQI59" s="39">
        <v>6198.8735864187001</v>
      </c>
      <c r="AQJ59" s="40">
        <v>1384.2112731689699</v>
      </c>
      <c r="AQL59" s="39">
        <v>4707.0960728374102</v>
      </c>
      <c r="AQM59" s="40">
        <v>1449.81244551757</v>
      </c>
      <c r="AQO59" s="39">
        <v>4185.7164770760601</v>
      </c>
      <c r="AQP59" s="40">
        <v>1528.88134001656</v>
      </c>
      <c r="AQR59" s="39">
        <v>7489.2266650575402</v>
      </c>
      <c r="AQS59" s="40">
        <v>1869.98115708213</v>
      </c>
      <c r="AQU59" s="39">
        <v>5686.2033058810603</v>
      </c>
      <c r="AQV59" s="40">
        <v>1958.3095496641899</v>
      </c>
      <c r="AQX59" s="39">
        <v>4775.0563664863203</v>
      </c>
      <c r="AQY59" s="40">
        <v>2010.56094828304</v>
      </c>
      <c r="ARA59" s="39">
        <v>8896.4590010114698</v>
      </c>
      <c r="ARB59" s="40">
        <v>2457.2639133933199</v>
      </c>
      <c r="ARD59" s="39">
        <v>6764.5862096411502</v>
      </c>
      <c r="ARE59" s="40">
        <v>2578.1130310634899</v>
      </c>
      <c r="ARG59" s="39">
        <v>5663.9336686627903</v>
      </c>
      <c r="ARH59" s="40">
        <v>2639.6036028692702</v>
      </c>
      <c r="ARJ59" s="39">
        <v>10427.345398289701</v>
      </c>
      <c r="ARK59" s="40">
        <v>3156.73737110907</v>
      </c>
      <c r="ARM59" s="39">
        <v>7917.63696442323</v>
      </c>
      <c r="ARN59" s="40">
        <v>3308.2965843065499</v>
      </c>
      <c r="ARP59" s="39">
        <v>6635.1121999999896</v>
      </c>
      <c r="ARQ59" s="40">
        <v>3390.7658359535999</v>
      </c>
      <c r="ARS59" s="39">
        <v>1818.6569</v>
      </c>
      <c r="ART59" s="40">
        <v>180.438810997589</v>
      </c>
      <c r="ARU59" s="61"/>
      <c r="ARV59" s="39">
        <v>1590.25513287837</v>
      </c>
      <c r="ARW59" s="40">
        <v>184.56749698591901</v>
      </c>
      <c r="ARX59" s="61"/>
      <c r="ARY59" s="39">
        <v>1465.63563656172</v>
      </c>
      <c r="ARZ59" s="40">
        <v>186.93715483888499</v>
      </c>
      <c r="ASB59" s="39">
        <v>2176.9400602016099</v>
      </c>
      <c r="ASC59" s="40">
        <v>265.12510453379502</v>
      </c>
      <c r="ASD59" s="61"/>
      <c r="ASE59" s="39">
        <v>1910.1686811863699</v>
      </c>
      <c r="ASF59" s="40">
        <v>270.26606836191502</v>
      </c>
      <c r="ASG59" s="61"/>
      <c r="ASH59" s="39">
        <v>1718.7970191787399</v>
      </c>
      <c r="ASI59" s="40">
        <v>276.28780727405302</v>
      </c>
      <c r="ASK59" s="39">
        <v>2724.6186534994299</v>
      </c>
      <c r="ASL59" s="40">
        <v>383.65868816301202</v>
      </c>
      <c r="ASM59" s="61"/>
      <c r="ASN59" s="39">
        <v>2376.5503520521902</v>
      </c>
      <c r="ASO59" s="40">
        <v>391.14281521481001</v>
      </c>
      <c r="ASP59" s="61"/>
      <c r="ASQ59" s="39">
        <v>2151.76549382857</v>
      </c>
      <c r="ASR59" s="40">
        <v>399.53827315034698</v>
      </c>
      <c r="AST59" s="39">
        <v>3340.4630000000002</v>
      </c>
      <c r="ASU59" s="40">
        <v>533.12064955819199</v>
      </c>
      <c r="ASV59" s="61"/>
      <c r="ASW59" s="39">
        <v>2887.7044056642198</v>
      </c>
      <c r="ASX59" s="40">
        <v>547.77671251696302</v>
      </c>
      <c r="ASY59" s="61"/>
      <c r="ASZ59" s="39">
        <v>2643.5799258709599</v>
      </c>
      <c r="ATA59" s="40">
        <v>556.39381807771201</v>
      </c>
      <c r="ATC59" s="39">
        <v>4250.4043000000001</v>
      </c>
      <c r="ATD59" s="40">
        <v>744.15376507392796</v>
      </c>
      <c r="ATE59" s="61"/>
      <c r="ATF59" s="39">
        <v>3710.5953100495399</v>
      </c>
      <c r="ATG59" s="40">
        <v>764.51999882188397</v>
      </c>
      <c r="ATH59" s="61"/>
      <c r="ATI59" s="39">
        <v>3419.81648531068</v>
      </c>
      <c r="ATJ59" s="40">
        <v>776.22763332402201</v>
      </c>
      <c r="ATL59" s="39">
        <v>5783.2358999999997</v>
      </c>
      <c r="ATM59" s="40">
        <v>1237.96180037368</v>
      </c>
      <c r="ATN59" s="61"/>
      <c r="ATO59" s="39">
        <v>5021.3539401123098</v>
      </c>
      <c r="ATP59" s="40">
        <v>1273.5663680750799</v>
      </c>
      <c r="ATQ59" s="61"/>
      <c r="ATR59" s="39">
        <v>4610.8376540404797</v>
      </c>
      <c r="ATS59" s="40">
        <v>1294.2925002301499</v>
      </c>
      <c r="ATU59" s="39">
        <v>7617.5798037986597</v>
      </c>
      <c r="ATV59" s="40">
        <v>1906.0585967762199</v>
      </c>
      <c r="ATW59" s="61"/>
      <c r="ATX59" s="39">
        <v>6680.4451061598802</v>
      </c>
      <c r="ATY59" s="40">
        <v>1958.2871689148101</v>
      </c>
      <c r="ATZ59" s="61"/>
      <c r="AUA59" s="39">
        <v>6098.4664523404999</v>
      </c>
      <c r="AUB59" s="40">
        <v>1991.8518914582401</v>
      </c>
      <c r="AUD59" s="39">
        <v>9592.0262391553097</v>
      </c>
      <c r="AUE59" s="40">
        <v>2778.4021062591901</v>
      </c>
      <c r="AUF59" s="61"/>
      <c r="AUG59" s="39">
        <v>8361.5764931922604</v>
      </c>
      <c r="AUH59" s="40">
        <v>2858.1772411608299</v>
      </c>
      <c r="AUI59" s="61"/>
      <c r="AUJ59" s="39">
        <v>7699.0314802107296</v>
      </c>
      <c r="AUK59" s="40">
        <v>2904.2459009235999</v>
      </c>
      <c r="AUM59" s="39">
        <v>11814.408799999999</v>
      </c>
      <c r="AUN59" s="40">
        <v>3878.5925393522198</v>
      </c>
      <c r="AUO59" s="61"/>
      <c r="AUP59" s="39">
        <v>10282.2763112094</v>
      </c>
      <c r="AUQ59" s="40">
        <v>3991.9685040754198</v>
      </c>
      <c r="AUR59" s="61"/>
      <c r="AUS59" s="39">
        <v>9457.0591376511893</v>
      </c>
      <c r="AUT59" s="40">
        <v>4057.6787920904999</v>
      </c>
      <c r="AUV59" s="39">
        <v>14284.731900000001</v>
      </c>
      <c r="AUW59" s="40">
        <v>5231.4410790593902</v>
      </c>
      <c r="AUX59" s="61"/>
      <c r="AUY59" s="39">
        <v>12442.5445602114</v>
      </c>
      <c r="AUZ59" s="40">
        <v>5384.45407012326</v>
      </c>
      <c r="AVA59" s="61"/>
      <c r="AVB59" s="39">
        <v>11450.470624661801</v>
      </c>
      <c r="AVC59" s="40">
        <v>5472.9835726463498</v>
      </c>
      <c r="AVE59" s="39">
        <v>17001.617200000001</v>
      </c>
      <c r="AVF59" s="40">
        <v>6870.6491050874902</v>
      </c>
      <c r="AVG59" s="61"/>
      <c r="AVH59" s="39">
        <v>14839.6101801982</v>
      </c>
      <c r="AVI59" s="40">
        <v>7075.5602796223002</v>
      </c>
      <c r="AVJ59" s="61"/>
      <c r="AVK59" s="39">
        <v>13748.8384412427</v>
      </c>
      <c r="AVL59" s="40">
        <v>7186.7671534793199</v>
      </c>
      <c r="AVN59" s="39">
        <v>19908.745958721502</v>
      </c>
      <c r="AVO59" s="40">
        <v>8819.7577543889201</v>
      </c>
      <c r="AVP59" s="61"/>
      <c r="AVQ59" s="39">
        <v>17498.412711169702</v>
      </c>
      <c r="AVR59" s="40">
        <v>9078.9491526821403</v>
      </c>
      <c r="AVS59" s="61"/>
      <c r="AVT59" s="39">
        <v>16073.8725873938</v>
      </c>
      <c r="AVU59" s="40">
        <v>9238.4720586653202</v>
      </c>
      <c r="AVW59" s="39">
        <v>494.45763251248701</v>
      </c>
      <c r="AVX59" s="40">
        <v>48.300514316984703</v>
      </c>
      <c r="AVZ59" s="39">
        <v>222.70627441959999</v>
      </c>
      <c r="AWA59" s="40">
        <v>50.402072410234197</v>
      </c>
      <c r="AWC59" s="39">
        <v>84.257255373157506</v>
      </c>
      <c r="AWD59" s="40">
        <v>51.853327246859102</v>
      </c>
      <c r="AWF59" s="39">
        <v>649.92779014800897</v>
      </c>
      <c r="AWG59" s="40">
        <v>72.317790682484102</v>
      </c>
      <c r="AWI59" s="39">
        <v>292.79530423631701</v>
      </c>
      <c r="AWJ59" s="40">
        <v>75.474565771442002</v>
      </c>
      <c r="AWL59" s="39">
        <v>110.792441280471</v>
      </c>
      <c r="AWM59" s="40">
        <v>77.654175242170894</v>
      </c>
      <c r="AWO59" s="39">
        <v>789.06166598486504</v>
      </c>
      <c r="AWP59" s="40">
        <v>100.584366258903</v>
      </c>
      <c r="AWR59" s="39">
        <v>356.77555599569098</v>
      </c>
      <c r="AWS59" s="40">
        <v>105.407928059428</v>
      </c>
      <c r="AWU59" s="39">
        <v>134.462821001104</v>
      </c>
      <c r="AWV59" s="40">
        <v>108.06120351969</v>
      </c>
      <c r="AWX59" s="39">
        <v>1063.45995511468</v>
      </c>
      <c r="AWY59" s="40">
        <v>144.93141979977401</v>
      </c>
      <c r="AXA59" s="39">
        <v>479.92031566985401</v>
      </c>
      <c r="AXB59" s="40">
        <v>151.79232729199001</v>
      </c>
      <c r="AXD59" s="39">
        <v>180.487595947438</v>
      </c>
      <c r="AXE59" s="40">
        <v>155.38799843309801</v>
      </c>
      <c r="AXG59" s="39">
        <v>1431.9039823170301</v>
      </c>
      <c r="AXH59" s="40">
        <v>241.175471245117</v>
      </c>
      <c r="AXJ59" s="39">
        <v>648.00770446512604</v>
      </c>
      <c r="AXK59" s="40">
        <v>253.28555247748201</v>
      </c>
      <c r="AXM59" s="39">
        <v>243.83128553917399</v>
      </c>
      <c r="AXN59" s="40">
        <v>259.39712021366398</v>
      </c>
      <c r="AXP59" s="39">
        <v>1850.55810109955</v>
      </c>
      <c r="AXQ59" s="40">
        <v>371.56232155561298</v>
      </c>
      <c r="AXS59" s="39">
        <v>834.64423166554502</v>
      </c>
      <c r="AXT59" s="40">
        <v>388.73863166580901</v>
      </c>
      <c r="AXV59" s="39">
        <v>314.46641694854202</v>
      </c>
      <c r="AXW59" s="40">
        <v>398.62370406090599</v>
      </c>
      <c r="AXY59" s="39">
        <v>2318.4239114622201</v>
      </c>
      <c r="AXZ59" s="40">
        <v>540.79150481014005</v>
      </c>
      <c r="AYB59" s="39">
        <v>1046.7818572711101</v>
      </c>
      <c r="AYC59" s="40">
        <v>566.34520805486602</v>
      </c>
      <c r="AYE59" s="39">
        <v>393.84499017554703</v>
      </c>
      <c r="AYF59" s="40">
        <v>579.84544667722901</v>
      </c>
      <c r="AYH59" s="39">
        <v>2833.3382134050598</v>
      </c>
      <c r="AYI59" s="40">
        <v>753.107914970715</v>
      </c>
      <c r="AYK59" s="39">
        <v>1277.7195412818101</v>
      </c>
      <c r="AYL59" s="40">
        <v>787.60293313101204</v>
      </c>
      <c r="AYN59" s="39">
        <v>481.61500522018599</v>
      </c>
      <c r="AYO59" s="40">
        <v>807.86775767782797</v>
      </c>
      <c r="AYQ59" s="39">
        <v>3395.3010069280499</v>
      </c>
      <c r="AYR59" s="40">
        <v>1013.14554224092</v>
      </c>
      <c r="AYT59" s="39">
        <v>1531.17680369766</v>
      </c>
      <c r="AYU59" s="40">
        <v>1059.4807097458399</v>
      </c>
      <c r="AYW59" s="39">
        <v>577.160462082462</v>
      </c>
      <c r="AYX59" s="40">
        <v>1086.6917766342999</v>
      </c>
      <c r="AYZ59" s="39">
        <v>4004.3788520312</v>
      </c>
      <c r="AZA59" s="40">
        <v>1326.08004864339</v>
      </c>
      <c r="AZC59" s="39">
        <v>1989.78787250561</v>
      </c>
      <c r="AZD59" s="40">
        <v>1426.75761045692</v>
      </c>
      <c r="AZF59" s="39">
        <v>679.93136076236397</v>
      </c>
      <c r="AZG59" s="40">
        <v>1421.3100340035401</v>
      </c>
      <c r="AZI59" s="39">
        <v>4663.3007087145197</v>
      </c>
      <c r="AZJ59" s="40">
        <v>1697.25042200852</v>
      </c>
      <c r="AZL59" s="39">
        <v>2103.6427037447802</v>
      </c>
      <c r="AZM59" s="40">
        <v>1776.3322990643101</v>
      </c>
      <c r="AZO59" s="39">
        <v>791.57770125991397</v>
      </c>
      <c r="AZP59" s="40">
        <v>1819.21788959221</v>
      </c>
      <c r="AZR59" s="39">
        <v>1226.6351852287</v>
      </c>
      <c r="AZS59" s="40">
        <v>96.601022811405102</v>
      </c>
      <c r="AZU59" s="39">
        <v>928.24458010120804</v>
      </c>
      <c r="AZV59" s="40">
        <v>100.80414482046901</v>
      </c>
      <c r="AZX59" s="39">
        <v>781.29458675206899</v>
      </c>
      <c r="AZY59" s="40">
        <v>103.70665674587001</v>
      </c>
      <c r="BAA59" s="39">
        <v>1612.32086402102</v>
      </c>
      <c r="BAB59" s="40">
        <v>144.635581364968</v>
      </c>
      <c r="BAD59" s="39">
        <v>1220.3771759226399</v>
      </c>
      <c r="BAE59" s="40">
        <v>150.949131542884</v>
      </c>
      <c r="BAG59" s="39">
        <v>1027.3511246737801</v>
      </c>
      <c r="BAH59" s="40">
        <v>155.30856113761101</v>
      </c>
      <c r="BAJ59" s="39">
        <v>1957.47864117514</v>
      </c>
      <c r="BAK59" s="40">
        <v>201.168632114801</v>
      </c>
      <c r="BAM59" s="39">
        <v>1487.0482523614401</v>
      </c>
      <c r="BAN59" s="40">
        <v>210.81585611885501</v>
      </c>
      <c r="BAP59" s="39">
        <v>1246.8370674647899</v>
      </c>
      <c r="BAQ59" s="40">
        <v>216.12240703937999</v>
      </c>
      <c r="BAS59" s="39">
        <v>2638.1985107772198</v>
      </c>
      <c r="BAT59" s="40">
        <v>289.86282052914402</v>
      </c>
      <c r="BAV59" s="39">
        <v>2000.31828048844</v>
      </c>
      <c r="BAW59" s="40">
        <v>303.58465458398098</v>
      </c>
      <c r="BAY59" s="39">
        <v>1772.0600329384899</v>
      </c>
      <c r="BAZ59" s="40">
        <v>319.17534813285101</v>
      </c>
      <c r="BBB59" s="39">
        <v>3552.2219695723102</v>
      </c>
      <c r="BBC59" s="40">
        <v>482.35079823504202</v>
      </c>
      <c r="BBE59" s="39">
        <v>2700.91016115817</v>
      </c>
      <c r="BBF59" s="40">
        <v>506.571104954963</v>
      </c>
      <c r="BBH59" s="39">
        <v>2260.9810113632402</v>
      </c>
      <c r="BBI59" s="40">
        <v>518.79424042732796</v>
      </c>
      <c r="BBK59" s="39">
        <v>4590.8075969584897</v>
      </c>
      <c r="BBL59" s="40">
        <v>743.12464311122699</v>
      </c>
      <c r="BBN59" s="39">
        <v>3478.8152528498799</v>
      </c>
      <c r="BBO59" s="40">
        <v>777.47726333161802</v>
      </c>
      <c r="BBQ59" s="39">
        <v>2915.9630409146598</v>
      </c>
      <c r="BBR59" s="40">
        <v>797.24762420305501</v>
      </c>
      <c r="BBT59" s="39">
        <v>5751.4733979173998</v>
      </c>
      <c r="BBU59" s="40">
        <v>1081.5828194078499</v>
      </c>
      <c r="BBW59" s="39">
        <v>4363.0094755635801</v>
      </c>
      <c r="BBX59" s="40">
        <v>1132.69041610973</v>
      </c>
      <c r="BBZ59" s="39">
        <v>3652.0176868342901</v>
      </c>
      <c r="BCA59" s="40">
        <v>1159.6909670643099</v>
      </c>
      <c r="BCC59" s="39">
        <v>7028.8581674674197</v>
      </c>
      <c r="BCD59" s="40">
        <v>1506.21581454901</v>
      </c>
      <c r="BCF59" s="39">
        <v>5325.5627492992498</v>
      </c>
      <c r="BCG59" s="40">
        <v>1575.20586626202</v>
      </c>
      <c r="BCI59" s="39">
        <v>4465.8857751913702</v>
      </c>
      <c r="BCJ59" s="40">
        <v>1615.7357117286399</v>
      </c>
      <c r="BCL59" s="39">
        <v>8422.9582671868902</v>
      </c>
      <c r="BCM59" s="40">
        <v>2026.29108448185</v>
      </c>
      <c r="BCO59" s="39">
        <v>6381.9781140569003</v>
      </c>
      <c r="BCP59" s="40">
        <v>2118.9614194916799</v>
      </c>
      <c r="BCR59" s="39">
        <v>5351.8515574919002</v>
      </c>
      <c r="BCS59" s="40">
        <v>2173.3835532685898</v>
      </c>
      <c r="BCU59" s="39">
        <v>9933.9398444620201</v>
      </c>
      <c r="BCV59" s="40">
        <v>2652.16009728679</v>
      </c>
      <c r="BCX59" s="39">
        <v>7537.6693298365299</v>
      </c>
      <c r="BCY59" s="40">
        <v>2778.4227151003101</v>
      </c>
      <c r="BDA59" s="39">
        <v>6304.8199792178702</v>
      </c>
      <c r="BDB59" s="40">
        <v>2842.6204629865001</v>
      </c>
      <c r="BDD59" s="39">
        <v>11568.572912003299</v>
      </c>
      <c r="BDE59" s="40">
        <v>3394.50084401705</v>
      </c>
      <c r="BDG59" s="39">
        <v>8768.0312213835405</v>
      </c>
      <c r="BDH59" s="40">
        <v>3552.6652410449701</v>
      </c>
      <c r="BDJ59" s="39">
        <v>7340.0852000000004</v>
      </c>
      <c r="BDK59" s="40">
        <v>3638.4360208386802</v>
      </c>
      <c r="BDM59" s="39">
        <v>2331.8998000000001</v>
      </c>
      <c r="BDN59" s="40">
        <v>276.74571080639902</v>
      </c>
      <c r="BDO59" s="61"/>
      <c r="BDP59" s="39">
        <v>2059.8989505518698</v>
      </c>
      <c r="BDQ59" s="40">
        <v>282.01219347664698</v>
      </c>
      <c r="BDR59" s="61"/>
      <c r="BDS59" s="39">
        <v>1865.9119126601299</v>
      </c>
      <c r="BDT59" s="40">
        <v>287.92716342663198</v>
      </c>
      <c r="BDV59" s="39">
        <v>3082.7492999999999</v>
      </c>
      <c r="BDW59" s="40">
        <v>414.90490032842098</v>
      </c>
      <c r="BDX59" s="61"/>
      <c r="BDY59" s="39">
        <v>2722.5936412524502</v>
      </c>
      <c r="BDZ59" s="40">
        <v>422.72733837776099</v>
      </c>
      <c r="BEA59" s="61"/>
      <c r="BEB59" s="39">
        <v>2491.7643587633302</v>
      </c>
      <c r="BEC59" s="40">
        <v>430.88231095185301</v>
      </c>
      <c r="BEE59" s="39">
        <v>3753.69264994067</v>
      </c>
      <c r="BEF59" s="40">
        <v>575.04772266513896</v>
      </c>
      <c r="BEG59" s="61"/>
      <c r="BEH59" s="39">
        <v>3286.9851239722102</v>
      </c>
      <c r="BEI59" s="40">
        <v>589.91077168200502</v>
      </c>
      <c r="BEJ59" s="61"/>
      <c r="BEK59" s="39">
        <v>3035.8863084879799</v>
      </c>
      <c r="BEL59" s="40">
        <v>598.38157685742897</v>
      </c>
      <c r="BEN59" s="39">
        <v>5131.9588999999996</v>
      </c>
      <c r="BEO59" s="40">
        <v>838.00791865050599</v>
      </c>
      <c r="BEP59" s="61"/>
      <c r="BEQ59" s="39">
        <v>4562.39417577326</v>
      </c>
      <c r="BER59" s="40">
        <v>858.67868358893804</v>
      </c>
      <c r="BES59" s="61"/>
      <c r="BET59" s="39">
        <v>4256.7367682269996</v>
      </c>
      <c r="BEU59" s="40">
        <v>870.12992645533404</v>
      </c>
      <c r="BEW59" s="39">
        <v>6885.1809999999996</v>
      </c>
      <c r="BEX59" s="40">
        <v>1387.1730428554899</v>
      </c>
      <c r="BEY59" s="61"/>
      <c r="BEZ59" s="39">
        <v>6086.1025222669596</v>
      </c>
      <c r="BFA59" s="40">
        <v>1423.55654261425</v>
      </c>
      <c r="BFB59" s="61"/>
      <c r="BFC59" s="39">
        <v>5656.9880076858799</v>
      </c>
      <c r="BFD59" s="40">
        <v>1443.8960260552001</v>
      </c>
      <c r="BFF59" s="39">
        <v>8939.9128999999994</v>
      </c>
      <c r="BFG59" s="40">
        <v>2122.6505400245101</v>
      </c>
      <c r="BFH59" s="61"/>
      <c r="BFI59" s="39">
        <v>7958.1434047454704</v>
      </c>
      <c r="BFJ59" s="40">
        <v>2172.9747210401902</v>
      </c>
      <c r="BFK59" s="61"/>
      <c r="BFL59" s="39">
        <v>7353.8468767149798</v>
      </c>
      <c r="BFM59" s="40">
        <v>2208.00448825887</v>
      </c>
      <c r="BFO59" s="39">
        <v>11134.748799999999</v>
      </c>
      <c r="BFP59" s="40">
        <v>3076.15395963435</v>
      </c>
      <c r="BFQ59" s="61"/>
      <c r="BFR59" s="39">
        <v>9852.2245082087702</v>
      </c>
      <c r="BFS59" s="40">
        <v>3156.07071785781</v>
      </c>
      <c r="BFT59" s="61"/>
      <c r="BFU59" s="39">
        <v>9163.6419753142909</v>
      </c>
      <c r="BFV59" s="40">
        <v>3200.4194496722798</v>
      </c>
      <c r="BFX59" s="39">
        <v>13577.521699999999</v>
      </c>
      <c r="BFY59" s="40">
        <v>4270.1653935510503</v>
      </c>
      <c r="BFZ59" s="61"/>
      <c r="BGA59" s="39">
        <v>11985.8740426569</v>
      </c>
      <c r="BGB59" s="40">
        <v>4384.2764072507298</v>
      </c>
      <c r="BGC59" s="61"/>
      <c r="BGD59" s="39">
        <v>11130.899703483799</v>
      </c>
      <c r="BGE59" s="40">
        <v>4447.6505634654404</v>
      </c>
      <c r="BGG59" s="39">
        <v>16268.231599999999</v>
      </c>
      <c r="BGH59" s="40">
        <v>5729.8929254557697</v>
      </c>
      <c r="BGI59" s="61"/>
      <c r="BGJ59" s="39">
        <v>14359.092008089799</v>
      </c>
      <c r="BGK59" s="40">
        <v>5883.1121901433798</v>
      </c>
      <c r="BGL59" s="61"/>
      <c r="BGM59" s="39">
        <v>13333.5412612236</v>
      </c>
      <c r="BGN59" s="40">
        <v>5968.2664220734296</v>
      </c>
      <c r="BGP59" s="39">
        <v>19205.507399999999</v>
      </c>
      <c r="BGQ59" s="40">
        <v>7488.0692716157</v>
      </c>
      <c r="BGR59" s="61"/>
      <c r="BGS59" s="39">
        <v>16969.107344507502</v>
      </c>
      <c r="BGT59" s="40">
        <v>7688.9406276848104</v>
      </c>
      <c r="BGU59" s="61"/>
      <c r="BGV59" s="39">
        <v>15771.5666485335</v>
      </c>
      <c r="BGW59" s="40">
        <v>7800.6919818541901</v>
      </c>
      <c r="BGY59" s="39">
        <v>22333.025044902399</v>
      </c>
      <c r="BGZ59" s="40">
        <v>9568.0946233866107</v>
      </c>
      <c r="BHA59" s="61"/>
      <c r="BHB59" s="39">
        <v>19840.859591909899</v>
      </c>
      <c r="BHC59" s="40">
        <v>9813.1412098032106</v>
      </c>
      <c r="BHD59" s="61"/>
      <c r="BHE59" s="39">
        <v>18375.403365413698</v>
      </c>
      <c r="BHF59" s="40">
        <v>9969.5420023545594</v>
      </c>
    </row>
    <row r="60" spans="2:1023 1025:1566" x14ac:dyDescent="0.15">
      <c r="B60" s="95">
        <v>312.98469395527798</v>
      </c>
      <c r="C60" s="96">
        <v>27.701113455700899</v>
      </c>
      <c r="E60" s="101">
        <v>101.707777897257</v>
      </c>
      <c r="F60" s="102">
        <v>29.1340180807235</v>
      </c>
      <c r="H60" s="503">
        <v>0</v>
      </c>
      <c r="I60" s="504">
        <v>30.279820559954299</v>
      </c>
      <c r="K60" s="115">
        <v>378.97292852929399</v>
      </c>
      <c r="L60" s="116">
        <v>41.2099635454599</v>
      </c>
      <c r="N60" s="121">
        <v>122.730578292518</v>
      </c>
      <c r="O60" s="122">
        <v>43.2142701682167</v>
      </c>
      <c r="Q60" s="131">
        <v>0</v>
      </c>
      <c r="R60" s="132">
        <v>45.1163889064728</v>
      </c>
      <c r="T60" s="145">
        <v>474.24866061640199</v>
      </c>
      <c r="U60" s="146">
        <v>59.885386432727501</v>
      </c>
      <c r="W60" s="151">
        <v>153.74918886894201</v>
      </c>
      <c r="X60" s="152">
        <v>62.836825571847797</v>
      </c>
      <c r="Z60" s="513">
        <v>0</v>
      </c>
      <c r="AA60" s="514">
        <v>65.638535661850099</v>
      </c>
      <c r="AC60" s="165">
        <v>579.10939188961197</v>
      </c>
      <c r="AD60" s="166">
        <v>83.397880620103393</v>
      </c>
      <c r="AF60" s="171">
        <v>188.48670750465399</v>
      </c>
      <c r="AG60" s="172">
        <v>87.890862940321696</v>
      </c>
      <c r="AI60" s="523">
        <v>0</v>
      </c>
      <c r="AJ60" s="524">
        <v>91.455404393148797</v>
      </c>
      <c r="AL60" s="185">
        <v>730.29761922898297</v>
      </c>
      <c r="AM60" s="186">
        <v>116.000945475931</v>
      </c>
      <c r="AO60" s="533">
        <v>237.499588426933</v>
      </c>
      <c r="AP60" s="534">
        <v>122.261101539026</v>
      </c>
      <c r="AR60" s="543">
        <v>0</v>
      </c>
      <c r="AS60" s="544">
        <v>127.07095878600499</v>
      </c>
      <c r="AU60" s="195">
        <v>996.46407698245002</v>
      </c>
      <c r="AV60" s="196">
        <v>193.504897272161</v>
      </c>
      <c r="AX60" s="553">
        <v>325.03486204750499</v>
      </c>
      <c r="AY60" s="554">
        <v>204.55304427921999</v>
      </c>
      <c r="BA60" s="563">
        <v>0</v>
      </c>
      <c r="BB60" s="564">
        <v>212.69478839009699</v>
      </c>
      <c r="BD60" s="205">
        <v>1303.5469314803299</v>
      </c>
      <c r="BE60" s="206">
        <v>299.31898642149599</v>
      </c>
      <c r="BG60" s="211">
        <v>423.42816790523699</v>
      </c>
      <c r="BH60" s="212">
        <v>315.06343947066802</v>
      </c>
      <c r="BJ60" s="221">
        <v>0</v>
      </c>
      <c r="BK60" s="222">
        <v>328.04561477541699</v>
      </c>
      <c r="BM60" s="577">
        <v>1650.73258272261</v>
      </c>
      <c r="BN60" s="578">
        <v>437.59581241806302</v>
      </c>
      <c r="BP60" s="583">
        <v>536.74894600012396</v>
      </c>
      <c r="BQ60" s="584">
        <v>461.06649436703299</v>
      </c>
      <c r="BS60" s="593">
        <v>0</v>
      </c>
      <c r="BT60" s="594">
        <v>479.22565621611102</v>
      </c>
      <c r="BV60" s="607">
        <v>2036.2582307093101</v>
      </c>
      <c r="BW60" s="608">
        <v>612.08749594017604</v>
      </c>
      <c r="BY60" s="235">
        <v>661.07463633216901</v>
      </c>
      <c r="BZ60" s="236">
        <v>643.89042062928604</v>
      </c>
      <c r="CB60" s="613">
        <v>0</v>
      </c>
      <c r="CC60" s="614">
        <v>670.56199123533202</v>
      </c>
      <c r="CE60" s="627">
        <v>2460.1238754404199</v>
      </c>
      <c r="CF60" s="628">
        <v>826.891067208241</v>
      </c>
      <c r="CH60" s="245">
        <v>798.58251890137399</v>
      </c>
      <c r="CI60" s="246">
        <v>869.72403666605601</v>
      </c>
      <c r="CK60" s="633">
        <v>0</v>
      </c>
      <c r="CL60" s="634">
        <v>905.657978480731</v>
      </c>
      <c r="CN60" s="647">
        <v>2922.38375691593</v>
      </c>
      <c r="CO60" s="648">
        <v>1086.58303830562</v>
      </c>
      <c r="CQ60" s="653">
        <v>950.03291370773104</v>
      </c>
      <c r="CR60" s="654">
        <v>1144.9910320574099</v>
      </c>
      <c r="CT60" s="663">
        <v>0</v>
      </c>
      <c r="CU60" s="664">
        <v>1189.0105839406001</v>
      </c>
      <c r="CW60" s="677">
        <v>3425.26171513585</v>
      </c>
      <c r="CX60" s="678">
        <v>1395.8846183057401</v>
      </c>
      <c r="CZ60" s="683">
        <v>1111.9698207512399</v>
      </c>
      <c r="DA60" s="684">
        <v>1469.2800023801201</v>
      </c>
      <c r="DC60" s="255">
        <v>0</v>
      </c>
      <c r="DD60" s="256">
        <v>1527.3718445519301</v>
      </c>
      <c r="DF60" s="261">
        <v>810.61948473250197</v>
      </c>
      <c r="DG60" s="262">
        <v>55.402143368616201</v>
      </c>
      <c r="DI60" s="693">
        <v>580.55454948805698</v>
      </c>
      <c r="DJ60" s="694">
        <v>58.310061121446999</v>
      </c>
      <c r="DL60" s="703">
        <v>462.10015002216602</v>
      </c>
      <c r="DM60" s="704">
        <v>59.833051947021502</v>
      </c>
      <c r="DO60" s="271">
        <v>981.52870574843803</v>
      </c>
      <c r="DP60" s="272">
        <v>82.419927090919799</v>
      </c>
      <c r="DR60" s="281">
        <v>700.01885396473597</v>
      </c>
      <c r="DS60" s="282">
        <v>86.4285403364334</v>
      </c>
      <c r="DU60" s="291">
        <v>560.11400807288499</v>
      </c>
      <c r="DV60" s="292">
        <v>89.149984479190095</v>
      </c>
      <c r="DX60" s="301">
        <v>1228.29004136047</v>
      </c>
      <c r="DY60" s="302">
        <v>119.770772865455</v>
      </c>
      <c r="EA60" s="311">
        <v>876.93981799322603</v>
      </c>
      <c r="EB60" s="312">
        <v>125.67365114369601</v>
      </c>
      <c r="ED60" s="713">
        <v>702.361020606436</v>
      </c>
      <c r="EE60" s="714">
        <v>129.70186788878499</v>
      </c>
      <c r="EG60" s="321">
        <v>1499.87456374198</v>
      </c>
      <c r="EH60" s="322">
        <v>166.79562212682899</v>
      </c>
      <c r="EJ60" s="331">
        <v>1075.0723316932199</v>
      </c>
      <c r="EK60" s="332">
        <v>175.78172588064299</v>
      </c>
      <c r="EM60" s="723">
        <v>857.15373647923798</v>
      </c>
      <c r="EN60" s="724">
        <v>180.71587908086201</v>
      </c>
      <c r="EP60" s="341">
        <v>1891.4492911004299</v>
      </c>
      <c r="EQ60" s="342">
        <v>232.00189095186201</v>
      </c>
      <c r="ES60" s="733">
        <v>1354.6272821388</v>
      </c>
      <c r="ET60" s="734">
        <v>244.52220307805101</v>
      </c>
      <c r="EV60" s="743">
        <v>1078.22955005172</v>
      </c>
      <c r="EW60" s="744">
        <v>251.092367506399</v>
      </c>
      <c r="EY60" s="351">
        <v>2580.8118975848502</v>
      </c>
      <c r="EZ60" s="352">
        <v>387.00971993081203</v>
      </c>
      <c r="FB60" s="753">
        <v>1853.9025464931799</v>
      </c>
      <c r="FC60" s="754">
        <v>409.10608855843998</v>
      </c>
      <c r="FE60" s="763">
        <v>1476.33129715778</v>
      </c>
      <c r="FF60" s="764">
        <v>420.28490185883197</v>
      </c>
      <c r="FH60" s="361">
        <v>3376.1480998222</v>
      </c>
      <c r="FI60" s="362">
        <v>598.63797284299096</v>
      </c>
      <c r="FK60" s="371">
        <v>2415.1088095335799</v>
      </c>
      <c r="FL60" s="372">
        <v>630.12687894133705</v>
      </c>
      <c r="FN60" s="381">
        <v>1925.87462509236</v>
      </c>
      <c r="FO60" s="382">
        <v>648.218412468868</v>
      </c>
      <c r="FQ60" s="773">
        <v>4275.3486950750903</v>
      </c>
      <c r="FR60" s="774">
        <v>875.19162483612604</v>
      </c>
      <c r="FT60" s="783">
        <v>3061.4569512599701</v>
      </c>
      <c r="FU60" s="784">
        <v>922.13298873406495</v>
      </c>
      <c r="FW60" s="793">
        <v>2437.09676574184</v>
      </c>
      <c r="FX60" s="794">
        <v>946.95020284031898</v>
      </c>
      <c r="FZ60" s="803">
        <v>5273.8479707612596</v>
      </c>
      <c r="GA60" s="804">
        <v>1224.1748569065401</v>
      </c>
      <c r="GC60" s="391">
        <v>3770.57385167238</v>
      </c>
      <c r="GD60" s="392">
        <v>1287.78084125857</v>
      </c>
      <c r="GF60" s="813">
        <v>3007.5148020472402</v>
      </c>
      <c r="GG60" s="814">
        <v>1325.0304946810199</v>
      </c>
      <c r="GI60" s="823">
        <v>6371.6482673648497</v>
      </c>
      <c r="GJ60" s="824">
        <v>1653.7821344164799</v>
      </c>
      <c r="GL60" s="401">
        <v>4554.87627933972</v>
      </c>
      <c r="GM60" s="402">
        <v>1739.4477267693001</v>
      </c>
      <c r="GO60" s="833">
        <v>3632.7882532990998</v>
      </c>
      <c r="GP60" s="834">
        <v>1789.58039778682</v>
      </c>
      <c r="GR60" s="843">
        <v>7568.8866041700203</v>
      </c>
      <c r="GS60" s="844">
        <v>2173.1658368836902</v>
      </c>
      <c r="GU60" s="853">
        <v>5418.7062485551996</v>
      </c>
      <c r="GV60" s="854">
        <v>2289.9820641148299</v>
      </c>
      <c r="GX60" s="863">
        <v>4309.0320002068902</v>
      </c>
      <c r="GY60" s="864">
        <v>2349.4850186969602</v>
      </c>
      <c r="HA60" s="873">
        <v>8871.3268020332907</v>
      </c>
      <c r="HB60" s="874">
        <v>2791.7692366114802</v>
      </c>
      <c r="HD60" s="883">
        <v>6342.3463850256203</v>
      </c>
      <c r="HE60" s="884">
        <v>2938.5600047602302</v>
      </c>
      <c r="HG60" s="411">
        <v>5047.8890000000001</v>
      </c>
      <c r="HH60" s="412">
        <v>3018.08695818671</v>
      </c>
      <c r="HJ60" s="900">
        <v>1568.6582000000001</v>
      </c>
      <c r="HK60" s="901">
        <v>155.54335371513901</v>
      </c>
      <c r="HL60" s="891"/>
      <c r="HM60" s="900">
        <v>1335.706455043</v>
      </c>
      <c r="HN60" s="901">
        <v>158.802182782042</v>
      </c>
      <c r="HO60" s="891"/>
      <c r="HP60" s="900">
        <v>1208.62552504212</v>
      </c>
      <c r="HQ60" s="901">
        <v>160.67481618686799</v>
      </c>
      <c r="HS60" s="912">
        <v>1874.5098</v>
      </c>
      <c r="HT60" s="913">
        <v>228.524056698283</v>
      </c>
      <c r="HU60" s="51"/>
      <c r="HV60" s="425">
        <v>1603.45339067696</v>
      </c>
      <c r="HW60" s="426">
        <v>232.56081928842701</v>
      </c>
      <c r="HX60" s="51"/>
      <c r="HY60" s="922">
        <v>1407.36000942589</v>
      </c>
      <c r="HZ60" s="923">
        <v>237.26107626687701</v>
      </c>
      <c r="IB60" s="934">
        <v>2346.1539496250002</v>
      </c>
      <c r="IC60" s="935">
        <v>330.719022837441</v>
      </c>
      <c r="ID60" s="51"/>
      <c r="IE60" s="436">
        <v>1992.51703597649</v>
      </c>
      <c r="IF60" s="437">
        <v>336.52314817466799</v>
      </c>
      <c r="IG60" s="429"/>
      <c r="IH60" s="436">
        <v>1750.56509915223</v>
      </c>
      <c r="II60" s="437">
        <v>343.33306391280098</v>
      </c>
      <c r="IK60" s="947">
        <v>2878.3393999999998</v>
      </c>
      <c r="IL60" s="948">
        <v>459.61691951536301</v>
      </c>
      <c r="IM60" s="938"/>
      <c r="IN60" s="947">
        <v>2416.6548786211001</v>
      </c>
      <c r="IO60" s="948">
        <v>471.05747288793998</v>
      </c>
      <c r="IP60" s="938"/>
      <c r="IQ60" s="947">
        <v>2167.74576153613</v>
      </c>
      <c r="IR60" s="948">
        <v>477.86952927256903</v>
      </c>
      <c r="IT60" s="960">
        <v>3667.1883551044798</v>
      </c>
      <c r="IU60" s="961">
        <v>641.66912603742901</v>
      </c>
      <c r="IV60" s="951"/>
      <c r="IW60" s="960">
        <v>3116.6483951003402</v>
      </c>
      <c r="IX60" s="961">
        <v>657.76597893441499</v>
      </c>
      <c r="IY60" s="951"/>
      <c r="IZ60" s="960">
        <v>2820.12622509827</v>
      </c>
      <c r="JA60" s="961">
        <v>667.09951115812203</v>
      </c>
      <c r="JC60" s="448">
        <v>5009.5665254552296</v>
      </c>
      <c r="JD60" s="449">
        <v>1064.5037432676399</v>
      </c>
      <c r="JE60" s="51"/>
      <c r="JF60" s="971">
        <v>4209.1767291995702</v>
      </c>
      <c r="JG60" s="972">
        <v>1095.3990934251201</v>
      </c>
      <c r="JH60" s="964"/>
      <c r="JI60" s="971">
        <v>3790.58761107174</v>
      </c>
      <c r="JJ60" s="972">
        <v>1111.8946463090001</v>
      </c>
      <c r="JL60" s="461">
        <v>6576.5856026865704</v>
      </c>
      <c r="JM60" s="462">
        <v>1643.9260042287499</v>
      </c>
      <c r="JN60" s="452"/>
      <c r="JO60" s="461">
        <v>5620.7436726791802</v>
      </c>
      <c r="JP60" s="462">
        <v>1685.2734473861501</v>
      </c>
      <c r="JQ60" s="452"/>
      <c r="JR60" s="461">
        <v>5027.4496876754802</v>
      </c>
      <c r="JS60" s="462">
        <v>1711.6954205019599</v>
      </c>
      <c r="JU60" s="984">
        <v>8274.4260667985109</v>
      </c>
      <c r="JV60" s="985">
        <v>2395.9687270211998</v>
      </c>
      <c r="JW60" s="975"/>
      <c r="JX60" s="984">
        <v>7019.5485655391703</v>
      </c>
      <c r="JY60" s="985">
        <v>2458.8673366057601</v>
      </c>
      <c r="JZ60" s="975"/>
      <c r="KA60" s="984">
        <v>6343.9324549094799</v>
      </c>
      <c r="KB60" s="985">
        <v>2495.5908281511902</v>
      </c>
      <c r="KD60" s="996">
        <v>10189.3002</v>
      </c>
      <c r="KE60" s="997">
        <v>3344.6228572538598</v>
      </c>
      <c r="KF60" s="51"/>
      <c r="KG60" s="473">
        <v>8725.4162477795107</v>
      </c>
      <c r="KH60" s="474">
        <v>3430.2966627651999</v>
      </c>
      <c r="KI60" s="51"/>
      <c r="KJ60" s="1006">
        <v>7785.3159127737599</v>
      </c>
      <c r="KK60" s="1007">
        <v>3486.3082242831001</v>
      </c>
      <c r="KM60" s="1018">
        <v>12321.207200000001</v>
      </c>
      <c r="KN60" s="1019">
        <v>4511.3662764847004</v>
      </c>
      <c r="KO60" s="51"/>
      <c r="KP60" s="485">
        <v>10560.8226</v>
      </c>
      <c r="KQ60" s="486">
        <v>4627.0207863298501</v>
      </c>
      <c r="KR60" s="51"/>
      <c r="KS60" s="1028">
        <v>9430.8400612682908</v>
      </c>
      <c r="KT60" s="1029">
        <v>4702.5407647665197</v>
      </c>
      <c r="KV60" s="1041">
        <v>14668.753420417899</v>
      </c>
      <c r="KW60" s="1042">
        <v>5925.21759598071</v>
      </c>
      <c r="KX60" s="1032"/>
      <c r="KY60" s="1041">
        <v>12463.775740401399</v>
      </c>
      <c r="KZ60" s="1042">
        <v>6087.16294158649</v>
      </c>
      <c r="LA60" s="1032"/>
      <c r="LB60" s="1041">
        <v>11351.2549003931</v>
      </c>
      <c r="LC60" s="1042">
        <v>6176.91898803001</v>
      </c>
      <c r="LE60" s="1054">
        <v>17174.668352052198</v>
      </c>
      <c r="LF60" s="1055">
        <v>7605.8069776996199</v>
      </c>
      <c r="LG60" s="1045"/>
      <c r="LH60" s="1054">
        <v>14716.0590707829</v>
      </c>
      <c r="LI60" s="1055">
        <v>7812.5928451590398</v>
      </c>
      <c r="LJ60" s="51"/>
      <c r="LK60" s="497">
        <v>13334.3104</v>
      </c>
      <c r="LL60" s="498">
        <v>7934.9498882595799</v>
      </c>
      <c r="LN60" s="1064">
        <v>402.935426494551</v>
      </c>
      <c r="LO60" s="1065">
        <v>42.716220619675603</v>
      </c>
      <c r="LP60" s="61"/>
      <c r="LQ60" s="1070">
        <v>130.364648440742</v>
      </c>
      <c r="LR60" s="1071">
        <v>44.769116180310299</v>
      </c>
      <c r="LS60" s="61"/>
      <c r="LT60" s="1080">
        <v>0</v>
      </c>
      <c r="LU60" s="1081">
        <v>46.714709231404598</v>
      </c>
      <c r="LW60" s="1094">
        <v>529.62865591388299</v>
      </c>
      <c r="LX60" s="1095">
        <v>63.956724792767403</v>
      </c>
      <c r="LY60" s="61"/>
      <c r="LZ60" s="1100">
        <v>171.39237321150301</v>
      </c>
      <c r="MA60" s="1101">
        <v>67.039497427372893</v>
      </c>
      <c r="MB60" s="61"/>
      <c r="MC60" s="39">
        <v>0</v>
      </c>
      <c r="MD60" s="40">
        <v>69.958716434388194</v>
      </c>
      <c r="MF60" s="1114">
        <v>643.00938646362795</v>
      </c>
      <c r="MG60" s="1115">
        <v>88.955242832573106</v>
      </c>
      <c r="MH60" s="61"/>
      <c r="MI60" s="1120">
        <v>208.844227899917</v>
      </c>
      <c r="MJ60" s="1121">
        <v>93.627494901580803</v>
      </c>
      <c r="MK60" s="61"/>
      <c r="ML60" s="39">
        <v>0</v>
      </c>
      <c r="MM60" s="40">
        <v>97.352435603324594</v>
      </c>
      <c r="MO60" s="1134">
        <v>866.61760765355098</v>
      </c>
      <c r="MP60" s="1135">
        <v>128.175084477578</v>
      </c>
      <c r="MQ60" s="61"/>
      <c r="MR60" s="1140">
        <v>281.40416527015901</v>
      </c>
      <c r="MS60" s="1141">
        <v>135.07527694201599</v>
      </c>
      <c r="MT60" s="61"/>
      <c r="MU60" s="39">
        <v>0</v>
      </c>
      <c r="MV60" s="40">
        <v>139.989187777566</v>
      </c>
      <c r="MX60" s="1154">
        <v>1166.86406251316</v>
      </c>
      <c r="MY60" s="1155">
        <v>213.29182066572699</v>
      </c>
      <c r="MZ60" s="61"/>
      <c r="NA60" s="39">
        <v>379.32158310153699</v>
      </c>
      <c r="NB60" s="40">
        <v>224.97825552419101</v>
      </c>
      <c r="NC60" s="61"/>
      <c r="ND60" s="39">
        <v>0</v>
      </c>
      <c r="NE60" s="40">
        <v>233.69109929158901</v>
      </c>
      <c r="NG60" s="1164">
        <v>1508.02691411718</v>
      </c>
      <c r="NH60" s="1165">
        <v>328.60391500939397</v>
      </c>
      <c r="NI60" s="61"/>
      <c r="NJ60" s="1170">
        <v>488.57223317007299</v>
      </c>
      <c r="NK60" s="1171">
        <v>345.29304317430501</v>
      </c>
      <c r="NL60" s="61"/>
      <c r="NM60" s="1180">
        <v>0</v>
      </c>
      <c r="NN60" s="1181">
        <v>359.120454108925</v>
      </c>
      <c r="NP60" s="39">
        <v>1889.29256246561</v>
      </c>
      <c r="NQ60" s="40">
        <v>478.26756206182102</v>
      </c>
      <c r="NR60" s="61"/>
      <c r="NS60" s="39">
        <v>612.75035547576897</v>
      </c>
      <c r="NT60" s="40">
        <v>503.05023593478199</v>
      </c>
      <c r="NU60" s="61"/>
      <c r="NV60" s="39">
        <v>0</v>
      </c>
      <c r="NW60" s="40">
        <v>522.383285294801</v>
      </c>
      <c r="NY60" s="39">
        <v>2035.17343070931</v>
      </c>
      <c r="NZ60" s="40">
        <v>611.76074491795396</v>
      </c>
      <c r="OA60" s="61"/>
      <c r="OB60" s="39">
        <v>660.92775633217104</v>
      </c>
      <c r="OC60" s="40">
        <v>643.74707179373104</v>
      </c>
      <c r="OD60" s="61"/>
      <c r="OE60" s="39">
        <v>0</v>
      </c>
      <c r="OF60" s="40">
        <v>668.82838012421996</v>
      </c>
      <c r="OH60" s="39">
        <v>2766.8438493956901</v>
      </c>
      <c r="OI60" s="40">
        <v>896.01009666652305</v>
      </c>
      <c r="OJ60" s="61"/>
      <c r="OK60" s="1194">
        <v>896.29861679862404</v>
      </c>
      <c r="OL60" s="1195">
        <v>941.07271223589396</v>
      </c>
      <c r="OM60" s="61"/>
      <c r="ON60" s="39">
        <v>0</v>
      </c>
      <c r="OO60" s="40">
        <v>979.00160057143796</v>
      </c>
      <c r="OQ60" s="39">
        <v>3263.1837279773499</v>
      </c>
      <c r="OR60" s="40">
        <v>1172.7644874639</v>
      </c>
      <c r="OS60" s="61"/>
      <c r="OT60" s="39">
        <v>1058.60635581579</v>
      </c>
      <c r="OU60" s="40">
        <v>1233.9525279627401</v>
      </c>
      <c r="OV60" s="61"/>
      <c r="OW60" s="39">
        <v>0</v>
      </c>
      <c r="OX60" s="40">
        <v>1280.45949009328</v>
      </c>
      <c r="OZ60" s="39">
        <v>3800.14168330342</v>
      </c>
      <c r="PA60" s="40">
        <v>1501.0217696141401</v>
      </c>
      <c r="PB60" s="61"/>
      <c r="PC60" s="39">
        <v>1231.40060707012</v>
      </c>
      <c r="PD60" s="40">
        <v>1577.80867469847</v>
      </c>
      <c r="PE60" s="61"/>
      <c r="PF60" s="1204">
        <v>0</v>
      </c>
      <c r="PG60" s="1205">
        <v>1638.93503566866</v>
      </c>
      <c r="PI60" s="1210">
        <v>1043.5907854631701</v>
      </c>
      <c r="PJ60" s="1211">
        <v>85.432436165470506</v>
      </c>
      <c r="PK60" s="61"/>
      <c r="PL60" s="1220">
        <v>743.56132814349098</v>
      </c>
      <c r="PM60" s="1221">
        <v>89.538232360620697</v>
      </c>
      <c r="PN60" s="61"/>
      <c r="PO60" s="1230">
        <v>594.39667424726599</v>
      </c>
      <c r="PP60" s="1231">
        <v>92.308267657659002</v>
      </c>
      <c r="PR60" s="1240">
        <v>1371.7210861357501</v>
      </c>
      <c r="PS60" s="1241">
        <v>127.913344677588</v>
      </c>
      <c r="PT60" s="61"/>
      <c r="PU60" s="1250">
        <v>977.57131387301297</v>
      </c>
      <c r="PV60" s="1251">
        <v>134.07899485474601</v>
      </c>
      <c r="PW60" s="61"/>
      <c r="PX60" s="39">
        <v>781.59329769377098</v>
      </c>
      <c r="PY60" s="40">
        <v>138.238630983918</v>
      </c>
      <c r="QA60" s="1260">
        <v>1665.37458972792</v>
      </c>
      <c r="QB60" s="1261">
        <v>177.91042567840799</v>
      </c>
      <c r="QC60" s="61"/>
      <c r="QD60" s="1270">
        <v>1191.1855961699</v>
      </c>
      <c r="QE60" s="1271">
        <v>187.254989803162</v>
      </c>
      <c r="QF60" s="61"/>
      <c r="QG60" s="39">
        <v>948.57408269870098</v>
      </c>
      <c r="QH60" s="40">
        <v>192.36841275216901</v>
      </c>
      <c r="QJ60" s="1284">
        <v>2244.5126931458399</v>
      </c>
      <c r="QK60" s="1285">
        <v>256.350054313393</v>
      </c>
      <c r="QL60" s="61"/>
      <c r="QM60" s="39">
        <v>1602.3355796890501</v>
      </c>
      <c r="QN60" s="40">
        <v>269.65590940403303</v>
      </c>
      <c r="QO60" s="61"/>
      <c r="QP60" s="39">
        <v>1273.2579495928401</v>
      </c>
      <c r="QQ60" s="40">
        <v>276.61863504847003</v>
      </c>
      <c r="QS60" s="1294">
        <v>3022.14350114028</v>
      </c>
      <c r="QT60" s="1295">
        <v>426.58364133145398</v>
      </c>
      <c r="QU60" s="61"/>
      <c r="QV60" s="39">
        <v>2163.53791843099</v>
      </c>
      <c r="QW60" s="40">
        <v>449.95651104838203</v>
      </c>
      <c r="QX60" s="61"/>
      <c r="QY60" s="39">
        <v>1720.1188870763499</v>
      </c>
      <c r="QZ60" s="40">
        <v>461.77361220018003</v>
      </c>
      <c r="RB60" s="1304">
        <v>3905.7452229937599</v>
      </c>
      <c r="RC60" s="1305">
        <v>657.20783001878704</v>
      </c>
      <c r="RD60" s="61"/>
      <c r="RE60" s="1314">
        <v>2786.6712558589402</v>
      </c>
      <c r="RF60" s="1315">
        <v>690.58608634861002</v>
      </c>
      <c r="RG60" s="61"/>
      <c r="RH60" s="1324">
        <v>2218.4193251071401</v>
      </c>
      <c r="RI60" s="1325">
        <v>709.62222997061599</v>
      </c>
      <c r="RK60" s="39">
        <v>4893.2120054419001</v>
      </c>
      <c r="RL60" s="40">
        <v>956.53512412364103</v>
      </c>
      <c r="RM60" s="61"/>
      <c r="RN60" s="39">
        <v>3494.9464719728999</v>
      </c>
      <c r="RO60" s="40">
        <v>1006.10047186956</v>
      </c>
      <c r="RP60" s="61"/>
      <c r="RQ60" s="39">
        <v>2778.3978824257501</v>
      </c>
      <c r="RR60" s="40">
        <v>1032.22944428238</v>
      </c>
      <c r="RT60" s="39">
        <v>5271.03837076126</v>
      </c>
      <c r="RU60" s="40">
        <v>1223.5213548622501</v>
      </c>
      <c r="RV60" s="61"/>
      <c r="RW60" s="39">
        <v>3769.7360916723701</v>
      </c>
      <c r="RX60" s="40">
        <v>1287.49414358746</v>
      </c>
      <c r="RY60" s="61"/>
      <c r="RZ60" s="39">
        <v>2999.75480204724</v>
      </c>
      <c r="SA60" s="40">
        <v>1321.60487912546</v>
      </c>
      <c r="SC60" s="39">
        <v>7166.0439521221797</v>
      </c>
      <c r="SD60" s="40">
        <v>1792.02019333305</v>
      </c>
      <c r="SE60" s="61"/>
      <c r="SF60" s="1334">
        <v>5112.2217402588403</v>
      </c>
      <c r="SG60" s="1335">
        <v>1882.14542447179</v>
      </c>
      <c r="SH60" s="61"/>
      <c r="SI60" s="39">
        <v>4071.6047143271699</v>
      </c>
      <c r="SJ60" s="40">
        <v>1934.50716272916</v>
      </c>
      <c r="SL60" s="39">
        <v>8451.5495963543199</v>
      </c>
      <c r="SM60" s="40">
        <v>2345.5289749277999</v>
      </c>
      <c r="SN60" s="61"/>
      <c r="SO60" s="39">
        <v>6037.9769924308202</v>
      </c>
      <c r="SP60" s="40">
        <v>2467.9050559254802</v>
      </c>
      <c r="SQ60" s="61"/>
      <c r="SR60" s="39">
        <v>4796.6085668981796</v>
      </c>
      <c r="SS60" s="40">
        <v>2530.1883411342301</v>
      </c>
      <c r="SU60" s="39">
        <v>9842.2545100459101</v>
      </c>
      <c r="SV60" s="40">
        <v>3002.0434594019898</v>
      </c>
      <c r="SW60" s="61"/>
      <c r="SX60" s="39">
        <v>7023.5442032888104</v>
      </c>
      <c r="SY60" s="40">
        <v>3155.61734939694</v>
      </c>
      <c r="SZ60" s="61"/>
      <c r="TA60" s="39">
        <v>5584.2214000000104</v>
      </c>
      <c r="TB60" s="40">
        <v>3238.5357502004199</v>
      </c>
      <c r="TD60" s="39">
        <v>2010.15778997948</v>
      </c>
      <c r="TE60" s="40">
        <v>238.55781784647601</v>
      </c>
      <c r="TF60" s="61"/>
      <c r="TG60" s="39">
        <v>1702.7775440396999</v>
      </c>
      <c r="TH60" s="40">
        <v>244.13305949200699</v>
      </c>
      <c r="TI60" s="61"/>
      <c r="TJ60" s="39">
        <v>1534.94794106981</v>
      </c>
      <c r="TK60" s="40">
        <v>247.39002701549299</v>
      </c>
      <c r="TM60" s="39">
        <v>2659.64719734142</v>
      </c>
      <c r="TN60" s="40">
        <v>357.700332597856</v>
      </c>
      <c r="TO60" s="61"/>
      <c r="TP60" s="39">
        <v>2293.5947095259198</v>
      </c>
      <c r="TQ60" s="40">
        <v>363.91414393311902</v>
      </c>
      <c r="TR60" s="61"/>
      <c r="TS60" s="39">
        <v>2056.90518561817</v>
      </c>
      <c r="TT60" s="40">
        <v>370.374559843101</v>
      </c>
      <c r="TV60" s="39">
        <v>3219.1354000000001</v>
      </c>
      <c r="TW60" s="40">
        <v>494.78233334110001</v>
      </c>
      <c r="TX60" s="61"/>
      <c r="TY60" s="39">
        <v>2764.0521942550599</v>
      </c>
      <c r="TZ60" s="40">
        <v>507.61878351002701</v>
      </c>
      <c r="UA60" s="61"/>
      <c r="UB60" s="39">
        <v>2507.98024591991</v>
      </c>
      <c r="UC60" s="40">
        <v>514.37514017442595</v>
      </c>
      <c r="UE60" s="39">
        <v>4438.8624</v>
      </c>
      <c r="UF60" s="40">
        <v>722.55818932830903</v>
      </c>
      <c r="UG60" s="61"/>
      <c r="UH60" s="39">
        <v>3857.76266845279</v>
      </c>
      <c r="UI60" s="40">
        <v>739.57490160269106</v>
      </c>
      <c r="UJ60" s="61"/>
      <c r="UK60" s="39">
        <v>3545.95979178365</v>
      </c>
      <c r="UL60" s="40">
        <v>748.99348126269797</v>
      </c>
      <c r="UN60" s="39">
        <v>5974.1598999999997</v>
      </c>
      <c r="UO60" s="40">
        <v>1193.3689822451499</v>
      </c>
      <c r="UP60" s="61"/>
      <c r="UQ60" s="39">
        <v>5135.5695708901303</v>
      </c>
      <c r="UR60" s="40">
        <v>1225.4153068206999</v>
      </c>
      <c r="US60" s="61"/>
      <c r="UT60" s="39">
        <v>4697.87956942848</v>
      </c>
      <c r="UU60" s="40">
        <v>1241.81250131002</v>
      </c>
      <c r="UW60" s="39">
        <v>7734.0991327164102</v>
      </c>
      <c r="UX60" s="40">
        <v>1831.3838200228799</v>
      </c>
      <c r="UY60" s="61"/>
      <c r="UZ60" s="39">
        <v>6732.4150827078402</v>
      </c>
      <c r="VA60" s="40">
        <v>1874.5340084429899</v>
      </c>
      <c r="VB60" s="61"/>
      <c r="VC60" s="39">
        <v>6116.2000377035602</v>
      </c>
      <c r="VD60" s="40">
        <v>1900.87793434064</v>
      </c>
      <c r="VF60" s="39">
        <v>9624.8585184999993</v>
      </c>
      <c r="VG60" s="40">
        <v>2653.2149392849901</v>
      </c>
      <c r="VH60" s="61"/>
      <c r="VI60" s="39">
        <v>8316.4985439059492</v>
      </c>
      <c r="VJ60" s="40">
        <v>2718.2228430730102</v>
      </c>
      <c r="VK60" s="61"/>
      <c r="VL60" s="39">
        <v>7614.1411966089099</v>
      </c>
      <c r="VM60" s="40">
        <v>2754.6905881205898</v>
      </c>
      <c r="VO60" s="39">
        <v>11732.6512</v>
      </c>
      <c r="VP60" s="40">
        <v>3683.0893242993302</v>
      </c>
      <c r="VQ60" s="61"/>
      <c r="VR60" s="39">
        <v>10207.6447944844</v>
      </c>
      <c r="VS60" s="40">
        <v>3771.4446742061</v>
      </c>
      <c r="VT60" s="61"/>
      <c r="VU60" s="39">
        <v>9236.9830461445308</v>
      </c>
      <c r="VV60" s="40">
        <v>3826.7094449531601</v>
      </c>
      <c r="VX60" s="39">
        <v>14057.478650708999</v>
      </c>
      <c r="VY60" s="40">
        <v>4942.3118175010304</v>
      </c>
      <c r="VZ60" s="61"/>
      <c r="WA60" s="39">
        <v>12228.3299144433</v>
      </c>
      <c r="WB60" s="40">
        <v>5061.2978619838004</v>
      </c>
      <c r="WC60" s="61"/>
      <c r="WD60" s="39">
        <v>11063.9655863104</v>
      </c>
      <c r="WE60" s="40">
        <v>5135.7963058897803</v>
      </c>
      <c r="WG60" s="39">
        <v>16597.9426371343</v>
      </c>
      <c r="WH60" s="40">
        <v>6459.0674972213401</v>
      </c>
      <c r="WI60" s="61"/>
      <c r="WJ60" s="39">
        <v>14316.561423782499</v>
      </c>
      <c r="WK60" s="40">
        <v>6624.6001662819199</v>
      </c>
      <c r="WL60" s="61"/>
      <c r="WM60" s="39">
        <v>13165.8388171065</v>
      </c>
      <c r="WN60" s="40">
        <v>6713.7677535741004</v>
      </c>
      <c r="WP60" s="39">
        <v>19296.776399999999</v>
      </c>
      <c r="WQ60" s="40">
        <v>8252.9574849764795</v>
      </c>
      <c r="WR60" s="61"/>
      <c r="WS60" s="39">
        <v>16754.123322502099</v>
      </c>
      <c r="WT60" s="40">
        <v>8463.9652197157902</v>
      </c>
      <c r="WU60" s="61"/>
      <c r="WV60" s="39">
        <v>15330.3516</v>
      </c>
      <c r="WW60" s="40">
        <v>8585.1911708202897</v>
      </c>
      <c r="WY60" s="39">
        <v>219.27393750554199</v>
      </c>
      <c r="WZ60" s="40">
        <v>22.927492036764299</v>
      </c>
      <c r="XB60" s="39">
        <v>0</v>
      </c>
      <c r="XC60" s="40">
        <v>23.932016447963399</v>
      </c>
      <c r="XE60" s="39">
        <v>-103.138292568316</v>
      </c>
      <c r="XF60" s="40">
        <v>25.035355638970199</v>
      </c>
      <c r="XH60" s="39">
        <v>265.50463281919599</v>
      </c>
      <c r="XI60" s="40">
        <v>34.108416347048703</v>
      </c>
      <c r="XK60" s="39">
        <v>0</v>
      </c>
      <c r="XL60" s="40">
        <v>35.5380511251782</v>
      </c>
      <c r="XN60" s="39">
        <v>-125.01513685338</v>
      </c>
      <c r="XO60" s="40">
        <v>37.302230347871699</v>
      </c>
      <c r="XQ60" s="39">
        <v>314.76681014362998</v>
      </c>
      <c r="XR60" s="40">
        <v>48.2946664780061</v>
      </c>
      <c r="XT60" s="39">
        <v>0</v>
      </c>
      <c r="XU60" s="40">
        <v>51.675021029480099</v>
      </c>
      <c r="XW60" s="39">
        <v>-156.76370976910101</v>
      </c>
      <c r="XX60" s="40">
        <v>54.269941285217698</v>
      </c>
      <c r="XZ60" s="39">
        <v>384.36464063469799</v>
      </c>
      <c r="YA60" s="40">
        <v>67.256355338793</v>
      </c>
      <c r="YC60" s="39">
        <v>0</v>
      </c>
      <c r="YD60" s="40">
        <v>72.278670181185703</v>
      </c>
      <c r="YF60" s="39">
        <v>-191.31317932758299</v>
      </c>
      <c r="YG60" s="40">
        <v>75.615328352255304</v>
      </c>
      <c r="YI60" s="39">
        <v>484.71080922277599</v>
      </c>
      <c r="YJ60" s="40">
        <v>93.549149577363707</v>
      </c>
      <c r="YL60" s="39">
        <v>0</v>
      </c>
      <c r="YM60" s="40">
        <v>100.543669028804</v>
      </c>
      <c r="YO60" s="39">
        <v>-240.65601599273501</v>
      </c>
      <c r="YP60" s="40">
        <v>105.062268724269</v>
      </c>
      <c r="YR60" s="39">
        <v>698.112738298914</v>
      </c>
      <c r="YS60" s="40">
        <v>160.15897694427599</v>
      </c>
      <c r="YU60" s="39">
        <v>0</v>
      </c>
      <c r="YV60" s="40">
        <v>168.21796404541101</v>
      </c>
      <c r="YX60" s="39">
        <v>-329.51105756150298</v>
      </c>
      <c r="YY60" s="40">
        <v>175.85605104093301</v>
      </c>
      <c r="ZA60" s="39">
        <v>913.25190627308996</v>
      </c>
      <c r="ZB60" s="40">
        <v>247.738549881968</v>
      </c>
      <c r="ZD60" s="39">
        <v>0</v>
      </c>
      <c r="ZE60" s="40">
        <v>259.09822324890501</v>
      </c>
      <c r="ZG60" s="39">
        <v>-429.84680570131502</v>
      </c>
      <c r="ZH60" s="40">
        <v>271.228114296314</v>
      </c>
      <c r="ZJ60" s="39">
        <v>1156.48669143546</v>
      </c>
      <c r="ZK60" s="40">
        <v>362.18668684856698</v>
      </c>
      <c r="ZM60" s="39">
        <v>0</v>
      </c>
      <c r="ZN60" s="40">
        <v>379.16652497288902</v>
      </c>
      <c r="ZP60" s="39">
        <v>-543.94950041215998</v>
      </c>
      <c r="ZQ60" s="40">
        <v>396.22377255948101</v>
      </c>
      <c r="ZS60" s="39">
        <v>1426.5820937860201</v>
      </c>
      <c r="ZT60" s="40">
        <v>506.60892066355899</v>
      </c>
      <c r="ZV60" s="39">
        <v>0</v>
      </c>
      <c r="ZW60" s="40">
        <v>529.51514854382106</v>
      </c>
      <c r="ZY60" s="39">
        <v>-671.26490169404894</v>
      </c>
      <c r="ZZ60" s="40">
        <v>554.42065435337202</v>
      </c>
      <c r="AAB60" s="39">
        <v>1632.82558104452</v>
      </c>
      <c r="AAC60" s="40">
        <v>666.84763484535495</v>
      </c>
      <c r="AAE60" s="39">
        <v>0</v>
      </c>
      <c r="AAF60" s="40">
        <v>715.233582784585</v>
      </c>
      <c r="AAH60" s="39">
        <v>-810.82308954697896</v>
      </c>
      <c r="AAI60" s="40">
        <v>748.79801660786802</v>
      </c>
      <c r="AAK60" s="39">
        <v>2047.39275005172</v>
      </c>
      <c r="AAL60" s="40">
        <v>899.33655547366698</v>
      </c>
      <c r="AAN60" s="39">
        <v>0</v>
      </c>
      <c r="AAO60" s="40">
        <v>941.60446715247895</v>
      </c>
      <c r="AAQ60" s="39">
        <v>-961.75806397093902</v>
      </c>
      <c r="AAR60" s="40">
        <v>983.07395080208801</v>
      </c>
      <c r="AAT60" s="39">
        <v>2399.70400396686</v>
      </c>
      <c r="AAU60" s="40">
        <v>1155.33743875051</v>
      </c>
      <c r="AAW60" s="39">
        <v>0</v>
      </c>
      <c r="AAX60" s="40">
        <v>1208.2894756415401</v>
      </c>
      <c r="AAZ60" s="39">
        <v>-1126.6678249659501</v>
      </c>
      <c r="ABA60" s="40">
        <v>1262.83104107553</v>
      </c>
      <c r="ABC60" s="39">
        <v>600.11814475200902</v>
      </c>
      <c r="ABD60" s="40">
        <v>44.679215251130501</v>
      </c>
      <c r="ABF60" s="39">
        <v>364.96004948273799</v>
      </c>
      <c r="ABG60" s="40">
        <v>47.2896645011757</v>
      </c>
      <c r="ABI60" s="39">
        <v>244.86661001684601</v>
      </c>
      <c r="ABJ60" s="40">
        <v>48.786973406750199</v>
      </c>
      <c r="ABL60" s="39">
        <v>726.64375071843995</v>
      </c>
      <c r="ABM60" s="40">
        <v>66.467651373876905</v>
      </c>
      <c r="ABO60" s="39">
        <v>440.92096645830799</v>
      </c>
      <c r="ABP60" s="40">
        <v>70.223189023352106</v>
      </c>
      <c r="ABR60" s="39">
        <v>296.80268056645599</v>
      </c>
      <c r="ABS60" s="40">
        <v>72.691525806108899</v>
      </c>
      <c r="ABU60" s="39">
        <v>909.32634041492997</v>
      </c>
      <c r="ABV60" s="40">
        <v>96.5893329560122</v>
      </c>
      <c r="ABX60" s="39">
        <v>552.35819704768096</v>
      </c>
      <c r="ABY60" s="40">
        <v>102.10984155425299</v>
      </c>
      <c r="ACA60" s="39">
        <v>372.17971966089198</v>
      </c>
      <c r="ACB60" s="40">
        <v>105.756930079342</v>
      </c>
      <c r="ACD60" s="39">
        <v>1110.38596374198</v>
      </c>
      <c r="ACE60" s="40">
        <v>134.512646369229</v>
      </c>
      <c r="ACG60" s="39">
        <v>677.155949183389</v>
      </c>
      <c r="ACH60" s="40">
        <v>142.82265227802301</v>
      </c>
      <c r="ACJ60" s="39">
        <v>454.20311396941003</v>
      </c>
      <c r="ACK60" s="40">
        <v>147.352947558241</v>
      </c>
      <c r="ACM60" s="39">
        <v>1400.2739310425</v>
      </c>
      <c r="ACN60" s="40">
        <v>187.09814007799699</v>
      </c>
      <c r="ACP60" s="39">
        <v>853.23926212638696</v>
      </c>
      <c r="ACQ60" s="40">
        <v>198.67429000091599</v>
      </c>
      <c r="ACS60" s="39">
        <v>571.35129003930899</v>
      </c>
      <c r="ACT60" s="40">
        <v>204.73688174126499</v>
      </c>
      <c r="ACV60" s="39">
        <v>1984.10988779691</v>
      </c>
      <c r="ACW60" s="40">
        <v>320.31795388855198</v>
      </c>
      <c r="ACY60" s="39">
        <v>1167.7178377262201</v>
      </c>
      <c r="ACZ60" s="40">
        <v>332.39869695373199</v>
      </c>
      <c r="ADB60" s="39">
        <v>782.30338839082594</v>
      </c>
      <c r="ADC60" s="40">
        <v>342.69384305412501</v>
      </c>
      <c r="ADE60" s="39">
        <v>2595.5580494077299</v>
      </c>
      <c r="ADF60" s="40">
        <v>495.477099763936</v>
      </c>
      <c r="ADH60" s="39">
        <v>1521.2048995114101</v>
      </c>
      <c r="ADI60" s="40">
        <v>511.97808913983602</v>
      </c>
      <c r="ADK60" s="39">
        <v>1020.5159950702</v>
      </c>
      <c r="ADL60" s="40">
        <v>528.54737219879701</v>
      </c>
      <c r="ADN60" s="39">
        <v>3286.8569125007798</v>
      </c>
      <c r="ADO60" s="40">
        <v>724.37337369713305</v>
      </c>
      <c r="ADQ60" s="39">
        <v>1928.3202874819301</v>
      </c>
      <c r="ADR60" s="40">
        <v>749.23305334642805</v>
      </c>
      <c r="ADT60" s="39">
        <v>1291.4109819637999</v>
      </c>
      <c r="ADU60" s="40">
        <v>772.12868345268203</v>
      </c>
      <c r="ADW60" s="39">
        <v>4054.4964770760598</v>
      </c>
      <c r="ADX60" s="40">
        <v>1013.21784132712</v>
      </c>
      <c r="ADZ60" s="39">
        <v>2374.9707415225198</v>
      </c>
      <c r="AEA60" s="40">
        <v>1046.3217431870701</v>
      </c>
      <c r="AEC60" s="39">
        <v>1593.67279201266</v>
      </c>
      <c r="AED60" s="40">
        <v>1080.40948027837</v>
      </c>
      <c r="AEF60" s="39">
        <v>4717.0516785730697</v>
      </c>
      <c r="AEG60" s="40">
        <v>1333.6952696907099</v>
      </c>
      <c r="AEI60" s="39">
        <v>2868.981641979</v>
      </c>
      <c r="AEJ60" s="40">
        <v>1413.3015595823399</v>
      </c>
      <c r="AEL60" s="39">
        <v>1925.0038245073099</v>
      </c>
      <c r="AEM60" s="40">
        <v>1459.19636723705</v>
      </c>
      <c r="AEO60" s="39">
        <v>5603.3898041700204</v>
      </c>
      <c r="AEP60" s="40">
        <v>1752.55309923235</v>
      </c>
      <c r="AER60" s="39">
        <v>3413.08120850555</v>
      </c>
      <c r="AES60" s="40">
        <v>1860.6104270932999</v>
      </c>
      <c r="AEU60" s="39">
        <v>2283.3429601572302</v>
      </c>
      <c r="AEV60" s="40">
        <v>1915.73395767542</v>
      </c>
      <c r="AEX60" s="39">
        <v>6567.6109582251001</v>
      </c>
      <c r="AEY60" s="40">
        <v>2251.4268037189299</v>
      </c>
      <c r="AFA60" s="39">
        <v>3994.8545412174399</v>
      </c>
      <c r="AFB60" s="40">
        <v>2387.5800038676898</v>
      </c>
      <c r="AFD60" s="39">
        <v>2674.8611999999998</v>
      </c>
      <c r="AFE60" s="40">
        <v>2460.9017195802899</v>
      </c>
      <c r="AFG60" s="39">
        <v>1217.5458000000001</v>
      </c>
      <c r="AFH60" s="40">
        <v>127.353976247913</v>
      </c>
      <c r="AFI60" s="61"/>
      <c r="AFJ60" s="39">
        <v>977.57215503413704</v>
      </c>
      <c r="AFK60" s="40">
        <v>129.84128480238999</v>
      </c>
      <c r="AFL60" s="61"/>
      <c r="AFM60" s="39">
        <v>846.56962503324996</v>
      </c>
      <c r="AFN60" s="40">
        <v>131.28907042042599</v>
      </c>
      <c r="AFP60" s="39">
        <v>1449.3391999999999</v>
      </c>
      <c r="AFQ60" s="40">
        <v>186.818077963722</v>
      </c>
      <c r="AFR60" s="61"/>
      <c r="AFS60" s="39">
        <v>1171.6235781662499</v>
      </c>
      <c r="AFT60" s="40">
        <v>189.957219295969</v>
      </c>
      <c r="AFU60" s="61"/>
      <c r="AFV60" s="39">
        <v>967.59579691517695</v>
      </c>
      <c r="AFW60" s="40">
        <v>193.580587970479</v>
      </c>
      <c r="AFY60" s="39">
        <v>1814.0907999999999</v>
      </c>
      <c r="AFZ60" s="40">
        <v>270.29509286997597</v>
      </c>
      <c r="AGA60" s="61"/>
      <c r="AGB60" s="39">
        <v>1451.54766773391</v>
      </c>
      <c r="AGC60" s="40">
        <v>274.69663024069899</v>
      </c>
      <c r="AGD60" s="61"/>
      <c r="AGE60" s="39">
        <v>1199.7157309096499</v>
      </c>
      <c r="AGF60" s="40">
        <v>280.016658892279</v>
      </c>
      <c r="AGH60" s="39">
        <v>2228.9155999999998</v>
      </c>
      <c r="AGI60" s="40">
        <v>375.75090059052201</v>
      </c>
      <c r="AGJ60" s="61"/>
      <c r="AGK60" s="39">
        <v>1752.9137077713899</v>
      </c>
      <c r="AGL60" s="40">
        <v>384.58242080380001</v>
      </c>
      <c r="AGM60" s="61"/>
      <c r="AGN60" s="39">
        <v>1496.16139068642</v>
      </c>
      <c r="AGO60" s="40">
        <v>390.04676337519402</v>
      </c>
      <c r="AGQ60" s="39">
        <v>2848.2312550837901</v>
      </c>
      <c r="AGR60" s="40">
        <v>525.06548173085196</v>
      </c>
      <c r="AGS60" s="61"/>
      <c r="AGT60" s="39">
        <v>2281.0016950796498</v>
      </c>
      <c r="AGU60" s="40">
        <v>537.758749990816</v>
      </c>
      <c r="AGV60" s="61"/>
      <c r="AGW60" s="39">
        <v>1975.3291250775801</v>
      </c>
      <c r="AGX60" s="40">
        <v>545.29111940424605</v>
      </c>
      <c r="AGZ60" s="39">
        <v>3892.5844999999999</v>
      </c>
      <c r="AHA60" s="40">
        <v>870.74648730954198</v>
      </c>
      <c r="AHB60" s="61"/>
      <c r="AHC60" s="39">
        <v>3065.5355479213099</v>
      </c>
      <c r="AHD60" s="40">
        <v>894.93576987664801</v>
      </c>
      <c r="AHE60" s="61"/>
      <c r="AHF60" s="39">
        <v>2633.87442979348</v>
      </c>
      <c r="AHG60" s="40">
        <v>908.33339464116204</v>
      </c>
      <c r="AHI60" s="39">
        <v>5115.3825526496203</v>
      </c>
      <c r="AHJ60" s="40">
        <v>1345.04056413897</v>
      </c>
      <c r="AHK60" s="80"/>
      <c r="AHL60" s="39">
        <v>4130.9038226422299</v>
      </c>
      <c r="AHM60" s="40">
        <v>1378.1566235278499</v>
      </c>
      <c r="AHN60" s="80"/>
      <c r="AHO60" s="39">
        <v>3518.51863763854</v>
      </c>
      <c r="AHP60" s="40">
        <v>1398.96238665645</v>
      </c>
      <c r="AHR60" s="39">
        <v>6424.0468000000001</v>
      </c>
      <c r="AHS60" s="40">
        <v>1959.2536915811299</v>
      </c>
      <c r="AHT60" s="61"/>
      <c r="AHU60" s="39">
        <v>5130.9874592424303</v>
      </c>
      <c r="AHV60" s="40">
        <v>2009.3715632363301</v>
      </c>
      <c r="AHW60" s="61"/>
      <c r="AHX60" s="39">
        <v>4434.4561486127504</v>
      </c>
      <c r="AHY60" s="40">
        <v>2039.4260575578201</v>
      </c>
      <c r="AIA60" s="39">
        <v>7906.7689677334201</v>
      </c>
      <c r="AIB60" s="40">
        <v>2734.3868654237499</v>
      </c>
      <c r="AIC60" s="61"/>
      <c r="AID60" s="39">
        <v>6399.4128977218797</v>
      </c>
      <c r="AIE60" s="40">
        <v>2804.07670539522</v>
      </c>
      <c r="AIF60" s="61"/>
      <c r="AIG60" s="39">
        <v>5428.9125627161302</v>
      </c>
      <c r="AIH60" s="40">
        <v>2848.5661341660002</v>
      </c>
      <c r="AIJ60" s="39">
        <v>9563.5472000000009</v>
      </c>
      <c r="AIK60" s="40">
        <v>3688.1152734202901</v>
      </c>
      <c r="AIL60" s="61"/>
      <c r="AIM60" s="39">
        <v>7750.9954180806199</v>
      </c>
      <c r="AIN60" s="40">
        <v>3782.41964036852</v>
      </c>
      <c r="AIO60" s="61"/>
      <c r="AIP60" s="39">
        <v>6584.5326799486502</v>
      </c>
      <c r="AIQ60" s="40">
        <v>3842.5521899853502</v>
      </c>
      <c r="AIS60" s="39">
        <v>11392.9234</v>
      </c>
      <c r="AIT60" s="40">
        <v>4844.4715793000296</v>
      </c>
      <c r="AIU60" s="61"/>
      <c r="AIV60" s="39">
        <v>9121.0673403185992</v>
      </c>
      <c r="AIW60" s="40">
        <v>4974.9021166065304</v>
      </c>
      <c r="AIX60" s="61"/>
      <c r="AIY60" s="39">
        <v>7975.1065003103304</v>
      </c>
      <c r="AIZ60" s="40">
        <v>5050.0063768576802</v>
      </c>
      <c r="AJB60" s="39">
        <v>13335.1419457053</v>
      </c>
      <c r="AJC60" s="40">
        <v>6217.94503995795</v>
      </c>
      <c r="AJD60" s="61"/>
      <c r="AJE60" s="39">
        <v>10803.5726644359</v>
      </c>
      <c r="AJF60" s="40">
        <v>6387.4697829946599</v>
      </c>
      <c r="AJG60" s="61"/>
      <c r="AJH60" s="39">
        <v>9379.2628000000004</v>
      </c>
      <c r="AJI60" s="40">
        <v>6488.5018585382104</v>
      </c>
      <c r="AJK60" s="39">
        <v>400.69426895749501</v>
      </c>
      <c r="AJL60" s="40">
        <v>32.169034980813898</v>
      </c>
      <c r="AJN60" s="39">
        <v>191.17295289947299</v>
      </c>
      <c r="AJO60" s="40">
        <v>33.686208405836602</v>
      </c>
      <c r="AJQ60" s="39">
        <v>83.368134870462896</v>
      </c>
      <c r="AJR60" s="40">
        <v>34.518995438347901</v>
      </c>
      <c r="AJT60" s="39">
        <v>485.17478165697298</v>
      </c>
      <c r="AJU60" s="40">
        <v>47.856731859243801</v>
      </c>
      <c r="AJW60" s="39">
        <v>230.68803142019701</v>
      </c>
      <c r="AJX60" s="40">
        <v>49.966499882000498</v>
      </c>
      <c r="AJZ60" s="39">
        <v>101.261496301809</v>
      </c>
      <c r="AKA60" s="40">
        <v>51.535405496236102</v>
      </c>
      <c r="AKC60" s="39">
        <v>607.15020267704494</v>
      </c>
      <c r="AKD60" s="40">
        <v>69.544319728328801</v>
      </c>
      <c r="AKF60" s="39">
        <v>288.99153092958602</v>
      </c>
      <c r="AKG60" s="40">
        <v>72.655079567448993</v>
      </c>
      <c r="AKI60" s="39">
        <v>126.714315055855</v>
      </c>
      <c r="AKJ60" s="40">
        <v>74.827930654509103</v>
      </c>
      <c r="AKL60" s="39">
        <v>741.39668460203904</v>
      </c>
      <c r="AKM60" s="40">
        <v>96.849151687862005</v>
      </c>
      <c r="AKO60" s="39">
        <v>354.28520021708198</v>
      </c>
      <c r="AKP60" s="40">
        <v>101.623810274747</v>
      </c>
      <c r="AKR60" s="39">
        <v>154.64113802460599</v>
      </c>
      <c r="AKS60" s="40">
        <v>104.25916100819001</v>
      </c>
      <c r="AKU60" s="39">
        <v>934.95329423415501</v>
      </c>
      <c r="AKV60" s="40">
        <v>134.71077539140401</v>
      </c>
      <c r="AKX60" s="39">
        <v>446.41126343210499</v>
      </c>
      <c r="AKY60" s="40">
        <v>141.36439865449799</v>
      </c>
      <c r="ALA60" s="39">
        <v>194.52564803107899</v>
      </c>
      <c r="ALB60" s="40">
        <v>144.860893016045</v>
      </c>
      <c r="ALD60" s="39">
        <v>1275.7091723020201</v>
      </c>
      <c r="ALE60" s="40">
        <v>224.71536457412299</v>
      </c>
      <c r="ALG60" s="39">
        <v>610.94515736707206</v>
      </c>
      <c r="ALH60" s="40">
        <v>236.514457447848</v>
      </c>
      <c r="ALJ60" s="39">
        <v>266.34842989959998</v>
      </c>
      <c r="ALK60" s="40">
        <v>242.47205876471099</v>
      </c>
      <c r="ALM60" s="39">
        <v>1668.84769398956</v>
      </c>
      <c r="ALN60" s="40">
        <v>347.59624229592998</v>
      </c>
      <c r="ALP60" s="39">
        <v>795.88813041447202</v>
      </c>
      <c r="ALQ60" s="40">
        <v>364.29210188795997</v>
      </c>
      <c r="ALS60" s="39">
        <v>347.45122862692801</v>
      </c>
      <c r="ALT60" s="40">
        <v>373.97200084397502</v>
      </c>
      <c r="ALV60" s="39">
        <v>2113.3272592968001</v>
      </c>
      <c r="ALW60" s="40">
        <v>508.17578216291201</v>
      </c>
      <c r="ALY60" s="39">
        <v>1008.88922257431</v>
      </c>
      <c r="ALZ60" s="40">
        <v>533.10813411188201</v>
      </c>
      <c r="AMB60" s="39">
        <v>439.68204421306501</v>
      </c>
      <c r="AMC60" s="40">
        <v>546.31724808636704</v>
      </c>
      <c r="AME60" s="39">
        <v>2606.8910682237201</v>
      </c>
      <c r="AMF60" s="40">
        <v>710.81128560794696</v>
      </c>
      <c r="AMH60" s="39">
        <v>1242.5754738465801</v>
      </c>
      <c r="AMI60" s="40">
        <v>744.49829885261204</v>
      </c>
      <c r="AMK60" s="39">
        <v>542.592876658009</v>
      </c>
      <c r="AML60" s="40">
        <v>764.44067000827795</v>
      </c>
      <c r="AMN60" s="39">
        <v>3149.5391207703201</v>
      </c>
      <c r="AMO60" s="40">
        <v>960.26059417731199</v>
      </c>
      <c r="AMQ60" s="39">
        <v>1501.0393642312799</v>
      </c>
      <c r="AMR60" s="40">
        <v>1005.61841739513</v>
      </c>
      <c r="AMT60" s="39">
        <v>655.39972596175903</v>
      </c>
      <c r="AMU60" s="40">
        <v>1032.45009546803</v>
      </c>
      <c r="AMW60" s="39">
        <v>3741.3408569366202</v>
      </c>
      <c r="AMX60" s="40">
        <v>1261.8383670645901</v>
      </c>
      <c r="AMZ60" s="39">
        <v>1785.7100137284201</v>
      </c>
      <c r="ANA60" s="40">
        <v>1323.89588081639</v>
      </c>
      <c r="ANC60" s="39">
        <v>777.40259212431795</v>
      </c>
      <c r="AND60" s="40">
        <v>1355.47206569228</v>
      </c>
      <c r="ANF60" s="39">
        <v>4385.1433167225996</v>
      </c>
      <c r="ANG60" s="40">
        <v>1621.0272986776299</v>
      </c>
      <c r="ANI60" s="39">
        <v>2090.09142233799</v>
      </c>
      <c r="ANJ60" s="40">
        <v>1698.85500275201</v>
      </c>
      <c r="ANL60" s="39">
        <v>910.70147514568396</v>
      </c>
      <c r="ANM60" s="40">
        <v>1741.2039027891999</v>
      </c>
      <c r="ANO60" s="39">
        <v>986.03888473250197</v>
      </c>
      <c r="ANP60" s="40">
        <v>64.337999153604301</v>
      </c>
      <c r="ANR60" s="39">
        <v>759.04137949249105</v>
      </c>
      <c r="ANS60" s="40">
        <v>67.372416811673105</v>
      </c>
      <c r="ANU60" s="39">
        <v>643.12810002660001</v>
      </c>
      <c r="ANV60" s="40">
        <v>69.038117397247603</v>
      </c>
      <c r="ANX60" s="39">
        <v>1193.9324120038</v>
      </c>
      <c r="ANY60" s="40">
        <v>95.713463718487503</v>
      </c>
      <c r="AOA60" s="39">
        <v>915.93376022009295</v>
      </c>
      <c r="AOB60" s="40">
        <v>99.932999764001096</v>
      </c>
      <c r="AOD60" s="39">
        <v>779.54011432824097</v>
      </c>
      <c r="AOE60" s="40">
        <v>102.865366706758</v>
      </c>
      <c r="AOG60" s="39">
        <v>1494.0931254817599</v>
      </c>
      <c r="AOH60" s="40">
        <v>139.088639456658</v>
      </c>
      <c r="AOJ60" s="39">
        <v>1147.42450211451</v>
      </c>
      <c r="AOK60" s="40">
        <v>145.31015913489799</v>
      </c>
      <c r="AOM60" s="39">
        <v>977.51210472772402</v>
      </c>
      <c r="AON60" s="40">
        <v>149.65598272998801</v>
      </c>
      <c r="AOP60" s="39">
        <v>1824.45082754603</v>
      </c>
      <c r="AOQ60" s="40">
        <v>193.69830337572401</v>
      </c>
      <c r="AOS60" s="39">
        <v>1406.66931711807</v>
      </c>
      <c r="AOT60" s="40">
        <v>203.247620549494</v>
      </c>
      <c r="AOV60" s="39">
        <v>1259.2206953432101</v>
      </c>
      <c r="AOW60" s="40">
        <v>214.005646279968</v>
      </c>
      <c r="AOY60" s="39">
        <v>2300.7599310425098</v>
      </c>
      <c r="AOZ60" s="40">
        <v>269.42148586764398</v>
      </c>
      <c r="APB60" s="39">
        <v>1772.4506321491399</v>
      </c>
      <c r="APC60" s="40">
        <v>282.72879730899598</v>
      </c>
      <c r="APE60" s="39">
        <v>1500.62810006207</v>
      </c>
      <c r="APF60" s="40">
        <v>289.72193897734502</v>
      </c>
      <c r="APH60" s="39">
        <v>3139.30169758485</v>
      </c>
      <c r="API60" s="40">
        <v>449.430610874058</v>
      </c>
      <c r="APK60" s="39">
        <v>2425.7231371323101</v>
      </c>
      <c r="APL60" s="40">
        <v>473.028914895696</v>
      </c>
      <c r="APN60" s="39">
        <v>2054.6878877969102</v>
      </c>
      <c r="APO60" s="40">
        <v>484.94411752942199</v>
      </c>
      <c r="APQ60" s="39">
        <v>4106.7477597187599</v>
      </c>
      <c r="APR60" s="40">
        <v>695.19223810190704</v>
      </c>
      <c r="APT60" s="39">
        <v>3160.0287345520401</v>
      </c>
      <c r="APU60" s="40">
        <v>728.58420377591995</v>
      </c>
      <c r="APW60" s="39">
        <v>2680.3401501108301</v>
      </c>
      <c r="APX60" s="40">
        <v>747.94427936059503</v>
      </c>
      <c r="APZ60" s="39">
        <v>5200.5380482234596</v>
      </c>
      <c r="AQA60" s="40">
        <v>1016.35156432582</v>
      </c>
      <c r="AQC60" s="39">
        <v>4005.7375044083401</v>
      </c>
      <c r="AQD60" s="40">
        <v>1066.2162682237599</v>
      </c>
      <c r="AQF60" s="39">
        <v>3391.8349188902098</v>
      </c>
      <c r="AQG60" s="40">
        <v>1092.63480233002</v>
      </c>
      <c r="AQI60" s="39">
        <v>6415.1133707612698</v>
      </c>
      <c r="AQJ60" s="40">
        <v>1421.6223886600201</v>
      </c>
      <c r="AQL60" s="39">
        <v>4933.5753415225299</v>
      </c>
      <c r="AQM60" s="40">
        <v>1488.99656566669</v>
      </c>
      <c r="AQO60" s="39">
        <v>4418.2562813580598</v>
      </c>
      <c r="AQP60" s="40">
        <v>1569.1150594906801</v>
      </c>
      <c r="AQR60" s="39">
        <v>7750.4787580246702</v>
      </c>
      <c r="AQS60" s="40">
        <v>1920.5211883546201</v>
      </c>
      <c r="AQU60" s="39">
        <v>5959.7917614306098</v>
      </c>
      <c r="AQV60" s="40">
        <v>2011.23683479025</v>
      </c>
      <c r="AQX60" s="39">
        <v>5055.9419439589201</v>
      </c>
      <c r="AQY60" s="40">
        <v>2064.9004232449602</v>
      </c>
      <c r="ARA60" s="39">
        <v>9206.8006041700191</v>
      </c>
      <c r="ARB60" s="40">
        <v>2523.67645159314</v>
      </c>
      <c r="ARD60" s="39">
        <v>7090.0604485965796</v>
      </c>
      <c r="ARE60" s="40">
        <v>2647.79176163277</v>
      </c>
      <c r="ARG60" s="39">
        <v>5997.1062002482704</v>
      </c>
      <c r="ARH60" s="40">
        <v>2710.9442362148998</v>
      </c>
      <c r="ARJ60" s="39">
        <v>10791.090005206799</v>
      </c>
      <c r="ARK60" s="40">
        <v>3242.0545973552598</v>
      </c>
      <c r="ARM60" s="39">
        <v>8298.58958819912</v>
      </c>
      <c r="ARN60" s="40">
        <v>3397.71000550402</v>
      </c>
      <c r="ARP60" s="39">
        <v>7025.4127999999901</v>
      </c>
      <c r="ARQ60" s="40">
        <v>3482.4081390649299</v>
      </c>
      <c r="ARS60" s="39">
        <v>1877.0206000000001</v>
      </c>
      <c r="ART60" s="40">
        <v>181.83135284721499</v>
      </c>
      <c r="ARU60" s="61"/>
      <c r="ARV60" s="39">
        <v>1651.3112175507599</v>
      </c>
      <c r="ARW60" s="40">
        <v>185.911973154138</v>
      </c>
      <c r="ARX60" s="61"/>
      <c r="ARY60" s="39">
        <v>1528.2744375498701</v>
      </c>
      <c r="ARZ60" s="40">
        <v>188.24670716769799</v>
      </c>
      <c r="ASB60" s="39">
        <v>2248.0573591259799</v>
      </c>
      <c r="ASC60" s="40">
        <v>267.31200459185999</v>
      </c>
      <c r="ASD60" s="61"/>
      <c r="ASE60" s="39">
        <v>1983.8647266238399</v>
      </c>
      <c r="ASF60" s="40">
        <v>272.34634908632501</v>
      </c>
      <c r="ASG60" s="61"/>
      <c r="ASH60" s="39">
        <v>1795.95369537276</v>
      </c>
      <c r="ASI60" s="40">
        <v>278.25616340056001</v>
      </c>
      <c r="ASK60" s="39">
        <v>2813.6083468372499</v>
      </c>
      <c r="ASL60" s="40">
        <v>386.866677705808</v>
      </c>
      <c r="ASM60" s="61"/>
      <c r="ASN60" s="39">
        <v>2469.15698318874</v>
      </c>
      <c r="ASO60" s="40">
        <v>394.21691255794599</v>
      </c>
      <c r="ASP60" s="61"/>
      <c r="ASQ60" s="39">
        <v>2248.29969636448</v>
      </c>
      <c r="ASR60" s="40">
        <v>402.40778813690599</v>
      </c>
      <c r="AST60" s="39">
        <v>3448.8220000000001</v>
      </c>
      <c r="ASU60" s="40">
        <v>537.53720843890301</v>
      </c>
      <c r="ASV60" s="61"/>
      <c r="ASW60" s="39">
        <v>3001.9029031146001</v>
      </c>
      <c r="ASX60" s="40">
        <v>551.88966694354599</v>
      </c>
      <c r="ASY60" s="61"/>
      <c r="ASZ60" s="39">
        <v>2761.0820860296299</v>
      </c>
      <c r="ATA60" s="40">
        <v>560.27808330203004</v>
      </c>
      <c r="ATC60" s="39">
        <v>4386.3882000000003</v>
      </c>
      <c r="ATD60" s="40">
        <v>750.12204160289002</v>
      </c>
      <c r="ATE60" s="61"/>
      <c r="ATF60" s="39">
        <v>3853.05950761845</v>
      </c>
      <c r="ATG60" s="40">
        <v>770.03807743251002</v>
      </c>
      <c r="ATH60" s="61"/>
      <c r="ATI60" s="39">
        <v>3565.9736876163702</v>
      </c>
      <c r="ATJ60" s="40">
        <v>781.449344800826</v>
      </c>
      <c r="ATL60" s="39">
        <v>5969.6665999999996</v>
      </c>
      <c r="ATM60" s="40">
        <v>1248.09524918747</v>
      </c>
      <c r="ATN60" s="61"/>
      <c r="ATO60" s="39">
        <v>5217.3202628180497</v>
      </c>
      <c r="ATP60" s="40">
        <v>1282.8662938683699</v>
      </c>
      <c r="ATQ60" s="61"/>
      <c r="ATR60" s="39">
        <v>4812.2116446902301</v>
      </c>
      <c r="ATS60" s="40">
        <v>1303.0152167267199</v>
      </c>
      <c r="ATU60" s="39">
        <v>7859.6127714688901</v>
      </c>
      <c r="ATV60" s="40">
        <v>1921.4627913665499</v>
      </c>
      <c r="ATW60" s="61"/>
      <c r="ATX60" s="39">
        <v>6933.3025414615004</v>
      </c>
      <c r="ATY60" s="40">
        <v>1972.28659973967</v>
      </c>
      <c r="ATZ60" s="61"/>
      <c r="AUA60" s="39">
        <v>6359.69635645781</v>
      </c>
      <c r="AUB60" s="40">
        <v>2005.12344148138</v>
      </c>
      <c r="AUD60" s="39">
        <v>9899.4734348081492</v>
      </c>
      <c r="AUE60" s="40">
        <v>2801.22173590074</v>
      </c>
      <c r="AUF60" s="61"/>
      <c r="AUG60" s="39">
        <v>8683.9715335488108</v>
      </c>
      <c r="AUH60" s="40">
        <v>2878.8424083795098</v>
      </c>
      <c r="AUI60" s="61"/>
      <c r="AUJ60" s="39">
        <v>8029.9242229191304</v>
      </c>
      <c r="AUK60" s="40">
        <v>2923.5353537360202</v>
      </c>
      <c r="AUM60" s="39">
        <v>12193.9712</v>
      </c>
      <c r="AUN60" s="40">
        <v>3910.61955818657</v>
      </c>
      <c r="AUO60" s="61"/>
      <c r="AUP60" s="39">
        <v>10680.68377908</v>
      </c>
      <c r="AUQ60" s="40">
        <v>4020.85071577503</v>
      </c>
      <c r="AUR60" s="61"/>
      <c r="AUS60" s="39">
        <v>9866.1688440741891</v>
      </c>
      <c r="AUT60" s="40">
        <v>4084.5492385676298</v>
      </c>
      <c r="AUV60" s="39">
        <v>14743.1106</v>
      </c>
      <c r="AUW60" s="40">
        <v>5274.6301373861897</v>
      </c>
      <c r="AUX60" s="61"/>
      <c r="AUY60" s="39">
        <v>12923.439278054901</v>
      </c>
      <c r="AUZ60" s="40">
        <v>5423.2711397988696</v>
      </c>
      <c r="AVA60" s="61"/>
      <c r="AVB60" s="39">
        <v>11944.159019923</v>
      </c>
      <c r="AVC60" s="40">
        <v>5509.0414981223503</v>
      </c>
      <c r="AVE60" s="39">
        <v>17545.552800000001</v>
      </c>
      <c r="AVF60" s="40">
        <v>6927.0525672173198</v>
      </c>
      <c r="AVG60" s="61"/>
      <c r="AVH60" s="39">
        <v>15409.545590473799</v>
      </c>
      <c r="AVI60" s="40">
        <v>7125.8814865837703</v>
      </c>
      <c r="AVJ60" s="61"/>
      <c r="AVK60" s="39">
        <v>14331.5097504655</v>
      </c>
      <c r="AVL60" s="40">
        <v>7233.58281328059</v>
      </c>
      <c r="AVN60" s="39">
        <v>20546.603957605799</v>
      </c>
      <c r="AVO60" s="40">
        <v>8892.1174043160609</v>
      </c>
      <c r="AVP60" s="61"/>
      <c r="AVQ60" s="39">
        <v>18163.234676336499</v>
      </c>
      <c r="AVR60" s="40">
        <v>9143.2662342061703</v>
      </c>
      <c r="AVS60" s="61"/>
      <c r="AVT60" s="39">
        <v>16757.761035701798</v>
      </c>
      <c r="AVU60" s="40">
        <v>9298.5009905856896</v>
      </c>
      <c r="AVW60" s="39">
        <v>515.85243391927702</v>
      </c>
      <c r="AVX60" s="40">
        <v>49.6059336228492</v>
      </c>
      <c r="AVZ60" s="39">
        <v>245.03725586546801</v>
      </c>
      <c r="AWA60" s="40">
        <v>51.764290583483799</v>
      </c>
      <c r="AWC60" s="39">
        <v>107.236506838564</v>
      </c>
      <c r="AWD60" s="40">
        <v>53.254768523801197</v>
      </c>
      <c r="AWF60" s="39">
        <v>678.04966568325995</v>
      </c>
      <c r="AWG60" s="40">
        <v>74.272325565794404</v>
      </c>
      <c r="AWI60" s="39">
        <v>322.15418298088002</v>
      </c>
      <c r="AWJ60" s="40">
        <v>77.514418900399903</v>
      </c>
      <c r="AWL60" s="39">
        <v>141.00856162969001</v>
      </c>
      <c r="AWM60" s="40">
        <v>79.752936735202596</v>
      </c>
      <c r="AWO60" s="39">
        <v>823.20375730151704</v>
      </c>
      <c r="AWP60" s="40">
        <v>103.30286264427799</v>
      </c>
      <c r="AWR60" s="39">
        <v>392.54979873780599</v>
      </c>
      <c r="AWS60" s="40">
        <v>108.256790979953</v>
      </c>
      <c r="AWU60" s="39">
        <v>171.13449945594999</v>
      </c>
      <c r="AWV60" s="40">
        <v>110.98177658778999</v>
      </c>
      <c r="AWX60" s="39">
        <v>1109.47504932637</v>
      </c>
      <c r="AWY60" s="40">
        <v>148.84848519976799</v>
      </c>
      <c r="AXA60" s="39">
        <v>528.04240694298301</v>
      </c>
      <c r="AXB60" s="40">
        <v>155.894822624206</v>
      </c>
      <c r="AXD60" s="39">
        <v>229.71148575128399</v>
      </c>
      <c r="AXE60" s="40">
        <v>159.587674066425</v>
      </c>
      <c r="AXG60" s="39">
        <v>1493.86136616729</v>
      </c>
      <c r="AXH60" s="40">
        <v>247.69372722471499</v>
      </c>
      <c r="AXJ60" s="39">
        <v>712.98408675566805</v>
      </c>
      <c r="AXK60" s="40">
        <v>260.13110794984601</v>
      </c>
      <c r="AXM60" s="39">
        <v>310.33072704985801</v>
      </c>
      <c r="AXN60" s="40">
        <v>266.40785319241201</v>
      </c>
      <c r="AXP60" s="39">
        <v>1930.6303266278901</v>
      </c>
      <c r="AXQ60" s="40">
        <v>381.60454646252202</v>
      </c>
      <c r="AXS60" s="39">
        <v>918.33484568078904</v>
      </c>
      <c r="AXT60" s="40">
        <v>399.24508117029001</v>
      </c>
      <c r="AXV60" s="39">
        <v>400.22998520723598</v>
      </c>
      <c r="AXW60" s="40">
        <v>409.39731768417403</v>
      </c>
      <c r="AXY60" s="39">
        <v>2418.74033070818</v>
      </c>
      <c r="AXZ60" s="40">
        <v>555.40749142663003</v>
      </c>
      <c r="AYB60" s="39">
        <v>1151.7437237183401</v>
      </c>
      <c r="AYC60" s="40">
        <v>581.65183529959199</v>
      </c>
      <c r="AYE60" s="39">
        <v>501.257260223424</v>
      </c>
      <c r="AYF60" s="40">
        <v>595.51694523607296</v>
      </c>
      <c r="AYH60" s="39">
        <v>2955.9345784081602</v>
      </c>
      <c r="AYI60" s="40">
        <v>773.46218294289599</v>
      </c>
      <c r="AYK60" s="39">
        <v>1405.83776086833</v>
      </c>
      <c r="AYL60" s="40">
        <v>808.88949889131004</v>
      </c>
      <c r="AYN60" s="39">
        <v>612.96455209841804</v>
      </c>
      <c r="AYO60" s="40">
        <v>829.70202139884998</v>
      </c>
      <c r="AYQ60" s="39">
        <v>3542.2130697278199</v>
      </c>
      <c r="AYR60" s="40">
        <v>1040.5278541933801</v>
      </c>
      <c r="AYT60" s="39">
        <v>1684.7094371307601</v>
      </c>
      <c r="AYU60" s="40">
        <v>1088.11532352275</v>
      </c>
      <c r="AYW60" s="39">
        <v>734.56786083222403</v>
      </c>
      <c r="AYX60" s="40">
        <v>1116.06182465144</v>
      </c>
      <c r="AYZ60" s="39">
        <v>4177.6452446671701</v>
      </c>
      <c r="AZA60" s="40">
        <v>1361.92004995808</v>
      </c>
      <c r="AZC60" s="39">
        <v>2171.12322049258</v>
      </c>
      <c r="AZD60" s="40">
        <v>1464.30386336368</v>
      </c>
      <c r="AZF60" s="39">
        <v>865.36718642482799</v>
      </c>
      <c r="AZG60" s="40">
        <v>1459.7238187063299</v>
      </c>
      <c r="AZI60" s="39">
        <v>4865.0781432262002</v>
      </c>
      <c r="AZJ60" s="40">
        <v>1743.12205503578</v>
      </c>
      <c r="AZL60" s="39">
        <v>2314.5770669929002</v>
      </c>
      <c r="AZM60" s="40">
        <v>1824.34128012011</v>
      </c>
      <c r="AZO60" s="39">
        <v>1007.46252887625</v>
      </c>
      <c r="AZP60" s="40">
        <v>1868.3859406622701</v>
      </c>
      <c r="AZR60" s="39">
        <v>1269.4247854631701</v>
      </c>
      <c r="AZS60" s="40">
        <v>99.211861265767396</v>
      </c>
      <c r="AZU60" s="39">
        <v>972.90654299294295</v>
      </c>
      <c r="AZV60" s="40">
        <v>103.528581166968</v>
      </c>
      <c r="AZX60" s="39">
        <v>827.25308909671901</v>
      </c>
      <c r="AZY60" s="40">
        <v>106.50953926400599</v>
      </c>
      <c r="BAA60" s="39">
        <v>1668.56461509152</v>
      </c>
      <c r="BAB60" s="40">
        <v>148.54465113158901</v>
      </c>
      <c r="BAD60" s="39">
        <v>1279.0949334117699</v>
      </c>
      <c r="BAE60" s="40">
        <v>155.02883780080001</v>
      </c>
      <c r="BAG60" s="39">
        <v>1087.78331723253</v>
      </c>
      <c r="BAH60" s="40">
        <v>159.506080779972</v>
      </c>
      <c r="BAJ60" s="39">
        <v>2025.7627897279201</v>
      </c>
      <c r="BAK60" s="40">
        <v>206.605622171958</v>
      </c>
      <c r="BAM60" s="39">
        <v>1558.5967378456801</v>
      </c>
      <c r="BAN60" s="40">
        <v>216.51358195990599</v>
      </c>
      <c r="BAP60" s="39">
        <v>1320.18042437448</v>
      </c>
      <c r="BAQ60" s="40">
        <v>221.96355317557999</v>
      </c>
      <c r="BAS60" s="39">
        <v>2730.2286931458402</v>
      </c>
      <c r="BAT60" s="40">
        <v>297.69695081371498</v>
      </c>
      <c r="BAV60" s="39">
        <v>2096.5624630347002</v>
      </c>
      <c r="BAW60" s="40">
        <v>311.78964524841302</v>
      </c>
      <c r="BAY60" s="39">
        <v>1870.50781254618</v>
      </c>
      <c r="BAZ60" s="40">
        <v>327.57469939950499</v>
      </c>
      <c r="BBB60" s="39">
        <v>3676.13670021402</v>
      </c>
      <c r="BBC60" s="40">
        <v>495.38730629544898</v>
      </c>
      <c r="BBE60" s="39">
        <v>2830.8629257392499</v>
      </c>
      <c r="BBF60" s="40">
        <v>520.26221589969202</v>
      </c>
      <c r="BBH60" s="39">
        <v>2393.9798943846099</v>
      </c>
      <c r="BBI60" s="40">
        <v>532.81570638482299</v>
      </c>
      <c r="BBK60" s="39">
        <v>4750.9520480151896</v>
      </c>
      <c r="BBL60" s="40">
        <v>763.20909292504405</v>
      </c>
      <c r="BBN60" s="39">
        <v>3646.19648088037</v>
      </c>
      <c r="BBO60" s="40">
        <v>798.49016234058001</v>
      </c>
      <c r="BBQ60" s="39">
        <v>3087.4901501285699</v>
      </c>
      <c r="BBR60" s="40">
        <v>818.79484801972899</v>
      </c>
      <c r="BBT60" s="39">
        <v>5952.1062011250597</v>
      </c>
      <c r="BBU60" s="40">
        <v>1110.8147874999599</v>
      </c>
      <c r="BBW60" s="39">
        <v>4572.9332084580501</v>
      </c>
      <c r="BBX60" s="40">
        <v>1163.3036705991799</v>
      </c>
      <c r="BBZ60" s="39">
        <v>3866.8422189108901</v>
      </c>
      <c r="BCA60" s="40">
        <v>1191.033963012</v>
      </c>
      <c r="BCC60" s="39">
        <v>7274.0508949679397</v>
      </c>
      <c r="BCD60" s="40">
        <v>1546.92435007736</v>
      </c>
      <c r="BCF60" s="39">
        <v>5581.7991884722896</v>
      </c>
      <c r="BCG60" s="40">
        <v>1617.7789977826201</v>
      </c>
      <c r="BCI60" s="39">
        <v>4728.5848501965402</v>
      </c>
      <c r="BCJ60" s="40">
        <v>1659.40423605365</v>
      </c>
      <c r="BCL60" s="39">
        <v>8716.7823927864301</v>
      </c>
      <c r="BCM60" s="40">
        <v>2081.0557083867602</v>
      </c>
      <c r="BCO60" s="39">
        <v>6689.0433809230999</v>
      </c>
      <c r="BCP60" s="40">
        <v>2176.2306470455101</v>
      </c>
      <c r="BCR60" s="39">
        <v>5666.6663549914201</v>
      </c>
      <c r="BCS60" s="40">
        <v>2232.12364930288</v>
      </c>
      <c r="BCU60" s="39">
        <v>10280.472629734</v>
      </c>
      <c r="BCV60" s="40">
        <v>2723.8400999161599</v>
      </c>
      <c r="BCX60" s="39">
        <v>7900.3400258104602</v>
      </c>
      <c r="BCY60" s="40">
        <v>2853.51522091383</v>
      </c>
      <c r="BDA60" s="39">
        <v>6675.6916002778198</v>
      </c>
      <c r="BDB60" s="40">
        <v>2919.4480261225799</v>
      </c>
      <c r="BDD60" s="39">
        <v>11972.1277810267</v>
      </c>
      <c r="BDE60" s="40">
        <v>3486.24411007156</v>
      </c>
      <c r="BDG60" s="39">
        <v>9189.8999030425493</v>
      </c>
      <c r="BDH60" s="40">
        <v>3648.6831929515301</v>
      </c>
      <c r="BDJ60" s="39">
        <v>7771.8547999999901</v>
      </c>
      <c r="BDK60" s="40">
        <v>3736.77211039949</v>
      </c>
      <c r="BDM60" s="39">
        <v>2407.2051999999999</v>
      </c>
      <c r="BDN60" s="40">
        <v>278.93731143281099</v>
      </c>
      <c r="BDO60" s="61"/>
      <c r="BDP60" s="39">
        <v>2137.6417600262398</v>
      </c>
      <c r="BDQ60" s="40">
        <v>284.09111810446501</v>
      </c>
      <c r="BDR60" s="61"/>
      <c r="BDS60" s="39">
        <v>1947.0446670563499</v>
      </c>
      <c r="BDT60" s="40">
        <v>289.92766989561301</v>
      </c>
      <c r="BDV60" s="39">
        <v>3181.4182000000001</v>
      </c>
      <c r="BDW60" s="40">
        <v>418.13558872110298</v>
      </c>
      <c r="BDX60" s="61"/>
      <c r="BDY60" s="39">
        <v>2824.5527937187398</v>
      </c>
      <c r="BDZ60" s="40">
        <v>425.81521859375101</v>
      </c>
      <c r="BEA60" s="61"/>
      <c r="BEB60" s="39">
        <v>2597.4877198109898</v>
      </c>
      <c r="BEC60" s="40">
        <v>433.833727220779</v>
      </c>
      <c r="BEE60" s="39">
        <v>3873.22001885799</v>
      </c>
      <c r="BEF60" s="40">
        <v>579.52798106995999</v>
      </c>
      <c r="BEG60" s="61"/>
      <c r="BEH60" s="39">
        <v>3411.9749921876801</v>
      </c>
      <c r="BEI60" s="40">
        <v>594.11690792318996</v>
      </c>
      <c r="BEJ60" s="61"/>
      <c r="BEK60" s="39">
        <v>3163.99134385252</v>
      </c>
      <c r="BEL60" s="40">
        <v>602.40246770880594</v>
      </c>
      <c r="BEN60" s="39">
        <v>5291.7686000000003</v>
      </c>
      <c r="BEO60" s="40">
        <v>843.95034319615797</v>
      </c>
      <c r="BEP60" s="61"/>
      <c r="BEQ60" s="39">
        <v>4727.87996430767</v>
      </c>
      <c r="BER60" s="40">
        <v>864.52759606933603</v>
      </c>
      <c r="BES60" s="61"/>
      <c r="BET60" s="39">
        <v>4425.5134376385404</v>
      </c>
      <c r="BEU60" s="40">
        <v>875.90860303760803</v>
      </c>
      <c r="BEW60" s="39">
        <v>7101.3940000000002</v>
      </c>
      <c r="BEX60" s="40">
        <v>1397.5207233792801</v>
      </c>
      <c r="BEY60" s="61"/>
      <c r="BEZ60" s="39">
        <v>6310.8458336795802</v>
      </c>
      <c r="BFA60" s="40">
        <v>1433.1208911869301</v>
      </c>
      <c r="BFB60" s="61"/>
      <c r="BFC60" s="39">
        <v>5886.6363322179304</v>
      </c>
      <c r="BFD60" s="40">
        <v>1453.0081088100501</v>
      </c>
      <c r="BFF60" s="39">
        <v>9217.6846000000005</v>
      </c>
      <c r="BFG60" s="40">
        <v>2139.0926205679398</v>
      </c>
      <c r="BFH60" s="61"/>
      <c r="BFI60" s="39">
        <v>8245.5332264953395</v>
      </c>
      <c r="BFJ60" s="40">
        <v>2190.12615912504</v>
      </c>
      <c r="BFK60" s="61"/>
      <c r="BFL60" s="39">
        <v>7649.0059814910601</v>
      </c>
      <c r="BFM60" s="40">
        <v>2223.7093328570299</v>
      </c>
      <c r="BFO60" s="39">
        <v>11483.8912</v>
      </c>
      <c r="BFP60" s="40">
        <v>3099.84022738875</v>
      </c>
      <c r="BFQ60" s="61"/>
      <c r="BFR60" s="39">
        <v>10214.907332755</v>
      </c>
      <c r="BFS60" s="40">
        <v>3178.8985118249698</v>
      </c>
      <c r="BFT60" s="61"/>
      <c r="BFU60" s="39">
        <v>9534.1187854579202</v>
      </c>
      <c r="BFV60" s="40">
        <v>3223.0380682363002</v>
      </c>
      <c r="BFX60" s="39">
        <v>14004.7358</v>
      </c>
      <c r="BFY60" s="40">
        <v>4303.5624647658897</v>
      </c>
      <c r="BFZ60" s="61"/>
      <c r="BGA60" s="39">
        <v>12430.3246924584</v>
      </c>
      <c r="BGB60" s="40">
        <v>4415.4640438001197</v>
      </c>
      <c r="BGC60" s="61"/>
      <c r="BGD60" s="39">
        <v>11585.2483441185</v>
      </c>
      <c r="BGE60" s="40">
        <v>4478.21833674145</v>
      </c>
      <c r="BGG60" s="39">
        <v>16780.218400000002</v>
      </c>
      <c r="BGH60" s="40">
        <v>5775.0122856442504</v>
      </c>
      <c r="BGI60" s="61"/>
      <c r="BGJ60" s="39">
        <v>14891.785305605699</v>
      </c>
      <c r="BGK60" s="40">
        <v>5925.70497371496</v>
      </c>
      <c r="BGL60" s="61"/>
      <c r="BGM60" s="39">
        <v>13878.123457472801</v>
      </c>
      <c r="BGN60" s="40">
        <v>6010.2785267477802</v>
      </c>
      <c r="BGP60" s="39">
        <v>19809.007600000001</v>
      </c>
      <c r="BGQ60" s="40">
        <v>7547.01794366801</v>
      </c>
      <c r="BGR60" s="61"/>
      <c r="BGS60" s="39">
        <v>17596.596732196798</v>
      </c>
      <c r="BGT60" s="40">
        <v>7748.1984637752703</v>
      </c>
      <c r="BGU60" s="61"/>
      <c r="BGV60" s="39">
        <v>16412.744125520901</v>
      </c>
      <c r="BGW60" s="40">
        <v>7860.2478223908201</v>
      </c>
      <c r="BGY60" s="39">
        <v>23036.404100170101</v>
      </c>
      <c r="BGZ60" s="40">
        <v>9643.6810217079001</v>
      </c>
      <c r="BHA60" s="61"/>
      <c r="BHB60" s="39">
        <v>20568.990932231802</v>
      </c>
      <c r="BHC60" s="40">
        <v>9893.4998633690993</v>
      </c>
      <c r="BHD60" s="61"/>
      <c r="BHE60" s="39">
        <v>19121.495348262699</v>
      </c>
      <c r="BHF60" s="40">
        <v>10047.9503682101</v>
      </c>
    </row>
    <row r="61" spans="2:1023 1025:1566" x14ac:dyDescent="0.15">
      <c r="B61" s="95">
        <v>327.29520356090302</v>
      </c>
      <c r="C61" s="96">
        <v>28.4300901255878</v>
      </c>
      <c r="E61" s="101">
        <v>116.77559684499801</v>
      </c>
      <c r="F61" s="102">
        <v>29.900702767058299</v>
      </c>
      <c r="H61" s="503">
        <v>8.3368134870461397</v>
      </c>
      <c r="I61" s="504">
        <v>30.7037380477936</v>
      </c>
      <c r="K61" s="115">
        <v>396.30059930275797</v>
      </c>
      <c r="L61" s="116">
        <v>42.294436270340398</v>
      </c>
      <c r="N61" s="121">
        <v>140.91288618770599</v>
      </c>
      <c r="O61" s="122">
        <v>44.351487804222401</v>
      </c>
      <c r="Q61" s="131">
        <v>10.105149630181399</v>
      </c>
      <c r="R61" s="132">
        <v>45.748018351163402</v>
      </c>
      <c r="T61" s="145">
        <v>495.93259642629602</v>
      </c>
      <c r="U61" s="146">
        <v>61.461317654641398</v>
      </c>
      <c r="W61" s="151">
        <v>176.52684647915601</v>
      </c>
      <c r="X61" s="152">
        <v>64.490426244791195</v>
      </c>
      <c r="Z61" s="513">
        <v>12.671431505586099</v>
      </c>
      <c r="AA61" s="514">
        <v>66.557475161116002</v>
      </c>
      <c r="AC61" s="165">
        <v>605.58784491111305</v>
      </c>
      <c r="AD61" s="166">
        <v>85.592561689053497</v>
      </c>
      <c r="AF61" s="171">
        <v>216.410664172011</v>
      </c>
      <c r="AG61" s="172">
        <v>90.203780386119703</v>
      </c>
      <c r="AI61" s="523">
        <v>15.464113802459799</v>
      </c>
      <c r="AJ61" s="524">
        <v>92.735780054652807</v>
      </c>
      <c r="AL61" s="185">
        <v>763.68880830877504</v>
      </c>
      <c r="AM61" s="186">
        <v>119.05360193582401</v>
      </c>
      <c r="AO61" s="533">
        <v>272.68471263832998</v>
      </c>
      <c r="AP61" s="534">
        <v>125.478498947947</v>
      </c>
      <c r="AR61" s="543">
        <v>19.4525648031081</v>
      </c>
      <c r="AS61" s="544">
        <v>128.84995220900899</v>
      </c>
      <c r="AU61" s="195">
        <v>1042.0251188503801</v>
      </c>
      <c r="AV61" s="196">
        <v>198.59713141090199</v>
      </c>
      <c r="AX61" s="553">
        <v>373.18817494343199</v>
      </c>
      <c r="AY61" s="554">
        <v>209.936019128673</v>
      </c>
      <c r="BA61" s="563">
        <v>26.6348429899591</v>
      </c>
      <c r="BB61" s="564">
        <v>215.67251542755901</v>
      </c>
      <c r="BD61" s="205">
        <v>1363.1486348371</v>
      </c>
      <c r="BE61" s="206">
        <v>307.19580185363998</v>
      </c>
      <c r="BG61" s="211">
        <v>486.15826685416101</v>
      </c>
      <c r="BH61" s="212">
        <v>323.35458261463299</v>
      </c>
      <c r="BJ61" s="221">
        <v>34.745122862693101</v>
      </c>
      <c r="BK61" s="222">
        <v>332.63825338227298</v>
      </c>
      <c r="BM61" s="577">
        <v>1726.2085562689299</v>
      </c>
      <c r="BN61" s="578">
        <v>449.11149169222301</v>
      </c>
      <c r="BP61" s="583">
        <v>616.26730837051196</v>
      </c>
      <c r="BQ61" s="584">
        <v>473.199823166165</v>
      </c>
      <c r="BS61" s="593">
        <v>43.968204421304897</v>
      </c>
      <c r="BT61" s="594">
        <v>485.93481540313599</v>
      </c>
      <c r="BV61" s="607">
        <v>2129.3614831458699</v>
      </c>
      <c r="BW61" s="608">
        <v>628.195061622813</v>
      </c>
      <c r="BY61" s="235">
        <v>759.01161949249001</v>
      </c>
      <c r="BZ61" s="236">
        <v>660.83490538268802</v>
      </c>
      <c r="CB61" s="613">
        <v>54.259287665803001</v>
      </c>
      <c r="CC61" s="614">
        <v>679.949859112627</v>
      </c>
      <c r="CE61" s="627">
        <v>2572.60741546793</v>
      </c>
      <c r="CF61" s="628">
        <v>848.65135845056295</v>
      </c>
      <c r="CH61" s="245">
        <v>916.89104022009599</v>
      </c>
      <c r="CI61" s="246">
        <v>892.61151131516203</v>
      </c>
      <c r="CK61" s="633">
        <v>65.539972596177606</v>
      </c>
      <c r="CL61" s="634">
        <v>918.337190179461</v>
      </c>
      <c r="CN61" s="647">
        <v>3056.0030732351001</v>
      </c>
      <c r="CO61" s="648">
        <v>1115.17732878735</v>
      </c>
      <c r="CQ61" s="653">
        <v>1090.77853055332</v>
      </c>
      <c r="CR61" s="654">
        <v>1175.12237500629</v>
      </c>
      <c r="CT61" s="663">
        <v>77.740259212435006</v>
      </c>
      <c r="CU61" s="664">
        <v>1205.65673211577</v>
      </c>
      <c r="CW61" s="677">
        <v>3581.8739764473798</v>
      </c>
      <c r="CX61" s="678">
        <v>1432.61842405063</v>
      </c>
      <c r="CZ61" s="683">
        <v>1276.70609049217</v>
      </c>
      <c r="DA61" s="684">
        <v>1507.9452656006499</v>
      </c>
      <c r="DC61" s="255">
        <v>91.070147514571502</v>
      </c>
      <c r="DD61" s="256">
        <v>1548.7550503756599</v>
      </c>
      <c r="DF61" s="261">
        <v>839.24046078520405</v>
      </c>
      <c r="DG61" s="262">
        <v>56.860094509895497</v>
      </c>
      <c r="DI61" s="693">
        <v>610.71322738354104</v>
      </c>
      <c r="DJ61" s="694">
        <v>59.844536414116703</v>
      </c>
      <c r="DL61" s="703">
        <v>493.065417128013</v>
      </c>
      <c r="DM61" s="704">
        <v>61.407600575485098</v>
      </c>
      <c r="DO61" s="271">
        <v>1016.18404729536</v>
      </c>
      <c r="DP61" s="272">
        <v>84.588872540680796</v>
      </c>
      <c r="DR61" s="281">
        <v>736.38346975511195</v>
      </c>
      <c r="DS61" s="282">
        <v>88.702975608444802</v>
      </c>
      <c r="DU61" s="291">
        <v>597.64742098498505</v>
      </c>
      <c r="DV61" s="292">
        <v>91.496036702326705</v>
      </c>
      <c r="DX61" s="301">
        <v>1271.6579129802601</v>
      </c>
      <c r="DY61" s="302">
        <v>122.922635309283</v>
      </c>
      <c r="EA61" s="311">
        <v>922.49513321365396</v>
      </c>
      <c r="EB61" s="312">
        <v>128.98085248958199</v>
      </c>
      <c r="ED61" s="713">
        <v>749.426310622394</v>
      </c>
      <c r="EE61" s="714">
        <v>133.11506978479801</v>
      </c>
      <c r="EG61" s="321">
        <v>1552.83142561711</v>
      </c>
      <c r="EH61" s="322">
        <v>171.18498060385099</v>
      </c>
      <c r="EJ61" s="331">
        <v>1130.9202450279299</v>
      </c>
      <c r="EK61" s="332">
        <v>180.40756077223901</v>
      </c>
      <c r="EM61" s="723">
        <v>914.59187345980502</v>
      </c>
      <c r="EN61" s="724">
        <v>185.47156010930601</v>
      </c>
      <c r="EP61" s="341">
        <v>1958.23166926002</v>
      </c>
      <c r="EQ61" s="342">
        <v>238.10720387164801</v>
      </c>
      <c r="ES61" s="733">
        <v>1424.9975305615999</v>
      </c>
      <c r="ET61" s="734">
        <v>250.95699789589401</v>
      </c>
      <c r="EV61" s="743">
        <v>1150.4819066320299</v>
      </c>
      <c r="EW61" s="744">
        <v>257.70005489641301</v>
      </c>
      <c r="EY61" s="351">
        <v>2671.9339637528401</v>
      </c>
      <c r="EZ61" s="352">
        <v>397.19418624478101</v>
      </c>
      <c r="FB61" s="753">
        <v>1950.20917228504</v>
      </c>
      <c r="FC61" s="754">
        <v>419.87203825734599</v>
      </c>
      <c r="FE61" s="763">
        <v>1575.2607139776301</v>
      </c>
      <c r="FF61" s="764">
        <v>431.34503085511699</v>
      </c>
      <c r="FH61" s="361">
        <v>3495.3515065357401</v>
      </c>
      <c r="FI61" s="362">
        <v>614.39160370727996</v>
      </c>
      <c r="FK61" s="371">
        <v>2540.5690074314198</v>
      </c>
      <c r="FL61" s="372">
        <v>646.709165229267</v>
      </c>
      <c r="FN61" s="381">
        <v>2054.92790470005</v>
      </c>
      <c r="FO61" s="382">
        <v>665.27677995859904</v>
      </c>
      <c r="FQ61" s="773">
        <v>4426.3006421677201</v>
      </c>
      <c r="FR61" s="774">
        <v>898.222983384445</v>
      </c>
      <c r="FT61" s="783">
        <v>3220.4936760007499</v>
      </c>
      <c r="FU61" s="784">
        <v>946.39964633233001</v>
      </c>
      <c r="FW61" s="793">
        <v>2600.4072069455701</v>
      </c>
      <c r="FX61" s="794">
        <v>971.86993202553595</v>
      </c>
      <c r="FZ61" s="803">
        <v>5460.0544551038201</v>
      </c>
      <c r="GA61" s="804">
        <v>1256.38998471987</v>
      </c>
      <c r="GC61" s="391">
        <v>3966.4478179930202</v>
      </c>
      <c r="GD61" s="392">
        <v>1321.6698107653799</v>
      </c>
      <c r="GF61" s="813">
        <v>3209.04929909165</v>
      </c>
      <c r="GG61" s="814">
        <v>1359.8997182252499</v>
      </c>
      <c r="GI61" s="823">
        <v>6596.61534741987</v>
      </c>
      <c r="GJ61" s="824">
        <v>1697.30271690113</v>
      </c>
      <c r="GL61" s="401">
        <v>4791.4932748342399</v>
      </c>
      <c r="GM61" s="402">
        <v>1785.2226669474401</v>
      </c>
      <c r="GO61" s="833">
        <v>3876.2224178595998</v>
      </c>
      <c r="GP61" s="834">
        <v>1836.6746089209</v>
      </c>
      <c r="GR61" s="843">
        <v>7836.1252073285696</v>
      </c>
      <c r="GS61" s="844">
        <v>2230.3544115385298</v>
      </c>
      <c r="GU61" s="853">
        <v>5700.1974822463799</v>
      </c>
      <c r="GV61" s="854">
        <v>2350.24475001259</v>
      </c>
      <c r="GX61" s="863">
        <v>4597.7815265281197</v>
      </c>
      <c r="GY61" s="864">
        <v>2411.3135673710499</v>
      </c>
      <c r="HA61" s="873">
        <v>9184.5513246563296</v>
      </c>
      <c r="HB61" s="874">
        <v>2865.23684810125</v>
      </c>
      <c r="HD61" s="883">
        <v>6671.81892450747</v>
      </c>
      <c r="HE61" s="884">
        <v>3015.8905312012898</v>
      </c>
      <c r="HG61" s="411">
        <v>5386.1495000000004</v>
      </c>
      <c r="HH61" s="412">
        <v>3097.5102828538802</v>
      </c>
      <c r="HJ61" s="900">
        <v>1618.9070999999999</v>
      </c>
      <c r="HK61" s="901">
        <v>156.612486824814</v>
      </c>
      <c r="HL61" s="891"/>
      <c r="HM61" s="900">
        <v>1388.4571512283501</v>
      </c>
      <c r="HN61" s="901">
        <v>159.88650506336</v>
      </c>
      <c r="HO61" s="891"/>
      <c r="HP61" s="900">
        <v>1262.85251254322</v>
      </c>
      <c r="HQ61" s="901">
        <v>161.75538368330001</v>
      </c>
      <c r="HS61" s="912">
        <v>1935.7969000000001</v>
      </c>
      <c r="HT61" s="913">
        <v>230.242899205302</v>
      </c>
      <c r="HU61" s="51"/>
      <c r="HV61" s="425">
        <v>1667.1386114842501</v>
      </c>
      <c r="HW61" s="426">
        <v>234.25243845521501</v>
      </c>
      <c r="HX61" s="51"/>
      <c r="HY61" s="922">
        <v>1474.29053598973</v>
      </c>
      <c r="HZ61" s="923">
        <v>238.923725221811</v>
      </c>
      <c r="IB61" s="934">
        <v>2422.84221145724</v>
      </c>
      <c r="IC61" s="935">
        <v>333.24605470878203</v>
      </c>
      <c r="ID61" s="51"/>
      <c r="IE61" s="436">
        <v>2072.5805106074499</v>
      </c>
      <c r="IF61" s="437">
        <v>339.03878233828601</v>
      </c>
      <c r="IG61" s="429"/>
      <c r="IH61" s="436">
        <v>1834.6199701825501</v>
      </c>
      <c r="II61" s="437">
        <v>345.76956051142503</v>
      </c>
      <c r="IK61" s="947">
        <v>2971.6857</v>
      </c>
      <c r="IL61" s="948">
        <v>463.08142515269202</v>
      </c>
      <c r="IM61" s="938"/>
      <c r="IN61" s="947">
        <v>2515.4521122690298</v>
      </c>
      <c r="IO61" s="948">
        <v>474.44673954007902</v>
      </c>
      <c r="IP61" s="938"/>
      <c r="IQ61" s="947">
        <v>2269.63380789235</v>
      </c>
      <c r="IR61" s="948">
        <v>481.13916959942998</v>
      </c>
      <c r="IT61" s="960">
        <v>3784.2459433967001</v>
      </c>
      <c r="IU61" s="961">
        <v>646.28891523156301</v>
      </c>
      <c r="IV61" s="951"/>
      <c r="IW61" s="960">
        <v>3239.7333528661402</v>
      </c>
      <c r="IX61" s="961">
        <v>662.24249932443604</v>
      </c>
      <c r="IY61" s="951"/>
      <c r="IZ61" s="960">
        <v>2946.65586260086</v>
      </c>
      <c r="JA61" s="961">
        <v>671.42345035001495</v>
      </c>
      <c r="JC61" s="448">
        <v>5169.0260392829996</v>
      </c>
      <c r="JD61" s="449">
        <v>1072.3851521692</v>
      </c>
      <c r="JE61" s="51"/>
      <c r="JF61" s="971">
        <v>4378.6129589153497</v>
      </c>
      <c r="JG61" s="972">
        <v>1103.0135054938601</v>
      </c>
      <c r="JH61" s="964"/>
      <c r="JI61" s="971">
        <v>3965.0767587315299</v>
      </c>
      <c r="JJ61" s="972">
        <v>1119.19179710856</v>
      </c>
      <c r="JL61" s="461">
        <v>6784.85469749411</v>
      </c>
      <c r="JM61" s="462">
        <v>1655.8284148677999</v>
      </c>
      <c r="JN61" s="452"/>
      <c r="JO61" s="461">
        <v>5839.0600851181098</v>
      </c>
      <c r="JP61" s="462">
        <v>1696.56036593661</v>
      </c>
      <c r="JQ61" s="452"/>
      <c r="JR61" s="461">
        <v>5253.6204689301003</v>
      </c>
      <c r="JS61" s="462">
        <v>1722.72085862328</v>
      </c>
      <c r="JU61" s="984">
        <v>8539.1088580300493</v>
      </c>
      <c r="JV61" s="985">
        <v>2413.7493086112199</v>
      </c>
      <c r="JW61" s="975"/>
      <c r="JX61" s="984">
        <v>7298.1430014744101</v>
      </c>
      <c r="JY61" s="985">
        <v>2475.7006127827299</v>
      </c>
      <c r="JZ61" s="975"/>
      <c r="KA61" s="984">
        <v>6630.4569931965798</v>
      </c>
      <c r="KB61" s="985">
        <v>2511.6306607004699</v>
      </c>
      <c r="KD61" s="996">
        <v>10516.108099999999</v>
      </c>
      <c r="KE61" s="997">
        <v>3369.6446540889801</v>
      </c>
      <c r="KF61" s="51"/>
      <c r="KG61" s="473">
        <v>9067.13772798424</v>
      </c>
      <c r="KH61" s="474">
        <v>3453.45262656867</v>
      </c>
      <c r="KI61" s="51"/>
      <c r="KJ61" s="1006">
        <v>8139.6663315309697</v>
      </c>
      <c r="KK61" s="1007">
        <v>3508.7118428771801</v>
      </c>
      <c r="KM61" s="1018">
        <v>12715.8516</v>
      </c>
      <c r="KN61" s="1019">
        <v>4545.0831188148604</v>
      </c>
      <c r="KO61" s="51"/>
      <c r="KP61" s="485">
        <v>10973.265299999999</v>
      </c>
      <c r="KQ61" s="486">
        <v>4658.1144875518403</v>
      </c>
      <c r="KR61" s="51"/>
      <c r="KS61" s="1028">
        <v>9858.3884839332495</v>
      </c>
      <c r="KT61" s="1029">
        <v>4732.5694657837103</v>
      </c>
      <c r="KV61" s="1041">
        <v>15136.9837735868</v>
      </c>
      <c r="KW61" s="1042">
        <v>5969.1648763438998</v>
      </c>
      <c r="KX61" s="1032"/>
      <c r="KY61" s="1041">
        <v>12956.190891464599</v>
      </c>
      <c r="KZ61" s="1042">
        <v>6128.12152242108</v>
      </c>
      <c r="LA61" s="1032"/>
      <c r="LB61" s="1041">
        <v>11855.4984504034</v>
      </c>
      <c r="LC61" s="1042">
        <v>6215.3359871561997</v>
      </c>
      <c r="LE61" s="1054">
        <v>17723.791203421999</v>
      </c>
      <c r="LF61" s="1055">
        <v>7662.2552023357002</v>
      </c>
      <c r="LG61" s="1045"/>
      <c r="LH61" s="1054">
        <v>15290.165888435</v>
      </c>
      <c r="LI61" s="1055">
        <v>7864.0801328198804</v>
      </c>
      <c r="LJ61" s="51"/>
      <c r="LK61" s="497">
        <v>13924.3712</v>
      </c>
      <c r="LL61" s="498">
        <v>7983.5543892716096</v>
      </c>
      <c r="LN61" s="1064">
        <v>421.35872770595302</v>
      </c>
      <c r="LO61" s="1065">
        <v>43.840331688614498</v>
      </c>
      <c r="LP61" s="61"/>
      <c r="LQ61" s="1070">
        <v>149.677929691222</v>
      </c>
      <c r="LR61" s="1071">
        <v>45.947250816634302</v>
      </c>
      <c r="LS61" s="61"/>
      <c r="LT61" s="1080">
        <v>10.723650683856601</v>
      </c>
      <c r="LU61" s="1081">
        <v>47.3687151606442</v>
      </c>
      <c r="LW61" s="1094">
        <v>553.84471540257096</v>
      </c>
      <c r="LX61" s="1095">
        <v>65.639796497840294</v>
      </c>
      <c r="LY61" s="61"/>
      <c r="LZ61" s="1100">
        <v>196.78383590950301</v>
      </c>
      <c r="MA61" s="1101">
        <v>68.803694728093205</v>
      </c>
      <c r="MB61" s="61"/>
      <c r="MC61" s="39">
        <v>14.1008561629683</v>
      </c>
      <c r="MD61" s="40">
        <v>70.938138464469603</v>
      </c>
      <c r="MF61" s="1114">
        <v>672.40952065296801</v>
      </c>
      <c r="MG61" s="1115">
        <v>91.296170275535502</v>
      </c>
      <c r="MH61" s="61"/>
      <c r="MI61" s="1120">
        <v>239.78411351471999</v>
      </c>
      <c r="MJ61" s="1121">
        <v>96.091376346359297</v>
      </c>
      <c r="MK61" s="61"/>
      <c r="ML61" s="39">
        <v>17.1134499455952</v>
      </c>
      <c r="MM61" s="40">
        <v>98.715369701771095</v>
      </c>
      <c r="MO61" s="1134">
        <v>906.24171655806401</v>
      </c>
      <c r="MP61" s="1135">
        <v>131.548113016462</v>
      </c>
      <c r="MQ61" s="61"/>
      <c r="MR61" s="1140">
        <v>323.09367123610798</v>
      </c>
      <c r="MS61" s="1141">
        <v>138.62988949312199</v>
      </c>
      <c r="MT61" s="61"/>
      <c r="MU61" s="39">
        <v>22.971148575127302</v>
      </c>
      <c r="MV61" s="40">
        <v>141.949036406452</v>
      </c>
      <c r="MX61" s="1154">
        <v>1220.21625416199</v>
      </c>
      <c r="MY61" s="1155">
        <v>218.904763314825</v>
      </c>
      <c r="MZ61" s="61"/>
      <c r="NA61" s="39">
        <v>435.51737319065302</v>
      </c>
      <c r="NB61" s="40">
        <v>230.89873593272199</v>
      </c>
      <c r="NC61" s="61"/>
      <c r="ND61" s="39">
        <v>31.033072704987202</v>
      </c>
      <c r="NE61" s="40">
        <v>236.96277468167099</v>
      </c>
      <c r="NG61" s="1164">
        <v>1576.97799721103</v>
      </c>
      <c r="NH61" s="1165">
        <v>337.251386457009</v>
      </c>
      <c r="NI61" s="61"/>
      <c r="NJ61" s="1170">
        <v>560.95330475082505</v>
      </c>
      <c r="NK61" s="1171">
        <v>354.37970220520799</v>
      </c>
      <c r="NL61" s="61"/>
      <c r="NM61" s="1180">
        <v>40.022998520724599</v>
      </c>
      <c r="NN61" s="1181">
        <v>364.14814046645</v>
      </c>
      <c r="NP61" s="39">
        <v>1975.67614570519</v>
      </c>
      <c r="NQ61" s="40">
        <v>490.85355053713198</v>
      </c>
      <c r="NR61" s="61"/>
      <c r="NS61" s="39">
        <v>703.52818591662401</v>
      </c>
      <c r="NT61" s="40">
        <v>516.28840003832897</v>
      </c>
      <c r="NU61" s="61"/>
      <c r="NV61" s="39">
        <v>50.125726022345603</v>
      </c>
      <c r="NW61" s="40">
        <v>529.69665128892802</v>
      </c>
      <c r="NY61" s="39">
        <v>2128.22708314587</v>
      </c>
      <c r="NZ61" s="40">
        <v>627.85971188947997</v>
      </c>
      <c r="OA61" s="61"/>
      <c r="OB61" s="39">
        <v>758.84297949249196</v>
      </c>
      <c r="OC61" s="40">
        <v>660.68778420935496</v>
      </c>
      <c r="OD61" s="61"/>
      <c r="OE61" s="39">
        <v>54.119287665799199</v>
      </c>
      <c r="OF61" s="40">
        <v>678.19197744595897</v>
      </c>
      <c r="OH61" s="39">
        <v>2893.35145902883</v>
      </c>
      <c r="OI61" s="40">
        <v>919.58930973669499</v>
      </c>
      <c r="OJ61" s="61"/>
      <c r="OK61" s="1194">
        <v>1029.0835970650901</v>
      </c>
      <c r="OL61" s="1195">
        <v>965.83778361052305</v>
      </c>
      <c r="OM61" s="61"/>
      <c r="ON61" s="39">
        <v>73.456786083223193</v>
      </c>
      <c r="OO61" s="40">
        <v>992.70762297943804</v>
      </c>
      <c r="OQ61" s="39">
        <v>3412.3853438583201</v>
      </c>
      <c r="OR61" s="40">
        <v>1203.6267108182201</v>
      </c>
      <c r="OS61" s="61"/>
      <c r="OT61" s="39">
        <v>1215.43692704776</v>
      </c>
      <c r="OU61" s="40">
        <v>1266.42496290913</v>
      </c>
      <c r="OV61" s="61"/>
      <c r="OW61" s="39">
        <v>86.536718642488694</v>
      </c>
      <c r="OX61" s="40">
        <v>1298.3859229545801</v>
      </c>
      <c r="OZ61" s="39">
        <v>3973.8944741329301</v>
      </c>
      <c r="PA61" s="40">
        <v>1540.52234249873</v>
      </c>
      <c r="PB61" s="61"/>
      <c r="PC61" s="39">
        <v>1413.8303266360599</v>
      </c>
      <c r="PD61" s="40">
        <v>1619.3299556115901</v>
      </c>
      <c r="PE61" s="61"/>
      <c r="PF61" s="1204">
        <v>100.74625288762201</v>
      </c>
      <c r="PG61" s="1205">
        <v>1661.8801261680201</v>
      </c>
      <c r="PI61" s="1210">
        <v>1080.4373856976299</v>
      </c>
      <c r="PJ61" s="1211">
        <v>87.680658169824994</v>
      </c>
      <c r="PK61" s="61"/>
      <c r="PL61" s="1220">
        <v>782.18789064445104</v>
      </c>
      <c r="PM61" s="1221">
        <v>91.894501633268604</v>
      </c>
      <c r="PN61" s="61"/>
      <c r="PO61" s="1230">
        <v>634.22737620114106</v>
      </c>
      <c r="PP61" s="1231">
        <v>94.737432501943502</v>
      </c>
      <c r="PR61" s="1240">
        <v>1420.15316539162</v>
      </c>
      <c r="PS61" s="1241">
        <v>131.27948532699801</v>
      </c>
      <c r="PT61" s="61"/>
      <c r="PU61" s="1250">
        <v>1028.3542392690099</v>
      </c>
      <c r="PV61" s="1251">
        <v>137.60738945618601</v>
      </c>
      <c r="PW61" s="61"/>
      <c r="PX61" s="39">
        <v>833.967858159397</v>
      </c>
      <c r="PY61" s="40">
        <v>141.876480894803</v>
      </c>
      <c r="QA61" s="1260">
        <v>1724.1748382807</v>
      </c>
      <c r="QB61" s="1261">
        <v>182.59227898573499</v>
      </c>
      <c r="QC61" s="61"/>
      <c r="QD61" s="1270">
        <v>1253.0653673995</v>
      </c>
      <c r="QE61" s="1271">
        <v>192.18275269271899</v>
      </c>
      <c r="QF61" s="61"/>
      <c r="QG61" s="39">
        <v>1012.13832535377</v>
      </c>
      <c r="QH61" s="40">
        <v>197.43073940354199</v>
      </c>
      <c r="QJ61" s="1284">
        <v>2323.7608755144502</v>
      </c>
      <c r="QK61" s="1285">
        <v>263.09610837427198</v>
      </c>
      <c r="QL61" s="61"/>
      <c r="QM61" s="39">
        <v>1685.57379162095</v>
      </c>
      <c r="QN61" s="40">
        <v>276.75211754624399</v>
      </c>
      <c r="QO61" s="61"/>
      <c r="QP61" s="39">
        <v>1358.57935858617</v>
      </c>
      <c r="QQ61" s="40">
        <v>283.89807281290399</v>
      </c>
      <c r="QS61" s="1294">
        <v>3128.8478844379401</v>
      </c>
      <c r="QT61" s="1295">
        <v>437.80952662965001</v>
      </c>
      <c r="QU61" s="61"/>
      <c r="QV61" s="39">
        <v>2275.92949860923</v>
      </c>
      <c r="QW61" s="40">
        <v>461.797471865445</v>
      </c>
      <c r="QX61" s="61"/>
      <c r="QY61" s="39">
        <v>1835.3845856948701</v>
      </c>
      <c r="QZ61" s="40">
        <v>473.92554936334301</v>
      </c>
      <c r="RB61" s="1304">
        <v>4043.6473891814599</v>
      </c>
      <c r="RC61" s="1305">
        <v>674.50277291401903</v>
      </c>
      <c r="RD61" s="61"/>
      <c r="RE61" s="1314">
        <v>2931.43339902045</v>
      </c>
      <c r="RF61" s="1315">
        <v>708.75940441041496</v>
      </c>
      <c r="RG61" s="61"/>
      <c r="RH61" s="1324">
        <v>2367.0761494520598</v>
      </c>
      <c r="RI61" s="1325">
        <v>728.29649015441896</v>
      </c>
      <c r="RK61" s="39">
        <v>5065.9791719210598</v>
      </c>
      <c r="RL61" s="40">
        <v>981.70710107426305</v>
      </c>
      <c r="RM61" s="61"/>
      <c r="RN61" s="39">
        <v>3676.50213285461</v>
      </c>
      <c r="RO61" s="40">
        <v>1032.57680007666</v>
      </c>
      <c r="RP61" s="61"/>
      <c r="RQ61" s="39">
        <v>2964.5791424895801</v>
      </c>
      <c r="RR61" s="40">
        <v>1059.39337394772</v>
      </c>
      <c r="RT61" s="39">
        <v>5457.14565510382</v>
      </c>
      <c r="RU61" s="40">
        <v>1255.7192852533601</v>
      </c>
      <c r="RV61" s="61"/>
      <c r="RW61" s="39">
        <v>3965.5665379930201</v>
      </c>
      <c r="RX61" s="40">
        <v>1321.3755684187099</v>
      </c>
      <c r="RY61" s="61"/>
      <c r="RZ61" s="39">
        <v>3200.7692990916498</v>
      </c>
      <c r="SA61" s="40">
        <v>1356.38395489192</v>
      </c>
      <c r="SC61" s="39">
        <v>7419.0591713884496</v>
      </c>
      <c r="SD61" s="40">
        <v>1839.17861947339</v>
      </c>
      <c r="SE61" s="61"/>
      <c r="SF61" s="1334">
        <v>5377.7917007917704</v>
      </c>
      <c r="SG61" s="1335">
        <v>1931.67556722105</v>
      </c>
      <c r="SH61" s="61"/>
      <c r="SI61" s="39">
        <v>4344.4442054934298</v>
      </c>
      <c r="SJ61" s="40">
        <v>1985.41524595888</v>
      </c>
      <c r="SL61" s="39">
        <v>8749.9528281162602</v>
      </c>
      <c r="SM61" s="40">
        <v>2407.2534216364302</v>
      </c>
      <c r="SN61" s="61"/>
      <c r="SO61" s="39">
        <v>6351.6381348947598</v>
      </c>
      <c r="SP61" s="40">
        <v>2532.8499258182501</v>
      </c>
      <c r="SQ61" s="61"/>
      <c r="SR61" s="39">
        <v>5118.0306344481296</v>
      </c>
      <c r="SS61" s="40">
        <v>2596.77222834956</v>
      </c>
      <c r="SU61" s="39">
        <v>10189.7600824645</v>
      </c>
      <c r="SV61" s="40">
        <v>3081.0446030704602</v>
      </c>
      <c r="SW61" s="61"/>
      <c r="SX61" s="39">
        <v>7388.4036424206997</v>
      </c>
      <c r="SY61" s="40">
        <v>3238.6599112231802</v>
      </c>
      <c r="SZ61" s="61"/>
      <c r="TA61" s="39">
        <v>5958.4217000000099</v>
      </c>
      <c r="TB61" s="40">
        <v>3323.7603565980899</v>
      </c>
      <c r="TD61" s="39">
        <v>2075.0145739263098</v>
      </c>
      <c r="TE61" s="40">
        <v>240.25709795052899</v>
      </c>
      <c r="TF61" s="61"/>
      <c r="TG61" s="39">
        <v>1771.0548478302101</v>
      </c>
      <c r="TH61" s="40">
        <v>245.82652719427199</v>
      </c>
      <c r="TI61" s="61"/>
      <c r="TJ61" s="39">
        <v>1605.23604478217</v>
      </c>
      <c r="TK61" s="40">
        <v>249.055816811775</v>
      </c>
      <c r="TM61" s="39">
        <v>2744.58528148198</v>
      </c>
      <c r="TN61" s="40">
        <v>360.18455065976002</v>
      </c>
      <c r="TO61" s="61"/>
      <c r="TP61" s="39">
        <v>2381.5812808292299</v>
      </c>
      <c r="TQ61" s="40">
        <v>366.36947608090202</v>
      </c>
      <c r="TR61" s="61"/>
      <c r="TS61" s="39">
        <v>2148.40269050286</v>
      </c>
      <c r="TT61" s="40">
        <v>372.80514006214702</v>
      </c>
      <c r="TV61" s="39">
        <v>3322.2687000000001</v>
      </c>
      <c r="TW61" s="40">
        <v>498.35541342580302</v>
      </c>
      <c r="TX61" s="61"/>
      <c r="TY61" s="39">
        <v>2871.9914625249298</v>
      </c>
      <c r="TZ61" s="40">
        <v>510.99883882589899</v>
      </c>
      <c r="UA61" s="61"/>
      <c r="UB61" s="39">
        <v>2618.8218313388502</v>
      </c>
      <c r="UC61" s="40">
        <v>517.67980167617498</v>
      </c>
      <c r="UE61" s="39">
        <v>4576.2272000000003</v>
      </c>
      <c r="UF61" s="40">
        <v>726.96731170046803</v>
      </c>
      <c r="UG61" s="61"/>
      <c r="UH61" s="39">
        <v>4000.3506334120698</v>
      </c>
      <c r="UI61" s="40">
        <v>743.802761552795</v>
      </c>
      <c r="UJ61" s="61"/>
      <c r="UK61" s="39">
        <v>3691.5903126200701</v>
      </c>
      <c r="UL61" s="40">
        <v>753.12531143706599</v>
      </c>
      <c r="UN61" s="39">
        <v>6159.0034500000002</v>
      </c>
      <c r="UO61" s="40">
        <v>1201.1081128943899</v>
      </c>
      <c r="UP61" s="61"/>
      <c r="UQ61" s="39">
        <v>5329.38455959777</v>
      </c>
      <c r="UR61" s="40">
        <v>1232.9289090864299</v>
      </c>
      <c r="US61" s="61"/>
      <c r="UT61" s="39">
        <v>4896.24482125554</v>
      </c>
      <c r="UU61" s="40">
        <v>1249.1254516250201</v>
      </c>
      <c r="UW61" s="39">
        <v>7972.8291098931604</v>
      </c>
      <c r="UX61" s="40">
        <v>1843.28438180021</v>
      </c>
      <c r="UY61" s="61"/>
      <c r="UZ61" s="39">
        <v>6979.9860059370003</v>
      </c>
      <c r="VA61" s="40">
        <v>1885.7030149043101</v>
      </c>
      <c r="VB61" s="61"/>
      <c r="VC61" s="39">
        <v>6371.0221439589204</v>
      </c>
      <c r="VD61" s="40">
        <v>1911.9983106289601</v>
      </c>
      <c r="VF61" s="39">
        <v>9925.0790058289494</v>
      </c>
      <c r="VG61" s="40">
        <v>2671.1897121976999</v>
      </c>
      <c r="VH61" s="61"/>
      <c r="VI61" s="39">
        <v>8629.2232424297908</v>
      </c>
      <c r="VJ61" s="40">
        <v>2735.2216116620102</v>
      </c>
      <c r="VK61" s="61"/>
      <c r="VL61" s="39">
        <v>7934.0922807302004</v>
      </c>
      <c r="VM61" s="40">
        <v>2771.07229747884</v>
      </c>
      <c r="VO61" s="39">
        <v>12100.0736</v>
      </c>
      <c r="VP61" s="40">
        <v>3708.5806617013</v>
      </c>
      <c r="VQ61" s="61"/>
      <c r="VR61" s="39">
        <v>10588.3722890761</v>
      </c>
      <c r="VS61" s="40">
        <v>3794.90678400359</v>
      </c>
      <c r="VT61" s="61"/>
      <c r="VU61" s="39">
        <v>9629.5352315693908</v>
      </c>
      <c r="VV61" s="40">
        <v>3849.8530214795101</v>
      </c>
      <c r="VX61" s="39">
        <v>14497.814404675</v>
      </c>
      <c r="VY61" s="40">
        <v>4976.8060111344103</v>
      </c>
      <c r="VZ61" s="61"/>
      <c r="WA61" s="39">
        <v>12684.654385876</v>
      </c>
      <c r="WB61" s="40">
        <v>5092.9498881326499</v>
      </c>
      <c r="WC61" s="61"/>
      <c r="WD61" s="39">
        <v>11534.490996476499</v>
      </c>
      <c r="WE61" s="40">
        <v>5166.9203151145803</v>
      </c>
      <c r="WG61" s="39">
        <v>17116.9411275852</v>
      </c>
      <c r="WH61" s="40">
        <v>6504.1065770995501</v>
      </c>
      <c r="WI61" s="61"/>
      <c r="WJ61" s="39">
        <v>14857.7340928294</v>
      </c>
      <c r="WK61" s="40">
        <v>6666.5727473755496</v>
      </c>
      <c r="WL61" s="61"/>
      <c r="WM61" s="39">
        <v>13717.834575451499</v>
      </c>
      <c r="WN61" s="40">
        <v>6753.4453716181497</v>
      </c>
      <c r="WP61" s="39">
        <v>19901.744200000001</v>
      </c>
      <c r="WQ61" s="40">
        <v>8310.8816011309991</v>
      </c>
      <c r="WR61" s="61"/>
      <c r="WS61" s="39">
        <v>17381.863409936301</v>
      </c>
      <c r="WT61" s="40">
        <v>8516.6658544602506</v>
      </c>
      <c r="WU61" s="61"/>
      <c r="WV61" s="39">
        <v>15972.9398</v>
      </c>
      <c r="WW61" s="40">
        <v>8635.4468614748803</v>
      </c>
      <c r="WY61" s="39">
        <v>230.814671058465</v>
      </c>
      <c r="WZ61" s="40">
        <v>23.515376447963401</v>
      </c>
      <c r="XB61" s="39">
        <v>6.5843307896370797</v>
      </c>
      <c r="XC61" s="40">
        <v>24.267064678234899</v>
      </c>
      <c r="XE61" s="39">
        <v>-90.513975002217194</v>
      </c>
      <c r="XF61" s="40">
        <v>25.677287834841199</v>
      </c>
      <c r="XH61" s="39">
        <v>279.47856086231201</v>
      </c>
      <c r="XI61" s="40">
        <v>34.982991125178202</v>
      </c>
      <c r="XK61" s="39">
        <v>7.9547597041449496</v>
      </c>
      <c r="XL61" s="40">
        <v>36.035583840930698</v>
      </c>
      <c r="XN61" s="39">
        <v>-109.71305312767799</v>
      </c>
      <c r="XO61" s="40">
        <v>38.258697792688899</v>
      </c>
      <c r="XQ61" s="39">
        <v>332.253855151609</v>
      </c>
      <c r="XR61" s="40">
        <v>49.565578753743097</v>
      </c>
      <c r="XT61" s="39">
        <v>9.9652252044685401</v>
      </c>
      <c r="XU61" s="40">
        <v>52.398471323892799</v>
      </c>
      <c r="XW61" s="39">
        <v>-137.57554206064299</v>
      </c>
      <c r="XX61" s="40">
        <v>55.661478241248901</v>
      </c>
      <c r="XZ61" s="39">
        <v>405.71823178107002</v>
      </c>
      <c r="YA61" s="40">
        <v>69.026259426655997</v>
      </c>
      <c r="YC61" s="39">
        <v>12.2167310419679</v>
      </c>
      <c r="YD61" s="40">
        <v>73.290571563722196</v>
      </c>
      <c r="YF61" s="39">
        <v>-167.89609271242901</v>
      </c>
      <c r="YG61" s="40">
        <v>77.554182925390094</v>
      </c>
      <c r="YI61" s="39">
        <v>511.63918751292999</v>
      </c>
      <c r="YJ61" s="40">
        <v>96.010969303083797</v>
      </c>
      <c r="YL61" s="39">
        <v>15.3934918424861</v>
      </c>
      <c r="YM61" s="40">
        <v>101.95128039520699</v>
      </c>
      <c r="YO61" s="39">
        <v>-211.19927500517099</v>
      </c>
      <c r="YP61" s="40">
        <v>107.756173050532</v>
      </c>
      <c r="YR61" s="39">
        <v>734.85551399885696</v>
      </c>
      <c r="YS61" s="40">
        <v>164.26561737874499</v>
      </c>
      <c r="YU61" s="39">
        <v>21.067074391968699</v>
      </c>
      <c r="YV61" s="40">
        <v>170.57301554204699</v>
      </c>
      <c r="YX61" s="39">
        <v>-289.17829531956397</v>
      </c>
      <c r="YY61" s="40">
        <v>180.365180554803</v>
      </c>
      <c r="ZA61" s="39">
        <v>961.31779607693704</v>
      </c>
      <c r="ZB61" s="40">
        <v>254.09082039176201</v>
      </c>
      <c r="ZD61" s="39">
        <v>27.444418290153902</v>
      </c>
      <c r="ZE61" s="40">
        <v>262.72559837438899</v>
      </c>
      <c r="ZG61" s="39">
        <v>-377.232762509238</v>
      </c>
      <c r="ZH61" s="40">
        <v>278.18268132955302</v>
      </c>
      <c r="ZJ61" s="39">
        <v>1217.3544120373299</v>
      </c>
      <c r="ZK61" s="40">
        <v>371.47352497288898</v>
      </c>
      <c r="ZM61" s="39">
        <v>34.789283537045698</v>
      </c>
      <c r="ZN61" s="40">
        <v>384.47485632250903</v>
      </c>
      <c r="ZP61" s="39">
        <v>-477.36907657418197</v>
      </c>
      <c r="ZQ61" s="40">
        <v>406.38335647126303</v>
      </c>
      <c r="ZS61" s="39">
        <v>1501.6653618800201</v>
      </c>
      <c r="ZT61" s="40">
        <v>519.59889298826499</v>
      </c>
      <c r="ZV61" s="39">
        <v>42.847430132640902</v>
      </c>
      <c r="ZW61" s="40">
        <v>536.92836062343395</v>
      </c>
      <c r="ZY61" s="39">
        <v>-589.10083751440698</v>
      </c>
      <c r="ZZ61" s="40">
        <v>568.63656856756097</v>
      </c>
      <c r="AAB61" s="39">
        <v>1723.5381133247699</v>
      </c>
      <c r="AAC61" s="40">
        <v>684.39625681497</v>
      </c>
      <c r="AAE61" s="39">
        <v>51.759978076943</v>
      </c>
      <c r="AAF61" s="40">
        <v>725.24685294356902</v>
      </c>
      <c r="AAH61" s="39">
        <v>-711.576845329913</v>
      </c>
      <c r="AAI61" s="40">
        <v>767.99796575165897</v>
      </c>
      <c r="AAK61" s="39">
        <v>2155.1502632123402</v>
      </c>
      <c r="AAL61" s="40">
        <v>922.39646715247898</v>
      </c>
      <c r="AAN61" s="39">
        <v>61.576207369942701</v>
      </c>
      <c r="AAO61" s="40">
        <v>954.78692969261294</v>
      </c>
      <c r="AAQ61" s="39">
        <v>-844.03710002068499</v>
      </c>
      <c r="AAR61" s="40">
        <v>1008.28097518163</v>
      </c>
      <c r="AAT61" s="39">
        <v>2526.0042147019599</v>
      </c>
      <c r="AAU61" s="40">
        <v>1184.9614756415399</v>
      </c>
      <c r="AAW61" s="39">
        <v>72.072118011656201</v>
      </c>
      <c r="AAX61" s="40">
        <v>1225.20552830053</v>
      </c>
      <c r="AAZ61" s="39">
        <v>-988.76160158674804</v>
      </c>
      <c r="ABA61" s="40">
        <v>1295.21132418004</v>
      </c>
      <c r="ABC61" s="39">
        <v>623.19961185785598</v>
      </c>
      <c r="ABD61" s="40">
        <v>45.854984073528698</v>
      </c>
      <c r="ABF61" s="39">
        <v>389.416135272818</v>
      </c>
      <c r="ABG61" s="40">
        <v>48.534129356469798</v>
      </c>
      <c r="ABI61" s="39">
        <v>270.11520501729001</v>
      </c>
      <c r="ABJ61" s="40">
        <v>50.070835757838204</v>
      </c>
      <c r="ABL61" s="39">
        <v>754.59159344878799</v>
      </c>
      <c r="ABM61" s="40">
        <v>68.216800094242103</v>
      </c>
      <c r="ABO61" s="39">
        <v>470.467216787989</v>
      </c>
      <c r="ABP61" s="40">
        <v>72.071167681861397</v>
      </c>
      <c r="ABR61" s="39">
        <v>327.40684801786102</v>
      </c>
      <c r="ABS61" s="40">
        <v>74.604460695743299</v>
      </c>
      <c r="ABU61" s="39">
        <v>944.30043043088904</v>
      </c>
      <c r="ABV61" s="40">
        <v>99.131157507486193</v>
      </c>
      <c r="ABX61" s="39">
        <v>589.371890664278</v>
      </c>
      <c r="ABY61" s="40">
        <v>104.796942647786</v>
      </c>
      <c r="ACA61" s="39">
        <v>410.55602807302103</v>
      </c>
      <c r="ACB61" s="40">
        <v>108.540002033002</v>
      </c>
      <c r="ACD61" s="39">
        <v>1153.09312561711</v>
      </c>
      <c r="ACE61" s="40">
        <v>138.05245285263001</v>
      </c>
      <c r="ACG61" s="39">
        <v>722.53237876784306</v>
      </c>
      <c r="ACH61" s="40">
        <v>146.58114312744399</v>
      </c>
      <c r="ACJ61" s="39">
        <v>501.037287199719</v>
      </c>
      <c r="ACK61" s="40">
        <v>151.23065670451101</v>
      </c>
      <c r="ACM61" s="39">
        <v>1454.1306418321401</v>
      </c>
      <c r="ACN61" s="40">
        <v>192.021775343207</v>
      </c>
      <c r="ACP61" s="39">
        <v>910.41508896990797</v>
      </c>
      <c r="ACQ61" s="40">
        <v>203.90256079041399</v>
      </c>
      <c r="ACS61" s="39">
        <v>630.26474504034297</v>
      </c>
      <c r="ACT61" s="40">
        <v>210.12468792693201</v>
      </c>
      <c r="ACV61" s="39">
        <v>2057.5954391967998</v>
      </c>
      <c r="ACW61" s="40">
        <v>328.53123475748902</v>
      </c>
      <c r="ACY61" s="39">
        <v>1245.96697118211</v>
      </c>
      <c r="ACZ61" s="40">
        <v>341.14603108409398</v>
      </c>
      <c r="ADB61" s="39">
        <v>862.96891287470498</v>
      </c>
      <c r="ADC61" s="40">
        <v>351.712102081865</v>
      </c>
      <c r="ADE61" s="39">
        <v>2691.6898290154199</v>
      </c>
      <c r="ADF61" s="40">
        <v>508.18164078352402</v>
      </c>
      <c r="ADH61" s="39">
        <v>1623.1413103034099</v>
      </c>
      <c r="ADI61" s="40">
        <v>525.45119674877901</v>
      </c>
      <c r="ADK61" s="39">
        <v>1125.74404757204</v>
      </c>
      <c r="ADL61" s="40">
        <v>542.45650178668302</v>
      </c>
      <c r="ADN61" s="39">
        <v>3408.5923537045101</v>
      </c>
      <c r="ADO61" s="40">
        <v>742.94704994577796</v>
      </c>
      <c r="ADQ61" s="39">
        <v>2057.5376263338098</v>
      </c>
      <c r="ADR61" s="40">
        <v>768.94971264501805</v>
      </c>
      <c r="ADT61" s="39">
        <v>1424.5717972786299</v>
      </c>
      <c r="ADU61" s="40">
        <v>792.44784633822496</v>
      </c>
      <c r="ADW61" s="39">
        <v>4204.6630132640603</v>
      </c>
      <c r="ADX61" s="40">
        <v>1039.19778597653</v>
      </c>
      <c r="ADZ61" s="39">
        <v>2534.1183102076502</v>
      </c>
      <c r="AEA61" s="40">
        <v>1073.8565259025199</v>
      </c>
      <c r="AEC61" s="39">
        <v>1758.0009203719501</v>
      </c>
      <c r="AED61" s="40">
        <v>1108.8413087067399</v>
      </c>
      <c r="AEF61" s="39">
        <v>4898.4767431335704</v>
      </c>
      <c r="AEG61" s="40">
        <v>1368.79251362994</v>
      </c>
      <c r="AEI61" s="39">
        <v>3061.2329891219301</v>
      </c>
      <c r="AEJ61" s="40">
        <v>1450.4937058871401</v>
      </c>
      <c r="AEL61" s="39">
        <v>2123.4962935733001</v>
      </c>
      <c r="AEM61" s="40">
        <v>1497.59626177772</v>
      </c>
      <c r="AEO61" s="39">
        <v>5818.9048073285703</v>
      </c>
      <c r="AEP61" s="40">
        <v>1798.6729176332001</v>
      </c>
      <c r="AER61" s="39">
        <v>3641.7928358796298</v>
      </c>
      <c r="AES61" s="40">
        <v>1909.57385938523</v>
      </c>
      <c r="AEU61" s="39">
        <v>2518.78488016137</v>
      </c>
      <c r="AEV61" s="40">
        <v>1966.1480047436901</v>
      </c>
      <c r="AEX61" s="39">
        <v>6820.2113796952899</v>
      </c>
      <c r="AEY61" s="40">
        <v>2310.6748775010101</v>
      </c>
      <c r="AFA61" s="39">
        <v>4262.5509795464504</v>
      </c>
      <c r="AFB61" s="40">
        <v>2450.4110566010499</v>
      </c>
      <c r="AFD61" s="39">
        <v>2950.6736000000001</v>
      </c>
      <c r="AFE61" s="40">
        <v>2525.6622748104601</v>
      </c>
      <c r="AFG61" s="39">
        <v>1258.5549000000001</v>
      </c>
      <c r="AFH61" s="40">
        <v>128.37409775199799</v>
      </c>
      <c r="AFI61" s="61"/>
      <c r="AFJ61" s="39">
        <v>1020.89826437714</v>
      </c>
      <c r="AFK61" s="40">
        <v>130.88372685898</v>
      </c>
      <c r="AFL61" s="61"/>
      <c r="AFM61" s="39">
        <v>891.26882569201996</v>
      </c>
      <c r="AFN61" s="40">
        <v>132.329185850356</v>
      </c>
      <c r="AFP61" s="39">
        <v>1499.4376</v>
      </c>
      <c r="AFQ61" s="40">
        <v>188.435219162192</v>
      </c>
      <c r="AFR61" s="61"/>
      <c r="AFS61" s="39">
        <v>1223.9448565390401</v>
      </c>
      <c r="AFT61" s="40">
        <v>191.556638329885</v>
      </c>
      <c r="AFU61" s="61"/>
      <c r="AFV61" s="39">
        <v>1022.95358104452</v>
      </c>
      <c r="AFW61" s="40">
        <v>195.15017581327899</v>
      </c>
      <c r="AFY61" s="39">
        <v>1876.7773999999999</v>
      </c>
      <c r="AFZ61" s="40">
        <v>272.65909115778402</v>
      </c>
      <c r="AGA61" s="61"/>
      <c r="AGB61" s="39">
        <v>1517.37510635849</v>
      </c>
      <c r="AGC61" s="40">
        <v>277.06393057270202</v>
      </c>
      <c r="AGD61" s="61"/>
      <c r="AGE61" s="39">
        <v>1269.2745659335901</v>
      </c>
      <c r="AGF61" s="40">
        <v>282.30419190522798</v>
      </c>
      <c r="AGH61" s="39">
        <v>2305.1718000000001</v>
      </c>
      <c r="AGI61" s="40">
        <v>378.97842510408498</v>
      </c>
      <c r="AGJ61" s="61"/>
      <c r="AGK61" s="39">
        <v>1834.24406850222</v>
      </c>
      <c r="AGL61" s="40">
        <v>387.76513521538999</v>
      </c>
      <c r="AGM61" s="61"/>
      <c r="AGN61" s="39">
        <v>1580.3761641255301</v>
      </c>
      <c r="AGO61" s="40">
        <v>393.11567536045101</v>
      </c>
      <c r="AGQ61" s="39">
        <v>2943.7373407438899</v>
      </c>
      <c r="AGR61" s="40">
        <v>529.37058802834201</v>
      </c>
      <c r="AGS61" s="61"/>
      <c r="AGT61" s="39">
        <v>2382.0959502133301</v>
      </c>
      <c r="AGU61" s="40">
        <v>541.97258649944695</v>
      </c>
      <c r="AGV61" s="61"/>
      <c r="AGW61" s="39">
        <v>2079.6272599480499</v>
      </c>
      <c r="AGX61" s="40">
        <v>549.37006541162202</v>
      </c>
      <c r="AGZ61" s="39">
        <v>4022.64975</v>
      </c>
      <c r="AHA61" s="40">
        <v>878.043497230757</v>
      </c>
      <c r="AHB61" s="61"/>
      <c r="AHC61" s="39">
        <v>3204.8759570771299</v>
      </c>
      <c r="AHD61" s="40">
        <v>902.06905893100702</v>
      </c>
      <c r="AHE61" s="61"/>
      <c r="AHF61" s="39">
        <v>2777.9237568933099</v>
      </c>
      <c r="AHG61" s="40">
        <v>915.16847040146604</v>
      </c>
      <c r="AHI61" s="39">
        <v>5285.1989356140803</v>
      </c>
      <c r="AHJ61" s="40">
        <v>1356.0032759605001</v>
      </c>
      <c r="AHK61" s="80"/>
      <c r="AHL61" s="39">
        <v>4310.0139232380798</v>
      </c>
      <c r="AHM61" s="40">
        <v>1388.6642702322699</v>
      </c>
      <c r="AHN61" s="80"/>
      <c r="AHO61" s="39">
        <v>3704.9807070500801</v>
      </c>
      <c r="AHP61" s="40">
        <v>1409.2551982926</v>
      </c>
      <c r="AHR61" s="39">
        <v>6640.0353999999998</v>
      </c>
      <c r="AHS61" s="40">
        <v>1975.6091320682599</v>
      </c>
      <c r="AHT61" s="61"/>
      <c r="AHU61" s="39">
        <v>5359.8829186961802</v>
      </c>
      <c r="AHV61" s="40">
        <v>2025.02039376789</v>
      </c>
      <c r="AHW61" s="61"/>
      <c r="AHX61" s="39">
        <v>4670.7313104183504</v>
      </c>
      <c r="AHY61" s="40">
        <v>2054.3441778921101</v>
      </c>
      <c r="AIA61" s="39">
        <v>8173.5102563579803</v>
      </c>
      <c r="AIB61" s="40">
        <v>2757.3482073217901</v>
      </c>
      <c r="AIC61" s="61"/>
      <c r="AID61" s="39">
        <v>6679.9237634514102</v>
      </c>
      <c r="AIE61" s="40">
        <v>2825.5412720212998</v>
      </c>
      <c r="AIF61" s="61"/>
      <c r="AIG61" s="39">
        <v>5721.2523669981301</v>
      </c>
      <c r="AIH61" s="40">
        <v>2869.3551583920898</v>
      </c>
      <c r="AIJ61" s="39">
        <v>9885.6216000000004</v>
      </c>
      <c r="AIK61" s="40">
        <v>3718.99642808001</v>
      </c>
      <c r="AIL61" s="61"/>
      <c r="AIM61" s="39">
        <v>8089.4952975037904</v>
      </c>
      <c r="AIN61" s="40">
        <v>3811.1811108348402</v>
      </c>
      <c r="AIO61" s="61"/>
      <c r="AIP61" s="39">
        <v>6937.1782767894001</v>
      </c>
      <c r="AIQ61" s="40">
        <v>3870.3658925743498</v>
      </c>
      <c r="AIS61" s="39">
        <v>11774.947700000001</v>
      </c>
      <c r="AIT61" s="40">
        <v>4884.6282454477796</v>
      </c>
      <c r="AIU61" s="61"/>
      <c r="AIV61" s="39">
        <v>9525.5164808533009</v>
      </c>
      <c r="AIW61" s="40">
        <v>5012.7098100551002</v>
      </c>
      <c r="AIX61" s="61"/>
      <c r="AIY61" s="39">
        <v>8390.5040397921803</v>
      </c>
      <c r="AIZ61" s="40">
        <v>5085.5320619536296</v>
      </c>
      <c r="AJB61" s="39">
        <v>13783.224628487</v>
      </c>
      <c r="AJC61" s="40">
        <v>6269.4834373328404</v>
      </c>
      <c r="AJD61" s="61"/>
      <c r="AJE61" s="39">
        <v>11274.7193135</v>
      </c>
      <c r="AJF61" s="40">
        <v>6434.9456515516904</v>
      </c>
      <c r="AJG61" s="61"/>
      <c r="AJH61" s="39">
        <v>9865.2433999999994</v>
      </c>
      <c r="AJI61" s="40">
        <v>6533.3882863345298</v>
      </c>
      <c r="AJK61" s="39">
        <v>417.31292527370402</v>
      </c>
      <c r="AJL61" s="40">
        <v>33.015588532940598</v>
      </c>
      <c r="AJN61" s="39">
        <v>208.59511855779999</v>
      </c>
      <c r="AJO61" s="40">
        <v>34.572687574411198</v>
      </c>
      <c r="AJQ61" s="39">
        <v>101.23273519984799</v>
      </c>
      <c r="AJR61" s="40">
        <v>35.427390055146503</v>
      </c>
      <c r="AJT61" s="39">
        <v>505.29723803906001</v>
      </c>
      <c r="AJU61" s="40">
        <v>49.116119539750201</v>
      </c>
      <c r="AJW61" s="39">
        <v>251.71132492400801</v>
      </c>
      <c r="AJX61" s="40">
        <v>51.281407773632097</v>
      </c>
      <c r="AJZ61" s="39">
        <v>122.96038836648199</v>
      </c>
      <c r="AKA61" s="40">
        <v>52.891600377716003</v>
      </c>
      <c r="AKC61" s="39">
        <v>632.33154748853599</v>
      </c>
      <c r="AKD61" s="40">
        <v>71.374433405389993</v>
      </c>
      <c r="AKF61" s="39">
        <v>315.32819754139501</v>
      </c>
      <c r="AKG61" s="40">
        <v>74.567055345539799</v>
      </c>
      <c r="AKI61" s="39">
        <v>153.86738256782499</v>
      </c>
      <c r="AKJ61" s="40">
        <v>76.797086724364604</v>
      </c>
      <c r="AKL61" s="39">
        <v>772.14585585281498</v>
      </c>
      <c r="AKM61" s="40">
        <v>99.3978135743846</v>
      </c>
      <c r="AKO61" s="39">
        <v>386.57227511371298</v>
      </c>
      <c r="AKP61" s="40">
        <v>104.29812107145101</v>
      </c>
      <c r="AKR61" s="39">
        <v>187.778524744164</v>
      </c>
      <c r="AKS61" s="40">
        <v>107.002823139984</v>
      </c>
      <c r="AKU61" s="39">
        <v>973.73015897197695</v>
      </c>
      <c r="AKV61" s="40">
        <v>138.25579579644099</v>
      </c>
      <c r="AKX61" s="39">
        <v>487.09406330153399</v>
      </c>
      <c r="AKY61" s="40">
        <v>145.08451440856399</v>
      </c>
      <c r="ALA61" s="39">
        <v>236.20971546631</v>
      </c>
      <c r="ALB61" s="40">
        <v>148.673021779626</v>
      </c>
      <c r="ALD61" s="39">
        <v>1328.61876930993</v>
      </c>
      <c r="ALE61" s="40">
        <v>230.62892679975701</v>
      </c>
      <c r="ALG61" s="39">
        <v>666.62242540298701</v>
      </c>
      <c r="ALH61" s="40">
        <v>242.73852211752799</v>
      </c>
      <c r="ALJ61" s="39">
        <v>323.423093449514</v>
      </c>
      <c r="ALK61" s="40">
        <v>248.852902416414</v>
      </c>
      <c r="ALM61" s="39">
        <v>1738.0625753070999</v>
      </c>
      <c r="ALN61" s="40">
        <v>356.74351183003398</v>
      </c>
      <c r="ALP61" s="39">
        <v>868.41980732416596</v>
      </c>
      <c r="ALQ61" s="40">
        <v>373.87873614816903</v>
      </c>
      <c r="ALS61" s="39">
        <v>421.90506333269798</v>
      </c>
      <c r="ALT61" s="40">
        <v>383.81336928723698</v>
      </c>
      <c r="ALV61" s="39">
        <v>2200.97677696348</v>
      </c>
      <c r="ALW61" s="40">
        <v>521.54882906193598</v>
      </c>
      <c r="ALY61" s="39">
        <v>1100.8323290650701</v>
      </c>
      <c r="ALZ61" s="40">
        <v>547.13729553587905</v>
      </c>
      <c r="AMB61" s="39">
        <v>533.89962511586498</v>
      </c>
      <c r="AMC61" s="40">
        <v>560.69401777284997</v>
      </c>
      <c r="AME61" s="39">
        <v>2715.0109742790801</v>
      </c>
      <c r="AMF61" s="40">
        <v>729.51684575552395</v>
      </c>
      <c r="AMH61" s="39">
        <v>1355.8151106257001</v>
      </c>
      <c r="AMI61" s="40">
        <v>764.09035934873395</v>
      </c>
      <c r="AMK61" s="39">
        <v>658.86277879901104</v>
      </c>
      <c r="AML61" s="40">
        <v>784.557529745338</v>
      </c>
      <c r="AMN61" s="39">
        <v>3280.1651672538901</v>
      </c>
      <c r="AMO61" s="40">
        <v>985.53060981355702</v>
      </c>
      <c r="AMQ61" s="39">
        <v>1637.8335920060599</v>
      </c>
      <c r="AMR61" s="40">
        <v>1032.08205995816</v>
      </c>
      <c r="AMT61" s="39">
        <v>795.84252438213605</v>
      </c>
      <c r="AMU61" s="40">
        <v>1059.61983482246</v>
      </c>
      <c r="AMW61" s="39">
        <v>3896.5116758879099</v>
      </c>
      <c r="AMX61" s="40">
        <v>1295.04463988208</v>
      </c>
      <c r="AMZ61" s="39">
        <v>1948.44713320613</v>
      </c>
      <c r="ANA61" s="40">
        <v>1358.73524610103</v>
      </c>
      <c r="ANC61" s="39">
        <v>943.98886186524396</v>
      </c>
      <c r="AND61" s="40">
        <v>1391.1423832104999</v>
      </c>
      <c r="ANF61" s="39">
        <v>4567.0156201811396</v>
      </c>
      <c r="ANG61" s="40">
        <v>1663.6859118007301</v>
      </c>
      <c r="ANI61" s="39">
        <v>2280.5677342259301</v>
      </c>
      <c r="ANJ61" s="40">
        <v>1743.5617133507501</v>
      </c>
      <c r="ANL61" s="39">
        <v>1105.8517912483301</v>
      </c>
      <c r="ANM61" s="40">
        <v>1787.0250581257601</v>
      </c>
      <c r="ANO61" s="39">
        <v>1019.2761607852</v>
      </c>
      <c r="ANP61" s="40">
        <v>66.031104394488693</v>
      </c>
      <c r="ANR61" s="39">
        <v>793.88571080914301</v>
      </c>
      <c r="ANS61" s="40">
        <v>69.145375148822396</v>
      </c>
      <c r="ANU61" s="39">
        <v>678.85726055361499</v>
      </c>
      <c r="ANV61" s="40">
        <v>70.854904590190799</v>
      </c>
      <c r="ANX61" s="39">
        <v>1234.17732476797</v>
      </c>
      <c r="ANY61" s="40">
        <v>98.232239079500403</v>
      </c>
      <c r="AOA61" s="39">
        <v>957.98034722771604</v>
      </c>
      <c r="AOB61" s="40">
        <v>102.56281554726399</v>
      </c>
      <c r="AOD61" s="39">
        <v>822.84789845758803</v>
      </c>
      <c r="AOE61" s="40">
        <v>105.572350041146</v>
      </c>
      <c r="AOG61" s="39">
        <v>1544.4558151047399</v>
      </c>
      <c r="AOH61" s="40">
        <v>142.74886681077999</v>
      </c>
      <c r="AOJ61" s="39">
        <v>1200.0978353381299</v>
      </c>
      <c r="AOK61" s="40">
        <v>149.13411069108</v>
      </c>
      <c r="AOM61" s="39">
        <v>1031.8182127468699</v>
      </c>
      <c r="AON61" s="40">
        <v>153.59429291129601</v>
      </c>
      <c r="AOP61" s="39">
        <v>1885.9491700475801</v>
      </c>
      <c r="AOQ61" s="40">
        <v>198.795627148769</v>
      </c>
      <c r="AOS61" s="39">
        <v>1471.24346691133</v>
      </c>
      <c r="AOT61" s="40">
        <v>208.59624214290201</v>
      </c>
      <c r="AOV61" s="39">
        <v>1325.4954687823299</v>
      </c>
      <c r="AOW61" s="40">
        <v>219.49297054355699</v>
      </c>
      <c r="AOY61" s="39">
        <v>2378.3136418321401</v>
      </c>
      <c r="AOZ61" s="40">
        <v>276.51152496942399</v>
      </c>
      <c r="APB61" s="39">
        <v>1853.8162318879999</v>
      </c>
      <c r="APC61" s="40">
        <v>290.16902881712798</v>
      </c>
      <c r="APE61" s="39">
        <v>1583.99620795844</v>
      </c>
      <c r="APF61" s="40">
        <v>297.346194037646</v>
      </c>
      <c r="APH61" s="39">
        <v>3245.1208637528298</v>
      </c>
      <c r="API61" s="40">
        <v>461.25773221284902</v>
      </c>
      <c r="APK61" s="39">
        <v>2537.07767320415</v>
      </c>
      <c r="APL61" s="40">
        <v>485.47704423505701</v>
      </c>
      <c r="APN61" s="39">
        <v>2168.8372148967401</v>
      </c>
      <c r="APO61" s="40">
        <v>497.70580483282799</v>
      </c>
      <c r="APQ61" s="39">
        <v>4245.1774732716804</v>
      </c>
      <c r="APR61" s="40">
        <v>713.48677068353595</v>
      </c>
      <c r="APT61" s="39">
        <v>3305.0920883714298</v>
      </c>
      <c r="APU61" s="40">
        <v>747.75747229633896</v>
      </c>
      <c r="APW61" s="39">
        <v>2829.2477856400601</v>
      </c>
      <c r="APX61" s="40">
        <v>767.62701176852897</v>
      </c>
      <c r="APZ61" s="39">
        <v>5375.8370835568303</v>
      </c>
      <c r="AQA61" s="40">
        <v>1043.0976581238699</v>
      </c>
      <c r="AQC61" s="39">
        <v>4189.6237173898598</v>
      </c>
      <c r="AQD61" s="40">
        <v>1094.2745910717599</v>
      </c>
      <c r="AQF61" s="39">
        <v>3580.2700483346798</v>
      </c>
      <c r="AQG61" s="40">
        <v>1121.3883367649601</v>
      </c>
      <c r="AQI61" s="39">
        <v>6631.3531551038304</v>
      </c>
      <c r="AQJ61" s="40">
        <v>1459.03350415108</v>
      </c>
      <c r="AQL61" s="39">
        <v>5160.0546102076496</v>
      </c>
      <c r="AQM61" s="40">
        <v>1528.18068581582</v>
      </c>
      <c r="AQO61" s="39">
        <v>4650.7960856400696</v>
      </c>
      <c r="AQP61" s="40">
        <v>1609.3487789648</v>
      </c>
      <c r="AQR61" s="39">
        <v>8011.7308509917902</v>
      </c>
      <c r="AQS61" s="40">
        <v>1971.0612196271099</v>
      </c>
      <c r="AQU61" s="39">
        <v>6233.3802169801502</v>
      </c>
      <c r="AQV61" s="40">
        <v>2064.16411991631</v>
      </c>
      <c r="AQX61" s="39">
        <v>5336.8275214315199</v>
      </c>
      <c r="AQY61" s="40">
        <v>2119.2398982068898</v>
      </c>
      <c r="ARA61" s="39">
        <v>9517.1422073285703</v>
      </c>
      <c r="ARB61" s="40">
        <v>2590.0889897929601</v>
      </c>
      <c r="ARD61" s="39">
        <v>7415.5346875519999</v>
      </c>
      <c r="ARE61" s="40">
        <v>2717.4704922020501</v>
      </c>
      <c r="ARG61" s="39">
        <v>6330.2787318337496</v>
      </c>
      <c r="ARH61" s="40">
        <v>2782.2848695605198</v>
      </c>
      <c r="ARJ61" s="39">
        <v>11154.834612123799</v>
      </c>
      <c r="ARK61" s="40">
        <v>3327.3718236014502</v>
      </c>
      <c r="ARM61" s="39">
        <v>8679.5422119750092</v>
      </c>
      <c r="ARN61" s="40">
        <v>3487.1234267015002</v>
      </c>
      <c r="ARP61" s="39">
        <v>7415.7133999999896</v>
      </c>
      <c r="ARQ61" s="40">
        <v>3574.0504421762698</v>
      </c>
      <c r="ARS61" s="39">
        <v>1935.3842999999999</v>
      </c>
      <c r="ART61" s="40">
        <v>183.015310140656</v>
      </c>
      <c r="ARU61" s="61"/>
      <c r="ARV61" s="39">
        <v>1712.3673022231501</v>
      </c>
      <c r="ARW61" s="40">
        <v>187.07757164158599</v>
      </c>
      <c r="ARX61" s="61"/>
      <c r="ARY61" s="39">
        <v>1590.9132385380301</v>
      </c>
      <c r="ARZ61" s="40">
        <v>189.394655183845</v>
      </c>
      <c r="ASB61" s="39">
        <v>2319.17465805035</v>
      </c>
      <c r="ASC61" s="40">
        <v>269.20900517443903</v>
      </c>
      <c r="ASD61" s="61"/>
      <c r="ASE61" s="39">
        <v>2057.5607720613102</v>
      </c>
      <c r="ASF61" s="40">
        <v>274.17517449166297</v>
      </c>
      <c r="ASG61" s="61"/>
      <c r="ASH61" s="39">
        <v>1873.11037156678</v>
      </c>
      <c r="ASI61" s="40">
        <v>280.01877442633003</v>
      </c>
      <c r="ASK61" s="39">
        <v>2902.5980401750699</v>
      </c>
      <c r="ASL61" s="40">
        <v>389.65725055131003</v>
      </c>
      <c r="ASM61" s="61"/>
      <c r="ASN61" s="39">
        <v>2561.7636143252798</v>
      </c>
      <c r="ASO61" s="40">
        <v>396.933944075233</v>
      </c>
      <c r="ASP61" s="61"/>
      <c r="ASQ61" s="39">
        <v>2344.8338989003901</v>
      </c>
      <c r="ASR61" s="40">
        <v>404.98313789691099</v>
      </c>
      <c r="AST61" s="39">
        <v>3557.181</v>
      </c>
      <c r="ASU61" s="40">
        <v>541.37555295436096</v>
      </c>
      <c r="ASV61" s="61"/>
      <c r="ASW61" s="39">
        <v>3116.1014005649899</v>
      </c>
      <c r="ASX61" s="40">
        <v>555.539734888353</v>
      </c>
      <c r="ASY61" s="61"/>
      <c r="ASZ61" s="39">
        <v>2878.5842461883099</v>
      </c>
      <c r="ATA61" s="40">
        <v>563.75728924475595</v>
      </c>
      <c r="ATC61" s="39">
        <v>4522.3720999999996</v>
      </c>
      <c r="ATD61" s="40">
        <v>755.27166154867496</v>
      </c>
      <c r="ATE61" s="61"/>
      <c r="ATF61" s="39">
        <v>3995.5237051873501</v>
      </c>
      <c r="ATG61" s="40">
        <v>774.88087269359403</v>
      </c>
      <c r="ATH61" s="61"/>
      <c r="ATI61" s="39">
        <v>3712.1308899220699</v>
      </c>
      <c r="ATJ61" s="40">
        <v>786.07194457378796</v>
      </c>
      <c r="ATL61" s="39">
        <v>6156.0973000000004</v>
      </c>
      <c r="ATM61" s="40">
        <v>1256.8884786849801</v>
      </c>
      <c r="ATN61" s="61"/>
      <c r="ATO61" s="39">
        <v>5413.2865855237897</v>
      </c>
      <c r="ATP61" s="40">
        <v>1291.0908083409599</v>
      </c>
      <c r="ATQ61" s="61"/>
      <c r="ATR61" s="39">
        <v>5013.5856353399704</v>
      </c>
      <c r="ATS61" s="40">
        <v>1310.79834188471</v>
      </c>
      <c r="ATU61" s="39">
        <v>8101.6457391391295</v>
      </c>
      <c r="ATV61" s="40">
        <v>1934.7875043364299</v>
      </c>
      <c r="ATW61" s="61"/>
      <c r="ATX61" s="39">
        <v>7186.1599767631196</v>
      </c>
      <c r="ATY61" s="40">
        <v>1984.5687974273201</v>
      </c>
      <c r="ATZ61" s="61"/>
      <c r="AUA61" s="39">
        <v>6620.9262605751201</v>
      </c>
      <c r="AUB61" s="40">
        <v>2016.9276972708201</v>
      </c>
      <c r="AUD61" s="39">
        <v>10206.920630461</v>
      </c>
      <c r="AUE61" s="40">
        <v>2821.0530904587299</v>
      </c>
      <c r="AUF61" s="61"/>
      <c r="AUG61" s="39">
        <v>9006.3665739053595</v>
      </c>
      <c r="AUH61" s="40">
        <v>2897.10891976127</v>
      </c>
      <c r="AUI61" s="61"/>
      <c r="AUJ61" s="39">
        <v>8360.8169656275295</v>
      </c>
      <c r="AUK61" s="40">
        <v>2940.71073716607</v>
      </c>
      <c r="AUM61" s="39">
        <v>12573.533600000001</v>
      </c>
      <c r="AUN61" s="40">
        <v>3938.5231585831302</v>
      </c>
      <c r="AUO61" s="61"/>
      <c r="AUP61" s="39">
        <v>11079.0912469505</v>
      </c>
      <c r="AUQ61" s="40">
        <v>4046.4426818853299</v>
      </c>
      <c r="AUR61" s="61"/>
      <c r="AUS61" s="39">
        <v>10275.2785504972</v>
      </c>
      <c r="AUT61" s="40">
        <v>4108.5514736613504</v>
      </c>
      <c r="AUV61" s="39">
        <v>15201.489299999999</v>
      </c>
      <c r="AUW61" s="40">
        <v>5312.2649798742204</v>
      </c>
      <c r="AUX61" s="61"/>
      <c r="AUY61" s="39">
        <v>13404.3339958985</v>
      </c>
      <c r="AUZ61" s="40">
        <v>5457.65593153807</v>
      </c>
      <c r="AVA61" s="61"/>
      <c r="AVB61" s="39">
        <v>12437.8474151841</v>
      </c>
      <c r="AVC61" s="40">
        <v>5541.2405686873099</v>
      </c>
      <c r="AVE61" s="39">
        <v>18089.488399999998</v>
      </c>
      <c r="AVF61" s="40">
        <v>6976.1776906699297</v>
      </c>
      <c r="AVG61" s="61"/>
      <c r="AVH61" s="39">
        <v>15979.4810007494</v>
      </c>
      <c r="AVI61" s="40">
        <v>7170.3789606740502</v>
      </c>
      <c r="AVJ61" s="61"/>
      <c r="AVK61" s="39">
        <v>14914.181059688301</v>
      </c>
      <c r="AVL61" s="40">
        <v>7274.8434445849898</v>
      </c>
      <c r="AVN61" s="39">
        <v>21184.461956490199</v>
      </c>
      <c r="AVO61" s="40">
        <v>8955.18151961494</v>
      </c>
      <c r="AVP61" s="61"/>
      <c r="AVQ61" s="39">
        <v>18828.056641503201</v>
      </c>
      <c r="AVR61" s="40">
        <v>9199.3902988487207</v>
      </c>
      <c r="AVS61" s="61"/>
      <c r="AVT61" s="39">
        <v>17441.6494840097</v>
      </c>
      <c r="AVU61" s="40">
        <v>9350.9547147717403</v>
      </c>
      <c r="AVW61" s="39">
        <v>537.24723532606799</v>
      </c>
      <c r="AVX61" s="40">
        <v>50.911352928713598</v>
      </c>
      <c r="AVZ61" s="39">
        <v>267.36823731133597</v>
      </c>
      <c r="AWA61" s="40">
        <v>53.126508756733401</v>
      </c>
      <c r="AWC61" s="39">
        <v>130.215758303971</v>
      </c>
      <c r="AWD61" s="40">
        <v>54.656209800743298</v>
      </c>
      <c r="AWF61" s="39">
        <v>706.17154121851001</v>
      </c>
      <c r="AWG61" s="40">
        <v>76.226860449104805</v>
      </c>
      <c r="AWI61" s="39">
        <v>351.51306172544298</v>
      </c>
      <c r="AWJ61" s="40">
        <v>79.554272029357804</v>
      </c>
      <c r="AWL61" s="39">
        <v>171.22468197890899</v>
      </c>
      <c r="AWM61" s="40">
        <v>81.851698228234198</v>
      </c>
      <c r="AWO61" s="39">
        <v>857.34584861816995</v>
      </c>
      <c r="AWP61" s="40">
        <v>106.02135902965399</v>
      </c>
      <c r="AWR61" s="39">
        <v>428.32404147992202</v>
      </c>
      <c r="AWS61" s="40">
        <v>111.105653900478</v>
      </c>
      <c r="AWU61" s="39">
        <v>207.806177910797</v>
      </c>
      <c r="AWV61" s="40">
        <v>113.90234965589001</v>
      </c>
      <c r="AWX61" s="39">
        <v>1155.49014353807</v>
      </c>
      <c r="AWY61" s="40">
        <v>152.76555059976201</v>
      </c>
      <c r="AXA61" s="39">
        <v>576.16449821611195</v>
      </c>
      <c r="AXB61" s="40">
        <v>159.99731795642199</v>
      </c>
      <c r="AXD61" s="39">
        <v>278.93537555513097</v>
      </c>
      <c r="AXE61" s="40">
        <v>163.78734969975201</v>
      </c>
      <c r="AXG61" s="39">
        <v>1555.81875001755</v>
      </c>
      <c r="AXH61" s="40">
        <v>254.21198320431299</v>
      </c>
      <c r="AXJ61" s="39">
        <v>777.96046904620903</v>
      </c>
      <c r="AXK61" s="40">
        <v>266.97666342220998</v>
      </c>
      <c r="AXM61" s="39">
        <v>376.83016856054098</v>
      </c>
      <c r="AXN61" s="40">
        <v>273.41858617115901</v>
      </c>
      <c r="AXP61" s="39">
        <v>2010.70255215624</v>
      </c>
      <c r="AXQ61" s="40">
        <v>391.64677136942998</v>
      </c>
      <c r="AXS61" s="39">
        <v>1002.02545969603</v>
      </c>
      <c r="AXT61" s="40">
        <v>409.751530674771</v>
      </c>
      <c r="AXV61" s="39">
        <v>485.99355346592898</v>
      </c>
      <c r="AXW61" s="40">
        <v>420.170931307442</v>
      </c>
      <c r="AXY61" s="39">
        <v>2519.0567499541398</v>
      </c>
      <c r="AXZ61" s="40">
        <v>570.02347804312103</v>
      </c>
      <c r="AYB61" s="39">
        <v>1256.7055901655799</v>
      </c>
      <c r="AYC61" s="40">
        <v>596.95846254431797</v>
      </c>
      <c r="AYE61" s="39">
        <v>608.6695302713</v>
      </c>
      <c r="AYF61" s="40">
        <v>611.18844379491702</v>
      </c>
      <c r="AYH61" s="39">
        <v>3078.5309434112601</v>
      </c>
      <c r="AYI61" s="40">
        <v>793.81645091507801</v>
      </c>
      <c r="AYK61" s="39">
        <v>1533.9559804548601</v>
      </c>
      <c r="AYL61" s="40">
        <v>830.17606465160804</v>
      </c>
      <c r="AYN61" s="39">
        <v>744.31409897665105</v>
      </c>
      <c r="AYO61" s="40">
        <v>851.53628511987199</v>
      </c>
      <c r="AYQ61" s="39">
        <v>3689.1251325275898</v>
      </c>
      <c r="AYR61" s="40">
        <v>1067.9101661458401</v>
      </c>
      <c r="AYT61" s="39">
        <v>1838.2420705638599</v>
      </c>
      <c r="AYU61" s="40">
        <v>1116.7499372996699</v>
      </c>
      <c r="AYW61" s="39">
        <v>891.97525958198605</v>
      </c>
      <c r="AYX61" s="40">
        <v>1145.4318726685799</v>
      </c>
      <c r="AYZ61" s="39">
        <v>4350.9116373031302</v>
      </c>
      <c r="AZA61" s="40">
        <v>1397.7600512727699</v>
      </c>
      <c r="AZC61" s="39">
        <v>2352.4585684795402</v>
      </c>
      <c r="AZD61" s="40">
        <v>1501.8501162704399</v>
      </c>
      <c r="AZF61" s="39">
        <v>1050.80301208729</v>
      </c>
      <c r="AZG61" s="40">
        <v>1498.13760340913</v>
      </c>
      <c r="AZI61" s="39">
        <v>5066.8555777378897</v>
      </c>
      <c r="AZJ61" s="40">
        <v>1788.9936880630401</v>
      </c>
      <c r="AZL61" s="39">
        <v>2525.5114302410202</v>
      </c>
      <c r="AZM61" s="40">
        <v>1872.3502611759</v>
      </c>
      <c r="AZO61" s="39">
        <v>1223.3473564925901</v>
      </c>
      <c r="AZP61" s="40">
        <v>1917.5539917323299</v>
      </c>
      <c r="AZR61" s="39">
        <v>1312.21438569763</v>
      </c>
      <c r="AZS61" s="40">
        <v>101.82269972013</v>
      </c>
      <c r="AZU61" s="39">
        <v>1017.56850588468</v>
      </c>
      <c r="AZV61" s="40">
        <v>106.253017513467</v>
      </c>
      <c r="AZX61" s="39">
        <v>873.21159144137005</v>
      </c>
      <c r="AZY61" s="40">
        <v>109.312421782142</v>
      </c>
      <c r="BAA61" s="39">
        <v>1724.8083661620301</v>
      </c>
      <c r="BAB61" s="40">
        <v>152.45372089821001</v>
      </c>
      <c r="BAD61" s="39">
        <v>1337.8126909008899</v>
      </c>
      <c r="BAE61" s="40">
        <v>159.10854405871501</v>
      </c>
      <c r="BAG61" s="39">
        <v>1148.2155097912801</v>
      </c>
      <c r="BAH61" s="40">
        <v>163.70360042233199</v>
      </c>
      <c r="BAJ61" s="39">
        <v>2094.0469382807</v>
      </c>
      <c r="BAK61" s="40">
        <v>212.04261222911501</v>
      </c>
      <c r="BAM61" s="39">
        <v>1630.1452233299101</v>
      </c>
      <c r="BAN61" s="40">
        <v>222.21130780095601</v>
      </c>
      <c r="BAP61" s="39">
        <v>1393.5237812841699</v>
      </c>
      <c r="BAQ61" s="40">
        <v>227.80469931177899</v>
      </c>
      <c r="BAS61" s="39">
        <v>2822.2588755144502</v>
      </c>
      <c r="BAT61" s="40">
        <v>305.53108109828702</v>
      </c>
      <c r="BAV61" s="39">
        <v>2192.8066455809599</v>
      </c>
      <c r="BAW61" s="40">
        <v>319.99463591284501</v>
      </c>
      <c r="BAY61" s="39">
        <v>1968.9555921538799</v>
      </c>
      <c r="BAZ61" s="40">
        <v>335.97405066615897</v>
      </c>
      <c r="BBB61" s="39">
        <v>3800.0514308557299</v>
      </c>
      <c r="BBC61" s="40">
        <v>508.42381435585497</v>
      </c>
      <c r="BBE61" s="39">
        <v>2960.8156903203399</v>
      </c>
      <c r="BBF61" s="40">
        <v>533.95332684442099</v>
      </c>
      <c r="BBH61" s="39">
        <v>2526.9787774059801</v>
      </c>
      <c r="BBI61" s="40">
        <v>546.83717234231801</v>
      </c>
      <c r="BBK61" s="39">
        <v>4911.0964990718803</v>
      </c>
      <c r="BBL61" s="40">
        <v>783.29354273886099</v>
      </c>
      <c r="BBN61" s="39">
        <v>3813.5777089108601</v>
      </c>
      <c r="BBO61" s="40">
        <v>819.50306134954303</v>
      </c>
      <c r="BBQ61" s="39">
        <v>3259.01725934248</v>
      </c>
      <c r="BBR61" s="40">
        <v>840.34207183640399</v>
      </c>
      <c r="BBT61" s="39">
        <v>6152.7390043327196</v>
      </c>
      <c r="BBU61" s="40">
        <v>1140.04675559206</v>
      </c>
      <c r="BBW61" s="39">
        <v>4782.8569413525302</v>
      </c>
      <c r="BBX61" s="40">
        <v>1193.91692508864</v>
      </c>
      <c r="BBZ61" s="39">
        <v>4081.6667509874901</v>
      </c>
      <c r="BCA61" s="40">
        <v>1222.37695895969</v>
      </c>
      <c r="BCC61" s="39">
        <v>7519.2436224684498</v>
      </c>
      <c r="BCD61" s="40">
        <v>1587.63288560571</v>
      </c>
      <c r="BCF61" s="39">
        <v>5838.0356276453404</v>
      </c>
      <c r="BCG61" s="40">
        <v>1660.3521293032099</v>
      </c>
      <c r="BCI61" s="39">
        <v>4991.2839252017202</v>
      </c>
      <c r="BCJ61" s="40">
        <v>1703.07276037867</v>
      </c>
      <c r="BCL61" s="39">
        <v>9010.6065183859791</v>
      </c>
      <c r="BCM61" s="40">
        <v>2135.8203322916802</v>
      </c>
      <c r="BCO61" s="39">
        <v>6996.1086477893004</v>
      </c>
      <c r="BCP61" s="40">
        <v>2233.4998745993398</v>
      </c>
      <c r="BCR61" s="39">
        <v>5981.4811524909501</v>
      </c>
      <c r="BCS61" s="40">
        <v>2290.8637453371598</v>
      </c>
      <c r="BCU61" s="39">
        <v>10627.0054150059</v>
      </c>
      <c r="BCV61" s="40">
        <v>2795.5201025455299</v>
      </c>
      <c r="BCX61" s="39">
        <v>8263.0107217843906</v>
      </c>
      <c r="BCY61" s="40">
        <v>2928.6077267273599</v>
      </c>
      <c r="BDA61" s="39">
        <v>7046.5632213377603</v>
      </c>
      <c r="BDB61" s="40">
        <v>2996.2755892586601</v>
      </c>
      <c r="BDD61" s="39">
        <v>12375.682650050099</v>
      </c>
      <c r="BDE61" s="40">
        <v>3577.9873761260701</v>
      </c>
      <c r="BDG61" s="39">
        <v>9611.7685847015691</v>
      </c>
      <c r="BDH61" s="40">
        <v>3744.7011448580902</v>
      </c>
      <c r="BDJ61" s="39">
        <v>8203.6244000000006</v>
      </c>
      <c r="BDK61" s="40">
        <v>3835.1081999602902</v>
      </c>
      <c r="BDM61" s="39">
        <v>2482.5106000000001</v>
      </c>
      <c r="BDN61" s="40">
        <v>280.816419811103</v>
      </c>
      <c r="BDO61" s="61"/>
      <c r="BDP61" s="39">
        <v>2215.3845695006098</v>
      </c>
      <c r="BDQ61" s="40">
        <v>285.89453898636202</v>
      </c>
      <c r="BDR61" s="61"/>
      <c r="BDS61" s="39">
        <v>2028.1774214525699</v>
      </c>
      <c r="BDT61" s="40">
        <v>291.69445469221199</v>
      </c>
      <c r="BDV61" s="39">
        <v>3280.0871000000002</v>
      </c>
      <c r="BDW61" s="40">
        <v>420.89406922601103</v>
      </c>
      <c r="BDX61" s="61"/>
      <c r="BDY61" s="39">
        <v>2926.51194618502</v>
      </c>
      <c r="BDZ61" s="40">
        <v>428.48317725505501</v>
      </c>
      <c r="BEA61" s="61"/>
      <c r="BEB61" s="39">
        <v>2703.2110808586399</v>
      </c>
      <c r="BEC61" s="40">
        <v>436.422490949154</v>
      </c>
      <c r="BEE61" s="39">
        <v>3992.7473877753</v>
      </c>
      <c r="BEF61" s="40">
        <v>583.35748410375197</v>
      </c>
      <c r="BEG61" s="61"/>
      <c r="BEH61" s="39">
        <v>3536.9648604031399</v>
      </c>
      <c r="BEI61" s="40">
        <v>597.77346849276</v>
      </c>
      <c r="BEJ61" s="61"/>
      <c r="BEK61" s="39">
        <v>3292.0963792170601</v>
      </c>
      <c r="BEL61" s="40">
        <v>605.93068028895505</v>
      </c>
      <c r="BEN61" s="39">
        <v>5451.5783000000001</v>
      </c>
      <c r="BEO61" s="40">
        <v>848.90694034830301</v>
      </c>
      <c r="BEP61" s="61"/>
      <c r="BEQ61" s="39">
        <v>4893.3657528420799</v>
      </c>
      <c r="BER61" s="40">
        <v>869.15051559202698</v>
      </c>
      <c r="BES61" s="61"/>
      <c r="BET61" s="39">
        <v>4594.2901070500802</v>
      </c>
      <c r="BEU61" s="40">
        <v>880.35780680634696</v>
      </c>
      <c r="BEW61" s="39">
        <v>7317.607</v>
      </c>
      <c r="BEX61" s="40">
        <v>1406.27831815483</v>
      </c>
      <c r="BEY61" s="61"/>
      <c r="BEZ61" s="39">
        <v>6535.5891450922099</v>
      </c>
      <c r="BFA61" s="40">
        <v>1441.30810836105</v>
      </c>
      <c r="BFB61" s="61"/>
      <c r="BFC61" s="39">
        <v>6116.2846567499801</v>
      </c>
      <c r="BFD61" s="40">
        <v>1460.85838970291</v>
      </c>
      <c r="BFF61" s="39">
        <v>9495.4562999999998</v>
      </c>
      <c r="BFG61" s="40">
        <v>2152.5325994188202</v>
      </c>
      <c r="BFH61" s="61"/>
      <c r="BFI61" s="39">
        <v>8532.9230482452203</v>
      </c>
      <c r="BFJ61" s="40">
        <v>2203.5260811847102</v>
      </c>
      <c r="BFK61" s="61"/>
      <c r="BFL61" s="39">
        <v>7944.1650862671404</v>
      </c>
      <c r="BFM61" s="40">
        <v>2235.71963224196</v>
      </c>
      <c r="BFO61" s="39">
        <v>11833.033600000001</v>
      </c>
      <c r="BFP61" s="40">
        <v>3120.04211964145</v>
      </c>
      <c r="BFQ61" s="61"/>
      <c r="BFR61" s="39">
        <v>10577.5901573011</v>
      </c>
      <c r="BFS61" s="40">
        <v>3197.4973942921902</v>
      </c>
      <c r="BFT61" s="61"/>
      <c r="BFU61" s="39">
        <v>9904.5955956015496</v>
      </c>
      <c r="BFV61" s="40">
        <v>3240.7381908375401</v>
      </c>
      <c r="BFX61" s="39">
        <v>14431.9499</v>
      </c>
      <c r="BFY61" s="40">
        <v>4332.19094929532</v>
      </c>
      <c r="BFZ61" s="61"/>
      <c r="BGA61" s="39">
        <v>12874.7753422599</v>
      </c>
      <c r="BGB61" s="40">
        <v>4441.7653478820603</v>
      </c>
      <c r="BGC61" s="61"/>
      <c r="BGD61" s="39">
        <v>12039.5969847532</v>
      </c>
      <c r="BGE61" s="40">
        <v>4503.1743424595397</v>
      </c>
      <c r="BGG61" s="39">
        <v>17292.2052</v>
      </c>
      <c r="BGH61" s="40">
        <v>5813.7840608194301</v>
      </c>
      <c r="BGI61" s="61"/>
      <c r="BGJ61" s="39">
        <v>15424.478603121601</v>
      </c>
      <c r="BGK61" s="40">
        <v>5961.2010892815497</v>
      </c>
      <c r="BGL61" s="61"/>
      <c r="BGM61" s="39">
        <v>14422.7056537221</v>
      </c>
      <c r="BGN61" s="40">
        <v>6043.8581195899396</v>
      </c>
      <c r="BGP61" s="39">
        <v>20412.507799999999</v>
      </c>
      <c r="BGQ61" s="40">
        <v>7597.6884202413803</v>
      </c>
      <c r="BGR61" s="61"/>
      <c r="BGS61" s="39">
        <v>18224.0861198862</v>
      </c>
      <c r="BGT61" s="40">
        <v>7794.1940686601201</v>
      </c>
      <c r="BGU61" s="61"/>
      <c r="BGV61" s="39">
        <v>17053.921602508301</v>
      </c>
      <c r="BGW61" s="40">
        <v>7903.9452128125304</v>
      </c>
      <c r="BGY61" s="39">
        <v>23739.783155437701</v>
      </c>
      <c r="BGZ61" s="40">
        <v>9708.7893825753508</v>
      </c>
      <c r="BHA61" s="61"/>
      <c r="BHB61" s="39">
        <v>21297.122272553701</v>
      </c>
      <c r="BHC61" s="40">
        <v>9955.6178614587097</v>
      </c>
      <c r="BHD61" s="61"/>
      <c r="BHE61" s="39">
        <v>19867.587331111699</v>
      </c>
      <c r="BHF61" s="40">
        <v>10105.435738054701</v>
      </c>
    </row>
    <row r="62" spans="2:1023 1025:1566" x14ac:dyDescent="0.15">
      <c r="B62" s="95">
        <v>341.60571316652801</v>
      </c>
      <c r="C62" s="96">
        <v>29.159066795474601</v>
      </c>
      <c r="E62" s="101">
        <v>131.84341579273999</v>
      </c>
      <c r="F62" s="102">
        <v>30.6673874533932</v>
      </c>
      <c r="H62" s="503">
        <v>23.8194671058464</v>
      </c>
      <c r="I62" s="504">
        <v>31.491013382352399</v>
      </c>
      <c r="K62" s="115">
        <v>413.62827007622099</v>
      </c>
      <c r="L62" s="116">
        <v>43.378908995220897</v>
      </c>
      <c r="N62" s="121">
        <v>159.09519408289401</v>
      </c>
      <c r="O62" s="122">
        <v>45.488705440228102</v>
      </c>
      <c r="Q62" s="131">
        <v>28.871856086231599</v>
      </c>
      <c r="R62" s="132">
        <v>46.9210444627317</v>
      </c>
      <c r="T62" s="145">
        <v>517.61653223619101</v>
      </c>
      <c r="U62" s="146">
        <v>63.037248876555303</v>
      </c>
      <c r="W62" s="151">
        <v>199.304504089369</v>
      </c>
      <c r="X62" s="152">
        <v>66.144026917734493</v>
      </c>
      <c r="Z62" s="513">
        <v>36.204090015959402</v>
      </c>
      <c r="AA62" s="514">
        <v>68.2640770883242</v>
      </c>
      <c r="AC62" s="165">
        <v>632.06629793261504</v>
      </c>
      <c r="AD62" s="166">
        <v>87.7872427580036</v>
      </c>
      <c r="AF62" s="171">
        <v>244.33462083936701</v>
      </c>
      <c r="AG62" s="172">
        <v>92.516697831917597</v>
      </c>
      <c r="AI62" s="523">
        <v>44.183182292743503</v>
      </c>
      <c r="AJ62" s="524">
        <v>95.113620568874595</v>
      </c>
      <c r="AL62" s="185">
        <v>797.07999738856597</v>
      </c>
      <c r="AM62" s="186">
        <v>122.10625839571701</v>
      </c>
      <c r="AO62" s="533">
        <v>307.86983684972802</v>
      </c>
      <c r="AP62" s="534">
        <v>128.69589635686901</v>
      </c>
      <c r="AR62" s="543">
        <v>55.5787565803086</v>
      </c>
      <c r="AS62" s="544">
        <v>132.153797137445</v>
      </c>
      <c r="AU62" s="195">
        <v>1087.5861607183101</v>
      </c>
      <c r="AV62" s="196">
        <v>203.68936554964299</v>
      </c>
      <c r="AX62" s="553">
        <v>421.34148783935802</v>
      </c>
      <c r="AY62" s="554">
        <v>215.318993978126</v>
      </c>
      <c r="BA62" s="563">
        <v>76.099551399884703</v>
      </c>
      <c r="BB62" s="564">
        <v>221.202579925701</v>
      </c>
      <c r="BD62" s="205">
        <v>1422.75033819387</v>
      </c>
      <c r="BE62" s="206">
        <v>315.07261728578499</v>
      </c>
      <c r="BG62" s="211">
        <v>548.88836580308498</v>
      </c>
      <c r="BH62" s="212">
        <v>331.64572575859802</v>
      </c>
      <c r="BJ62" s="221">
        <v>99.271779607694</v>
      </c>
      <c r="BK62" s="222">
        <v>341.16743936643297</v>
      </c>
      <c r="BM62" s="577">
        <v>1801.68452981524</v>
      </c>
      <c r="BN62" s="578">
        <v>460.62717096638198</v>
      </c>
      <c r="BP62" s="583">
        <v>695.78567074090097</v>
      </c>
      <c r="BQ62" s="584">
        <v>485.33315196529799</v>
      </c>
      <c r="BS62" s="593">
        <v>125.62344120373101</v>
      </c>
      <c r="BT62" s="594">
        <v>498.39468246475502</v>
      </c>
      <c r="BV62" s="607">
        <v>2222.46473558243</v>
      </c>
      <c r="BW62" s="608">
        <v>644.30262730544905</v>
      </c>
      <c r="BY62" s="235">
        <v>856.94860265281204</v>
      </c>
      <c r="BZ62" s="236">
        <v>677.77939013609102</v>
      </c>
      <c r="CB62" s="613">
        <v>155.026536188004</v>
      </c>
      <c r="CC62" s="614">
        <v>697.38447088474504</v>
      </c>
      <c r="CE62" s="627">
        <v>2685.0909554954401</v>
      </c>
      <c r="CF62" s="628">
        <v>870.41164969288502</v>
      </c>
      <c r="CH62" s="245">
        <v>1035.19956153882</v>
      </c>
      <c r="CI62" s="246">
        <v>915.49898596426897</v>
      </c>
      <c r="CK62" s="633">
        <v>187.25706456050401</v>
      </c>
      <c r="CL62" s="634">
        <v>941.88429761995997</v>
      </c>
      <c r="CN62" s="647">
        <v>3189.6223895542598</v>
      </c>
      <c r="CO62" s="648">
        <v>1143.77161926907</v>
      </c>
      <c r="CQ62" s="653">
        <v>1231.5241473989099</v>
      </c>
      <c r="CR62" s="654">
        <v>1205.25371795517</v>
      </c>
      <c r="CT62" s="663">
        <v>222.115026321237</v>
      </c>
      <c r="CU62" s="664">
        <v>1236.5710072982199</v>
      </c>
      <c r="CW62" s="677">
        <v>3738.4862377589002</v>
      </c>
      <c r="CX62" s="678">
        <v>1469.3522297955101</v>
      </c>
      <c r="CZ62" s="683">
        <v>1441.4423602330901</v>
      </c>
      <c r="DA62" s="684">
        <v>1546.61052882118</v>
      </c>
      <c r="DC62" s="255">
        <v>260.20042147019899</v>
      </c>
      <c r="DD62" s="256">
        <v>1588.46671833401</v>
      </c>
      <c r="DF62" s="261">
        <v>867.86143683790601</v>
      </c>
      <c r="DG62" s="262">
        <v>58.318045651174899</v>
      </c>
      <c r="DI62" s="693">
        <v>640.87190527902396</v>
      </c>
      <c r="DJ62" s="694">
        <v>61.379011706786301</v>
      </c>
      <c r="DL62" s="703">
        <v>524.03068423385901</v>
      </c>
      <c r="DM62" s="704">
        <v>62.982149203948602</v>
      </c>
      <c r="DO62" s="271">
        <v>1050.83938884229</v>
      </c>
      <c r="DP62" s="272">
        <v>86.757817990441893</v>
      </c>
      <c r="DR62" s="281">
        <v>772.74808554548804</v>
      </c>
      <c r="DS62" s="282">
        <v>90.977410880456205</v>
      </c>
      <c r="DU62" s="291">
        <v>635.18083389708602</v>
      </c>
      <c r="DV62" s="292">
        <v>93.842088925463301</v>
      </c>
      <c r="DX62" s="301">
        <v>1315.02578460005</v>
      </c>
      <c r="DY62" s="302">
        <v>126.074497753111</v>
      </c>
      <c r="EA62" s="311">
        <v>968.05044843408098</v>
      </c>
      <c r="EB62" s="312">
        <v>132.28805383546899</v>
      </c>
      <c r="ED62" s="713">
        <v>796.49160063835302</v>
      </c>
      <c r="EE62" s="714">
        <v>136.528271680812</v>
      </c>
      <c r="EG62" s="321">
        <v>1605.78828749224</v>
      </c>
      <c r="EH62" s="322">
        <v>175.57433908087299</v>
      </c>
      <c r="EJ62" s="331">
        <v>1186.76815836264</v>
      </c>
      <c r="EK62" s="332">
        <v>185.03339566383499</v>
      </c>
      <c r="EM62" s="723">
        <v>972.03001044037296</v>
      </c>
      <c r="EN62" s="724">
        <v>190.22724113774899</v>
      </c>
      <c r="EP62" s="341">
        <v>2025.0140474196</v>
      </c>
      <c r="EQ62" s="342">
        <v>244.21251679143401</v>
      </c>
      <c r="ES62" s="733">
        <v>1495.36777898439</v>
      </c>
      <c r="ET62" s="734">
        <v>257.39179271373803</v>
      </c>
      <c r="EV62" s="743">
        <v>1222.73426321234</v>
      </c>
      <c r="EW62" s="744">
        <v>264.30774228642599</v>
      </c>
      <c r="EY62" s="351">
        <v>2763.05602992082</v>
      </c>
      <c r="EZ62" s="352">
        <v>407.37865255874902</v>
      </c>
      <c r="FB62" s="753">
        <v>2046.51579807689</v>
      </c>
      <c r="FC62" s="754">
        <v>430.637987956252</v>
      </c>
      <c r="FE62" s="763">
        <v>1674.1901307974899</v>
      </c>
      <c r="FF62" s="764">
        <v>442.40515985140303</v>
      </c>
      <c r="FH62" s="361">
        <v>3614.5549132492802</v>
      </c>
      <c r="FI62" s="362">
        <v>630.14523457156997</v>
      </c>
      <c r="FK62" s="371">
        <v>2666.0292053292701</v>
      </c>
      <c r="FL62" s="372">
        <v>663.29145151719695</v>
      </c>
      <c r="FN62" s="381">
        <v>2183.98118430775</v>
      </c>
      <c r="FO62" s="382">
        <v>682.33514744832996</v>
      </c>
      <c r="FQ62" s="773">
        <v>4577.2525892603398</v>
      </c>
      <c r="FR62" s="774">
        <v>921.25434193276499</v>
      </c>
      <c r="FT62" s="783">
        <v>3379.5304007415202</v>
      </c>
      <c r="FU62" s="784">
        <v>970.66630393059495</v>
      </c>
      <c r="FW62" s="793">
        <v>2763.7176481493002</v>
      </c>
      <c r="FX62" s="794">
        <v>996.78966121075302</v>
      </c>
      <c r="FZ62" s="803">
        <v>5646.2609394463898</v>
      </c>
      <c r="GA62" s="804">
        <v>1288.6051125332001</v>
      </c>
      <c r="GC62" s="391">
        <v>4162.3217843136599</v>
      </c>
      <c r="GD62" s="392">
        <v>1355.55878027218</v>
      </c>
      <c r="GF62" s="813">
        <v>3410.5837961360498</v>
      </c>
      <c r="GG62" s="814">
        <v>1394.7689417694901</v>
      </c>
      <c r="GI62" s="823">
        <v>6821.5824274749002</v>
      </c>
      <c r="GJ62" s="824">
        <v>1740.82329938577</v>
      </c>
      <c r="GL62" s="401">
        <v>5028.1102703287597</v>
      </c>
      <c r="GM62" s="402">
        <v>1830.9976071255801</v>
      </c>
      <c r="GO62" s="833">
        <v>4119.6565824201098</v>
      </c>
      <c r="GP62" s="834">
        <v>1883.7688200549801</v>
      </c>
      <c r="GR62" s="843">
        <v>8103.3638104871197</v>
      </c>
      <c r="GS62" s="844">
        <v>2287.5429861933599</v>
      </c>
      <c r="GU62" s="853">
        <v>5981.6887159375601</v>
      </c>
      <c r="GV62" s="854">
        <v>2410.5074359103501</v>
      </c>
      <c r="GX62" s="863">
        <v>4886.5310528493601</v>
      </c>
      <c r="GY62" s="864">
        <v>2473.14211604515</v>
      </c>
      <c r="HA62" s="873">
        <v>9497.7758472793703</v>
      </c>
      <c r="HB62" s="874">
        <v>2938.7044595910302</v>
      </c>
      <c r="HD62" s="883">
        <v>7001.2914639893197</v>
      </c>
      <c r="HE62" s="884">
        <v>3093.2210576423499</v>
      </c>
      <c r="HG62" s="411">
        <v>5724.41</v>
      </c>
      <c r="HH62" s="412">
        <v>3176.9336075210499</v>
      </c>
      <c r="HJ62" s="900">
        <v>1669.1559999999999</v>
      </c>
      <c r="HK62" s="901">
        <v>157.49613613957601</v>
      </c>
      <c r="HL62" s="891"/>
      <c r="HM62" s="900">
        <v>1441.2078474136899</v>
      </c>
      <c r="HN62" s="901">
        <v>160.81010790071801</v>
      </c>
      <c r="HO62" s="891"/>
      <c r="HP62" s="900">
        <v>1317.07950004433</v>
      </c>
      <c r="HQ62" s="901">
        <v>162.69054640652399</v>
      </c>
      <c r="HS62" s="912">
        <v>1997.0840000000001</v>
      </c>
      <c r="HT62" s="913">
        <v>231.70262954824199</v>
      </c>
      <c r="HU62" s="51"/>
      <c r="HV62" s="425">
        <v>1730.8238322915399</v>
      </c>
      <c r="HW62" s="426">
        <v>235.71715424816901</v>
      </c>
      <c r="HX62" s="51"/>
      <c r="HY62" s="922">
        <v>1541.2210625535699</v>
      </c>
      <c r="HZ62" s="923">
        <v>240.40228565116101</v>
      </c>
      <c r="IB62" s="934">
        <v>2499.5304732894701</v>
      </c>
      <c r="IC62" s="935">
        <v>335.399227582847</v>
      </c>
      <c r="ID62" s="51"/>
      <c r="IE62" s="436">
        <v>2152.6439852384101</v>
      </c>
      <c r="IF62" s="437">
        <v>341.23576113149699</v>
      </c>
      <c r="IG62" s="429"/>
      <c r="IH62" s="436">
        <v>1918.67484121287</v>
      </c>
      <c r="II62" s="437">
        <v>347.94728088851599</v>
      </c>
      <c r="IK62" s="947">
        <v>3065.0320000000002</v>
      </c>
      <c r="IL62" s="948">
        <v>466.02903495218698</v>
      </c>
      <c r="IM62" s="938"/>
      <c r="IN62" s="947">
        <v>2614.24934591695</v>
      </c>
      <c r="IO62" s="948">
        <v>477.42003413107602</v>
      </c>
      <c r="IP62" s="938"/>
      <c r="IQ62" s="947">
        <v>2371.52185424856</v>
      </c>
      <c r="IR62" s="948">
        <v>484.04706149638798</v>
      </c>
      <c r="IT62" s="960">
        <v>3901.30353168892</v>
      </c>
      <c r="IU62" s="961">
        <v>650.178566923674</v>
      </c>
      <c r="IV62" s="951"/>
      <c r="IW62" s="960">
        <v>3362.8183106319402</v>
      </c>
      <c r="IX62" s="961">
        <v>666.10682678178296</v>
      </c>
      <c r="IY62" s="951"/>
      <c r="IZ62" s="960">
        <v>3073.1855001034401</v>
      </c>
      <c r="JA62" s="961">
        <v>675.20548739665196</v>
      </c>
      <c r="JC62" s="448">
        <v>5328.4855531107596</v>
      </c>
      <c r="JD62" s="449">
        <v>1079.04915287736</v>
      </c>
      <c r="JE62" s="51"/>
      <c r="JF62" s="971">
        <v>4548.0491886311302</v>
      </c>
      <c r="JG62" s="972">
        <v>1109.6605089115301</v>
      </c>
      <c r="JH62" s="964"/>
      <c r="JI62" s="971">
        <v>4139.5659063913099</v>
      </c>
      <c r="JJ62" s="972">
        <v>1125.6448314317299</v>
      </c>
      <c r="JL62" s="461">
        <v>6993.1237923016597</v>
      </c>
      <c r="JM62" s="462">
        <v>1665.8740580547901</v>
      </c>
      <c r="JN62" s="452"/>
      <c r="JO62" s="461">
        <v>6057.3764975570302</v>
      </c>
      <c r="JP62" s="462">
        <v>1706.29590298165</v>
      </c>
      <c r="JQ62" s="452"/>
      <c r="JR62" s="461">
        <v>5479.7912501847204</v>
      </c>
      <c r="JS62" s="462">
        <v>1732.42074282576</v>
      </c>
      <c r="JU62" s="984">
        <v>8803.7916492615896</v>
      </c>
      <c r="JV62" s="985">
        <v>2428.8607322456801</v>
      </c>
      <c r="JW62" s="975"/>
      <c r="JX62" s="984">
        <v>7576.7374374096498</v>
      </c>
      <c r="JY62" s="985">
        <v>2490.36984591495</v>
      </c>
      <c r="JZ62" s="975"/>
      <c r="KA62" s="984">
        <v>6916.9815314836696</v>
      </c>
      <c r="KB62" s="985">
        <v>2525.7767880900101</v>
      </c>
      <c r="KD62" s="996">
        <v>10842.915999999999</v>
      </c>
      <c r="KE62" s="997">
        <v>3390.98152946153</v>
      </c>
      <c r="KF62" s="51"/>
      <c r="KG62" s="473">
        <v>9408.8592081889601</v>
      </c>
      <c r="KH62" s="474">
        <v>3473.5562563671401</v>
      </c>
      <c r="KI62" s="51"/>
      <c r="KJ62" s="1006">
        <v>8494.0167502881704</v>
      </c>
      <c r="KK62" s="1007">
        <v>3528.5323515688901</v>
      </c>
      <c r="KM62" s="1018">
        <v>13110.495999999999</v>
      </c>
      <c r="KN62" s="1019">
        <v>4573.8466312701303</v>
      </c>
      <c r="KO62" s="51"/>
      <c r="KP62" s="485">
        <v>11385.708000000001</v>
      </c>
      <c r="KQ62" s="486">
        <v>4685.0936669400598</v>
      </c>
      <c r="KR62" s="51"/>
      <c r="KS62" s="1028">
        <v>10285.936906598199</v>
      </c>
      <c r="KT62" s="1029">
        <v>4759.1171237008102</v>
      </c>
      <c r="KV62" s="1041">
        <v>15605.2141267557</v>
      </c>
      <c r="KW62" s="1042">
        <v>6006.6139082666296</v>
      </c>
      <c r="KX62" s="1032"/>
      <c r="KY62" s="1041">
        <v>13448.606042527799</v>
      </c>
      <c r="KZ62" s="1042">
        <v>6163.7978491204103</v>
      </c>
      <c r="LA62" s="1032"/>
      <c r="LB62" s="1041">
        <v>12359.7420004138</v>
      </c>
      <c r="LC62" s="1042">
        <v>6249.0854036606997</v>
      </c>
      <c r="LE62" s="1054">
        <v>18272.9140547918</v>
      </c>
      <c r="LF62" s="1055">
        <v>7710.4124266581102</v>
      </c>
      <c r="LG62" s="1045"/>
      <c r="LH62" s="1054">
        <v>15864.2727060872</v>
      </c>
      <c r="LI62" s="1055">
        <v>7908.7361822146104</v>
      </c>
      <c r="LJ62" s="51"/>
      <c r="LK62" s="497">
        <v>14514.432000000001</v>
      </c>
      <c r="LL62" s="498">
        <v>8026.1897746164605</v>
      </c>
      <c r="LN62" s="1064">
        <v>439.782028917356</v>
      </c>
      <c r="LO62" s="1065">
        <v>44.9644427575533</v>
      </c>
      <c r="LP62" s="61"/>
      <c r="LQ62" s="1070">
        <v>168.99121094170201</v>
      </c>
      <c r="LR62" s="1071">
        <v>47.125385452958298</v>
      </c>
      <c r="LS62" s="61"/>
      <c r="LT62" s="1080">
        <v>30.639001953875699</v>
      </c>
      <c r="LU62" s="1081">
        <v>48.583297600660799</v>
      </c>
      <c r="LW62" s="1094">
        <v>578.06077489125801</v>
      </c>
      <c r="LX62" s="1095">
        <v>67.322868202913099</v>
      </c>
      <c r="LY62" s="61"/>
      <c r="LZ62" s="1100">
        <v>222.17529860750301</v>
      </c>
      <c r="MA62" s="1101">
        <v>70.567892028813503</v>
      </c>
      <c r="MB62" s="61"/>
      <c r="MC62" s="39">
        <v>40.288160465624898</v>
      </c>
      <c r="MD62" s="40">
        <v>72.757065091763707</v>
      </c>
      <c r="MF62" s="1114">
        <v>701.80965484230796</v>
      </c>
      <c r="MG62" s="1115">
        <v>93.637097718497998</v>
      </c>
      <c r="MH62" s="61"/>
      <c r="MI62" s="1120">
        <v>270.72399912952199</v>
      </c>
      <c r="MJ62" s="1121">
        <v>98.555257791137706</v>
      </c>
      <c r="MK62" s="61"/>
      <c r="ML62" s="39">
        <v>48.895571273129001</v>
      </c>
      <c r="MM62" s="40">
        <v>101.246533027458</v>
      </c>
      <c r="MO62" s="1134">
        <v>945.86582546257705</v>
      </c>
      <c r="MP62" s="1135">
        <v>134.921141555346</v>
      </c>
      <c r="MQ62" s="61"/>
      <c r="MR62" s="1140">
        <v>364.783177202057</v>
      </c>
      <c r="MS62" s="1141">
        <v>142.184502044228</v>
      </c>
      <c r="MT62" s="61"/>
      <c r="MU62" s="39">
        <v>65.631853071794595</v>
      </c>
      <c r="MV62" s="40">
        <v>145.58875528866901</v>
      </c>
      <c r="MX62" s="1154">
        <v>1273.5684458108201</v>
      </c>
      <c r="MY62" s="1155">
        <v>224.51770596392299</v>
      </c>
      <c r="MZ62" s="61"/>
      <c r="NA62" s="39">
        <v>491.71316327977001</v>
      </c>
      <c r="NB62" s="40">
        <v>236.81921634125399</v>
      </c>
      <c r="NC62" s="61"/>
      <c r="ND62" s="39">
        <v>88.665922014246306</v>
      </c>
      <c r="NE62" s="40">
        <v>243.038743263253</v>
      </c>
      <c r="NG62" s="1164">
        <v>1645.92908030489</v>
      </c>
      <c r="NH62" s="1165">
        <v>345.898857904625</v>
      </c>
      <c r="NI62" s="61"/>
      <c r="NJ62" s="1170">
        <v>633.334376331577</v>
      </c>
      <c r="NK62" s="1171">
        <v>363.46636123611</v>
      </c>
      <c r="NL62" s="61"/>
      <c r="NM62" s="1180">
        <v>114.351424344926</v>
      </c>
      <c r="NN62" s="1181">
        <v>373.48527227328202</v>
      </c>
      <c r="NP62" s="39">
        <v>2062.0597289447601</v>
      </c>
      <c r="NQ62" s="40">
        <v>503.43953901244299</v>
      </c>
      <c r="NR62" s="61"/>
      <c r="NS62" s="39">
        <v>794.30601635747803</v>
      </c>
      <c r="NT62" s="40">
        <v>529.52656414187595</v>
      </c>
      <c r="NU62" s="61"/>
      <c r="NV62" s="39">
        <v>143.21636006383901</v>
      </c>
      <c r="NW62" s="40">
        <v>543.27861670659297</v>
      </c>
      <c r="NY62" s="39">
        <v>2221.2807355824302</v>
      </c>
      <c r="NZ62" s="40">
        <v>643.95867886100496</v>
      </c>
      <c r="OA62" s="61"/>
      <c r="OB62" s="39">
        <v>856.75820265281402</v>
      </c>
      <c r="OC62" s="40">
        <v>677.62849662498002</v>
      </c>
      <c r="OD62" s="61"/>
      <c r="OE62" s="39">
        <v>154.62653618800101</v>
      </c>
      <c r="OF62" s="40">
        <v>695.58151532918896</v>
      </c>
      <c r="OH62" s="39">
        <v>3019.85906866197</v>
      </c>
      <c r="OI62" s="40">
        <v>943.16852280686703</v>
      </c>
      <c r="OJ62" s="61"/>
      <c r="OK62" s="1194">
        <v>1161.8685773315501</v>
      </c>
      <c r="OL62" s="1195">
        <v>990.60285498515202</v>
      </c>
      <c r="OM62" s="61"/>
      <c r="ON62" s="39">
        <v>209.87653166634999</v>
      </c>
      <c r="OO62" s="40">
        <v>1018.1616645943</v>
      </c>
      <c r="OQ62" s="39">
        <v>3561.5869597392898</v>
      </c>
      <c r="OR62" s="40">
        <v>1234.48893417253</v>
      </c>
      <c r="OS62" s="61"/>
      <c r="OT62" s="39">
        <v>1372.26749827973</v>
      </c>
      <c r="OU62" s="40">
        <v>1298.89739785551</v>
      </c>
      <c r="OV62" s="61"/>
      <c r="OW62" s="39">
        <v>247.24776754995801</v>
      </c>
      <c r="OX62" s="40">
        <v>1331.67786969701</v>
      </c>
      <c r="OZ62" s="39">
        <v>4147.6472649624302</v>
      </c>
      <c r="PA62" s="40">
        <v>1580.02291538331</v>
      </c>
      <c r="PB62" s="61"/>
      <c r="PC62" s="39">
        <v>1596.260046202</v>
      </c>
      <c r="PD62" s="40">
        <v>1660.85123652471</v>
      </c>
      <c r="PE62" s="61"/>
      <c r="PF62" s="1204">
        <v>287.84643682178302</v>
      </c>
      <c r="PG62" s="1205">
        <v>1704.4924370954</v>
      </c>
      <c r="PI62" s="1210">
        <v>1117.2839859321</v>
      </c>
      <c r="PJ62" s="1211">
        <v>89.928880174179497</v>
      </c>
      <c r="PK62" s="61"/>
      <c r="PL62" s="1220">
        <v>820.81445314541202</v>
      </c>
      <c r="PM62" s="1221">
        <v>94.250770905916497</v>
      </c>
      <c r="PN62" s="61"/>
      <c r="PO62" s="1230">
        <v>674.05807815501703</v>
      </c>
      <c r="PP62" s="1231">
        <v>97.166597346228102</v>
      </c>
      <c r="PR62" s="1240">
        <v>1468.5852446475001</v>
      </c>
      <c r="PS62" s="1241">
        <v>134.64562597640801</v>
      </c>
      <c r="PT62" s="61"/>
      <c r="PU62" s="1250">
        <v>1079.13716466501</v>
      </c>
      <c r="PV62" s="1251">
        <v>141.13578405762701</v>
      </c>
      <c r="PW62" s="61"/>
      <c r="PX62" s="39">
        <v>886.34241862502199</v>
      </c>
      <c r="PY62" s="40">
        <v>145.51433080568901</v>
      </c>
      <c r="QA62" s="1260">
        <v>1782.97508683347</v>
      </c>
      <c r="QB62" s="1261">
        <v>187.274132293062</v>
      </c>
      <c r="QC62" s="61"/>
      <c r="QD62" s="1270">
        <v>1314.94513862911</v>
      </c>
      <c r="QE62" s="1271">
        <v>197.11051558227601</v>
      </c>
      <c r="QF62" s="61"/>
      <c r="QG62" s="39">
        <v>1075.70256800884</v>
      </c>
      <c r="QH62" s="40">
        <v>202.493066054915</v>
      </c>
      <c r="QJ62" s="1284">
        <v>2403.00905788307</v>
      </c>
      <c r="QK62" s="1285">
        <v>269.84216243515101</v>
      </c>
      <c r="QL62" s="61"/>
      <c r="QM62" s="39">
        <v>1768.81200355285</v>
      </c>
      <c r="QN62" s="40">
        <v>283.84832568845502</v>
      </c>
      <c r="QO62" s="61"/>
      <c r="QP62" s="39">
        <v>1443.9007675795101</v>
      </c>
      <c r="QQ62" s="40">
        <v>291.17751057733699</v>
      </c>
      <c r="QS62" s="1294">
        <v>3235.5522677356098</v>
      </c>
      <c r="QT62" s="1295">
        <v>449.03541192784598</v>
      </c>
      <c r="QU62" s="61"/>
      <c r="QV62" s="39">
        <v>2388.32107878746</v>
      </c>
      <c r="QW62" s="40">
        <v>473.63843268250798</v>
      </c>
      <c r="QX62" s="61"/>
      <c r="QY62" s="39">
        <v>1950.6502843133901</v>
      </c>
      <c r="QZ62" s="40">
        <v>486.07748652650599</v>
      </c>
      <c r="RB62" s="1304">
        <v>4181.5495553691699</v>
      </c>
      <c r="RC62" s="1305">
        <v>691.79771580925001</v>
      </c>
      <c r="RD62" s="61"/>
      <c r="RE62" s="1314">
        <v>3076.1955421819498</v>
      </c>
      <c r="RF62" s="1315">
        <v>726.93272247222103</v>
      </c>
      <c r="RG62" s="61"/>
      <c r="RH62" s="1324">
        <v>2515.7329737969899</v>
      </c>
      <c r="RI62" s="1325">
        <v>746.97075033822205</v>
      </c>
      <c r="RK62" s="39">
        <v>5238.7463384002103</v>
      </c>
      <c r="RL62" s="40">
        <v>1006.87907802489</v>
      </c>
      <c r="RM62" s="61"/>
      <c r="RN62" s="39">
        <v>3858.05779373632</v>
      </c>
      <c r="RO62" s="40">
        <v>1059.0531282837501</v>
      </c>
      <c r="RP62" s="61"/>
      <c r="RQ62" s="39">
        <v>3150.7604025534201</v>
      </c>
      <c r="RR62" s="40">
        <v>1086.55730361305</v>
      </c>
      <c r="RT62" s="39">
        <v>5643.25293944638</v>
      </c>
      <c r="RU62" s="40">
        <v>1287.9172156444699</v>
      </c>
      <c r="RV62" s="61"/>
      <c r="RW62" s="39">
        <v>4161.3969843136601</v>
      </c>
      <c r="RX62" s="40">
        <v>1355.25699324996</v>
      </c>
      <c r="RY62" s="61"/>
      <c r="RZ62" s="39">
        <v>3401.7837961360501</v>
      </c>
      <c r="SA62" s="40">
        <v>1391.16303065838</v>
      </c>
      <c r="SC62" s="39">
        <v>7672.0743906547204</v>
      </c>
      <c r="SD62" s="40">
        <v>1886.33704561373</v>
      </c>
      <c r="SE62" s="61"/>
      <c r="SF62" s="1334">
        <v>5643.3616613246904</v>
      </c>
      <c r="SG62" s="1335">
        <v>1981.2057099702999</v>
      </c>
      <c r="SH62" s="61"/>
      <c r="SI62" s="39">
        <v>4617.2836966596797</v>
      </c>
      <c r="SJ62" s="40">
        <v>2036.3233291885899</v>
      </c>
      <c r="SL62" s="39">
        <v>9048.3560598782005</v>
      </c>
      <c r="SM62" s="40">
        <v>2468.97786834506</v>
      </c>
      <c r="SN62" s="61"/>
      <c r="SO62" s="39">
        <v>6665.2992773586902</v>
      </c>
      <c r="SP62" s="40">
        <v>2597.79479571103</v>
      </c>
      <c r="SQ62" s="61"/>
      <c r="SR62" s="39">
        <v>5439.4527019980897</v>
      </c>
      <c r="SS62" s="40">
        <v>2663.3561155648999</v>
      </c>
      <c r="SU62" s="39">
        <v>10537.2656548831</v>
      </c>
      <c r="SV62" s="40">
        <v>3160.0457467389401</v>
      </c>
      <c r="SW62" s="61"/>
      <c r="SX62" s="39">
        <v>7753.2630815525899</v>
      </c>
      <c r="SY62" s="40">
        <v>3321.7024730494099</v>
      </c>
      <c r="SZ62" s="61"/>
      <c r="TA62" s="39">
        <v>6332.6220000000103</v>
      </c>
      <c r="TB62" s="40">
        <v>3408.9849629957598</v>
      </c>
      <c r="TD62" s="39">
        <v>2139.8713578731299</v>
      </c>
      <c r="TE62" s="40">
        <v>241.67853505034299</v>
      </c>
      <c r="TF62" s="61"/>
      <c r="TG62" s="39">
        <v>1839.33215162073</v>
      </c>
      <c r="TH62" s="40">
        <v>247.28557868148701</v>
      </c>
      <c r="TI62" s="61"/>
      <c r="TJ62" s="39">
        <v>1675.52414849453</v>
      </c>
      <c r="TK62" s="40">
        <v>250.512221659603</v>
      </c>
      <c r="TM62" s="39">
        <v>2829.52336562255</v>
      </c>
      <c r="TN62" s="40">
        <v>362.24722866706099</v>
      </c>
      <c r="TO62" s="61"/>
      <c r="TP62" s="39">
        <v>2469.5678521325399</v>
      </c>
      <c r="TQ62" s="40">
        <v>368.44874617165999</v>
      </c>
      <c r="TR62" s="61"/>
      <c r="TS62" s="39">
        <v>2239.90019538754</v>
      </c>
      <c r="TT62" s="40">
        <v>374.90777302114901</v>
      </c>
      <c r="TV62" s="39">
        <v>3425.402</v>
      </c>
      <c r="TW62" s="40">
        <v>501.34953154199502</v>
      </c>
      <c r="TX62" s="61"/>
      <c r="TY62" s="39">
        <v>2979.9307307948002</v>
      </c>
      <c r="TZ62" s="40">
        <v>513.88790327608103</v>
      </c>
      <c r="UA62" s="61"/>
      <c r="UB62" s="39">
        <v>2729.6634167578</v>
      </c>
      <c r="UC62" s="40">
        <v>520.540083359547</v>
      </c>
      <c r="UE62" s="39">
        <v>4713.5919999999996</v>
      </c>
      <c r="UF62" s="40">
        <v>730.49982260055504</v>
      </c>
      <c r="UG62" s="61"/>
      <c r="UH62" s="39">
        <v>4142.9385983713601</v>
      </c>
      <c r="UI62" s="40">
        <v>747.25204714103904</v>
      </c>
      <c r="UJ62" s="61"/>
      <c r="UK62" s="39">
        <v>3837.2208334564798</v>
      </c>
      <c r="UL62" s="40">
        <v>756.528922917915</v>
      </c>
      <c r="UN62" s="39">
        <v>6343.8469999999998</v>
      </c>
      <c r="UO62" s="40">
        <v>1207.4108483740299</v>
      </c>
      <c r="UP62" s="61"/>
      <c r="UQ62" s="39">
        <v>5523.1995483053997</v>
      </c>
      <c r="UR62" s="40">
        <v>1239.20677162264</v>
      </c>
      <c r="US62" s="61"/>
      <c r="UT62" s="39">
        <v>5094.6100730826101</v>
      </c>
      <c r="UU62" s="40">
        <v>1255.3016291781501</v>
      </c>
      <c r="UW62" s="39">
        <v>8211.5590870699107</v>
      </c>
      <c r="UX62" s="40">
        <v>1853.0202736886899</v>
      </c>
      <c r="UY62" s="61"/>
      <c r="UZ62" s="39">
        <v>7227.5569291661504</v>
      </c>
      <c r="VA62" s="40">
        <v>1894.9621340578699</v>
      </c>
      <c r="VB62" s="61"/>
      <c r="VC62" s="39">
        <v>6625.8442502142798</v>
      </c>
      <c r="VD62" s="40">
        <v>1921.3915603536</v>
      </c>
      <c r="VF62" s="39">
        <v>10225.2994931579</v>
      </c>
      <c r="VG62" s="40">
        <v>2686.0666082246098</v>
      </c>
      <c r="VH62" s="61"/>
      <c r="VI62" s="39">
        <v>8941.9479409536307</v>
      </c>
      <c r="VJ62" s="40">
        <v>2749.5393809019502</v>
      </c>
      <c r="VK62" s="61"/>
      <c r="VL62" s="39">
        <v>8254.0433648514809</v>
      </c>
      <c r="VM62" s="40">
        <v>2785.0158756787901</v>
      </c>
      <c r="VO62" s="39">
        <v>12467.495999999999</v>
      </c>
      <c r="VP62" s="40">
        <v>3729.81735446128</v>
      </c>
      <c r="VQ62" s="61"/>
      <c r="VR62" s="39">
        <v>10969.0997836678</v>
      </c>
      <c r="VS62" s="40">
        <v>3814.6497556377599</v>
      </c>
      <c r="VT62" s="61"/>
      <c r="VU62" s="39">
        <v>10022.0874169942</v>
      </c>
      <c r="VV62" s="40">
        <v>3869.6864324056801</v>
      </c>
      <c r="VX62" s="39">
        <v>14938.150158641</v>
      </c>
      <c r="VY62" s="40">
        <v>5005.6381405734001</v>
      </c>
      <c r="VZ62" s="61"/>
      <c r="WA62" s="39">
        <v>13140.978857308701</v>
      </c>
      <c r="WB62" s="40">
        <v>5119.6639574014498</v>
      </c>
      <c r="WC62" s="61"/>
      <c r="WD62" s="39">
        <v>12005.0164066425</v>
      </c>
      <c r="WE62" s="40">
        <v>5193.6599652147097</v>
      </c>
      <c r="WG62" s="39">
        <v>17635.9396180361</v>
      </c>
      <c r="WH62" s="40">
        <v>6541.7827608240405</v>
      </c>
      <c r="WI62" s="61"/>
      <c r="WJ62" s="39">
        <v>15398.9067618763</v>
      </c>
      <c r="WK62" s="40">
        <v>6702.2801942036303</v>
      </c>
      <c r="WL62" s="61"/>
      <c r="WM62" s="39">
        <v>14269.830333796401</v>
      </c>
      <c r="WN62" s="40">
        <v>6787.3430356988902</v>
      </c>
      <c r="WP62" s="39">
        <v>20506.712</v>
      </c>
      <c r="WQ62" s="40">
        <v>8359.4497806768104</v>
      </c>
      <c r="WR62" s="61"/>
      <c r="WS62" s="39">
        <v>18009.603497370601</v>
      </c>
      <c r="WT62" s="40">
        <v>8561.3375367686203</v>
      </c>
      <c r="WU62" s="61"/>
      <c r="WV62" s="39">
        <v>16615.527999999998</v>
      </c>
      <c r="WW62" s="40">
        <v>8678.3814057368909</v>
      </c>
      <c r="WY62" s="39">
        <v>242.355404611388</v>
      </c>
      <c r="WZ62" s="40">
        <v>24.1032608591625</v>
      </c>
      <c r="XB62" s="39">
        <v>18.812373684677201</v>
      </c>
      <c r="XC62" s="40">
        <v>24.889297105882001</v>
      </c>
      <c r="XE62" s="39">
        <v>-77.889657436118497</v>
      </c>
      <c r="XF62" s="40">
        <v>26.319220030712199</v>
      </c>
      <c r="XH62" s="39">
        <v>293.452488905427</v>
      </c>
      <c r="XI62" s="40">
        <v>35.857565903307702</v>
      </c>
      <c r="XK62" s="39">
        <v>22.7278848689852</v>
      </c>
      <c r="XL62" s="40">
        <v>36.959573170185301</v>
      </c>
      <c r="XN62" s="39">
        <v>-94.410969401975393</v>
      </c>
      <c r="XO62" s="40">
        <v>39.215165237506099</v>
      </c>
      <c r="XQ62" s="39">
        <v>349.74090015958802</v>
      </c>
      <c r="XR62" s="40">
        <v>50.836491029480101</v>
      </c>
      <c r="XT62" s="39">
        <v>28.4720720127671</v>
      </c>
      <c r="XU62" s="40">
        <v>53.7420218706593</v>
      </c>
      <c r="XW62" s="39">
        <v>-118.38737435218501</v>
      </c>
      <c r="XX62" s="40">
        <v>57.053015197280097</v>
      </c>
      <c r="XZ62" s="39">
        <v>427.07182292744199</v>
      </c>
      <c r="YA62" s="40">
        <v>70.796163514518994</v>
      </c>
      <c r="YC62" s="39">
        <v>34.904945834194898</v>
      </c>
      <c r="YD62" s="40">
        <v>75.169816988433098</v>
      </c>
      <c r="YF62" s="39">
        <v>-144.47900609727401</v>
      </c>
      <c r="YG62" s="40">
        <v>79.493037498524799</v>
      </c>
      <c r="YI62" s="39">
        <v>538.56756580308502</v>
      </c>
      <c r="YJ62" s="40">
        <v>98.472789028803902</v>
      </c>
      <c r="YL62" s="39">
        <v>43.981405264246497</v>
      </c>
      <c r="YM62" s="40">
        <v>104.56541578995601</v>
      </c>
      <c r="YO62" s="39">
        <v>-181.74253401760799</v>
      </c>
      <c r="YP62" s="40">
        <v>110.450077376796</v>
      </c>
      <c r="YR62" s="39">
        <v>771.59828969880004</v>
      </c>
      <c r="YS62" s="40">
        <v>168.372257813213</v>
      </c>
      <c r="YU62" s="39">
        <v>60.191641119909299</v>
      </c>
      <c r="YV62" s="40">
        <v>174.94668260722801</v>
      </c>
      <c r="YX62" s="39">
        <v>-248.845533077624</v>
      </c>
      <c r="YY62" s="40">
        <v>184.874310068673</v>
      </c>
      <c r="ZA62" s="39">
        <v>1009.38368588078</v>
      </c>
      <c r="ZB62" s="40">
        <v>260.44309090155599</v>
      </c>
      <c r="ZD62" s="39">
        <v>78.412623686154603</v>
      </c>
      <c r="ZE62" s="40">
        <v>269.462152178861</v>
      </c>
      <c r="ZG62" s="39">
        <v>-324.61871931716001</v>
      </c>
      <c r="ZH62" s="40">
        <v>285.13724836279198</v>
      </c>
      <c r="ZJ62" s="39">
        <v>1278.22213263919</v>
      </c>
      <c r="ZK62" s="40">
        <v>380.76036309721098</v>
      </c>
      <c r="ZM62" s="39">
        <v>99.397952962986594</v>
      </c>
      <c r="ZN62" s="40">
        <v>394.33318597180403</v>
      </c>
      <c r="ZP62" s="39">
        <v>-410.78865273620403</v>
      </c>
      <c r="ZQ62" s="40">
        <v>416.54294038304403</v>
      </c>
      <c r="ZS62" s="39">
        <v>1576.7486299740201</v>
      </c>
      <c r="ZT62" s="40">
        <v>532.58886531297196</v>
      </c>
      <c r="ZV62" s="39">
        <v>122.421228950402</v>
      </c>
      <c r="ZW62" s="40">
        <v>550.69575448557396</v>
      </c>
      <c r="ZY62" s="39">
        <v>-506.93677333476597</v>
      </c>
      <c r="ZZ62" s="40">
        <v>582.85248278175004</v>
      </c>
      <c r="AAB62" s="39">
        <v>1814.2506456050201</v>
      </c>
      <c r="AAC62" s="40">
        <v>701.94487878458403</v>
      </c>
      <c r="AAE62" s="39">
        <v>147.88565164840401</v>
      </c>
      <c r="AAF62" s="40">
        <v>743.84292609596901</v>
      </c>
      <c r="AAH62" s="39">
        <v>-612.33060111284601</v>
      </c>
      <c r="AAI62" s="40">
        <v>787.19791489545105</v>
      </c>
      <c r="AAK62" s="39">
        <v>2262.9077763729601</v>
      </c>
      <c r="AAL62" s="40">
        <v>945.45637883129098</v>
      </c>
      <c r="AAN62" s="39">
        <v>175.93202105698401</v>
      </c>
      <c r="AAO62" s="40">
        <v>979.26864583857798</v>
      </c>
      <c r="AAQ62" s="39">
        <v>-726.31613607043096</v>
      </c>
      <c r="AAR62" s="40">
        <v>1033.48799956117</v>
      </c>
      <c r="AAT62" s="39">
        <v>2652.3044254370602</v>
      </c>
      <c r="AAU62" s="40">
        <v>1214.58551253258</v>
      </c>
      <c r="AAW62" s="39">
        <v>205.920337176158</v>
      </c>
      <c r="AAX62" s="40">
        <v>1256.62105466721</v>
      </c>
      <c r="AAZ62" s="39">
        <v>-850.85537820754405</v>
      </c>
      <c r="ABA62" s="40">
        <v>1327.59160728454</v>
      </c>
      <c r="ABC62" s="39">
        <v>646.28107896370204</v>
      </c>
      <c r="ABD62" s="40">
        <v>47.030752895926902</v>
      </c>
      <c r="ABF62" s="39">
        <v>413.87222106289801</v>
      </c>
      <c r="ABG62" s="40">
        <v>49.778594211763902</v>
      </c>
      <c r="ABI62" s="39">
        <v>295.36380001773301</v>
      </c>
      <c r="ABJ62" s="40">
        <v>51.3546981089262</v>
      </c>
      <c r="ABL62" s="39">
        <v>782.53943617913501</v>
      </c>
      <c r="ABM62" s="40">
        <v>69.965948814607302</v>
      </c>
      <c r="ABO62" s="39">
        <v>500.01346711766899</v>
      </c>
      <c r="ABP62" s="40">
        <v>73.919146340370702</v>
      </c>
      <c r="ABR62" s="39">
        <v>358.011015469266</v>
      </c>
      <c r="ABS62" s="40">
        <v>76.517395585377798</v>
      </c>
      <c r="ABU62" s="39">
        <v>979.27452044684696</v>
      </c>
      <c r="ABV62" s="40">
        <v>101.67298205896</v>
      </c>
      <c r="ABX62" s="39">
        <v>626.38558428087504</v>
      </c>
      <c r="ABY62" s="40">
        <v>107.484043741319</v>
      </c>
      <c r="ACA62" s="39">
        <v>448.93233648514899</v>
      </c>
      <c r="ACB62" s="40">
        <v>111.323073986662</v>
      </c>
      <c r="ACD62" s="39">
        <v>1195.8002874922399</v>
      </c>
      <c r="ACE62" s="40">
        <v>141.59225933603099</v>
      </c>
      <c r="ACG62" s="39">
        <v>767.908808352297</v>
      </c>
      <c r="ACH62" s="40">
        <v>150.339633976866</v>
      </c>
      <c r="ACJ62" s="39">
        <v>547.87146043002701</v>
      </c>
      <c r="ACK62" s="40">
        <v>155.10836585077999</v>
      </c>
      <c r="ACM62" s="39">
        <v>1507.98735262178</v>
      </c>
      <c r="ACN62" s="40">
        <v>196.945410608418</v>
      </c>
      <c r="ACP62" s="39">
        <v>967.59091581342796</v>
      </c>
      <c r="ACQ62" s="40">
        <v>209.13083157991201</v>
      </c>
      <c r="ACS62" s="39">
        <v>689.17820004137798</v>
      </c>
      <c r="ACT62" s="40">
        <v>215.5124941126</v>
      </c>
      <c r="ACV62" s="39">
        <v>2131.0809905966898</v>
      </c>
      <c r="ACW62" s="40">
        <v>336.74451562642599</v>
      </c>
      <c r="ACY62" s="39">
        <v>1324.2161046379899</v>
      </c>
      <c r="ACZ62" s="40">
        <v>349.893365214455</v>
      </c>
      <c r="ADB62" s="39">
        <v>943.63443735858402</v>
      </c>
      <c r="ADC62" s="40">
        <v>360.73036110960498</v>
      </c>
      <c r="ADE62" s="39">
        <v>2787.82160862312</v>
      </c>
      <c r="ADF62" s="40">
        <v>520.88618180311198</v>
      </c>
      <c r="ADH62" s="39">
        <v>1725.07772109541</v>
      </c>
      <c r="ADI62" s="40">
        <v>538.92430435772201</v>
      </c>
      <c r="ADK62" s="39">
        <v>1230.97210007389</v>
      </c>
      <c r="ADL62" s="40">
        <v>556.36563137456994</v>
      </c>
      <c r="ADN62" s="39">
        <v>3530.3277949082399</v>
      </c>
      <c r="ADO62" s="40">
        <v>761.52072619442197</v>
      </c>
      <c r="ADQ62" s="39">
        <v>2186.7549651856898</v>
      </c>
      <c r="ADR62" s="40">
        <v>788.66637194360897</v>
      </c>
      <c r="ADT62" s="39">
        <v>1557.7326125934701</v>
      </c>
      <c r="ADU62" s="40">
        <v>812.76700922376699</v>
      </c>
      <c r="ADW62" s="39">
        <v>4354.8295494520698</v>
      </c>
      <c r="ADX62" s="40">
        <v>1065.1777306259401</v>
      </c>
      <c r="ADZ62" s="39">
        <v>2693.2658788927702</v>
      </c>
      <c r="AEA62" s="40">
        <v>1101.39130861797</v>
      </c>
      <c r="AEC62" s="39">
        <v>1922.3290487312299</v>
      </c>
      <c r="AED62" s="40">
        <v>1137.2731371351199</v>
      </c>
      <c r="AEF62" s="39">
        <v>5079.9018076940702</v>
      </c>
      <c r="AEG62" s="40">
        <v>1403.8897575691699</v>
      </c>
      <c r="AEI62" s="39">
        <v>3253.4843362648498</v>
      </c>
      <c r="AEJ62" s="40">
        <v>1487.6858521919401</v>
      </c>
      <c r="AEL62" s="39">
        <v>2321.9887626392801</v>
      </c>
      <c r="AEM62" s="40">
        <v>1535.9961563183799</v>
      </c>
      <c r="AEO62" s="39">
        <v>6034.4198104871202</v>
      </c>
      <c r="AEP62" s="40">
        <v>1844.79273603405</v>
      </c>
      <c r="AER62" s="39">
        <v>3870.5044632537101</v>
      </c>
      <c r="AES62" s="40">
        <v>1958.5372916771601</v>
      </c>
      <c r="AEU62" s="39">
        <v>2754.2268001655102</v>
      </c>
      <c r="AEV62" s="40">
        <v>2016.5620518119599</v>
      </c>
      <c r="AEX62" s="39">
        <v>7072.8118011654897</v>
      </c>
      <c r="AEY62" s="40">
        <v>2369.9229512830898</v>
      </c>
      <c r="AFA62" s="39">
        <v>4530.2474178754501</v>
      </c>
      <c r="AFB62" s="40">
        <v>2513.2421093344101</v>
      </c>
      <c r="AFD62" s="39">
        <v>3226.4859999999999</v>
      </c>
      <c r="AFE62" s="40">
        <v>2590.4228300406198</v>
      </c>
      <c r="AFG62" s="39">
        <v>1299.5640000000001</v>
      </c>
      <c r="AFH62" s="40">
        <v>129.25031376281601</v>
      </c>
      <c r="AFI62" s="61"/>
      <c r="AFJ62" s="39">
        <v>1064.22437372014</v>
      </c>
      <c r="AFK62" s="40">
        <v>131.80579568493599</v>
      </c>
      <c r="AFL62" s="61"/>
      <c r="AFM62" s="39">
        <v>935.96802635078996</v>
      </c>
      <c r="AFN62" s="40">
        <v>133.26248487985501</v>
      </c>
      <c r="AFP62" s="39">
        <v>1549.5360000000001</v>
      </c>
      <c r="AFQ62" s="40">
        <v>189.851656858778</v>
      </c>
      <c r="AFR62" s="61"/>
      <c r="AFS62" s="39">
        <v>1276.26613491184</v>
      </c>
      <c r="AFT62" s="40">
        <v>192.98738941504499</v>
      </c>
      <c r="AFU62" s="61"/>
      <c r="AFV62" s="39">
        <v>1078.3113651738699</v>
      </c>
      <c r="AFW62" s="40">
        <v>196.58868087809901</v>
      </c>
      <c r="AFY62" s="39">
        <v>1939.4639999999999</v>
      </c>
      <c r="AFZ62" s="40">
        <v>274.73417274764603</v>
      </c>
      <c r="AGA62" s="61"/>
      <c r="AGB62" s="39">
        <v>1583.2025449830701</v>
      </c>
      <c r="AGC62" s="40">
        <v>279.19093452535901</v>
      </c>
      <c r="AGD62" s="61"/>
      <c r="AGE62" s="39">
        <v>1338.8334009575301</v>
      </c>
      <c r="AGF62" s="40">
        <v>284.40720267403702</v>
      </c>
      <c r="AGH62" s="39">
        <v>2381.4279999999999</v>
      </c>
      <c r="AGI62" s="40">
        <v>381.80415982278998</v>
      </c>
      <c r="AGJ62" s="61"/>
      <c r="AGK62" s="39">
        <v>1915.5744292330401</v>
      </c>
      <c r="AGL62" s="40">
        <v>390.64170105844198</v>
      </c>
      <c r="AGM62" s="61"/>
      <c r="AGN62" s="39">
        <v>1664.5909375646499</v>
      </c>
      <c r="AGO62" s="40">
        <v>395.92482101658902</v>
      </c>
      <c r="AGQ62" s="39">
        <v>3039.2434264039898</v>
      </c>
      <c r="AGR62" s="40">
        <v>533.10841021507099</v>
      </c>
      <c r="AGS62" s="61"/>
      <c r="AGT62" s="39">
        <v>2483.1902053469998</v>
      </c>
      <c r="AGU62" s="40">
        <v>545.73118702374904</v>
      </c>
      <c r="AGV62" s="61"/>
      <c r="AGW62" s="39">
        <v>2183.9253948185101</v>
      </c>
      <c r="AGX62" s="40">
        <v>553.05528192005897</v>
      </c>
      <c r="AGZ62" s="39">
        <v>4152.7150000000001</v>
      </c>
      <c r="AHA62" s="40">
        <v>884.39213446046494</v>
      </c>
      <c r="AHB62" s="61"/>
      <c r="AHC62" s="39">
        <v>3344.2163662329599</v>
      </c>
      <c r="AHD62" s="40">
        <v>908.48206030228596</v>
      </c>
      <c r="AHE62" s="61"/>
      <c r="AHF62" s="39">
        <v>2921.9730839931399</v>
      </c>
      <c r="AHG62" s="40">
        <v>921.397912164594</v>
      </c>
      <c r="AHI62" s="39">
        <v>5455.0153185785503</v>
      </c>
      <c r="AHJ62" s="40">
        <v>1365.52094383794</v>
      </c>
      <c r="AHK62" s="80"/>
      <c r="AHL62" s="39">
        <v>4489.1240238339296</v>
      </c>
      <c r="AHM62" s="40">
        <v>1398.01108304369</v>
      </c>
      <c r="AHN62" s="80"/>
      <c r="AHO62" s="39">
        <v>3891.4427764616198</v>
      </c>
      <c r="AHP62" s="40">
        <v>1418.58114066301</v>
      </c>
      <c r="AHR62" s="39">
        <v>6856.0240000000003</v>
      </c>
      <c r="AHS62" s="40">
        <v>1989.88300456962</v>
      </c>
      <c r="AHT62" s="61"/>
      <c r="AHU62" s="39">
        <v>5588.7783781499202</v>
      </c>
      <c r="AHV62" s="40">
        <v>2039.0501425270199</v>
      </c>
      <c r="AHW62" s="61"/>
      <c r="AHX62" s="39">
        <v>4907.0064722239504</v>
      </c>
      <c r="AHY62" s="40">
        <v>2067.89844244086</v>
      </c>
      <c r="AIA62" s="39">
        <v>8440.2515449825496</v>
      </c>
      <c r="AIB62" s="40">
        <v>2777.44402034324</v>
      </c>
      <c r="AIC62" s="61"/>
      <c r="AID62" s="39">
        <v>6960.4346291809297</v>
      </c>
      <c r="AIE62" s="40">
        <v>2844.6883032249102</v>
      </c>
      <c r="AIF62" s="61"/>
      <c r="AIG62" s="39">
        <v>6013.5921712801301</v>
      </c>
      <c r="AIH62" s="40">
        <v>2888.2725994324601</v>
      </c>
      <c r="AIJ62" s="39">
        <v>10207.696</v>
      </c>
      <c r="AIK62" s="40">
        <v>3746.0148041306902</v>
      </c>
      <c r="AIL62" s="61"/>
      <c r="AIM62" s="39">
        <v>8427.9951769269592</v>
      </c>
      <c r="AIN62" s="40">
        <v>3836.81888528031</v>
      </c>
      <c r="AIO62" s="61"/>
      <c r="AIP62" s="39">
        <v>7289.82387363015</v>
      </c>
      <c r="AIQ62" s="40">
        <v>3895.6523661064298</v>
      </c>
      <c r="AIS62" s="39">
        <v>12156.972</v>
      </c>
      <c r="AIT62" s="40">
        <v>4919.7062761184798</v>
      </c>
      <c r="AIU62" s="61"/>
      <c r="AIV62" s="39">
        <v>9929.9656213880007</v>
      </c>
      <c r="AIW62" s="40">
        <v>5046.5993345157804</v>
      </c>
      <c r="AIX62" s="61"/>
      <c r="AIY62" s="39">
        <v>8805.9015792740302</v>
      </c>
      <c r="AIZ62" s="40">
        <v>5117.6622952723001</v>
      </c>
      <c r="AJB62" s="39">
        <v>14231.3073112687</v>
      </c>
      <c r="AJC62" s="40">
        <v>6314.5566261571903</v>
      </c>
      <c r="AJD62" s="61"/>
      <c r="AJE62" s="39">
        <v>11745.865962564099</v>
      </c>
      <c r="AJF62" s="40">
        <v>6477.2643013748002</v>
      </c>
      <c r="AJG62" s="61"/>
      <c r="AJH62" s="39">
        <v>10351.224</v>
      </c>
      <c r="AJI62" s="40">
        <v>6573.9280721209198</v>
      </c>
      <c r="AJK62" s="39">
        <v>433.931581589914</v>
      </c>
      <c r="AJL62" s="40">
        <v>33.862142085067298</v>
      </c>
      <c r="AJN62" s="39">
        <v>226.017284216126</v>
      </c>
      <c r="AJO62" s="40">
        <v>35.4591667429859</v>
      </c>
      <c r="AJQ62" s="39">
        <v>119.09733552923301</v>
      </c>
      <c r="AJR62" s="40">
        <v>36.335784671945099</v>
      </c>
      <c r="AJT62" s="39">
        <v>525.419694421146</v>
      </c>
      <c r="AJU62" s="40">
        <v>50.375507220256601</v>
      </c>
      <c r="AJW62" s="39">
        <v>272.73461842781899</v>
      </c>
      <c r="AJX62" s="40">
        <v>52.596315665263702</v>
      </c>
      <c r="AJZ62" s="39">
        <v>144.65928043115599</v>
      </c>
      <c r="AKA62" s="40">
        <v>54.247795259195797</v>
      </c>
      <c r="AKC62" s="39">
        <v>657.51289230002601</v>
      </c>
      <c r="AKD62" s="40">
        <v>73.204547082451299</v>
      </c>
      <c r="AKF62" s="39">
        <v>341.66486415320497</v>
      </c>
      <c r="AKG62" s="40">
        <v>76.479031123630506</v>
      </c>
      <c r="AKI62" s="39">
        <v>181.02045007979399</v>
      </c>
      <c r="AKJ62" s="40">
        <v>78.766242794220105</v>
      </c>
      <c r="AKL62" s="39">
        <v>802.89502710359102</v>
      </c>
      <c r="AKM62" s="40">
        <v>101.946475460907</v>
      </c>
      <c r="AKO62" s="39">
        <v>418.85935001034397</v>
      </c>
      <c r="AKP62" s="40">
        <v>106.972431868155</v>
      </c>
      <c r="AKR62" s="39">
        <v>220.91591146372201</v>
      </c>
      <c r="AKS62" s="40">
        <v>109.74648527177899</v>
      </c>
      <c r="AKU62" s="39">
        <v>1012.5070237098</v>
      </c>
      <c r="AKV62" s="40">
        <v>141.800816201478</v>
      </c>
      <c r="AKX62" s="39">
        <v>527.77686317096197</v>
      </c>
      <c r="AKY62" s="40">
        <v>148.80463016262999</v>
      </c>
      <c r="ALA62" s="39">
        <v>277.89378290154201</v>
      </c>
      <c r="ALB62" s="40">
        <v>152.485150543206</v>
      </c>
      <c r="ALD62" s="39">
        <v>1381.52836631785</v>
      </c>
      <c r="ALE62" s="40">
        <v>236.542489025392</v>
      </c>
      <c r="ALG62" s="39">
        <v>722.29969343890298</v>
      </c>
      <c r="ALH62" s="40">
        <v>248.96258678720901</v>
      </c>
      <c r="ALJ62" s="39">
        <v>380.49775699942802</v>
      </c>
      <c r="ALK62" s="40">
        <v>255.233746068117</v>
      </c>
      <c r="ALM62" s="39">
        <v>1807.2774566246401</v>
      </c>
      <c r="ALN62" s="40">
        <v>365.89078136413701</v>
      </c>
      <c r="ALP62" s="39">
        <v>940.95148423385899</v>
      </c>
      <c r="ALQ62" s="40">
        <v>383.46537040837899</v>
      </c>
      <c r="ALS62" s="39">
        <v>496.358898038468</v>
      </c>
      <c r="ALT62" s="40">
        <v>393.65473773050002</v>
      </c>
      <c r="ALV62" s="39">
        <v>2288.6262946301699</v>
      </c>
      <c r="ALW62" s="40">
        <v>534.92187596096005</v>
      </c>
      <c r="ALY62" s="39">
        <v>1192.77543555583</v>
      </c>
      <c r="ALZ62" s="40">
        <v>561.16645695987597</v>
      </c>
      <c r="AMB62" s="39">
        <v>628.11720601866398</v>
      </c>
      <c r="AMC62" s="40">
        <v>575.07078745933404</v>
      </c>
      <c r="AME62" s="39">
        <v>2823.13088033444</v>
      </c>
      <c r="AMF62" s="40">
        <v>748.22240590310196</v>
      </c>
      <c r="AMH62" s="39">
        <v>1469.0547474048201</v>
      </c>
      <c r="AMI62" s="40">
        <v>783.68241984485496</v>
      </c>
      <c r="AMK62" s="39">
        <v>775.13268094001296</v>
      </c>
      <c r="AML62" s="40">
        <v>804.67438948239806</v>
      </c>
      <c r="AMN62" s="39">
        <v>3410.7912137374501</v>
      </c>
      <c r="AMO62" s="40">
        <v>1010.8006254498</v>
      </c>
      <c r="AMQ62" s="39">
        <v>1774.6278197808299</v>
      </c>
      <c r="AMR62" s="40">
        <v>1058.5457025211899</v>
      </c>
      <c r="AMT62" s="39">
        <v>936.28532280251295</v>
      </c>
      <c r="AMU62" s="40">
        <v>1086.78957417688</v>
      </c>
      <c r="AMW62" s="39">
        <v>4051.6824948392</v>
      </c>
      <c r="AMX62" s="40">
        <v>1328.2509126995701</v>
      </c>
      <c r="AMZ62" s="39">
        <v>2111.18425268384</v>
      </c>
      <c r="ANA62" s="40">
        <v>1393.5746113856701</v>
      </c>
      <c r="ANC62" s="39">
        <v>1110.5751316061701</v>
      </c>
      <c r="AND62" s="40">
        <v>1426.8127007287201</v>
      </c>
      <c r="ANF62" s="39">
        <v>4748.8879236396797</v>
      </c>
      <c r="ANG62" s="40">
        <v>1706.34452492382</v>
      </c>
      <c r="ANI62" s="39">
        <v>2471.0440461138801</v>
      </c>
      <c r="ANJ62" s="40">
        <v>1788.2684239494799</v>
      </c>
      <c r="ANL62" s="39">
        <v>1301.0021073509799</v>
      </c>
      <c r="ANM62" s="40">
        <v>1832.8462134623201</v>
      </c>
      <c r="ANO62" s="39">
        <v>1052.5134368378999</v>
      </c>
      <c r="ANP62" s="40">
        <v>67.724209635373001</v>
      </c>
      <c r="ANR62" s="39">
        <v>828.73004212579599</v>
      </c>
      <c r="ANS62" s="40">
        <v>70.918333485971701</v>
      </c>
      <c r="ANU62" s="39">
        <v>714.586421080631</v>
      </c>
      <c r="ANV62" s="40">
        <v>72.671691783133994</v>
      </c>
      <c r="ANX62" s="39">
        <v>1274.4222375321399</v>
      </c>
      <c r="ANY62" s="40">
        <v>100.751014440513</v>
      </c>
      <c r="AOA62" s="39">
        <v>1000.02693423534</v>
      </c>
      <c r="AOB62" s="40">
        <v>105.19263133052701</v>
      </c>
      <c r="AOD62" s="39">
        <v>866.15568258693497</v>
      </c>
      <c r="AOE62" s="40">
        <v>108.279333375535</v>
      </c>
      <c r="AOG62" s="39">
        <v>1594.81850472772</v>
      </c>
      <c r="AOH62" s="40">
        <v>146.409094164903</v>
      </c>
      <c r="AOJ62" s="39">
        <v>1252.7711685617501</v>
      </c>
      <c r="AOK62" s="40">
        <v>152.95806224726101</v>
      </c>
      <c r="AOM62" s="39">
        <v>1086.12432076603</v>
      </c>
      <c r="AON62" s="40">
        <v>157.53260309260401</v>
      </c>
      <c r="AOP62" s="39">
        <v>1947.4475125491399</v>
      </c>
      <c r="AOQ62" s="40">
        <v>203.89295092181499</v>
      </c>
      <c r="AOS62" s="39">
        <v>1535.8176167045999</v>
      </c>
      <c r="AOT62" s="40">
        <v>213.94486373631</v>
      </c>
      <c r="AOV62" s="39">
        <v>1391.77024222144</v>
      </c>
      <c r="AOW62" s="40">
        <v>224.98029480714601</v>
      </c>
      <c r="AOY62" s="39">
        <v>2455.8673526217799</v>
      </c>
      <c r="AOZ62" s="40">
        <v>283.601564071204</v>
      </c>
      <c r="APB62" s="39">
        <v>1935.18183162686</v>
      </c>
      <c r="APC62" s="40">
        <v>297.60926032525902</v>
      </c>
      <c r="APE62" s="39">
        <v>1667.36431585481</v>
      </c>
      <c r="APF62" s="40">
        <v>304.97044909794801</v>
      </c>
      <c r="APH62" s="39">
        <v>3350.9400299208201</v>
      </c>
      <c r="API62" s="40">
        <v>473.08485355163998</v>
      </c>
      <c r="APK62" s="39">
        <v>2648.4322092759799</v>
      </c>
      <c r="APL62" s="40">
        <v>497.92517357441699</v>
      </c>
      <c r="APN62" s="39">
        <v>2282.9865419965699</v>
      </c>
      <c r="APO62" s="40">
        <v>510.46749213623298</v>
      </c>
      <c r="APQ62" s="39">
        <v>4383.6071868245999</v>
      </c>
      <c r="APR62" s="40">
        <v>731.78130326516498</v>
      </c>
      <c r="APT62" s="39">
        <v>3450.1554421908199</v>
      </c>
      <c r="APU62" s="40">
        <v>766.93074081675798</v>
      </c>
      <c r="APW62" s="39">
        <v>2978.1554211693001</v>
      </c>
      <c r="APX62" s="40">
        <v>787.30974417646303</v>
      </c>
      <c r="APZ62" s="39">
        <v>5551.1361188902101</v>
      </c>
      <c r="AQA62" s="40">
        <v>1069.8437519219201</v>
      </c>
      <c r="AQC62" s="39">
        <v>4373.5099303713896</v>
      </c>
      <c r="AQD62" s="40">
        <v>1122.3329139197499</v>
      </c>
      <c r="AQF62" s="39">
        <v>3768.7051777791598</v>
      </c>
      <c r="AQG62" s="40">
        <v>1150.1418711999099</v>
      </c>
      <c r="AQI62" s="39">
        <v>6847.5929394463901</v>
      </c>
      <c r="AQJ62" s="40">
        <v>1496.44461964213</v>
      </c>
      <c r="AQL62" s="39">
        <v>5386.5338788927702</v>
      </c>
      <c r="AQM62" s="40">
        <v>1567.3648059649399</v>
      </c>
      <c r="AQO62" s="39">
        <v>4883.3358899220702</v>
      </c>
      <c r="AQP62" s="40">
        <v>1649.5824984389201</v>
      </c>
      <c r="AQR62" s="39">
        <v>8272.9829439589193</v>
      </c>
      <c r="AQS62" s="40">
        <v>2021.6012508996</v>
      </c>
      <c r="AQU62" s="39">
        <v>6506.9686725296997</v>
      </c>
      <c r="AQV62" s="40">
        <v>2117.0914050423698</v>
      </c>
      <c r="AQX62" s="39">
        <v>5617.7130989041298</v>
      </c>
      <c r="AQY62" s="40">
        <v>2173.57937316882</v>
      </c>
      <c r="ARA62" s="39">
        <v>9827.4838104871196</v>
      </c>
      <c r="ARB62" s="40">
        <v>2656.5015279927802</v>
      </c>
      <c r="ARD62" s="39">
        <v>7741.0089265074303</v>
      </c>
      <c r="ARE62" s="40">
        <v>2787.1492227713402</v>
      </c>
      <c r="ARG62" s="39">
        <v>6663.4512634192297</v>
      </c>
      <c r="ARH62" s="40">
        <v>2853.6255029061499</v>
      </c>
      <c r="ARJ62" s="39">
        <v>11518.579219040899</v>
      </c>
      <c r="ARK62" s="40">
        <v>3412.68904984764</v>
      </c>
      <c r="ARM62" s="39">
        <v>9060.4948357509002</v>
      </c>
      <c r="ARN62" s="40">
        <v>3576.5368478989699</v>
      </c>
      <c r="ARP62" s="39">
        <v>7806.0139999999901</v>
      </c>
      <c r="ARQ62" s="40">
        <v>3665.6927452875998</v>
      </c>
      <c r="ARS62" s="39">
        <v>1993.748</v>
      </c>
      <c r="ART62" s="40">
        <v>183.98246457949901</v>
      </c>
      <c r="ARU62" s="61"/>
      <c r="ARV62" s="39">
        <v>1773.42338689554</v>
      </c>
      <c r="ARW62" s="40">
        <v>188.05464544681899</v>
      </c>
      <c r="ARX62" s="61"/>
      <c r="ARY62" s="39">
        <v>1653.5520395261799</v>
      </c>
      <c r="ARZ62" s="40">
        <v>190.369183219283</v>
      </c>
      <c r="ASB62" s="39">
        <v>2390.29195697471</v>
      </c>
      <c r="ASC62" s="40">
        <v>270.803166164819</v>
      </c>
      <c r="ASD62" s="61"/>
      <c r="ASE62" s="39">
        <v>2131.25681749878</v>
      </c>
      <c r="ASF62" s="40">
        <v>275.73683744991899</v>
      </c>
      <c r="ASG62" s="61"/>
      <c r="ASH62" s="39">
        <v>1950.2670477608001</v>
      </c>
      <c r="ASI62" s="40">
        <v>281.55874101085197</v>
      </c>
      <c r="ASK62" s="39">
        <v>2991.5877335128998</v>
      </c>
      <c r="ASL62" s="40">
        <v>392.01288220454802</v>
      </c>
      <c r="ASM62" s="61"/>
      <c r="ASN62" s="39">
        <v>2654.3702454618301</v>
      </c>
      <c r="ASO62" s="40">
        <v>399.27352189171302</v>
      </c>
      <c r="ASP62" s="61"/>
      <c r="ASQ62" s="39">
        <v>2441.3681014362901</v>
      </c>
      <c r="ASR62" s="40">
        <v>407.240058948068</v>
      </c>
      <c r="AST62" s="39">
        <v>3665.54</v>
      </c>
      <c r="ASU62" s="40">
        <v>544.61270996728695</v>
      </c>
      <c r="ASV62" s="61"/>
      <c r="ASW62" s="39">
        <v>3230.2998980153702</v>
      </c>
      <c r="ASX62" s="40">
        <v>558.69361933657399</v>
      </c>
      <c r="ASY62" s="61"/>
      <c r="ASZ62" s="39">
        <v>2996.0864063469799</v>
      </c>
      <c r="ATA62" s="40">
        <v>566.79886658341502</v>
      </c>
      <c r="ATC62" s="39">
        <v>4658.3559999999998</v>
      </c>
      <c r="ATD62" s="40">
        <v>759.56483804606705</v>
      </c>
      <c r="ATE62" s="61"/>
      <c r="ATF62" s="39">
        <v>4137.9879027562602</v>
      </c>
      <c r="ATG62" s="40">
        <v>779.00377121116901</v>
      </c>
      <c r="ATH62" s="61"/>
      <c r="ATI62" s="39">
        <v>3858.28809222776</v>
      </c>
      <c r="ATJ62" s="40">
        <v>790.04356126342304</v>
      </c>
      <c r="ATL62" s="39">
        <v>6342.5280000000002</v>
      </c>
      <c r="ATM62" s="40">
        <v>1264.2887602428</v>
      </c>
      <c r="ATN62" s="61"/>
      <c r="ATO62" s="39">
        <v>5609.2529082295296</v>
      </c>
      <c r="ATP62" s="40">
        <v>1298.1585694479299</v>
      </c>
      <c r="ATQ62" s="61"/>
      <c r="ATR62" s="39">
        <v>5214.9596259897098</v>
      </c>
      <c r="ATS62" s="40">
        <v>1317.5610557564901</v>
      </c>
      <c r="ATU62" s="39">
        <v>8343.6787068093599</v>
      </c>
      <c r="ATV62" s="40">
        <v>1945.9454378778701</v>
      </c>
      <c r="ATW62" s="61"/>
      <c r="ATX62" s="39">
        <v>7439.0174120647398</v>
      </c>
      <c r="ATY62" s="40">
        <v>1995.0240077158901</v>
      </c>
      <c r="ATZ62" s="61"/>
      <c r="AUA62" s="39">
        <v>6882.1561646924401</v>
      </c>
      <c r="AUB62" s="40">
        <v>2027.1395323055001</v>
      </c>
      <c r="AUD62" s="39">
        <v>10514.367826113799</v>
      </c>
      <c r="AUE62" s="40">
        <v>2837.75837260346</v>
      </c>
      <c r="AUF62" s="61"/>
      <c r="AUG62" s="39">
        <v>9328.7616142619008</v>
      </c>
      <c r="AUH62" s="40">
        <v>2912.7891017065299</v>
      </c>
      <c r="AUI62" s="61"/>
      <c r="AUJ62" s="39">
        <v>8691.7097083359295</v>
      </c>
      <c r="AUK62" s="40">
        <v>2955.6075621769101</v>
      </c>
      <c r="AUM62" s="39">
        <v>12953.096</v>
      </c>
      <c r="AUN62" s="40">
        <v>3962.0835265691899</v>
      </c>
      <c r="AUO62" s="61"/>
      <c r="AUP62" s="39">
        <v>11477.498714821</v>
      </c>
      <c r="AUQ62" s="40">
        <v>4068.5045278438902</v>
      </c>
      <c r="AUR62" s="61"/>
      <c r="AUS62" s="39">
        <v>10684.3882569202</v>
      </c>
      <c r="AUT62" s="40">
        <v>4129.4139079622</v>
      </c>
      <c r="AUV62" s="39">
        <v>15659.868</v>
      </c>
      <c r="AUW62" s="40">
        <v>5344.0481844914202</v>
      </c>
      <c r="AUX62" s="61"/>
      <c r="AUY62" s="39">
        <v>13885.228713742101</v>
      </c>
      <c r="AUZ62" s="40">
        <v>5487.2885177460003</v>
      </c>
      <c r="AVA62" s="61"/>
      <c r="AVB62" s="39">
        <v>12931.535810445201</v>
      </c>
      <c r="AVC62" s="40">
        <v>5569.2078292882597</v>
      </c>
      <c r="AVE62" s="39">
        <v>18633.423999999999</v>
      </c>
      <c r="AVF62" s="40">
        <v>7017.6227128480596</v>
      </c>
      <c r="AVG62" s="61"/>
      <c r="AVH62" s="39">
        <v>16549.416411024999</v>
      </c>
      <c r="AVI62" s="40">
        <v>7208.6263928673998</v>
      </c>
      <c r="AVJ62" s="61"/>
      <c r="AVK62" s="39">
        <v>15496.852368911101</v>
      </c>
      <c r="AVL62" s="40">
        <v>7310.4952890478298</v>
      </c>
      <c r="AVN62" s="39">
        <v>21822.319955374602</v>
      </c>
      <c r="AVO62" s="40">
        <v>9008.4908158198905</v>
      </c>
      <c r="AVP62" s="61"/>
      <c r="AVQ62" s="39">
        <v>19492.878606670001</v>
      </c>
      <c r="AVR62" s="40">
        <v>9247.37147735074</v>
      </c>
      <c r="AVS62" s="61"/>
      <c r="AVT62" s="39">
        <v>18125.5379323177</v>
      </c>
      <c r="AVU62" s="40">
        <v>9396.2877390368594</v>
      </c>
      <c r="AVW62" s="39">
        <v>558.64203673285795</v>
      </c>
      <c r="AVX62" s="40">
        <v>52.216772234578002</v>
      </c>
      <c r="AVZ62" s="39">
        <v>289.69921875720399</v>
      </c>
      <c r="AWA62" s="40">
        <v>54.488726929983002</v>
      </c>
      <c r="AWC62" s="39">
        <v>153.19500976937701</v>
      </c>
      <c r="AWD62" s="40">
        <v>56.057651077685499</v>
      </c>
      <c r="AWF62" s="39">
        <v>734.29341675376099</v>
      </c>
      <c r="AWG62" s="40">
        <v>78.181395332415207</v>
      </c>
      <c r="AWI62" s="39">
        <v>380.871940470006</v>
      </c>
      <c r="AWJ62" s="40">
        <v>81.594125158315606</v>
      </c>
      <c r="AWL62" s="39">
        <v>201.440802328128</v>
      </c>
      <c r="AWM62" s="40">
        <v>83.950459721265901</v>
      </c>
      <c r="AWO62" s="39">
        <v>891.48793993482298</v>
      </c>
      <c r="AWP62" s="40">
        <v>108.73985541502999</v>
      </c>
      <c r="AWR62" s="39">
        <v>464.09828422203702</v>
      </c>
      <c r="AWS62" s="40">
        <v>113.954516821003</v>
      </c>
      <c r="AWU62" s="39">
        <v>244.47785636564399</v>
      </c>
      <c r="AWV62" s="40">
        <v>116.822922723989</v>
      </c>
      <c r="AWX62" s="39">
        <v>1201.50523774976</v>
      </c>
      <c r="AWY62" s="40">
        <v>156.682615999756</v>
      </c>
      <c r="AXA62" s="39">
        <v>624.28658948924101</v>
      </c>
      <c r="AXB62" s="40">
        <v>164.09981328863799</v>
      </c>
      <c r="AXD62" s="39">
        <v>328.15926535897802</v>
      </c>
      <c r="AXE62" s="40">
        <v>167.987025333079</v>
      </c>
      <c r="AXG62" s="39">
        <v>1617.7761338677999</v>
      </c>
      <c r="AXH62" s="40">
        <v>260.73023918391101</v>
      </c>
      <c r="AXJ62" s="39">
        <v>842.93685133675001</v>
      </c>
      <c r="AXK62" s="40">
        <v>273.82221889457497</v>
      </c>
      <c r="AXM62" s="39">
        <v>443.32961007122498</v>
      </c>
      <c r="AXN62" s="40">
        <v>280.42931914990697</v>
      </c>
      <c r="AXP62" s="39">
        <v>2090.7747776845799</v>
      </c>
      <c r="AXQ62" s="40">
        <v>401.68899627633903</v>
      </c>
      <c r="AXS62" s="39">
        <v>1085.7160737112799</v>
      </c>
      <c r="AXT62" s="40">
        <v>420.25798017925302</v>
      </c>
      <c r="AXV62" s="39">
        <v>571.75712172462295</v>
      </c>
      <c r="AXW62" s="40">
        <v>430.94454493070998</v>
      </c>
      <c r="AXY62" s="39">
        <v>2619.3731692001102</v>
      </c>
      <c r="AXZ62" s="40">
        <v>584.63946465961101</v>
      </c>
      <c r="AYB62" s="39">
        <v>1361.6674566128199</v>
      </c>
      <c r="AYC62" s="40">
        <v>612.26508978904496</v>
      </c>
      <c r="AYE62" s="39">
        <v>716.08180031917698</v>
      </c>
      <c r="AYF62" s="40">
        <v>626.85994235376097</v>
      </c>
      <c r="AYH62" s="39">
        <v>3201.12730841437</v>
      </c>
      <c r="AYI62" s="40">
        <v>814.170718887259</v>
      </c>
      <c r="AYK62" s="39">
        <v>1662.07420004138</v>
      </c>
      <c r="AYL62" s="40">
        <v>851.46263041190502</v>
      </c>
      <c r="AYN62" s="39">
        <v>875.66364585488304</v>
      </c>
      <c r="AYO62" s="40">
        <v>873.37054884089503</v>
      </c>
      <c r="AYQ62" s="39">
        <v>3836.0371953273602</v>
      </c>
      <c r="AYR62" s="40">
        <v>1095.2924780983001</v>
      </c>
      <c r="AYT62" s="39">
        <v>1991.7747039969499</v>
      </c>
      <c r="AYU62" s="40">
        <v>1145.38455107658</v>
      </c>
      <c r="AYW62" s="39">
        <v>1049.38265833175</v>
      </c>
      <c r="AYX62" s="40">
        <v>1174.80192068573</v>
      </c>
      <c r="AYZ62" s="39">
        <v>4524.1780299391003</v>
      </c>
      <c r="AZA62" s="40">
        <v>1433.6000525874499</v>
      </c>
      <c r="AZC62" s="39">
        <v>2533.7939164665099</v>
      </c>
      <c r="AZD62" s="40">
        <v>1539.3963691772001</v>
      </c>
      <c r="AZF62" s="39">
        <v>1236.23883774976</v>
      </c>
      <c r="AZG62" s="40">
        <v>1536.55138811193</v>
      </c>
      <c r="AZI62" s="39">
        <v>5268.6330122495801</v>
      </c>
      <c r="AZJ62" s="40">
        <v>1834.8653210902901</v>
      </c>
      <c r="AZL62" s="39">
        <v>2736.4457934891502</v>
      </c>
      <c r="AZM62" s="40">
        <v>1920.3592422316899</v>
      </c>
      <c r="AZO62" s="39">
        <v>1439.2321841089299</v>
      </c>
      <c r="AZP62" s="40">
        <v>1966.72204280239</v>
      </c>
      <c r="AZR62" s="39">
        <v>1355.0039859321</v>
      </c>
      <c r="AZS62" s="40">
        <v>104.433538174492</v>
      </c>
      <c r="AZU62" s="39">
        <v>1062.2304687764099</v>
      </c>
      <c r="AZV62" s="40">
        <v>108.977453859966</v>
      </c>
      <c r="AZX62" s="39">
        <v>919.17009378601995</v>
      </c>
      <c r="AZY62" s="40">
        <v>112.115304300278</v>
      </c>
      <c r="BAA62" s="39">
        <v>1781.05211723253</v>
      </c>
      <c r="BAB62" s="40">
        <v>156.36279066482999</v>
      </c>
      <c r="BAD62" s="39">
        <v>1396.53044839002</v>
      </c>
      <c r="BAE62" s="40">
        <v>163.18825031663101</v>
      </c>
      <c r="BAG62" s="39">
        <v>1208.6477023500299</v>
      </c>
      <c r="BAH62" s="40">
        <v>167.901120064693</v>
      </c>
      <c r="BAJ62" s="39">
        <v>2162.3310868334702</v>
      </c>
      <c r="BAK62" s="40">
        <v>217.47960228627201</v>
      </c>
      <c r="BAM62" s="39">
        <v>1701.6937088141401</v>
      </c>
      <c r="BAN62" s="40">
        <v>227.90903364200599</v>
      </c>
      <c r="BAP62" s="39">
        <v>1466.86713819387</v>
      </c>
      <c r="BAQ62" s="40">
        <v>233.64584544797901</v>
      </c>
      <c r="BAS62" s="39">
        <v>2914.2890578830702</v>
      </c>
      <c r="BAT62" s="40">
        <v>313.36521138285798</v>
      </c>
      <c r="BAV62" s="39">
        <v>2289.05082812721</v>
      </c>
      <c r="BAW62" s="40">
        <v>328.199626577277</v>
      </c>
      <c r="BAY62" s="39">
        <v>2067.4033717615698</v>
      </c>
      <c r="BAZ62" s="40">
        <v>344.37340193281301</v>
      </c>
      <c r="BBB62" s="39">
        <v>3923.9661614974402</v>
      </c>
      <c r="BBC62" s="40">
        <v>521.46032241626199</v>
      </c>
      <c r="BBE62" s="39">
        <v>3090.7684549014198</v>
      </c>
      <c r="BBF62" s="40">
        <v>547.64443778914995</v>
      </c>
      <c r="BBH62" s="39">
        <v>2659.9776604273402</v>
      </c>
      <c r="BBI62" s="40">
        <v>560.85863829981395</v>
      </c>
      <c r="BBK62" s="39">
        <v>5071.2409501285701</v>
      </c>
      <c r="BBL62" s="40">
        <v>803.37799255267703</v>
      </c>
      <c r="BBN62" s="39">
        <v>3980.9589369413502</v>
      </c>
      <c r="BBO62" s="40">
        <v>840.51596035850605</v>
      </c>
      <c r="BBQ62" s="39">
        <v>3430.5443685563901</v>
      </c>
      <c r="BBR62" s="40">
        <v>861.88929565307797</v>
      </c>
      <c r="BBT62" s="39">
        <v>6353.3718075403804</v>
      </c>
      <c r="BBU62" s="40">
        <v>1169.27872368417</v>
      </c>
      <c r="BBW62" s="39">
        <v>4992.7806742470102</v>
      </c>
      <c r="BBX62" s="40">
        <v>1224.5301795780899</v>
      </c>
      <c r="BBZ62" s="39">
        <v>4296.4912830640997</v>
      </c>
      <c r="BCA62" s="40">
        <v>1253.71995490738</v>
      </c>
      <c r="BCC62" s="39">
        <v>7764.4363499689698</v>
      </c>
      <c r="BCD62" s="40">
        <v>1628.3414211340701</v>
      </c>
      <c r="BCF62" s="39">
        <v>6094.2720668183802</v>
      </c>
      <c r="BCG62" s="40">
        <v>1702.92526082381</v>
      </c>
      <c r="BCI62" s="39">
        <v>5253.9830002068902</v>
      </c>
      <c r="BCJ62" s="40">
        <v>1746.7412847036801</v>
      </c>
      <c r="BCL62" s="39">
        <v>9304.4306439855209</v>
      </c>
      <c r="BCM62" s="40">
        <v>2190.5849561965902</v>
      </c>
      <c r="BCO62" s="39">
        <v>7303.1739146554901</v>
      </c>
      <c r="BCP62" s="40">
        <v>2290.76910215317</v>
      </c>
      <c r="BCR62" s="39">
        <v>6296.29594999047</v>
      </c>
      <c r="BCS62" s="40">
        <v>2349.60384137145</v>
      </c>
      <c r="BCU62" s="39">
        <v>10973.538200277801</v>
      </c>
      <c r="BCV62" s="40">
        <v>2867.2001051749098</v>
      </c>
      <c r="BCX62" s="39">
        <v>8625.6814177583201</v>
      </c>
      <c r="BCY62" s="40">
        <v>3003.7002325408798</v>
      </c>
      <c r="BDA62" s="39">
        <v>7417.4348423976999</v>
      </c>
      <c r="BDB62" s="40">
        <v>3073.1031523947499</v>
      </c>
      <c r="BDD62" s="39">
        <v>12779.2375190734</v>
      </c>
      <c r="BDE62" s="40">
        <v>3669.7306421805902</v>
      </c>
      <c r="BDG62" s="39">
        <v>10033.6372663606</v>
      </c>
      <c r="BDH62" s="40">
        <v>3840.7190967646602</v>
      </c>
      <c r="BDJ62" s="39">
        <v>8635.3939999999893</v>
      </c>
      <c r="BDK62" s="40">
        <v>3933.4442895211</v>
      </c>
      <c r="BDM62" s="39">
        <v>2557.8159999999998</v>
      </c>
      <c r="BDN62" s="40">
        <v>282.37099825110698</v>
      </c>
      <c r="BDO62" s="61"/>
      <c r="BDP62" s="39">
        <v>2293.1273789749898</v>
      </c>
      <c r="BDQ62" s="40">
        <v>287.40657459187298</v>
      </c>
      <c r="BDR62" s="61"/>
      <c r="BDS62" s="39">
        <v>2109.3101758487901</v>
      </c>
      <c r="BDT62" s="40">
        <v>293.21103413959202</v>
      </c>
      <c r="BDV62" s="39">
        <v>3378.7559999999999</v>
      </c>
      <c r="BDW62" s="40">
        <v>423.16088730929198</v>
      </c>
      <c r="BDX62" s="61"/>
      <c r="BDY62" s="39">
        <v>3028.4710986513001</v>
      </c>
      <c r="BDZ62" s="40">
        <v>430.709483776036</v>
      </c>
      <c r="BEA62" s="61"/>
      <c r="BEB62" s="39">
        <v>2808.9344419063</v>
      </c>
      <c r="BEC62" s="40">
        <v>438.62145447788299</v>
      </c>
      <c r="BEE62" s="39">
        <v>4112.27475669262</v>
      </c>
      <c r="BEF62" s="40">
        <v>586.51138820112101</v>
      </c>
      <c r="BEG62" s="61"/>
      <c r="BEH62" s="39">
        <v>3661.9547286186098</v>
      </c>
      <c r="BEI62" s="40">
        <v>600.84935093121805</v>
      </c>
      <c r="BEJ62" s="61"/>
      <c r="BEK62" s="39">
        <v>3420.2014145816001</v>
      </c>
      <c r="BEL62" s="40">
        <v>608.92967571772897</v>
      </c>
      <c r="BEN62" s="39">
        <v>5611.3879999999999</v>
      </c>
      <c r="BEO62" s="40">
        <v>852.84171824704299</v>
      </c>
      <c r="BEP62" s="61"/>
      <c r="BEQ62" s="39">
        <v>5058.8515413764999</v>
      </c>
      <c r="BER62" s="40">
        <v>872.86036642909301</v>
      </c>
      <c r="BES62" s="61"/>
      <c r="BET62" s="39">
        <v>4763.0667764616201</v>
      </c>
      <c r="BEU62" s="40">
        <v>883.94919269878005</v>
      </c>
      <c r="BEW62" s="39">
        <v>7533.82</v>
      </c>
      <c r="BEX62" s="40">
        <v>1413.38281267606</v>
      </c>
      <c r="BEY62" s="61"/>
      <c r="BEZ62" s="39">
        <v>6760.3324565048297</v>
      </c>
      <c r="BFA62" s="40">
        <v>1448.0415252236901</v>
      </c>
      <c r="BFB62" s="61"/>
      <c r="BFC62" s="39">
        <v>6345.9329812820297</v>
      </c>
      <c r="BFD62" s="40">
        <v>1467.36912098682</v>
      </c>
      <c r="BFF62" s="39">
        <v>9773.2279999999992</v>
      </c>
      <c r="BFG62" s="40">
        <v>2163.4444874508199</v>
      </c>
      <c r="BFH62" s="61"/>
      <c r="BFI62" s="39">
        <v>8820.3128699950994</v>
      </c>
      <c r="BFJ62" s="40">
        <v>2213.5728103668098</v>
      </c>
      <c r="BFK62" s="61"/>
      <c r="BFL62" s="39">
        <v>8239.3241910432207</v>
      </c>
      <c r="BFM62" s="40">
        <v>2245.6846959859699</v>
      </c>
      <c r="BFO62" s="39">
        <v>12182.175999999999</v>
      </c>
      <c r="BFP62" s="40">
        <v>3136.6415004539999</v>
      </c>
      <c r="BFQ62" s="61"/>
      <c r="BFR62" s="39">
        <v>10940.2729818473</v>
      </c>
      <c r="BFS62" s="40">
        <v>3212.95978510232</v>
      </c>
      <c r="BFT62" s="61"/>
      <c r="BFU62" s="39">
        <v>10275.072405745201</v>
      </c>
      <c r="BFV62" s="40">
        <v>3255.5344858380499</v>
      </c>
      <c r="BFX62" s="39">
        <v>14859.164000000001</v>
      </c>
      <c r="BFY62" s="40">
        <v>4355.8404885431401</v>
      </c>
      <c r="BFZ62" s="61"/>
      <c r="BGA62" s="39">
        <v>13319.2259920615</v>
      </c>
      <c r="BGB62" s="40">
        <v>4463.7885497563502</v>
      </c>
      <c r="BGC62" s="61"/>
      <c r="BGD62" s="39">
        <v>12493.9456253879</v>
      </c>
      <c r="BGE62" s="40">
        <v>4524.2262494454599</v>
      </c>
      <c r="BGG62" s="39">
        <v>17804.191999999999</v>
      </c>
      <c r="BGH62" s="40">
        <v>5845.8969226484596</v>
      </c>
      <c r="BGI62" s="61"/>
      <c r="BGJ62" s="39">
        <v>15957.171900637601</v>
      </c>
      <c r="BGK62" s="40">
        <v>5990.97871240109</v>
      </c>
      <c r="BGL62" s="61"/>
      <c r="BGM62" s="39">
        <v>14967.287849971401</v>
      </c>
      <c r="BGN62" s="40">
        <v>6072.2522568531303</v>
      </c>
      <c r="BGP62" s="39">
        <v>21016.008000000002</v>
      </c>
      <c r="BGQ62" s="40">
        <v>7639.7324853028304</v>
      </c>
      <c r="BGR62" s="61"/>
      <c r="BGS62" s="39">
        <v>18851.575507575599</v>
      </c>
      <c r="BGT62" s="40">
        <v>7832.7544113739796</v>
      </c>
      <c r="BGU62" s="61"/>
      <c r="BGV62" s="39">
        <v>17695.0990794957</v>
      </c>
      <c r="BGW62" s="40">
        <v>7940.48867000889</v>
      </c>
      <c r="BGY62" s="39">
        <v>24443.162210705301</v>
      </c>
      <c r="BGZ62" s="40">
        <v>9762.9741653445908</v>
      </c>
      <c r="BHA62" s="61"/>
      <c r="BHB62" s="39">
        <v>22025.2536128756</v>
      </c>
      <c r="BHC62" s="40">
        <v>10004.0100654489</v>
      </c>
      <c r="BHD62" s="61"/>
      <c r="BHE62" s="39">
        <v>20613.679313960802</v>
      </c>
      <c r="BHF62" s="40">
        <v>10151.6346339255</v>
      </c>
    </row>
    <row r="63" spans="2:1023 1025:1566" x14ac:dyDescent="0.15">
      <c r="B63" s="95">
        <v>355.91622277215299</v>
      </c>
      <c r="C63" s="96">
        <v>29.888043465361498</v>
      </c>
      <c r="E63" s="101">
        <v>146.911234740482</v>
      </c>
      <c r="F63" s="102">
        <v>31.434072139727999</v>
      </c>
      <c r="H63" s="503">
        <v>39.302120724646599</v>
      </c>
      <c r="I63" s="504">
        <v>32.278288716911199</v>
      </c>
      <c r="K63" s="115">
        <v>430.955940849684</v>
      </c>
      <c r="L63" s="116">
        <v>44.463381720101502</v>
      </c>
      <c r="N63" s="121">
        <v>177.277501978082</v>
      </c>
      <c r="O63" s="122">
        <v>46.625923076233803</v>
      </c>
      <c r="Q63" s="131">
        <v>47.638562542281903</v>
      </c>
      <c r="R63" s="132">
        <v>48.094070574299998</v>
      </c>
      <c r="T63" s="145">
        <v>539.30046804608503</v>
      </c>
      <c r="U63" s="146">
        <v>64.613180098469201</v>
      </c>
      <c r="W63" s="151">
        <v>222.082161699583</v>
      </c>
      <c r="X63" s="152">
        <v>67.797627590677905</v>
      </c>
      <c r="Z63" s="513">
        <v>59.736748526332597</v>
      </c>
      <c r="AA63" s="514">
        <v>69.970679015532298</v>
      </c>
      <c r="AC63" s="165">
        <v>658.54475095411601</v>
      </c>
      <c r="AD63" s="166">
        <v>89.981923826953704</v>
      </c>
      <c r="AF63" s="171">
        <v>272.25857750672299</v>
      </c>
      <c r="AG63" s="172">
        <v>94.829615277715504</v>
      </c>
      <c r="AI63" s="523">
        <v>72.902250783027199</v>
      </c>
      <c r="AJ63" s="524">
        <v>97.491461083096496</v>
      </c>
      <c r="AL63" s="185">
        <v>830.47118646835702</v>
      </c>
      <c r="AM63" s="186">
        <v>125.15891485561001</v>
      </c>
      <c r="AO63" s="533">
        <v>343.05496106112503</v>
      </c>
      <c r="AP63" s="534">
        <v>131.913293765791</v>
      </c>
      <c r="AR63" s="543">
        <v>91.704948357509096</v>
      </c>
      <c r="AS63" s="544">
        <v>135.457642065881</v>
      </c>
      <c r="AU63" s="195">
        <v>1133.1472025862399</v>
      </c>
      <c r="AV63" s="196">
        <v>208.78159968838401</v>
      </c>
      <c r="AX63" s="553">
        <v>469.49480073528503</v>
      </c>
      <c r="AY63" s="554">
        <v>220.70196882757901</v>
      </c>
      <c r="BA63" s="563">
        <v>125.56425980981</v>
      </c>
      <c r="BB63" s="564">
        <v>226.73264442384399</v>
      </c>
      <c r="BD63" s="205">
        <v>1482.35204155064</v>
      </c>
      <c r="BE63" s="206">
        <v>322.94943271792903</v>
      </c>
      <c r="BG63" s="211">
        <v>611.618464752009</v>
      </c>
      <c r="BH63" s="212">
        <v>339.93686890256299</v>
      </c>
      <c r="BJ63" s="221">
        <v>163.79843635269501</v>
      </c>
      <c r="BK63" s="222">
        <v>349.69662535059399</v>
      </c>
      <c r="BM63" s="577">
        <v>1877.1605033615599</v>
      </c>
      <c r="BN63" s="578">
        <v>472.14285024054197</v>
      </c>
      <c r="BP63" s="583">
        <v>775.30403311128998</v>
      </c>
      <c r="BQ63" s="584">
        <v>497.46648076443</v>
      </c>
      <c r="BS63" s="593">
        <v>207.27867798615699</v>
      </c>
      <c r="BT63" s="594">
        <v>510.854549526374</v>
      </c>
      <c r="BV63" s="607">
        <v>2315.56798801899</v>
      </c>
      <c r="BW63" s="608">
        <v>660.41019298808499</v>
      </c>
      <c r="BY63" s="235">
        <v>954.88558581313305</v>
      </c>
      <c r="BZ63" s="236">
        <v>694.723874889493</v>
      </c>
      <c r="CB63" s="613">
        <v>255.79378471020601</v>
      </c>
      <c r="CC63" s="614">
        <v>714.819082656864</v>
      </c>
      <c r="CE63" s="627">
        <v>2797.5744955229502</v>
      </c>
      <c r="CF63" s="628">
        <v>892.17194093520698</v>
      </c>
      <c r="CH63" s="245">
        <v>1153.5080828575401</v>
      </c>
      <c r="CI63" s="246">
        <v>938.38646061337602</v>
      </c>
      <c r="CK63" s="633">
        <v>308.97415652483102</v>
      </c>
      <c r="CL63" s="634">
        <v>965.43140506045904</v>
      </c>
      <c r="CN63" s="647">
        <v>3323.24170587343</v>
      </c>
      <c r="CO63" s="648">
        <v>1172.3659097508</v>
      </c>
      <c r="CQ63" s="653">
        <v>1372.2697642445</v>
      </c>
      <c r="CR63" s="654">
        <v>1235.3850609040501</v>
      </c>
      <c r="CT63" s="663">
        <v>366.48979343003901</v>
      </c>
      <c r="CU63" s="664">
        <v>1267.4852824806801</v>
      </c>
      <c r="CW63" s="677">
        <v>3895.0984990704201</v>
      </c>
      <c r="CX63" s="678">
        <v>1506.0860355404</v>
      </c>
      <c r="CZ63" s="683">
        <v>1606.1786299740199</v>
      </c>
      <c r="DA63" s="684">
        <v>1585.2757920417</v>
      </c>
      <c r="DC63" s="255">
        <v>429.33069542582598</v>
      </c>
      <c r="DD63" s="256">
        <v>1628.1783862923601</v>
      </c>
      <c r="DF63" s="261">
        <v>896.48241289060695</v>
      </c>
      <c r="DG63" s="262">
        <v>59.775996792454301</v>
      </c>
      <c r="DI63" s="693">
        <v>671.03058317450802</v>
      </c>
      <c r="DJ63" s="694">
        <v>62.913486999455998</v>
      </c>
      <c r="DL63" s="703">
        <v>554.99595133970502</v>
      </c>
      <c r="DM63" s="704">
        <v>64.556697832412198</v>
      </c>
      <c r="DO63" s="271">
        <v>1085.49473038922</v>
      </c>
      <c r="DP63" s="272">
        <v>88.926763440202905</v>
      </c>
      <c r="DR63" s="281">
        <v>809.11270133586402</v>
      </c>
      <c r="DS63" s="282">
        <v>93.251846152467607</v>
      </c>
      <c r="DU63" s="291">
        <v>672.71424680918597</v>
      </c>
      <c r="DV63" s="292">
        <v>96.188141148599897</v>
      </c>
      <c r="DX63" s="301">
        <v>1358.3936562198401</v>
      </c>
      <c r="DY63" s="302">
        <v>129.226360196938</v>
      </c>
      <c r="EA63" s="311">
        <v>1013.60576365451</v>
      </c>
      <c r="EB63" s="312">
        <v>135.59525518135601</v>
      </c>
      <c r="ED63" s="713">
        <v>843.55689065431204</v>
      </c>
      <c r="EE63" s="714">
        <v>139.94147357682499</v>
      </c>
      <c r="EG63" s="321">
        <v>1658.74514936737</v>
      </c>
      <c r="EH63" s="322">
        <v>179.96369755789399</v>
      </c>
      <c r="EJ63" s="331">
        <v>1242.61607169735</v>
      </c>
      <c r="EK63" s="332">
        <v>189.65923055543101</v>
      </c>
      <c r="EM63" s="723">
        <v>1029.4681474209401</v>
      </c>
      <c r="EN63" s="724">
        <v>194.98292216619299</v>
      </c>
      <c r="EP63" s="341">
        <v>2091.7964255791799</v>
      </c>
      <c r="EQ63" s="342">
        <v>250.31782971122001</v>
      </c>
      <c r="ES63" s="733">
        <v>1565.73802740719</v>
      </c>
      <c r="ET63" s="734">
        <v>263.82658753158103</v>
      </c>
      <c r="EV63" s="743">
        <v>1294.9866197926499</v>
      </c>
      <c r="EW63" s="744">
        <v>270.91542967643898</v>
      </c>
      <c r="EY63" s="351">
        <v>2854.17809608881</v>
      </c>
      <c r="EZ63" s="352">
        <v>417.56311887271801</v>
      </c>
      <c r="FB63" s="753">
        <v>2142.8224238687399</v>
      </c>
      <c r="FC63" s="754">
        <v>441.40393765515898</v>
      </c>
      <c r="FE63" s="763">
        <v>1773.11954761734</v>
      </c>
      <c r="FF63" s="764">
        <v>453.46528884768799</v>
      </c>
      <c r="FH63" s="361">
        <v>3733.7583199628202</v>
      </c>
      <c r="FI63" s="362">
        <v>645.89886543585897</v>
      </c>
      <c r="FK63" s="371">
        <v>2791.48940322712</v>
      </c>
      <c r="FL63" s="372">
        <v>679.87373780512701</v>
      </c>
      <c r="FN63" s="381">
        <v>2313.03446391544</v>
      </c>
      <c r="FO63" s="382">
        <v>699.39351493805998</v>
      </c>
      <c r="FQ63" s="773">
        <v>4728.2045363529696</v>
      </c>
      <c r="FR63" s="774">
        <v>944.28570048108304</v>
      </c>
      <c r="FT63" s="783">
        <v>3538.5671254823001</v>
      </c>
      <c r="FU63" s="784">
        <v>994.93296152886001</v>
      </c>
      <c r="FW63" s="793">
        <v>2927.0280893530298</v>
      </c>
      <c r="FX63" s="794">
        <v>1021.70939039597</v>
      </c>
      <c r="FZ63" s="803">
        <v>5832.4674237889503</v>
      </c>
      <c r="GA63" s="804">
        <v>1320.82024034654</v>
      </c>
      <c r="GC63" s="391">
        <v>4358.1957506343097</v>
      </c>
      <c r="GD63" s="392">
        <v>1389.4477497789901</v>
      </c>
      <c r="GF63" s="813">
        <v>3612.1182931804501</v>
      </c>
      <c r="GG63" s="814">
        <v>1429.63816531373</v>
      </c>
      <c r="GI63" s="823">
        <v>7046.5495075299204</v>
      </c>
      <c r="GJ63" s="824">
        <v>1784.3438818704101</v>
      </c>
      <c r="GL63" s="401">
        <v>5264.7272658232896</v>
      </c>
      <c r="GM63" s="402">
        <v>1876.7725473037201</v>
      </c>
      <c r="GO63" s="833">
        <v>4363.0907469806098</v>
      </c>
      <c r="GP63" s="834">
        <v>1930.8630311890599</v>
      </c>
      <c r="GR63" s="843">
        <v>8370.6024136456708</v>
      </c>
      <c r="GS63" s="844">
        <v>2344.7315608481999</v>
      </c>
      <c r="GU63" s="853">
        <v>6263.1799496287404</v>
      </c>
      <c r="GV63" s="854">
        <v>2470.7701218081002</v>
      </c>
      <c r="GX63" s="863">
        <v>5175.2805791705896</v>
      </c>
      <c r="GY63" s="864">
        <v>2534.9706647192502</v>
      </c>
      <c r="HA63" s="873">
        <v>9811.0003699024091</v>
      </c>
      <c r="HB63" s="874">
        <v>3012.1720710807999</v>
      </c>
      <c r="HD63" s="883">
        <v>7330.7640034711703</v>
      </c>
      <c r="HE63" s="884">
        <v>3170.55158408341</v>
      </c>
      <c r="HG63" s="411">
        <v>6062.6705000000002</v>
      </c>
      <c r="HH63" s="412">
        <v>3256.3569321882201</v>
      </c>
      <c r="HJ63" s="900">
        <v>1719.4049</v>
      </c>
      <c r="HK63" s="901">
        <v>158.18662416145099</v>
      </c>
      <c r="HL63" s="891"/>
      <c r="HM63" s="900">
        <v>1493.95854359903</v>
      </c>
      <c r="HN63" s="901">
        <v>161.564247946075</v>
      </c>
      <c r="HO63" s="891"/>
      <c r="HP63" s="900">
        <v>1371.3064875454399</v>
      </c>
      <c r="HQ63" s="901">
        <v>163.470245230807</v>
      </c>
      <c r="HS63" s="912">
        <v>2058.3710999999998</v>
      </c>
      <c r="HT63" s="913">
        <v>232.89241266227401</v>
      </c>
      <c r="HU63" s="51"/>
      <c r="HV63" s="425">
        <v>1794.50905309883</v>
      </c>
      <c r="HW63" s="426">
        <v>236.94226454493901</v>
      </c>
      <c r="HX63" s="51"/>
      <c r="HY63" s="922">
        <v>1608.1515891174099</v>
      </c>
      <c r="HZ63" s="923">
        <v>241.680476924191</v>
      </c>
      <c r="IB63" s="934">
        <v>2576.2187351217099</v>
      </c>
      <c r="IC63" s="935">
        <v>337.16457003972903</v>
      </c>
      <c r="ID63" s="51"/>
      <c r="IE63" s="436">
        <v>2232.7074598693698</v>
      </c>
      <c r="IF63" s="437">
        <v>343.092621634821</v>
      </c>
      <c r="IG63" s="429"/>
      <c r="IH63" s="436">
        <v>2002.7297122431901</v>
      </c>
      <c r="II63" s="437">
        <v>349.843667719233</v>
      </c>
      <c r="IK63" s="947">
        <v>3158.3782999999999</v>
      </c>
      <c r="IL63" s="948">
        <v>468.44016126420502</v>
      </c>
      <c r="IM63" s="938"/>
      <c r="IN63" s="947">
        <v>2713.0465795648802</v>
      </c>
      <c r="IO63" s="948">
        <v>479.94972267877398</v>
      </c>
      <c r="IP63" s="938"/>
      <c r="IQ63" s="947">
        <v>2473.40990060478</v>
      </c>
      <c r="IR63" s="948">
        <v>486.56278966251699</v>
      </c>
      <c r="IT63" s="960">
        <v>4018.3611199811498</v>
      </c>
      <c r="IU63" s="961">
        <v>653.30759627946895</v>
      </c>
      <c r="IV63" s="951"/>
      <c r="IW63" s="960">
        <v>3485.9032683977398</v>
      </c>
      <c r="IX63" s="961">
        <v>669.32410015421203</v>
      </c>
      <c r="IY63" s="951"/>
      <c r="IZ63" s="960">
        <v>3199.7151376060301</v>
      </c>
      <c r="JA63" s="961">
        <v>678.40520532317305</v>
      </c>
      <c r="JC63" s="448">
        <v>5487.9450669385296</v>
      </c>
      <c r="JD63" s="449">
        <v>1084.44495891679</v>
      </c>
      <c r="JE63" s="51"/>
      <c r="JF63" s="971">
        <v>4717.4854183469097</v>
      </c>
      <c r="JG63" s="972">
        <v>1115.2739278807901</v>
      </c>
      <c r="JH63" s="964"/>
      <c r="JI63" s="971">
        <v>4314.0550540510903</v>
      </c>
      <c r="JJ63" s="972">
        <v>1131.1811152087701</v>
      </c>
      <c r="JL63" s="461">
        <v>7201.3928871092003</v>
      </c>
      <c r="JM63" s="462">
        <v>1673.9901396063001</v>
      </c>
      <c r="JN63" s="452"/>
      <c r="JO63" s="461">
        <v>6275.6929099959598</v>
      </c>
      <c r="JP63" s="462">
        <v>1714.3836465986301</v>
      </c>
      <c r="JQ63" s="452"/>
      <c r="JR63" s="461">
        <v>5705.9620314393396</v>
      </c>
      <c r="JS63" s="462">
        <v>1740.6745499032399</v>
      </c>
      <c r="JU63" s="984">
        <v>9068.4744404931298</v>
      </c>
      <c r="JV63" s="985">
        <v>2441.1878626692401</v>
      </c>
      <c r="JW63" s="975"/>
      <c r="JX63" s="984">
        <v>7855.3318733448896</v>
      </c>
      <c r="JY63" s="985">
        <v>2502.72905197093</v>
      </c>
      <c r="JZ63" s="975"/>
      <c r="KA63" s="984">
        <v>7203.5060697707604</v>
      </c>
      <c r="KB63" s="985">
        <v>2537.8674277427799</v>
      </c>
      <c r="KD63" s="996">
        <v>11169.723900000001</v>
      </c>
      <c r="KE63" s="997">
        <v>3408.4467514757898</v>
      </c>
      <c r="KF63" s="51"/>
      <c r="KG63" s="473">
        <v>9750.5806883936893</v>
      </c>
      <c r="KH63" s="474">
        <v>3490.4024990626399</v>
      </c>
      <c r="KI63" s="51"/>
      <c r="KJ63" s="1006">
        <v>8848.3671690453702</v>
      </c>
      <c r="KK63" s="1007">
        <v>3545.5439452499099</v>
      </c>
      <c r="KM63" s="1018">
        <v>13505.1404</v>
      </c>
      <c r="KN63" s="1019">
        <v>4597.3833853792303</v>
      </c>
      <c r="KO63" s="51"/>
      <c r="KP63" s="485">
        <v>11798.1507</v>
      </c>
      <c r="KQ63" s="486">
        <v>4707.6871685358301</v>
      </c>
      <c r="KR63" s="51"/>
      <c r="KS63" s="1028">
        <v>10713.4853292632</v>
      </c>
      <c r="KT63" s="1029">
        <v>4781.8799142944099</v>
      </c>
      <c r="KV63" s="1041">
        <v>16073.444479924599</v>
      </c>
      <c r="KW63" s="1042">
        <v>6037.2080003285701</v>
      </c>
      <c r="KX63" s="1032"/>
      <c r="KY63" s="1041">
        <v>13941.021193590999</v>
      </c>
      <c r="KZ63" s="1042">
        <v>6193.8394029719802</v>
      </c>
      <c r="LA63" s="1032"/>
      <c r="LB63" s="1041">
        <v>12863.9855504241</v>
      </c>
      <c r="LC63" s="1042">
        <v>6277.75940184109</v>
      </c>
      <c r="LE63" s="1054">
        <v>18822.0369061616</v>
      </c>
      <c r="LF63" s="1055">
        <v>7749.8584126404303</v>
      </c>
      <c r="LG63" s="1045"/>
      <c r="LH63" s="1054">
        <v>16438.379523739401</v>
      </c>
      <c r="LI63" s="1055">
        <v>7946.11079683151</v>
      </c>
      <c r="LJ63" s="51"/>
      <c r="LK63" s="497">
        <v>15104.4928</v>
      </c>
      <c r="LL63" s="498">
        <v>8062.32451518163</v>
      </c>
      <c r="LN63" s="1064">
        <v>458.20533012875899</v>
      </c>
      <c r="LO63" s="1065">
        <v>46.088553826492102</v>
      </c>
      <c r="LP63" s="61"/>
      <c r="LQ63" s="1070">
        <v>188.30449219218301</v>
      </c>
      <c r="LR63" s="1071">
        <v>48.303520089282202</v>
      </c>
      <c r="LS63" s="61"/>
      <c r="LT63" s="1080">
        <v>50.554353223894701</v>
      </c>
      <c r="LU63" s="1081">
        <v>49.797880040677299</v>
      </c>
      <c r="LW63" s="1094">
        <v>602.27683437994597</v>
      </c>
      <c r="LX63" s="1095">
        <v>69.005939907985905</v>
      </c>
      <c r="LY63" s="61"/>
      <c r="LZ63" s="1100">
        <v>247.566761305504</v>
      </c>
      <c r="MA63" s="1101">
        <v>72.3320893295339</v>
      </c>
      <c r="MB63" s="61"/>
      <c r="MC63" s="39">
        <v>66.475464768281498</v>
      </c>
      <c r="MD63" s="40">
        <v>74.575991719057797</v>
      </c>
      <c r="MF63" s="1114">
        <v>731.20978903164803</v>
      </c>
      <c r="MG63" s="1115">
        <v>95.978025161460394</v>
      </c>
      <c r="MH63" s="61"/>
      <c r="MI63" s="1120">
        <v>301.663884744325</v>
      </c>
      <c r="MJ63" s="1121">
        <v>101.019139235916</v>
      </c>
      <c r="MK63" s="61"/>
      <c r="ML63" s="39">
        <v>80.677692600662795</v>
      </c>
      <c r="MM63" s="40">
        <v>103.77769635314399</v>
      </c>
      <c r="MO63" s="1134">
        <v>985.489934367091</v>
      </c>
      <c r="MP63" s="1135">
        <v>138.294170094229</v>
      </c>
      <c r="MQ63" s="61"/>
      <c r="MR63" s="1140">
        <v>406.47268316800699</v>
      </c>
      <c r="MS63" s="1141">
        <v>145.73911459533301</v>
      </c>
      <c r="MT63" s="61"/>
      <c r="MU63" s="39">
        <v>108.292557568462</v>
      </c>
      <c r="MV63" s="40">
        <v>149.22847417088499</v>
      </c>
      <c r="MX63" s="1154">
        <v>1326.9206374596599</v>
      </c>
      <c r="MY63" s="1155">
        <v>230.13064861302101</v>
      </c>
      <c r="MZ63" s="61"/>
      <c r="NA63" s="39">
        <v>547.90895336888696</v>
      </c>
      <c r="NB63" s="40">
        <v>242.739696749785</v>
      </c>
      <c r="NC63" s="61"/>
      <c r="ND63" s="39">
        <v>146.29877132350501</v>
      </c>
      <c r="NE63" s="40">
        <v>249.11471184483401</v>
      </c>
      <c r="NG63" s="1164">
        <v>1714.88016339874</v>
      </c>
      <c r="NH63" s="1165">
        <v>354.546329352241</v>
      </c>
      <c r="NI63" s="61"/>
      <c r="NJ63" s="1170">
        <v>705.71544791232895</v>
      </c>
      <c r="NK63" s="1171">
        <v>372.55302026701298</v>
      </c>
      <c r="NL63" s="61"/>
      <c r="NM63" s="1180">
        <v>188.67985016912701</v>
      </c>
      <c r="NN63" s="1181">
        <v>382.82240408011398</v>
      </c>
      <c r="NP63" s="39">
        <v>2148.4433121843399</v>
      </c>
      <c r="NQ63" s="40">
        <v>516.02552748775395</v>
      </c>
      <c r="NR63" s="61"/>
      <c r="NS63" s="39">
        <v>885.08384679833296</v>
      </c>
      <c r="NT63" s="40">
        <v>542.76472824542304</v>
      </c>
      <c r="NU63" s="61"/>
      <c r="NV63" s="39">
        <v>236.306994105332</v>
      </c>
      <c r="NW63" s="40">
        <v>556.86058212425803</v>
      </c>
      <c r="NY63" s="39">
        <v>2314.33438801899</v>
      </c>
      <c r="NZ63" s="40">
        <v>660.05764583253006</v>
      </c>
      <c r="OA63" s="61"/>
      <c r="OB63" s="39">
        <v>954.67342581313505</v>
      </c>
      <c r="OC63" s="40">
        <v>694.56920904060405</v>
      </c>
      <c r="OD63" s="61"/>
      <c r="OE63" s="39">
        <v>255.13378471020201</v>
      </c>
      <c r="OF63" s="40">
        <v>712.97105321241895</v>
      </c>
      <c r="OH63" s="39">
        <v>3146.3666782951</v>
      </c>
      <c r="OI63" s="40">
        <v>966.74773587703805</v>
      </c>
      <c r="OJ63" s="61"/>
      <c r="OK63" s="1194">
        <v>1294.6535575980099</v>
      </c>
      <c r="OL63" s="1195">
        <v>1015.36792635978</v>
      </c>
      <c r="OM63" s="61"/>
      <c r="ON63" s="39">
        <v>346.29627724947699</v>
      </c>
      <c r="OO63" s="40">
        <v>1043.6157062091499</v>
      </c>
      <c r="OQ63" s="39">
        <v>3710.78857562026</v>
      </c>
      <c r="OR63" s="40">
        <v>1265.3511575268401</v>
      </c>
      <c r="OS63" s="61"/>
      <c r="OT63" s="39">
        <v>1529.0980695117</v>
      </c>
      <c r="OU63" s="40">
        <v>1331.3698328019</v>
      </c>
      <c r="OV63" s="61"/>
      <c r="OW63" s="39">
        <v>407.95881645742702</v>
      </c>
      <c r="OX63" s="40">
        <v>1364.9698164394299</v>
      </c>
      <c r="OZ63" s="39">
        <v>4321.4000557919398</v>
      </c>
      <c r="PA63" s="40">
        <v>1619.5234882678899</v>
      </c>
      <c r="PB63" s="61"/>
      <c r="PC63" s="39">
        <v>1778.6897657679399</v>
      </c>
      <c r="PD63" s="40">
        <v>1702.3725174378201</v>
      </c>
      <c r="PE63" s="61"/>
      <c r="PF63" s="1204">
        <v>474.94662075594402</v>
      </c>
      <c r="PG63" s="1205">
        <v>1747.1047480227901</v>
      </c>
      <c r="PI63" s="1210">
        <v>1154.1305861665601</v>
      </c>
      <c r="PJ63" s="1211">
        <v>92.177102178534</v>
      </c>
      <c r="PK63" s="61"/>
      <c r="PL63" s="1220">
        <v>859.44101564637197</v>
      </c>
      <c r="PM63" s="1221">
        <v>96.607040178564404</v>
      </c>
      <c r="PN63" s="61"/>
      <c r="PO63" s="1230">
        <v>713.88878010889198</v>
      </c>
      <c r="PP63" s="1231">
        <v>99.595762190512701</v>
      </c>
      <c r="PR63" s="1240">
        <v>1517.01732390337</v>
      </c>
      <c r="PS63" s="1241">
        <v>138.01176662581901</v>
      </c>
      <c r="PT63" s="61"/>
      <c r="PU63" s="1250">
        <v>1129.9200900610199</v>
      </c>
      <c r="PV63" s="1251">
        <v>144.664178659068</v>
      </c>
      <c r="PW63" s="61"/>
      <c r="PX63" s="39">
        <v>938.71697909064801</v>
      </c>
      <c r="PY63" s="40">
        <v>149.15218071657401</v>
      </c>
      <c r="QA63" s="1260">
        <v>1841.7753353862499</v>
      </c>
      <c r="QB63" s="1261">
        <v>191.955985600388</v>
      </c>
      <c r="QC63" s="61"/>
      <c r="QD63" s="1270">
        <v>1376.82490985871</v>
      </c>
      <c r="QE63" s="1271">
        <v>202.038278471832</v>
      </c>
      <c r="QF63" s="61"/>
      <c r="QG63" s="39">
        <v>1139.2668106639001</v>
      </c>
      <c r="QH63" s="40">
        <v>207.55539270628799</v>
      </c>
      <c r="QJ63" s="1284">
        <v>2482.2572402516898</v>
      </c>
      <c r="QK63" s="1285">
        <v>276.58821649602999</v>
      </c>
      <c r="QL63" s="61"/>
      <c r="QM63" s="39">
        <v>1852.05021548474</v>
      </c>
      <c r="QN63" s="40">
        <v>290.94453383066701</v>
      </c>
      <c r="QO63" s="61"/>
      <c r="QP63" s="39">
        <v>1529.22217657284</v>
      </c>
      <c r="QQ63" s="40">
        <v>298.45694834177101</v>
      </c>
      <c r="QS63" s="1294">
        <v>3342.2566510332699</v>
      </c>
      <c r="QT63" s="1295">
        <v>460.26129722604202</v>
      </c>
      <c r="QU63" s="61"/>
      <c r="QV63" s="39">
        <v>2500.71265896569</v>
      </c>
      <c r="QW63" s="40">
        <v>485.47939349956999</v>
      </c>
      <c r="QX63" s="61"/>
      <c r="QY63" s="39">
        <v>2065.9159829319101</v>
      </c>
      <c r="QZ63" s="40">
        <v>498.22942368966801</v>
      </c>
      <c r="RB63" s="1304">
        <v>4319.4517215568803</v>
      </c>
      <c r="RC63" s="1305">
        <v>709.09265870448098</v>
      </c>
      <c r="RD63" s="61"/>
      <c r="RE63" s="1314">
        <v>3220.9576853434501</v>
      </c>
      <c r="RF63" s="1315">
        <v>745.10604053402596</v>
      </c>
      <c r="RG63" s="61"/>
      <c r="RH63" s="1324">
        <v>2664.38979814191</v>
      </c>
      <c r="RI63" s="1325">
        <v>765.64501052202502</v>
      </c>
      <c r="RK63" s="39">
        <v>5411.51350487937</v>
      </c>
      <c r="RL63" s="40">
        <v>1032.0510549755099</v>
      </c>
      <c r="RM63" s="61"/>
      <c r="RN63" s="39">
        <v>4039.6134546180301</v>
      </c>
      <c r="RO63" s="40">
        <v>1085.52945649085</v>
      </c>
      <c r="RP63" s="61"/>
      <c r="RQ63" s="39">
        <v>3336.9416626172501</v>
      </c>
      <c r="RR63" s="40">
        <v>1113.7212332783799</v>
      </c>
      <c r="RT63" s="39">
        <v>5829.3602237889399</v>
      </c>
      <c r="RU63" s="40">
        <v>1320.11514603558</v>
      </c>
      <c r="RV63" s="61"/>
      <c r="RW63" s="39">
        <v>4357.2274306342997</v>
      </c>
      <c r="RX63" s="40">
        <v>1389.1384180812099</v>
      </c>
      <c r="RY63" s="61"/>
      <c r="RZ63" s="39">
        <v>3602.7982931804499</v>
      </c>
      <c r="SA63" s="40">
        <v>1425.9421064248399</v>
      </c>
      <c r="SC63" s="39">
        <v>7925.0896099210004</v>
      </c>
      <c r="SD63" s="40">
        <v>1933.49547175408</v>
      </c>
      <c r="SE63" s="61"/>
      <c r="SF63" s="1334">
        <v>5908.9316218576196</v>
      </c>
      <c r="SG63" s="1335">
        <v>2030.7358527195599</v>
      </c>
      <c r="SH63" s="61"/>
      <c r="SI63" s="39">
        <v>4890.1231878259296</v>
      </c>
      <c r="SJ63" s="40">
        <v>2087.2314124183099</v>
      </c>
      <c r="SL63" s="39">
        <v>9346.7592916401409</v>
      </c>
      <c r="SM63" s="40">
        <v>2530.7023150536802</v>
      </c>
      <c r="SN63" s="61"/>
      <c r="SO63" s="39">
        <v>6978.9604198226298</v>
      </c>
      <c r="SP63" s="40">
        <v>2662.7396656037999</v>
      </c>
      <c r="SQ63" s="61"/>
      <c r="SR63" s="39">
        <v>5760.8747695480397</v>
      </c>
      <c r="SS63" s="40">
        <v>2729.9400027802299</v>
      </c>
      <c r="SU63" s="39">
        <v>10884.771227301801</v>
      </c>
      <c r="SV63" s="40">
        <v>3239.04689040741</v>
      </c>
      <c r="SW63" s="61"/>
      <c r="SX63" s="39">
        <v>8118.1225206844701</v>
      </c>
      <c r="SY63" s="40">
        <v>3404.7450348756502</v>
      </c>
      <c r="SZ63" s="61"/>
      <c r="TA63" s="39">
        <v>6706.8223000000098</v>
      </c>
      <c r="TB63" s="40">
        <v>3494.2095693934298</v>
      </c>
      <c r="TD63" s="39">
        <v>2204.72814181996</v>
      </c>
      <c r="TE63" s="40">
        <v>242.81025285941899</v>
      </c>
      <c r="TF63" s="61"/>
      <c r="TG63" s="39">
        <v>1907.6094554112501</v>
      </c>
      <c r="TH63" s="40">
        <v>248.49637051957001</v>
      </c>
      <c r="TI63" s="61"/>
      <c r="TJ63" s="39">
        <v>1745.8122522069</v>
      </c>
      <c r="TK63" s="40">
        <v>251.74414684081799</v>
      </c>
      <c r="TM63" s="39">
        <v>2914.4614497631101</v>
      </c>
      <c r="TN63" s="40">
        <v>363.87249398921699</v>
      </c>
      <c r="TO63" s="61"/>
      <c r="TP63" s="39">
        <v>2557.5544234358599</v>
      </c>
      <c r="TQ63" s="40">
        <v>370.132208592756</v>
      </c>
      <c r="TR63" s="61"/>
      <c r="TS63" s="39">
        <v>2331.3977002722299</v>
      </c>
      <c r="TT63" s="40">
        <v>376.66005346798698</v>
      </c>
      <c r="TV63" s="39">
        <v>3528.5353</v>
      </c>
      <c r="TW63" s="40">
        <v>503.73906672509901</v>
      </c>
      <c r="TX63" s="61"/>
      <c r="TY63" s="39">
        <v>3087.8699990646701</v>
      </c>
      <c r="TZ63" s="40">
        <v>516.25495507579706</v>
      </c>
      <c r="UA63" s="61"/>
      <c r="UB63" s="39">
        <v>2840.5050021767402</v>
      </c>
      <c r="UC63" s="40">
        <v>522.92418771761595</v>
      </c>
      <c r="UE63" s="39">
        <v>4850.9567999999999</v>
      </c>
      <c r="UF63" s="40">
        <v>733.12425276468002</v>
      </c>
      <c r="UG63" s="61"/>
      <c r="UH63" s="39">
        <v>4285.5265633306399</v>
      </c>
      <c r="UI63" s="40">
        <v>749.88010958630298</v>
      </c>
      <c r="UJ63" s="61"/>
      <c r="UK63" s="39">
        <v>3982.8513542928899</v>
      </c>
      <c r="UL63" s="40">
        <v>759.16272150394298</v>
      </c>
      <c r="UN63" s="39">
        <v>6528.6905500000003</v>
      </c>
      <c r="UO63" s="40">
        <v>1212.2175763999101</v>
      </c>
      <c r="UP63" s="61"/>
      <c r="UQ63" s="39">
        <v>5717.0145370130404</v>
      </c>
      <c r="UR63" s="40">
        <v>1244.1835945038899</v>
      </c>
      <c r="US63" s="61"/>
      <c r="UT63" s="39">
        <v>5292.9753249096702</v>
      </c>
      <c r="UU63" s="40">
        <v>1260.26609616427</v>
      </c>
      <c r="UW63" s="39">
        <v>8450.2890642466591</v>
      </c>
      <c r="UX63" s="40">
        <v>1860.5061050051099</v>
      </c>
      <c r="UY63" s="61"/>
      <c r="UZ63" s="39">
        <v>7475.1278523953097</v>
      </c>
      <c r="VA63" s="40">
        <v>1902.2034957882699</v>
      </c>
      <c r="VB63" s="61"/>
      <c r="VC63" s="39">
        <v>6880.66635646963</v>
      </c>
      <c r="VD63" s="40">
        <v>1928.9364729711101</v>
      </c>
      <c r="VF63" s="39">
        <v>10525.519980486801</v>
      </c>
      <c r="VG63" s="40">
        <v>2697.7423145979401</v>
      </c>
      <c r="VH63" s="61"/>
      <c r="VI63" s="39">
        <v>9254.6726394774705</v>
      </c>
      <c r="VJ63" s="40">
        <v>2761.0425485036599</v>
      </c>
      <c r="VK63" s="61"/>
      <c r="VL63" s="39">
        <v>8573.9944489727695</v>
      </c>
      <c r="VM63" s="40">
        <v>2796.36105441887</v>
      </c>
      <c r="VO63" s="39">
        <v>12834.9184</v>
      </c>
      <c r="VP63" s="40">
        <v>3746.6336731336901</v>
      </c>
      <c r="VQ63" s="61"/>
      <c r="VR63" s="39">
        <v>11349.8272782595</v>
      </c>
      <c r="VS63" s="40">
        <v>3830.4933654666202</v>
      </c>
      <c r="VT63" s="61"/>
      <c r="VU63" s="39">
        <v>10414.6396024191</v>
      </c>
      <c r="VV63" s="40">
        <v>3886.0011776178799</v>
      </c>
      <c r="VX63" s="39">
        <v>15378.485912607001</v>
      </c>
      <c r="VY63" s="40">
        <v>5028.5507253736796</v>
      </c>
      <c r="VZ63" s="61"/>
      <c r="WA63" s="39">
        <v>13597.3033287414</v>
      </c>
      <c r="WB63" s="40">
        <v>5141.1681675310301</v>
      </c>
      <c r="WC63" s="61"/>
      <c r="WD63" s="39">
        <v>12475.5418168086</v>
      </c>
      <c r="WE63" s="40">
        <v>5215.7089737613796</v>
      </c>
      <c r="WG63" s="39">
        <v>18154.938108487</v>
      </c>
      <c r="WH63" s="40">
        <v>6571.7735686938204</v>
      </c>
      <c r="WI63" s="61"/>
      <c r="WJ63" s="39">
        <v>15940.079430923201</v>
      </c>
      <c r="WK63" s="40">
        <v>6731.3469618863501</v>
      </c>
      <c r="WL63" s="61"/>
      <c r="WM63" s="39">
        <v>14821.8260921413</v>
      </c>
      <c r="WN63" s="40">
        <v>6815.1024070946396</v>
      </c>
      <c r="WP63" s="39">
        <v>21111.679800000002</v>
      </c>
      <c r="WQ63" s="40">
        <v>8398.3087056209006</v>
      </c>
      <c r="WR63" s="61"/>
      <c r="WS63" s="39">
        <v>18637.343584804901</v>
      </c>
      <c r="WT63" s="40">
        <v>8597.4812008946592</v>
      </c>
      <c r="WU63" s="61"/>
      <c r="WV63" s="39">
        <v>17258.1162</v>
      </c>
      <c r="WW63" s="40">
        <v>8713.5254125235297</v>
      </c>
      <c r="WY63" s="39">
        <v>253.89613816431199</v>
      </c>
      <c r="WZ63" s="40">
        <v>24.691145270361599</v>
      </c>
      <c r="XB63" s="39">
        <v>31.040416579717402</v>
      </c>
      <c r="XC63" s="40">
        <v>25.511529533529</v>
      </c>
      <c r="XE63" s="39">
        <v>-65.265339870019901</v>
      </c>
      <c r="XF63" s="40">
        <v>26.961152226583302</v>
      </c>
      <c r="XH63" s="39">
        <v>307.42641694854302</v>
      </c>
      <c r="XI63" s="40">
        <v>36.732140681437102</v>
      </c>
      <c r="XK63" s="39">
        <v>37.501010033825402</v>
      </c>
      <c r="XL63" s="40">
        <v>37.883562499440004</v>
      </c>
      <c r="XN63" s="39">
        <v>-79.108885676272905</v>
      </c>
      <c r="XO63" s="40">
        <v>40.171632682323398</v>
      </c>
      <c r="XQ63" s="39">
        <v>367.22794516756801</v>
      </c>
      <c r="XR63" s="40">
        <v>52.107403305217098</v>
      </c>
      <c r="XT63" s="39">
        <v>46.978918821065697</v>
      </c>
      <c r="XU63" s="40">
        <v>55.085572417425801</v>
      </c>
      <c r="XW63" s="39">
        <v>-99.199206643726896</v>
      </c>
      <c r="XX63" s="40">
        <v>58.444552153311399</v>
      </c>
      <c r="XZ63" s="39">
        <v>448.42541407381401</v>
      </c>
      <c r="YA63" s="40">
        <v>72.566067602382006</v>
      </c>
      <c r="YC63" s="39">
        <v>57.593160626421898</v>
      </c>
      <c r="YD63" s="40">
        <v>77.049062413143901</v>
      </c>
      <c r="YF63" s="39">
        <v>-121.06191948212</v>
      </c>
      <c r="YG63" s="40">
        <v>81.431892071659604</v>
      </c>
      <c r="YI63" s="39">
        <v>565.49594409323902</v>
      </c>
      <c r="YJ63" s="40">
        <v>100.93460875452401</v>
      </c>
      <c r="YL63" s="39">
        <v>72.569318686006895</v>
      </c>
      <c r="YM63" s="40">
        <v>107.17955118470501</v>
      </c>
      <c r="YO63" s="39">
        <v>-152.285793030044</v>
      </c>
      <c r="YP63" s="40">
        <v>113.143981703059</v>
      </c>
      <c r="YR63" s="39">
        <v>808.34106539874301</v>
      </c>
      <c r="YS63" s="40">
        <v>172.478898247682</v>
      </c>
      <c r="YU63" s="39">
        <v>99.316207847849796</v>
      </c>
      <c r="YV63" s="40">
        <v>179.32034967240801</v>
      </c>
      <c r="YX63" s="39">
        <v>-208.51277083568499</v>
      </c>
      <c r="YY63" s="40">
        <v>189.38343958254299</v>
      </c>
      <c r="ZA63" s="39">
        <v>1057.44957568463</v>
      </c>
      <c r="ZB63" s="40">
        <v>266.79536141134997</v>
      </c>
      <c r="ZD63" s="39">
        <v>129.380829082155</v>
      </c>
      <c r="ZE63" s="40">
        <v>276.19870598333199</v>
      </c>
      <c r="ZG63" s="39">
        <v>-272.00467612508203</v>
      </c>
      <c r="ZH63" s="40">
        <v>292.091815396031</v>
      </c>
      <c r="ZJ63" s="39">
        <v>1339.0898532410599</v>
      </c>
      <c r="ZK63" s="40">
        <v>390.04720122153299</v>
      </c>
      <c r="ZM63" s="39">
        <v>164.00662238892801</v>
      </c>
      <c r="ZN63" s="40">
        <v>404.1915156211</v>
      </c>
      <c r="ZP63" s="39">
        <v>-344.208228898225</v>
      </c>
      <c r="ZQ63" s="40">
        <v>426.70252429482599</v>
      </c>
      <c r="ZS63" s="39">
        <v>1651.8318980680299</v>
      </c>
      <c r="ZT63" s="40">
        <v>545.57883763767904</v>
      </c>
      <c r="ZV63" s="39">
        <v>201.995027768163</v>
      </c>
      <c r="ZW63" s="40">
        <v>564.46314834771294</v>
      </c>
      <c r="ZY63" s="39">
        <v>-424.77270915512503</v>
      </c>
      <c r="ZZ63" s="40">
        <v>597.068396995939</v>
      </c>
      <c r="AAB63" s="39">
        <v>1904.9631778852799</v>
      </c>
      <c r="AAC63" s="40">
        <v>719.49350075419898</v>
      </c>
      <c r="AAE63" s="39">
        <v>244.01132521986599</v>
      </c>
      <c r="AAF63" s="40">
        <v>762.43899924836796</v>
      </c>
      <c r="AAH63" s="39">
        <v>-513.08435689578005</v>
      </c>
      <c r="AAI63" s="40">
        <v>806.39786403924199</v>
      </c>
      <c r="AAK63" s="39">
        <v>2370.6652895335701</v>
      </c>
      <c r="AAL63" s="40">
        <v>968.51629051010298</v>
      </c>
      <c r="AAN63" s="39">
        <v>290.28783474402599</v>
      </c>
      <c r="AAO63" s="40">
        <v>1003.7503619845399</v>
      </c>
      <c r="AAQ63" s="39">
        <v>-608.59517212017704</v>
      </c>
      <c r="AAR63" s="40">
        <v>1058.6950239407099</v>
      </c>
      <c r="AAT63" s="39">
        <v>2778.6046361721601</v>
      </c>
      <c r="AAU63" s="40">
        <v>1244.20954942362</v>
      </c>
      <c r="AAW63" s="39">
        <v>339.76855634065998</v>
      </c>
      <c r="AAX63" s="40">
        <v>1288.0365810338899</v>
      </c>
      <c r="AAZ63" s="39">
        <v>-712.94915482834006</v>
      </c>
      <c r="ABA63" s="40">
        <v>1359.97189038904</v>
      </c>
      <c r="ABC63" s="39">
        <v>669.36254606954901</v>
      </c>
      <c r="ABD63" s="40">
        <v>48.206521718325</v>
      </c>
      <c r="ABF63" s="39">
        <v>438.32830685297898</v>
      </c>
      <c r="ABG63" s="40">
        <v>51.023059067058</v>
      </c>
      <c r="ABI63" s="39">
        <v>320.61239501817602</v>
      </c>
      <c r="ABJ63" s="40">
        <v>52.638560460014197</v>
      </c>
      <c r="ABL63" s="39">
        <v>810.48727890948305</v>
      </c>
      <c r="ABM63" s="40">
        <v>71.7150975349725</v>
      </c>
      <c r="ABO63" s="39">
        <v>529.55971744734995</v>
      </c>
      <c r="ABP63" s="40">
        <v>75.767124998880007</v>
      </c>
      <c r="ABR63" s="39">
        <v>388.61518292067097</v>
      </c>
      <c r="ABS63" s="40">
        <v>78.430330475012198</v>
      </c>
      <c r="ABU63" s="39">
        <v>1014.24861046281</v>
      </c>
      <c r="ABV63" s="40">
        <v>104.214806610434</v>
      </c>
      <c r="ABX63" s="39">
        <v>663.39927789747298</v>
      </c>
      <c r="ABY63" s="40">
        <v>110.171144834852</v>
      </c>
      <c r="ACA63" s="39">
        <v>487.30864489727799</v>
      </c>
      <c r="ACB63" s="40">
        <v>114.106145940321</v>
      </c>
      <c r="ACD63" s="39">
        <v>1238.5074493673701</v>
      </c>
      <c r="ACE63" s="40">
        <v>145.13206581943101</v>
      </c>
      <c r="ACG63" s="39">
        <v>813.28523793675095</v>
      </c>
      <c r="ACH63" s="40">
        <v>154.098124826288</v>
      </c>
      <c r="ACJ63" s="39">
        <v>594.70563366033605</v>
      </c>
      <c r="ACK63" s="40">
        <v>158.98607499705</v>
      </c>
      <c r="ACM63" s="39">
        <v>1561.8440634114099</v>
      </c>
      <c r="ACN63" s="40">
        <v>201.86904587362801</v>
      </c>
      <c r="ACP63" s="39">
        <v>1024.7667426569501</v>
      </c>
      <c r="ACQ63" s="40">
        <v>214.35910236941001</v>
      </c>
      <c r="ACS63" s="39">
        <v>748.09165504241196</v>
      </c>
      <c r="ACT63" s="40">
        <v>220.90030029826801</v>
      </c>
      <c r="ACV63" s="39">
        <v>2204.5665419965699</v>
      </c>
      <c r="ACW63" s="40">
        <v>344.95779649536399</v>
      </c>
      <c r="ACY63" s="39">
        <v>1402.4652380938701</v>
      </c>
      <c r="ACZ63" s="40">
        <v>358.64069934481699</v>
      </c>
      <c r="ADB63" s="39">
        <v>1024.2999618424601</v>
      </c>
      <c r="ADC63" s="40">
        <v>369.74862013734497</v>
      </c>
      <c r="ADE63" s="39">
        <v>2883.9533882308101</v>
      </c>
      <c r="ADF63" s="40">
        <v>533.59072282269995</v>
      </c>
      <c r="ADH63" s="39">
        <v>1827.01413188741</v>
      </c>
      <c r="ADI63" s="40">
        <v>552.397411966665</v>
      </c>
      <c r="ADK63" s="39">
        <v>1336.20015257574</v>
      </c>
      <c r="ADL63" s="40">
        <v>570.27476096245698</v>
      </c>
      <c r="ADN63" s="39">
        <v>3652.0632361119801</v>
      </c>
      <c r="ADO63" s="40">
        <v>780.094402443067</v>
      </c>
      <c r="ADQ63" s="39">
        <v>2315.9723040375702</v>
      </c>
      <c r="ADR63" s="40">
        <v>808.38303124219897</v>
      </c>
      <c r="ADT63" s="39">
        <v>1690.8934279083101</v>
      </c>
      <c r="ADU63" s="40">
        <v>833.08617210931004</v>
      </c>
      <c r="ADW63" s="39">
        <v>4504.9960856400703</v>
      </c>
      <c r="ADX63" s="40">
        <v>1091.1576752753599</v>
      </c>
      <c r="ADZ63" s="39">
        <v>2852.4134475778901</v>
      </c>
      <c r="AEA63" s="40">
        <v>1128.9260913334199</v>
      </c>
      <c r="AEC63" s="39">
        <v>2086.6571770905098</v>
      </c>
      <c r="AED63" s="40">
        <v>1165.7049655635001</v>
      </c>
      <c r="AEF63" s="39">
        <v>5261.3268722545699</v>
      </c>
      <c r="AEG63" s="40">
        <v>1438.9870015084</v>
      </c>
      <c r="AEI63" s="39">
        <v>3445.73568340777</v>
      </c>
      <c r="AEJ63" s="40">
        <v>1524.87799849674</v>
      </c>
      <c r="AEL63" s="39">
        <v>2520.4812317052601</v>
      </c>
      <c r="AEM63" s="40">
        <v>1574.3960508590501</v>
      </c>
      <c r="AEO63" s="39">
        <v>6249.9348136456601</v>
      </c>
      <c r="AEP63" s="40">
        <v>1890.9125544349099</v>
      </c>
      <c r="AER63" s="39">
        <v>4099.2160906278004</v>
      </c>
      <c r="AES63" s="40">
        <v>2007.5007239690799</v>
      </c>
      <c r="AEU63" s="39">
        <v>2989.66872016965</v>
      </c>
      <c r="AEV63" s="40">
        <v>2066.97609888023</v>
      </c>
      <c r="AEX63" s="39">
        <v>7325.4122226356903</v>
      </c>
      <c r="AEY63" s="40">
        <v>2429.1710250651699</v>
      </c>
      <c r="AFA63" s="39">
        <v>4797.9438562044597</v>
      </c>
      <c r="AFB63" s="40">
        <v>2576.0731620677702</v>
      </c>
      <c r="AFD63" s="39">
        <v>3502.2984000000001</v>
      </c>
      <c r="AFE63" s="40">
        <v>2655.18338527078</v>
      </c>
      <c r="AFG63" s="39">
        <v>1340.5731000000001</v>
      </c>
      <c r="AFH63" s="40">
        <v>129.97655285143301</v>
      </c>
      <c r="AFI63" s="61"/>
      <c r="AFJ63" s="39">
        <v>1107.5504830631501</v>
      </c>
      <c r="AFK63" s="40">
        <v>132.59861570848901</v>
      </c>
      <c r="AFL63" s="61"/>
      <c r="AFM63" s="39">
        <v>980.66722700955995</v>
      </c>
      <c r="AFN63" s="40">
        <v>134.079639820095</v>
      </c>
      <c r="AFP63" s="39">
        <v>1599.6343999999999</v>
      </c>
      <c r="AFQ63" s="40">
        <v>191.05923022005101</v>
      </c>
      <c r="AFR63" s="61"/>
      <c r="AFS63" s="39">
        <v>1328.58741328464</v>
      </c>
      <c r="AFT63" s="40">
        <v>194.23543640397</v>
      </c>
      <c r="AFU63" s="61"/>
      <c r="AFV63" s="39">
        <v>1133.6691493032199</v>
      </c>
      <c r="AFW63" s="40">
        <v>197.883502666911</v>
      </c>
      <c r="AFY63" s="39">
        <v>2002.1505999999999</v>
      </c>
      <c r="AFZ63" s="40">
        <v>276.50920143170202</v>
      </c>
      <c r="AGA63" s="61"/>
      <c r="AGB63" s="39">
        <v>1649.0299836076399</v>
      </c>
      <c r="AGC63" s="40">
        <v>281.06427562613197</v>
      </c>
      <c r="AGD63" s="61"/>
      <c r="AGE63" s="39">
        <v>1408.3922359814701</v>
      </c>
      <c r="AGF63" s="40">
        <v>286.308552018981</v>
      </c>
      <c r="AGH63" s="39">
        <v>2457.6842000000001</v>
      </c>
      <c r="AGI63" s="40">
        <v>384.21425970043202</v>
      </c>
      <c r="AGJ63" s="61"/>
      <c r="AGK63" s="39">
        <v>1996.9047899638699</v>
      </c>
      <c r="AGL63" s="40">
        <v>393.18410198976801</v>
      </c>
      <c r="AGM63" s="61"/>
      <c r="AGN63" s="39">
        <v>1748.8057110037701</v>
      </c>
      <c r="AGO63" s="40">
        <v>398.45256485618</v>
      </c>
      <c r="AGQ63" s="39">
        <v>3134.7495120640901</v>
      </c>
      <c r="AGR63" s="40">
        <v>536.25068776719695</v>
      </c>
      <c r="AGS63" s="61"/>
      <c r="AGT63" s="39">
        <v>2584.2844604806801</v>
      </c>
      <c r="AGU63" s="40">
        <v>548.99668396536799</v>
      </c>
      <c r="AGV63" s="61"/>
      <c r="AGW63" s="39">
        <v>2288.2235296889698</v>
      </c>
      <c r="AGX63" s="40">
        <v>556.30868218151295</v>
      </c>
      <c r="AGZ63" s="39">
        <v>4282.7802499999998</v>
      </c>
      <c r="AHA63" s="40">
        <v>889.74580983030205</v>
      </c>
      <c r="AHB63" s="61"/>
      <c r="AHC63" s="39">
        <v>3483.5567753887799</v>
      </c>
      <c r="AHD63" s="40">
        <v>914.11342997619204</v>
      </c>
      <c r="AHE63" s="61"/>
      <c r="AHF63" s="39">
        <v>3066.0224110929698</v>
      </c>
      <c r="AHG63" s="40">
        <v>926.95391728690197</v>
      </c>
      <c r="AHI63" s="39">
        <v>5624.8317015430102</v>
      </c>
      <c r="AHJ63" s="40">
        <v>1373.5208419502701</v>
      </c>
      <c r="AHK63" s="80"/>
      <c r="AHL63" s="39">
        <v>4668.2341244297804</v>
      </c>
      <c r="AHM63" s="40">
        <v>1406.09856877939</v>
      </c>
      <c r="AHN63" s="80"/>
      <c r="AHO63" s="39">
        <v>4077.90484587316</v>
      </c>
      <c r="AHP63" s="40">
        <v>1426.8462148771</v>
      </c>
      <c r="AHR63" s="39">
        <v>7072.0126</v>
      </c>
      <c r="AHS63" s="40">
        <v>2001.99035282195</v>
      </c>
      <c r="AHT63" s="61"/>
      <c r="AHU63" s="39">
        <v>5817.6738376036701</v>
      </c>
      <c r="AHV63" s="40">
        <v>2051.3236021612402</v>
      </c>
      <c r="AHW63" s="61"/>
      <c r="AHX63" s="39">
        <v>5143.2816340295503</v>
      </c>
      <c r="AHY63" s="40">
        <v>2079.9269108703302</v>
      </c>
      <c r="AIA63" s="39">
        <v>8706.9928336071098</v>
      </c>
      <c r="AIB63" s="40">
        <v>2794.52279792838</v>
      </c>
      <c r="AIC63" s="61"/>
      <c r="AID63" s="39">
        <v>7240.9454949104502</v>
      </c>
      <c r="AIE63" s="40">
        <v>2861.37449157948</v>
      </c>
      <c r="AIF63" s="61"/>
      <c r="AIG63" s="39">
        <v>6305.93197556214</v>
      </c>
      <c r="AIH63" s="40">
        <v>2905.1390174932499</v>
      </c>
      <c r="AIJ63" s="39">
        <v>10529.770399999999</v>
      </c>
      <c r="AIK63" s="40">
        <v>3768.9555017601401</v>
      </c>
      <c r="AIL63" s="61"/>
      <c r="AIM63" s="39">
        <v>8766.4950563501407</v>
      </c>
      <c r="AIN63" s="40">
        <v>3859.1359221402099</v>
      </c>
      <c r="AIO63" s="61"/>
      <c r="AIP63" s="39">
        <v>7642.46947047091</v>
      </c>
      <c r="AIQ63" s="40">
        <v>3918.1710987624801</v>
      </c>
      <c r="AIS63" s="39">
        <v>12538.996300000001</v>
      </c>
      <c r="AIT63" s="40">
        <v>4949.4414709507</v>
      </c>
      <c r="AIU63" s="61"/>
      <c r="AIV63" s="39">
        <v>10334.414761922701</v>
      </c>
      <c r="AIW63" s="40">
        <v>5076.1854166387302</v>
      </c>
      <c r="AIX63" s="61"/>
      <c r="AIY63" s="39">
        <v>9221.2991187558891</v>
      </c>
      <c r="AIZ63" s="40">
        <v>5146.0083110661899</v>
      </c>
      <c r="AJB63" s="39">
        <v>14679.3899940504</v>
      </c>
      <c r="AJC63" s="40">
        <v>6352.7759799287496</v>
      </c>
      <c r="AJD63" s="61"/>
      <c r="AJE63" s="39">
        <v>12217.012611628201</v>
      </c>
      <c r="AJF63" s="40">
        <v>6514.03214575326</v>
      </c>
      <c r="AJG63" s="61"/>
      <c r="AJH63" s="39">
        <v>10837.204599999999</v>
      </c>
      <c r="AJI63" s="40">
        <v>6609.6243090908001</v>
      </c>
      <c r="AJK63" s="39">
        <v>450.55023790612302</v>
      </c>
      <c r="AJL63" s="40">
        <v>34.708695637193998</v>
      </c>
      <c r="AJN63" s="39">
        <v>243.439449874453</v>
      </c>
      <c r="AJO63" s="40">
        <v>36.345645911560503</v>
      </c>
      <c r="AJQ63" s="39">
        <v>136.96193585861701</v>
      </c>
      <c r="AJR63" s="40">
        <v>37.244179288743801</v>
      </c>
      <c r="AJT63" s="39">
        <v>545.54215080323297</v>
      </c>
      <c r="AJU63" s="40">
        <v>51.634894900763001</v>
      </c>
      <c r="AJW63" s="39">
        <v>293.75791193163002</v>
      </c>
      <c r="AJX63" s="40">
        <v>53.911223556895301</v>
      </c>
      <c r="AJZ63" s="39">
        <v>166.358172495829</v>
      </c>
      <c r="AKA63" s="40">
        <v>55.603990140675698</v>
      </c>
      <c r="AKC63" s="39">
        <v>682.69423711151603</v>
      </c>
      <c r="AKD63" s="40">
        <v>75.034660759512604</v>
      </c>
      <c r="AKF63" s="39">
        <v>368.00153076501402</v>
      </c>
      <c r="AKG63" s="40">
        <v>78.391006901721298</v>
      </c>
      <c r="AKI63" s="39">
        <v>208.17351759176299</v>
      </c>
      <c r="AKJ63" s="40">
        <v>80.735398864075606</v>
      </c>
      <c r="AKL63" s="39">
        <v>833.64419835436604</v>
      </c>
      <c r="AKM63" s="40">
        <v>104.49513734743</v>
      </c>
      <c r="AKO63" s="39">
        <v>451.14642490697503</v>
      </c>
      <c r="AKP63" s="40">
        <v>109.646742664859</v>
      </c>
      <c r="AKR63" s="39">
        <v>254.05329818327999</v>
      </c>
      <c r="AKS63" s="40">
        <v>112.490147403573</v>
      </c>
      <c r="AKU63" s="39">
        <v>1051.28388844762</v>
      </c>
      <c r="AKV63" s="40">
        <v>145.34583660651401</v>
      </c>
      <c r="AKX63" s="39">
        <v>568.45966304038996</v>
      </c>
      <c r="AKY63" s="40">
        <v>152.52474591669599</v>
      </c>
      <c r="ALA63" s="39">
        <v>319.577850336773</v>
      </c>
      <c r="ALB63" s="40">
        <v>156.29727930678601</v>
      </c>
      <c r="ALD63" s="39">
        <v>1434.4379633257699</v>
      </c>
      <c r="ALE63" s="40">
        <v>242.45605125102699</v>
      </c>
      <c r="ALG63" s="39">
        <v>777.97696147481804</v>
      </c>
      <c r="ALH63" s="40">
        <v>255.186651456889</v>
      </c>
      <c r="ALJ63" s="39">
        <v>437.57242054934198</v>
      </c>
      <c r="ALK63" s="40">
        <v>261.61458971982</v>
      </c>
      <c r="ALM63" s="39">
        <v>1876.49233794218</v>
      </c>
      <c r="ALN63" s="40">
        <v>375.03805089824101</v>
      </c>
      <c r="ALP63" s="39">
        <v>1013.48316114355</v>
      </c>
      <c r="ALQ63" s="40">
        <v>393.05200466858798</v>
      </c>
      <c r="ALS63" s="39">
        <v>570.81273274423904</v>
      </c>
      <c r="ALT63" s="40">
        <v>403.49610617376197</v>
      </c>
      <c r="ALV63" s="39">
        <v>2376.2758122968598</v>
      </c>
      <c r="ALW63" s="40">
        <v>548.29492285998401</v>
      </c>
      <c r="ALY63" s="39">
        <v>1284.7185420466001</v>
      </c>
      <c r="ALZ63" s="40">
        <v>575.19561838387199</v>
      </c>
      <c r="AMB63" s="39">
        <v>722.334786921464</v>
      </c>
      <c r="AMC63" s="40">
        <v>589.44755714581697</v>
      </c>
      <c r="AME63" s="39">
        <v>2931.2507863897999</v>
      </c>
      <c r="AMF63" s="40">
        <v>766.92796605067997</v>
      </c>
      <c r="AMH63" s="39">
        <v>1582.2943841839401</v>
      </c>
      <c r="AMI63" s="40">
        <v>803.27448034097597</v>
      </c>
      <c r="AMK63" s="39">
        <v>891.40258308101397</v>
      </c>
      <c r="AML63" s="40">
        <v>824.791249219458</v>
      </c>
      <c r="AMN63" s="39">
        <v>3541.4172602210101</v>
      </c>
      <c r="AMO63" s="40">
        <v>1036.07064108605</v>
      </c>
      <c r="AMQ63" s="39">
        <v>1911.4220475556001</v>
      </c>
      <c r="AMR63" s="40">
        <v>1085.0093450842201</v>
      </c>
      <c r="AMT63" s="39">
        <v>1076.72812122289</v>
      </c>
      <c r="AMU63" s="40">
        <v>1113.9593135313</v>
      </c>
      <c r="AMW63" s="39">
        <v>4206.8533137904797</v>
      </c>
      <c r="AMX63" s="40">
        <v>1361.45718551706</v>
      </c>
      <c r="AMZ63" s="39">
        <v>2273.9213721615602</v>
      </c>
      <c r="ANA63" s="40">
        <v>1428.4139766703099</v>
      </c>
      <c r="ANC63" s="39">
        <v>1277.1614013470901</v>
      </c>
      <c r="AND63" s="40">
        <v>1462.48301824694</v>
      </c>
      <c r="ANF63" s="39">
        <v>4930.7602270982197</v>
      </c>
      <c r="ANG63" s="40">
        <v>1749.00313804692</v>
      </c>
      <c r="ANI63" s="39">
        <v>2661.5203580018201</v>
      </c>
      <c r="ANJ63" s="40">
        <v>1832.97513454822</v>
      </c>
      <c r="ANL63" s="39">
        <v>1496.15242345362</v>
      </c>
      <c r="ANM63" s="40">
        <v>1878.66736879887</v>
      </c>
      <c r="ANO63" s="39">
        <v>1085.75071289061</v>
      </c>
      <c r="ANP63" s="40">
        <v>69.417314876257294</v>
      </c>
      <c r="ANR63" s="39">
        <v>863.57437344244897</v>
      </c>
      <c r="ANS63" s="40">
        <v>72.691291823121006</v>
      </c>
      <c r="ANU63" s="39">
        <v>750.315581607647</v>
      </c>
      <c r="ANV63" s="40">
        <v>74.488478976077204</v>
      </c>
      <c r="ANX63" s="39">
        <v>1314.66715029631</v>
      </c>
      <c r="ANY63" s="40">
        <v>103.269789801526</v>
      </c>
      <c r="AOA63" s="39">
        <v>1042.0735212429599</v>
      </c>
      <c r="AOB63" s="40">
        <v>107.822447113791</v>
      </c>
      <c r="AOD63" s="39">
        <v>909.463466716281</v>
      </c>
      <c r="AOE63" s="40">
        <v>110.986316709923</v>
      </c>
      <c r="AOG63" s="39">
        <v>1645.1811943507</v>
      </c>
      <c r="AOH63" s="40">
        <v>150.06932151902501</v>
      </c>
      <c r="AOJ63" s="39">
        <v>1305.44450178537</v>
      </c>
      <c r="AOK63" s="40">
        <v>156.78201380344299</v>
      </c>
      <c r="AOM63" s="39">
        <v>1140.4304287851801</v>
      </c>
      <c r="AON63" s="40">
        <v>161.470913273912</v>
      </c>
      <c r="AOP63" s="39">
        <v>2008.9458550506899</v>
      </c>
      <c r="AOQ63" s="40">
        <v>208.99027469486001</v>
      </c>
      <c r="AOS63" s="39">
        <v>1600.3917664978601</v>
      </c>
      <c r="AOT63" s="40">
        <v>219.29348532971699</v>
      </c>
      <c r="AOV63" s="39">
        <v>1458.04501566056</v>
      </c>
      <c r="AOW63" s="40">
        <v>230.467619070735</v>
      </c>
      <c r="AOY63" s="39">
        <v>2533.4210634114202</v>
      </c>
      <c r="AOZ63" s="40">
        <v>290.691603172984</v>
      </c>
      <c r="APB63" s="39">
        <v>2016.5474313657101</v>
      </c>
      <c r="APC63" s="40">
        <v>305.04949183339102</v>
      </c>
      <c r="APE63" s="39">
        <v>1750.73242375118</v>
      </c>
      <c r="APF63" s="40">
        <v>312.59470415824899</v>
      </c>
      <c r="APH63" s="39">
        <v>3456.7591960888099</v>
      </c>
      <c r="API63" s="40">
        <v>484.911974890431</v>
      </c>
      <c r="APK63" s="39">
        <v>2759.7867453478102</v>
      </c>
      <c r="APL63" s="40">
        <v>510.37330291377799</v>
      </c>
      <c r="APN63" s="39">
        <v>2397.1358690963998</v>
      </c>
      <c r="APO63" s="40">
        <v>523.22917943963898</v>
      </c>
      <c r="APQ63" s="39">
        <v>4522.0369003775304</v>
      </c>
      <c r="APR63" s="40">
        <v>750.07583584679401</v>
      </c>
      <c r="APT63" s="39">
        <v>3595.2187960102001</v>
      </c>
      <c r="APU63" s="40">
        <v>786.10400933717699</v>
      </c>
      <c r="APW63" s="39">
        <v>3127.0630566985301</v>
      </c>
      <c r="APX63" s="40">
        <v>806.99247658439697</v>
      </c>
      <c r="APZ63" s="39">
        <v>5726.43515422358</v>
      </c>
      <c r="AQA63" s="40">
        <v>1096.5898457199701</v>
      </c>
      <c r="AQC63" s="39">
        <v>4557.3961433529103</v>
      </c>
      <c r="AQD63" s="40">
        <v>1150.3912367677499</v>
      </c>
      <c r="AQF63" s="39">
        <v>3957.1403072236399</v>
      </c>
      <c r="AQG63" s="40">
        <v>1178.89540563486</v>
      </c>
      <c r="AQI63" s="39">
        <v>7063.8327237889498</v>
      </c>
      <c r="AQJ63" s="40">
        <v>1533.8557351331799</v>
      </c>
      <c r="AQL63" s="39">
        <v>5613.0131475778899</v>
      </c>
      <c r="AQM63" s="40">
        <v>1606.5489261140599</v>
      </c>
      <c r="AQO63" s="39">
        <v>5115.87569420407</v>
      </c>
      <c r="AQP63" s="40">
        <v>1689.81621791304</v>
      </c>
      <c r="AQR63" s="39">
        <v>8534.2350369260403</v>
      </c>
      <c r="AQS63" s="40">
        <v>2072.1412821720901</v>
      </c>
      <c r="AQU63" s="39">
        <v>6780.5571280792401</v>
      </c>
      <c r="AQV63" s="40">
        <v>2170.0186901684301</v>
      </c>
      <c r="AQX63" s="39">
        <v>5898.5986763767296</v>
      </c>
      <c r="AQY63" s="40">
        <v>2227.9188481307401</v>
      </c>
      <c r="ARA63" s="39">
        <v>10137.8254136457</v>
      </c>
      <c r="ARB63" s="40">
        <v>2722.9140661925999</v>
      </c>
      <c r="ARD63" s="39">
        <v>8066.4831654628597</v>
      </c>
      <c r="ARE63" s="40">
        <v>2856.8279533406198</v>
      </c>
      <c r="ARG63" s="39">
        <v>6996.6237950047098</v>
      </c>
      <c r="ARH63" s="40">
        <v>2924.96613625177</v>
      </c>
      <c r="ARJ63" s="39">
        <v>11882.323825957999</v>
      </c>
      <c r="ARK63" s="40">
        <v>3498.0062760938399</v>
      </c>
      <c r="ARM63" s="39">
        <v>9441.4474595267893</v>
      </c>
      <c r="ARN63" s="40">
        <v>3665.95026909644</v>
      </c>
      <c r="ARP63" s="39">
        <v>8196.3145999999906</v>
      </c>
      <c r="ARQ63" s="40">
        <v>3757.3350483989402</v>
      </c>
      <c r="ARS63" s="39">
        <v>2052.1116999999999</v>
      </c>
      <c r="ART63" s="40">
        <v>184.72373486215599</v>
      </c>
      <c r="ARU63" s="61"/>
      <c r="ARV63" s="39">
        <v>1834.47947156793</v>
      </c>
      <c r="ARW63" s="40">
        <v>188.832033293009</v>
      </c>
      <c r="ARX63" s="61"/>
      <c r="ARY63" s="39">
        <v>1716.1908405143399</v>
      </c>
      <c r="ARZ63" s="40">
        <v>191.15863011814</v>
      </c>
      <c r="ASB63" s="39">
        <v>2461.4092558990801</v>
      </c>
      <c r="ASC63" s="40">
        <v>272.08059264757901</v>
      </c>
      <c r="ASD63" s="61"/>
      <c r="ASE63" s="39">
        <v>2204.9528629362399</v>
      </c>
      <c r="ASF63" s="40">
        <v>277.014653214286</v>
      </c>
      <c r="ASG63" s="61"/>
      <c r="ASH63" s="39">
        <v>2027.4237239548199</v>
      </c>
      <c r="ASI63" s="40">
        <v>282.85763783948198</v>
      </c>
      <c r="ASK63" s="39">
        <v>3080.5774268507198</v>
      </c>
      <c r="ASL63" s="40">
        <v>393.91426689579299</v>
      </c>
      <c r="ASM63" s="61"/>
      <c r="ASN63" s="39">
        <v>2746.9768765983799</v>
      </c>
      <c r="ASO63" s="40">
        <v>401.21290662597102</v>
      </c>
      <c r="ASP63" s="61"/>
      <c r="ASQ63" s="39">
        <v>2537.9023039722001</v>
      </c>
      <c r="ASR63" s="40">
        <v>409.15356501410702</v>
      </c>
      <c r="AST63" s="39">
        <v>3773.8989999999999</v>
      </c>
      <c r="ASU63" s="40">
        <v>547.22216298141802</v>
      </c>
      <c r="ASV63" s="61"/>
      <c r="ASW63" s="39">
        <v>3344.49839546575</v>
      </c>
      <c r="ASX63" s="40">
        <v>561.32046792417896</v>
      </c>
      <c r="ASY63" s="61"/>
      <c r="ASZ63" s="39">
        <v>3113.5885665056499</v>
      </c>
      <c r="ATA63" s="40">
        <v>569.36970017459703</v>
      </c>
      <c r="ATC63" s="39">
        <v>4794.3398999999999</v>
      </c>
      <c r="ATD63" s="40">
        <v>762.965296871183</v>
      </c>
      <c r="ATE63" s="61"/>
      <c r="ATF63" s="39">
        <v>4280.4521003251602</v>
      </c>
      <c r="ATG63" s="40">
        <v>782.36055580213599</v>
      </c>
      <c r="ATH63" s="61"/>
      <c r="ATI63" s="39">
        <v>4004.4452945334601</v>
      </c>
      <c r="ATJ63" s="40">
        <v>793.318629713615</v>
      </c>
      <c r="ATL63" s="39">
        <v>6528.9587000000001</v>
      </c>
      <c r="ATM63" s="40">
        <v>1270.2339535797901</v>
      </c>
      <c r="ATN63" s="61"/>
      <c r="ATO63" s="39">
        <v>5805.2192309352604</v>
      </c>
      <c r="ATP63" s="40">
        <v>1304.0017426269701</v>
      </c>
      <c r="ATQ63" s="61"/>
      <c r="ATR63" s="39">
        <v>5416.3336166394502</v>
      </c>
      <c r="ATS63" s="40">
        <v>1323.2241571028901</v>
      </c>
      <c r="ATU63" s="39">
        <v>8585.7116744796003</v>
      </c>
      <c r="ATV63" s="40">
        <v>1954.8391755457201</v>
      </c>
      <c r="ATW63" s="61"/>
      <c r="ATX63" s="39">
        <v>7691.87484736636</v>
      </c>
      <c r="ATY63" s="40">
        <v>2003.5418404724601</v>
      </c>
      <c r="ATZ63" s="61"/>
      <c r="AUA63" s="39">
        <v>7143.3860688097502</v>
      </c>
      <c r="AUB63" s="40">
        <v>2035.63494319962</v>
      </c>
      <c r="AUD63" s="39">
        <v>10821.815021766701</v>
      </c>
      <c r="AUE63" s="40">
        <v>2851.2285888495699</v>
      </c>
      <c r="AUF63" s="61"/>
      <c r="AUG63" s="39">
        <v>9651.1566546184495</v>
      </c>
      <c r="AUH63" s="40">
        <v>2925.7296378727701</v>
      </c>
      <c r="AUI63" s="61"/>
      <c r="AUJ63" s="39">
        <v>9022.6024510443294</v>
      </c>
      <c r="AUK63" s="40">
        <v>2968.0443669077999</v>
      </c>
      <c r="AUM63" s="39">
        <v>13332.6584</v>
      </c>
      <c r="AUN63" s="40">
        <v>3981.1476370914602</v>
      </c>
      <c r="AUO63" s="61"/>
      <c r="AUP63" s="39">
        <v>11875.9061826915</v>
      </c>
      <c r="AUQ63" s="40">
        <v>4086.7703323675801</v>
      </c>
      <c r="AUR63" s="61"/>
      <c r="AUS63" s="39">
        <v>11093.497963343199</v>
      </c>
      <c r="AUT63" s="40">
        <v>4146.9031667582103</v>
      </c>
      <c r="AUV63" s="39">
        <v>16118.2467</v>
      </c>
      <c r="AUW63" s="40">
        <v>5369.7657533228603</v>
      </c>
      <c r="AUX63" s="61"/>
      <c r="AUY63" s="39">
        <v>14366.1234315856</v>
      </c>
      <c r="AUZ63" s="40">
        <v>5511.8047062262904</v>
      </c>
      <c r="AVA63" s="61"/>
      <c r="AVB63" s="39">
        <v>13425.2242057064</v>
      </c>
      <c r="AVC63" s="40">
        <v>5592.6348882439597</v>
      </c>
      <c r="AVE63" s="39">
        <v>19177.3596</v>
      </c>
      <c r="AVF63" s="40">
        <v>7051.1156749887696</v>
      </c>
      <c r="AVG63" s="61"/>
      <c r="AVH63" s="39">
        <v>17119.351821300701</v>
      </c>
      <c r="AVI63" s="40">
        <v>7240.14851996174</v>
      </c>
      <c r="AVJ63" s="61"/>
      <c r="AVK63" s="39">
        <v>16079.523678133801</v>
      </c>
      <c r="AVL63" s="40">
        <v>7340.0952460321196</v>
      </c>
      <c r="AVN63" s="39">
        <v>22460.177954258899</v>
      </c>
      <c r="AVO63" s="40">
        <v>9051.6039976721804</v>
      </c>
      <c r="AVP63" s="61"/>
      <c r="AVQ63" s="39">
        <v>20157.7005718367</v>
      </c>
      <c r="AVR63" s="40">
        <v>9286.6916067342499</v>
      </c>
      <c r="AVS63" s="61"/>
      <c r="AVT63" s="39">
        <v>18809.426380625599</v>
      </c>
      <c r="AVU63" s="40">
        <v>9433.9624528650402</v>
      </c>
      <c r="AVW63" s="39">
        <v>580.03683813964801</v>
      </c>
      <c r="AVX63" s="40">
        <v>53.522191540442499</v>
      </c>
      <c r="AVZ63" s="39">
        <v>312.03020020307201</v>
      </c>
      <c r="AWA63" s="40">
        <v>55.850945103232498</v>
      </c>
      <c r="AWC63" s="39">
        <v>176.17426123478401</v>
      </c>
      <c r="AWD63" s="40">
        <v>57.4590923546276</v>
      </c>
      <c r="AWF63" s="39">
        <v>762.41529228901095</v>
      </c>
      <c r="AWG63" s="40">
        <v>80.135930215725594</v>
      </c>
      <c r="AWI63" s="39">
        <v>410.23081921456901</v>
      </c>
      <c r="AWJ63" s="40">
        <v>83.633978287273607</v>
      </c>
      <c r="AWL63" s="39">
        <v>231.65692267734701</v>
      </c>
      <c r="AWM63" s="40">
        <v>86.049221214297503</v>
      </c>
      <c r="AWO63" s="39">
        <v>925.630031251476</v>
      </c>
      <c r="AWP63" s="40">
        <v>111.45835180040601</v>
      </c>
      <c r="AWR63" s="39">
        <v>499.872526964153</v>
      </c>
      <c r="AWS63" s="40">
        <v>116.803379741528</v>
      </c>
      <c r="AWU63" s="39">
        <v>281.14953482048998</v>
      </c>
      <c r="AWV63" s="40">
        <v>119.74349579208901</v>
      </c>
      <c r="AWX63" s="39">
        <v>1247.52033196145</v>
      </c>
      <c r="AWY63" s="40">
        <v>160.59968139975001</v>
      </c>
      <c r="AXA63" s="39">
        <v>672.40868076236995</v>
      </c>
      <c r="AXB63" s="40">
        <v>168.20230862085401</v>
      </c>
      <c r="AXD63" s="39">
        <v>377.38315516282501</v>
      </c>
      <c r="AXE63" s="40">
        <v>172.18670096640599</v>
      </c>
      <c r="AXG63" s="39">
        <v>1679.7335177180601</v>
      </c>
      <c r="AXH63" s="40">
        <v>267.24849516350798</v>
      </c>
      <c r="AXJ63" s="39">
        <v>907.91323362729099</v>
      </c>
      <c r="AXK63" s="40">
        <v>280.667774366939</v>
      </c>
      <c r="AXM63" s="39">
        <v>509.82905158190903</v>
      </c>
      <c r="AXN63" s="40">
        <v>287.440052128655</v>
      </c>
      <c r="AXP63" s="39">
        <v>2170.8470032129298</v>
      </c>
      <c r="AXQ63" s="40">
        <v>411.73122118324699</v>
      </c>
      <c r="AXS63" s="39">
        <v>1169.40668772652</v>
      </c>
      <c r="AXT63" s="40">
        <v>430.76442968373402</v>
      </c>
      <c r="AXV63" s="39">
        <v>657.52068998331595</v>
      </c>
      <c r="AXW63" s="40">
        <v>441.71815855397699</v>
      </c>
      <c r="AXY63" s="39">
        <v>2719.68958844607</v>
      </c>
      <c r="AXZ63" s="40">
        <v>599.25545127610098</v>
      </c>
      <c r="AYB63" s="39">
        <v>1466.62932306006</v>
      </c>
      <c r="AYC63" s="40">
        <v>627.57171703377105</v>
      </c>
      <c r="AYE63" s="39">
        <v>823.49407036705304</v>
      </c>
      <c r="AYF63" s="40">
        <v>642.53144091260504</v>
      </c>
      <c r="AYH63" s="39">
        <v>3323.7236734174699</v>
      </c>
      <c r="AYI63" s="40">
        <v>834.52498685944101</v>
      </c>
      <c r="AYK63" s="39">
        <v>1790.1924196279001</v>
      </c>
      <c r="AYL63" s="40">
        <v>872.74919617220303</v>
      </c>
      <c r="AYN63" s="39">
        <v>1007.01319273312</v>
      </c>
      <c r="AYO63" s="40">
        <v>895.20481256191704</v>
      </c>
      <c r="AYQ63" s="39">
        <v>3982.9492581271302</v>
      </c>
      <c r="AYR63" s="40">
        <v>1122.6747900507501</v>
      </c>
      <c r="AYT63" s="39">
        <v>2145.3073374300502</v>
      </c>
      <c r="AYU63" s="40">
        <v>1174.0191648534999</v>
      </c>
      <c r="AYW63" s="39">
        <v>1206.79005708151</v>
      </c>
      <c r="AYX63" s="40">
        <v>1204.1719687028699</v>
      </c>
      <c r="AYZ63" s="39">
        <v>4697.4444225750703</v>
      </c>
      <c r="AZA63" s="40">
        <v>1469.4400539021401</v>
      </c>
      <c r="AZC63" s="39">
        <v>2715.1292644534701</v>
      </c>
      <c r="AZD63" s="40">
        <v>1576.94262208396</v>
      </c>
      <c r="AZF63" s="39">
        <v>1421.6746634122201</v>
      </c>
      <c r="AZG63" s="40">
        <v>1574.9651728147301</v>
      </c>
      <c r="AZI63" s="39">
        <v>5470.4104467612597</v>
      </c>
      <c r="AZJ63" s="40">
        <v>1880.7369541175501</v>
      </c>
      <c r="AZL63" s="39">
        <v>2947.3801567372702</v>
      </c>
      <c r="AZM63" s="40">
        <v>1968.3682232874801</v>
      </c>
      <c r="AZO63" s="39">
        <v>1655.11701172527</v>
      </c>
      <c r="AZP63" s="40">
        <v>2015.8900938724501</v>
      </c>
      <c r="AZR63" s="39">
        <v>1397.7935861665601</v>
      </c>
      <c r="AZS63" s="40">
        <v>107.044376628854</v>
      </c>
      <c r="AZU63" s="39">
        <v>1106.89243166815</v>
      </c>
      <c r="AZV63" s="40">
        <v>111.701890206465</v>
      </c>
      <c r="AZX63" s="39">
        <v>965.12859613067099</v>
      </c>
      <c r="AZY63" s="40">
        <v>114.91818681841301</v>
      </c>
      <c r="BAA63" s="39">
        <v>1837.2958683030299</v>
      </c>
      <c r="BAB63" s="40">
        <v>160.27186043145099</v>
      </c>
      <c r="BAD63" s="39">
        <v>1455.24820587915</v>
      </c>
      <c r="BAE63" s="40">
        <v>167.26795657454699</v>
      </c>
      <c r="BAG63" s="39">
        <v>1269.07989490878</v>
      </c>
      <c r="BAH63" s="40">
        <v>172.098639707053</v>
      </c>
      <c r="BAJ63" s="39">
        <v>2230.6152353862499</v>
      </c>
      <c r="BAK63" s="40">
        <v>222.91659234342899</v>
      </c>
      <c r="BAM63" s="39">
        <v>1773.2421942983699</v>
      </c>
      <c r="BAN63" s="40">
        <v>233.60675948305601</v>
      </c>
      <c r="BAP63" s="39">
        <v>1540.2104951035601</v>
      </c>
      <c r="BAQ63" s="40">
        <v>239.48699158417801</v>
      </c>
      <c r="BAS63" s="39">
        <v>3006.3192402516802</v>
      </c>
      <c r="BAT63" s="40">
        <v>321.19934166743002</v>
      </c>
      <c r="BAV63" s="39">
        <v>2385.2950106734702</v>
      </c>
      <c r="BAW63" s="40">
        <v>336.40461724170899</v>
      </c>
      <c r="BAY63" s="39">
        <v>2165.8511513692602</v>
      </c>
      <c r="BAZ63" s="40">
        <v>352.77275319946699</v>
      </c>
      <c r="BBB63" s="39">
        <v>4047.8808921391501</v>
      </c>
      <c r="BBC63" s="40">
        <v>534.49683047666895</v>
      </c>
      <c r="BBE63" s="39">
        <v>3220.7212194825001</v>
      </c>
      <c r="BBF63" s="40">
        <v>561.335548733878</v>
      </c>
      <c r="BBH63" s="39">
        <v>2792.9765434487099</v>
      </c>
      <c r="BBI63" s="40">
        <v>574.88010425730897</v>
      </c>
      <c r="BBK63" s="39">
        <v>5231.38540118526</v>
      </c>
      <c r="BBL63" s="40">
        <v>823.46244236649397</v>
      </c>
      <c r="BBN63" s="39">
        <v>4148.3401649718398</v>
      </c>
      <c r="BBO63" s="40">
        <v>861.52885936746804</v>
      </c>
      <c r="BBQ63" s="39">
        <v>3602.0714777702901</v>
      </c>
      <c r="BBR63" s="40">
        <v>883.43651946975297</v>
      </c>
      <c r="BBT63" s="39">
        <v>6554.0046107480402</v>
      </c>
      <c r="BBU63" s="40">
        <v>1198.5106917762701</v>
      </c>
      <c r="BBW63" s="39">
        <v>5202.7044071414803</v>
      </c>
      <c r="BBX63" s="40">
        <v>1255.1434340675401</v>
      </c>
      <c r="BBZ63" s="39">
        <v>4511.3158151406997</v>
      </c>
      <c r="BCA63" s="40">
        <v>1285.0629508550701</v>
      </c>
      <c r="BCC63" s="39">
        <v>8009.6290774694899</v>
      </c>
      <c r="BCD63" s="40">
        <v>1669.0499566624201</v>
      </c>
      <c r="BCF63" s="39">
        <v>6350.50850599143</v>
      </c>
      <c r="BCG63" s="40">
        <v>1745.4983923443999</v>
      </c>
      <c r="BCI63" s="39">
        <v>5516.6820752120602</v>
      </c>
      <c r="BCJ63" s="40">
        <v>1790.40980902869</v>
      </c>
      <c r="BCL63" s="39">
        <v>9598.2547695850608</v>
      </c>
      <c r="BCM63" s="40">
        <v>2245.3495801015101</v>
      </c>
      <c r="BCO63" s="39">
        <v>7610.2391815216897</v>
      </c>
      <c r="BCP63" s="40">
        <v>2348.0383297069998</v>
      </c>
      <c r="BCR63" s="39">
        <v>6611.11074748999</v>
      </c>
      <c r="BCS63" s="40">
        <v>2408.3439374057398</v>
      </c>
      <c r="BCU63" s="39">
        <v>11320.070985549701</v>
      </c>
      <c r="BCV63" s="40">
        <v>2938.8801078042802</v>
      </c>
      <c r="BCX63" s="39">
        <v>8988.3521137322496</v>
      </c>
      <c r="BCY63" s="40">
        <v>3078.7927383544002</v>
      </c>
      <c r="BDA63" s="39">
        <v>7788.3064634576403</v>
      </c>
      <c r="BDB63" s="40">
        <v>3149.9307155308302</v>
      </c>
      <c r="BDD63" s="39">
        <v>13182.792388096799</v>
      </c>
      <c r="BDE63" s="40">
        <v>3761.4739082351002</v>
      </c>
      <c r="BDG63" s="39">
        <v>10455.5059480196</v>
      </c>
      <c r="BDH63" s="40">
        <v>3936.7370486712198</v>
      </c>
      <c r="BDJ63" s="39">
        <v>9067.1635999999908</v>
      </c>
      <c r="BDK63" s="40">
        <v>4031.7803790818998</v>
      </c>
      <c r="BDM63" s="39">
        <v>2633.1214</v>
      </c>
      <c r="BDN63" s="40">
        <v>283.58811390855902</v>
      </c>
      <c r="BDO63" s="61"/>
      <c r="BDP63" s="39">
        <v>2370.8701884493598</v>
      </c>
      <c r="BDQ63" s="40">
        <v>288.61130879619799</v>
      </c>
      <c r="BDR63" s="61"/>
      <c r="BDS63" s="39">
        <v>2190.4429302450098</v>
      </c>
      <c r="BDT63" s="40">
        <v>294.45925072862502</v>
      </c>
      <c r="BDV63" s="39">
        <v>3477.4249</v>
      </c>
      <c r="BDW63" s="40">
        <v>424.91657179907401</v>
      </c>
      <c r="BDX63" s="61"/>
      <c r="BDY63" s="39">
        <v>3130.4302511175802</v>
      </c>
      <c r="BDZ63" s="40">
        <v>432.46972214520099</v>
      </c>
      <c r="BEA63" s="61"/>
      <c r="BEB63" s="39">
        <v>2914.6578029539601</v>
      </c>
      <c r="BEC63" s="40">
        <v>440.40467380036398</v>
      </c>
      <c r="BEE63" s="39">
        <v>4231.80212560993</v>
      </c>
      <c r="BEF63" s="40">
        <v>588.96304467293396</v>
      </c>
      <c r="BEG63" s="61"/>
      <c r="BEH63" s="39">
        <v>3786.9445968340701</v>
      </c>
      <c r="BEI63" s="40">
        <v>603.31127208462601</v>
      </c>
      <c r="BEJ63" s="61"/>
      <c r="BEK63" s="39">
        <v>3548.3064499461402</v>
      </c>
      <c r="BEL63" s="40">
        <v>611.36491541509997</v>
      </c>
      <c r="BEN63" s="39">
        <v>5771.1976999999997</v>
      </c>
      <c r="BEO63" s="40">
        <v>855.71431783791797</v>
      </c>
      <c r="BEP63" s="61"/>
      <c r="BEQ63" s="39">
        <v>5224.3373299109098</v>
      </c>
      <c r="BER63" s="40">
        <v>875.60717244551302</v>
      </c>
      <c r="BES63" s="61"/>
      <c r="BET63" s="39">
        <v>4931.8434458731699</v>
      </c>
      <c r="BEU63" s="40">
        <v>886.63654957888798</v>
      </c>
      <c r="BEW63" s="39">
        <v>7750.0330000000004</v>
      </c>
      <c r="BEX63" s="40">
        <v>1418.7640431714699</v>
      </c>
      <c r="BEY63" s="61"/>
      <c r="BEZ63" s="39">
        <v>6985.0757679174503</v>
      </c>
      <c r="BFA63" s="40">
        <v>1453.2431854650699</v>
      </c>
      <c r="BFB63" s="61"/>
      <c r="BFC63" s="39">
        <v>6575.5813058140802</v>
      </c>
      <c r="BFD63" s="40">
        <v>1472.4550421649801</v>
      </c>
      <c r="BFF63" s="39">
        <v>10050.9997</v>
      </c>
      <c r="BFG63" s="40">
        <v>2171.7215784619302</v>
      </c>
      <c r="BFH63" s="61"/>
      <c r="BFI63" s="39">
        <v>9107.7026917449693</v>
      </c>
      <c r="BFJ63" s="40">
        <v>2221.2642818403001</v>
      </c>
      <c r="BFK63" s="61"/>
      <c r="BFL63" s="39">
        <v>8534.4832958193001</v>
      </c>
      <c r="BFM63" s="40">
        <v>2253.4820050744802</v>
      </c>
      <c r="BFO63" s="39">
        <v>12531.3184</v>
      </c>
      <c r="BFP63" s="40">
        <v>3149.50332590888</v>
      </c>
      <c r="BFQ63" s="61"/>
      <c r="BFR63" s="39">
        <v>11302.9558063935</v>
      </c>
      <c r="BFS63" s="40">
        <v>3225.11514822459</v>
      </c>
      <c r="BFT63" s="61"/>
      <c r="BFU63" s="39">
        <v>10645.549215888799</v>
      </c>
      <c r="BFV63" s="40">
        <v>3267.2564704804099</v>
      </c>
      <c r="BFX63" s="39">
        <v>15286.3781</v>
      </c>
      <c r="BFY63" s="40">
        <v>4374.3518483789903</v>
      </c>
      <c r="BFZ63" s="61"/>
      <c r="BGA63" s="39">
        <v>13763.676641863</v>
      </c>
      <c r="BGB63" s="40">
        <v>4481.3027909591801</v>
      </c>
      <c r="BGC63" s="61"/>
      <c r="BGD63" s="39">
        <v>12948.2942660226</v>
      </c>
      <c r="BGE63" s="40">
        <v>4541.0961793564802</v>
      </c>
      <c r="BGG63" s="39">
        <v>18316.178800000002</v>
      </c>
      <c r="BGH63" s="40">
        <v>5871.1374075746598</v>
      </c>
      <c r="BGI63" s="61"/>
      <c r="BGJ63" s="39">
        <v>16489.8651981535</v>
      </c>
      <c r="BGK63" s="40">
        <v>6014.75421007963</v>
      </c>
      <c r="BGL63" s="61"/>
      <c r="BGM63" s="39">
        <v>15511.8700462207</v>
      </c>
      <c r="BGN63" s="40">
        <v>6095.1095387406904</v>
      </c>
      <c r="BGP63" s="39">
        <v>21619.5082</v>
      </c>
      <c r="BGQ63" s="40">
        <v>7672.8076740635997</v>
      </c>
      <c r="BGR63" s="61"/>
      <c r="BGS63" s="39">
        <v>19479.064895265001</v>
      </c>
      <c r="BGT63" s="40">
        <v>7863.5065666111996</v>
      </c>
      <c r="BGU63" s="61"/>
      <c r="BGV63" s="39">
        <v>18336.276556483099</v>
      </c>
      <c r="BGW63" s="40">
        <v>7969.8354906283503</v>
      </c>
      <c r="BGY63" s="39">
        <v>25146.541265972999</v>
      </c>
      <c r="BGZ63" s="40">
        <v>9805.7425186058408</v>
      </c>
      <c r="BHA63" s="61"/>
      <c r="BHB63" s="39">
        <v>22753.384953197499</v>
      </c>
      <c r="BHC63" s="40">
        <v>10042.402095818499</v>
      </c>
      <c r="BHD63" s="61"/>
      <c r="BHE63" s="39">
        <v>21359.771296809799</v>
      </c>
      <c r="BHF63" s="40">
        <v>10188.7139538797</v>
      </c>
    </row>
    <row r="64" spans="2:1023 1025:1566" x14ac:dyDescent="0.15">
      <c r="B64" s="95">
        <v>370.22673237777701</v>
      </c>
      <c r="C64" s="96">
        <v>30.617020135248399</v>
      </c>
      <c r="E64" s="101">
        <v>161.97905368822401</v>
      </c>
      <c r="F64" s="102">
        <v>32.200756826062801</v>
      </c>
      <c r="H64" s="503">
        <v>54.784774343446799</v>
      </c>
      <c r="I64" s="504">
        <v>33.065564051470098</v>
      </c>
      <c r="K64" s="115">
        <v>448.28361162314798</v>
      </c>
      <c r="L64" s="116">
        <v>45.547854444982001</v>
      </c>
      <c r="N64" s="121">
        <v>195.45980987326999</v>
      </c>
      <c r="O64" s="122">
        <v>47.763140712239498</v>
      </c>
      <c r="Q64" s="131">
        <v>66.405268998332105</v>
      </c>
      <c r="R64" s="132">
        <v>49.267096685868303</v>
      </c>
      <c r="T64" s="145">
        <v>560.98440385597996</v>
      </c>
      <c r="U64" s="146">
        <v>66.189111320383105</v>
      </c>
      <c r="W64" s="151">
        <v>244.85981930979699</v>
      </c>
      <c r="X64" s="152">
        <v>69.451228263621203</v>
      </c>
      <c r="Z64" s="513">
        <v>83.2694070367059</v>
      </c>
      <c r="AA64" s="514">
        <v>71.677280942740396</v>
      </c>
      <c r="AC64" s="165">
        <v>685.023203975618</v>
      </c>
      <c r="AD64" s="166">
        <v>92.176604895903793</v>
      </c>
      <c r="AF64" s="171">
        <v>300.18253417407999</v>
      </c>
      <c r="AG64" s="172">
        <v>97.142532723513497</v>
      </c>
      <c r="AI64" s="523">
        <v>101.621319273311</v>
      </c>
      <c r="AJ64" s="524">
        <v>99.869301597318398</v>
      </c>
      <c r="AL64" s="185">
        <v>863.86237554814795</v>
      </c>
      <c r="AM64" s="186">
        <v>128.21157131550299</v>
      </c>
      <c r="AO64" s="533">
        <v>378.24008527252198</v>
      </c>
      <c r="AP64" s="534">
        <v>135.13069117471201</v>
      </c>
      <c r="AR64" s="543">
        <v>127.83114013471</v>
      </c>
      <c r="AS64" s="544">
        <v>138.76148699431701</v>
      </c>
      <c r="AU64" s="195">
        <v>1178.70824445417</v>
      </c>
      <c r="AV64" s="196">
        <v>213.873833827125</v>
      </c>
      <c r="AX64" s="553">
        <v>517.64811363121203</v>
      </c>
      <c r="AY64" s="554">
        <v>226.08494367703199</v>
      </c>
      <c r="BA64" s="563">
        <v>175.02896821973599</v>
      </c>
      <c r="BB64" s="564">
        <v>232.26270892198599</v>
      </c>
      <c r="BD64" s="205">
        <v>1541.9537449074101</v>
      </c>
      <c r="BE64" s="206">
        <v>330.82624815007398</v>
      </c>
      <c r="BG64" s="211">
        <v>674.34856370093303</v>
      </c>
      <c r="BH64" s="212">
        <v>348.22801204652802</v>
      </c>
      <c r="BJ64" s="221">
        <v>228.325093097696</v>
      </c>
      <c r="BK64" s="222">
        <v>358.22581133475501</v>
      </c>
      <c r="BM64" s="577">
        <v>1952.63647690787</v>
      </c>
      <c r="BN64" s="578">
        <v>483.658529514701</v>
      </c>
      <c r="BP64" s="583">
        <v>854.822395481679</v>
      </c>
      <c r="BQ64" s="584">
        <v>509.59980956356202</v>
      </c>
      <c r="BS64" s="593">
        <v>288.93391476858301</v>
      </c>
      <c r="BT64" s="594">
        <v>523.31441658799304</v>
      </c>
      <c r="BV64" s="607">
        <v>2408.6712404555601</v>
      </c>
      <c r="BW64" s="608">
        <v>676.51775867072104</v>
      </c>
      <c r="BY64" s="235">
        <v>1052.82256897345</v>
      </c>
      <c r="BZ64" s="236">
        <v>711.66835964289498</v>
      </c>
      <c r="CB64" s="613">
        <v>356.561033232407</v>
      </c>
      <c r="CC64" s="614">
        <v>732.25369442898204</v>
      </c>
      <c r="CE64" s="627">
        <v>2910.0580355504599</v>
      </c>
      <c r="CF64" s="628">
        <v>913.93223217752904</v>
      </c>
      <c r="CH64" s="245">
        <v>1271.8166041762599</v>
      </c>
      <c r="CI64" s="246">
        <v>961.27393526248204</v>
      </c>
      <c r="CK64" s="633">
        <v>430.691248489158</v>
      </c>
      <c r="CL64" s="634">
        <v>988.978512500958</v>
      </c>
      <c r="CN64" s="647">
        <v>3456.8610221925901</v>
      </c>
      <c r="CO64" s="648">
        <v>1200.96020023253</v>
      </c>
      <c r="CQ64" s="653">
        <v>1513.0153810900899</v>
      </c>
      <c r="CR64" s="654">
        <v>1265.5164038529299</v>
      </c>
      <c r="CT64" s="663">
        <v>510.86456053884098</v>
      </c>
      <c r="CU64" s="664">
        <v>1298.3995576631301</v>
      </c>
      <c r="CW64" s="677">
        <v>4051.71076038194</v>
      </c>
      <c r="CX64" s="678">
        <v>1542.8198412852901</v>
      </c>
      <c r="CZ64" s="683">
        <v>1770.91489971495</v>
      </c>
      <c r="DA64" s="684">
        <v>1623.9410552622301</v>
      </c>
      <c r="DC64" s="255">
        <v>598.46096938145399</v>
      </c>
      <c r="DD64" s="256">
        <v>1667.8900542507099</v>
      </c>
      <c r="DF64" s="261">
        <v>925.10338894330903</v>
      </c>
      <c r="DG64" s="262">
        <v>61.233947933733702</v>
      </c>
      <c r="DI64" s="693">
        <v>701.18926106999095</v>
      </c>
      <c r="DJ64" s="694">
        <v>64.447962292125595</v>
      </c>
      <c r="DL64" s="703">
        <v>585.96121844555205</v>
      </c>
      <c r="DM64" s="704">
        <v>66.131246460875801</v>
      </c>
      <c r="DO64" s="271">
        <v>1120.15007193614</v>
      </c>
      <c r="DP64" s="272">
        <v>91.095708889964001</v>
      </c>
      <c r="DR64" s="281">
        <v>845.47731712623897</v>
      </c>
      <c r="DS64" s="282">
        <v>95.526281424478995</v>
      </c>
      <c r="DU64" s="291">
        <v>710.24765972128705</v>
      </c>
      <c r="DV64" s="292">
        <v>98.534193371736507</v>
      </c>
      <c r="DX64" s="301">
        <v>1401.7615278396299</v>
      </c>
      <c r="DY64" s="302">
        <v>132.37822264076601</v>
      </c>
      <c r="EA64" s="311">
        <v>1059.1610788749399</v>
      </c>
      <c r="EB64" s="312">
        <v>138.902456527243</v>
      </c>
      <c r="ED64" s="713">
        <v>890.62218067027095</v>
      </c>
      <c r="EE64" s="714">
        <v>143.35467547283901</v>
      </c>
      <c r="EG64" s="321">
        <v>1711.7020112425</v>
      </c>
      <c r="EH64" s="322">
        <v>184.35305603491599</v>
      </c>
      <c r="EJ64" s="331">
        <v>1298.46398503207</v>
      </c>
      <c r="EK64" s="332">
        <v>194.28506544702699</v>
      </c>
      <c r="EM64" s="723">
        <v>1086.90628440151</v>
      </c>
      <c r="EN64" s="724">
        <v>199.73860319463699</v>
      </c>
      <c r="EP64" s="341">
        <v>2158.5788037387601</v>
      </c>
      <c r="EQ64" s="342">
        <v>256.42314263100502</v>
      </c>
      <c r="ES64" s="733">
        <v>1636.1082758299799</v>
      </c>
      <c r="ET64" s="734">
        <v>270.26138234942499</v>
      </c>
      <c r="EV64" s="743">
        <v>1367.23897637296</v>
      </c>
      <c r="EW64" s="744">
        <v>277.52311706645298</v>
      </c>
      <c r="EY64" s="351">
        <v>2945.3001622567999</v>
      </c>
      <c r="EZ64" s="352">
        <v>427.74758518668699</v>
      </c>
      <c r="FB64" s="753">
        <v>2239.1290496605998</v>
      </c>
      <c r="FC64" s="754">
        <v>452.169887354065</v>
      </c>
      <c r="FE64" s="763">
        <v>1872.0489644371901</v>
      </c>
      <c r="FF64" s="764">
        <v>464.525417843973</v>
      </c>
      <c r="FH64" s="361">
        <v>3852.9617266763598</v>
      </c>
      <c r="FI64" s="362">
        <v>661.65249630014796</v>
      </c>
      <c r="FK64" s="371">
        <v>2916.9496011249698</v>
      </c>
      <c r="FL64" s="372">
        <v>696.45602409305604</v>
      </c>
      <c r="FN64" s="381">
        <v>2442.08774352313</v>
      </c>
      <c r="FO64" s="382">
        <v>716.45188242779102</v>
      </c>
      <c r="FQ64" s="773">
        <v>4879.1564834456003</v>
      </c>
      <c r="FR64" s="774">
        <v>967.31705902940303</v>
      </c>
      <c r="FT64" s="783">
        <v>3697.6038502230799</v>
      </c>
      <c r="FU64" s="784">
        <v>1019.1996191271199</v>
      </c>
      <c r="FW64" s="793">
        <v>3090.3385305567599</v>
      </c>
      <c r="FX64" s="794">
        <v>1046.62911958119</v>
      </c>
      <c r="FZ64" s="803">
        <v>6018.67390813151</v>
      </c>
      <c r="GA64" s="804">
        <v>1353.0353681598699</v>
      </c>
      <c r="GC64" s="391">
        <v>4554.0697169549503</v>
      </c>
      <c r="GD64" s="392">
        <v>1423.33671928579</v>
      </c>
      <c r="GF64" s="813">
        <v>3813.6527902248599</v>
      </c>
      <c r="GG64" s="814">
        <v>1464.50738885796</v>
      </c>
      <c r="GI64" s="823">
        <v>7271.5165875849398</v>
      </c>
      <c r="GJ64" s="824">
        <v>1827.8644643550599</v>
      </c>
      <c r="GL64" s="401">
        <v>5501.3442613178104</v>
      </c>
      <c r="GM64" s="402">
        <v>1922.5474874818599</v>
      </c>
      <c r="GO64" s="833">
        <v>4606.5249115411098</v>
      </c>
      <c r="GP64" s="834">
        <v>1977.95724232314</v>
      </c>
      <c r="GR64" s="843">
        <v>8637.8410168042192</v>
      </c>
      <c r="GS64" s="844">
        <v>2401.92013550303</v>
      </c>
      <c r="GU64" s="853">
        <v>6544.6711833199197</v>
      </c>
      <c r="GV64" s="854">
        <v>2531.0328077058598</v>
      </c>
      <c r="GX64" s="863">
        <v>5464.03010549183</v>
      </c>
      <c r="GY64" s="864">
        <v>2596.7992133933499</v>
      </c>
      <c r="HA64" s="873">
        <v>10124.224892525501</v>
      </c>
      <c r="HB64" s="874">
        <v>3085.6396825705801</v>
      </c>
      <c r="HD64" s="883">
        <v>7660.23654295303</v>
      </c>
      <c r="HE64" s="884">
        <v>3247.8821105244701</v>
      </c>
      <c r="HG64" s="411">
        <v>6400.9309999999996</v>
      </c>
      <c r="HH64" s="412">
        <v>3335.7802568553998</v>
      </c>
      <c r="HJ64" s="900">
        <v>1769.6538</v>
      </c>
      <c r="HK64" s="901">
        <v>158.67639935343399</v>
      </c>
      <c r="HL64" s="891"/>
      <c r="HM64" s="900">
        <v>1546.7092397843701</v>
      </c>
      <c r="HN64" s="901">
        <v>162.13978382782801</v>
      </c>
      <c r="HO64" s="891"/>
      <c r="HP64" s="900">
        <v>1425.5334750465499</v>
      </c>
      <c r="HQ64" s="901">
        <v>164.08466226028301</v>
      </c>
      <c r="HS64" s="912">
        <v>2119.6581999999999</v>
      </c>
      <c r="HT64" s="913">
        <v>233.80109982611501</v>
      </c>
      <c r="HU64" s="51"/>
      <c r="HV64" s="425">
        <v>1858.1942739061201</v>
      </c>
      <c r="HW64" s="426">
        <v>237.91425676463001</v>
      </c>
      <c r="HX64" s="51"/>
      <c r="HY64" s="922">
        <v>1675.0821156812499</v>
      </c>
      <c r="HZ64" s="923">
        <v>242.74206773479301</v>
      </c>
      <c r="IB64" s="934">
        <v>2652.9069969539501</v>
      </c>
      <c r="IC64" s="935">
        <v>338.52511475101602</v>
      </c>
      <c r="ID64" s="51"/>
      <c r="IE64" s="436">
        <v>2312.77093450033</v>
      </c>
      <c r="IF64" s="437">
        <v>344.58980833701401</v>
      </c>
      <c r="IG64" s="429"/>
      <c r="IH64" s="436">
        <v>2086.7845832735102</v>
      </c>
      <c r="II64" s="437">
        <v>351.43585629796502</v>
      </c>
      <c r="IK64" s="947">
        <v>3251.7246</v>
      </c>
      <c r="IL64" s="948">
        <v>470.29153462857801</v>
      </c>
      <c r="IM64" s="938"/>
      <c r="IN64" s="947">
        <v>2811.8438132127999</v>
      </c>
      <c r="IO64" s="948">
        <v>482.00698620289</v>
      </c>
      <c r="IP64" s="938"/>
      <c r="IQ64" s="947">
        <v>2575.29794696099</v>
      </c>
      <c r="IR64" s="948">
        <v>488.65611293188198</v>
      </c>
      <c r="IT64" s="960">
        <v>4135.4187082733697</v>
      </c>
      <c r="IU64" s="961">
        <v>655.64074645717301</v>
      </c>
      <c r="IV64" s="951"/>
      <c r="IW64" s="960">
        <v>3608.9882261635398</v>
      </c>
      <c r="IX64" s="961">
        <v>671.85609785605402</v>
      </c>
      <c r="IY64" s="951"/>
      <c r="IZ64" s="960">
        <v>3326.2447751086202</v>
      </c>
      <c r="JA64" s="961">
        <v>680.98037837031995</v>
      </c>
      <c r="JC64" s="448">
        <v>5647.4045807662997</v>
      </c>
      <c r="JD64" s="449">
        <v>1088.52134573688</v>
      </c>
      <c r="JE64" s="51"/>
      <c r="JF64" s="971">
        <v>4886.9216480626801</v>
      </c>
      <c r="JG64" s="972">
        <v>1119.7814728175499</v>
      </c>
      <c r="JH64" s="964"/>
      <c r="JI64" s="971">
        <v>4488.5442017108799</v>
      </c>
      <c r="JJ64" s="972">
        <v>1135.7202720554001</v>
      </c>
      <c r="JL64" s="461">
        <v>7409.6619819167399</v>
      </c>
      <c r="JM64" s="462">
        <v>1680.0925912727901</v>
      </c>
      <c r="JN64" s="452"/>
      <c r="JO64" s="461">
        <v>6494.0093224348802</v>
      </c>
      <c r="JP64" s="462">
        <v>1720.7282420279601</v>
      </c>
      <c r="JQ64" s="452"/>
      <c r="JR64" s="461">
        <v>5932.1328126939597</v>
      </c>
      <c r="JS64" s="462">
        <v>1747.3814182665501</v>
      </c>
      <c r="JU64" s="984">
        <v>9333.1572317246701</v>
      </c>
      <c r="JV64" s="985">
        <v>2450.6316516714501</v>
      </c>
      <c r="JW64" s="975"/>
      <c r="JX64" s="984">
        <v>8133.9263092801302</v>
      </c>
      <c r="JY64" s="985">
        <v>2512.6192053202199</v>
      </c>
      <c r="JZ64" s="975"/>
      <c r="KA64" s="984">
        <v>7490.0306080578503</v>
      </c>
      <c r="KB64" s="985">
        <v>2547.72468539595</v>
      </c>
      <c r="KD64" s="996">
        <v>11496.531800000001</v>
      </c>
      <c r="KE64" s="997">
        <v>3421.8982240057398</v>
      </c>
      <c r="KF64" s="51"/>
      <c r="KG64" s="473">
        <v>10092.3021685984</v>
      </c>
      <c r="KH64" s="474">
        <v>3503.7585477201201</v>
      </c>
      <c r="KI64" s="51"/>
      <c r="KJ64" s="1006">
        <v>9202.7175878025791</v>
      </c>
      <c r="KK64" s="1007">
        <v>3559.5119455244499</v>
      </c>
      <c r="KM64" s="1018">
        <v>13899.784799999999</v>
      </c>
      <c r="KN64" s="1019">
        <v>4615.5198872868496</v>
      </c>
      <c r="KO64" s="51"/>
      <c r="KP64" s="485">
        <v>12210.5934</v>
      </c>
      <c r="KQ64" s="486">
        <v>4725.5797799253096</v>
      </c>
      <c r="KR64" s="51"/>
      <c r="KS64" s="1028">
        <v>11141.0337519281</v>
      </c>
      <c r="KT64" s="1029">
        <v>4800.5415931144498</v>
      </c>
      <c r="KV64" s="1041">
        <v>16541.674833093501</v>
      </c>
      <c r="KW64" s="1042">
        <v>6060.7199202299098</v>
      </c>
      <c r="KX64" s="1032"/>
      <c r="KY64" s="1041">
        <v>14433.436344654099</v>
      </c>
      <c r="KZ64" s="1042">
        <v>6217.8849408187498</v>
      </c>
      <c r="LA64" s="1032"/>
      <c r="LB64" s="1041">
        <v>13368.229100434501</v>
      </c>
      <c r="LC64" s="1042">
        <v>6300.9231677564903</v>
      </c>
      <c r="LE64" s="1054">
        <v>19371.159757531401</v>
      </c>
      <c r="LF64" s="1055">
        <v>7780.22157855571</v>
      </c>
      <c r="LG64" s="1045"/>
      <c r="LH64" s="1054">
        <v>17012.486341391599</v>
      </c>
      <c r="LI64" s="1055">
        <v>7975.6589868647497</v>
      </c>
      <c r="LJ64" s="51"/>
      <c r="LK64" s="497">
        <v>15694.553599999999</v>
      </c>
      <c r="LL64" s="498">
        <v>8091.4175663027499</v>
      </c>
      <c r="LN64" s="1064">
        <v>476.62863134016197</v>
      </c>
      <c r="LO64" s="1065">
        <v>47.212664895430997</v>
      </c>
      <c r="LP64" s="61"/>
      <c r="LQ64" s="1070">
        <v>207.61777344266301</v>
      </c>
      <c r="LR64" s="1071">
        <v>49.481654725606198</v>
      </c>
      <c r="LS64" s="61"/>
      <c r="LT64" s="1080">
        <v>70.469704493913696</v>
      </c>
      <c r="LU64" s="1081">
        <v>51.012462480693799</v>
      </c>
      <c r="LW64" s="1094">
        <v>626.49289386863404</v>
      </c>
      <c r="LX64" s="1095">
        <v>70.689011613058696</v>
      </c>
      <c r="LY64" s="61"/>
      <c r="LZ64" s="1100">
        <v>272.95822400350397</v>
      </c>
      <c r="MA64" s="1101">
        <v>74.096286630254198</v>
      </c>
      <c r="MB64" s="61"/>
      <c r="MC64" s="39">
        <v>92.662769070938097</v>
      </c>
      <c r="MD64" s="40">
        <v>76.394918346351901</v>
      </c>
      <c r="MF64" s="1114">
        <v>760.60992322098798</v>
      </c>
      <c r="MG64" s="1115">
        <v>98.318952604422904</v>
      </c>
      <c r="MH64" s="61"/>
      <c r="MI64" s="1120">
        <v>332.603770359127</v>
      </c>
      <c r="MJ64" s="1121">
        <v>103.48302068069501</v>
      </c>
      <c r="MK64" s="61"/>
      <c r="ML64" s="39">
        <v>112.45981392819699</v>
      </c>
      <c r="MM64" s="40">
        <v>106.30885967883</v>
      </c>
      <c r="MO64" s="1134">
        <v>1025.1140432715999</v>
      </c>
      <c r="MP64" s="1135">
        <v>141.667198633113</v>
      </c>
      <c r="MQ64" s="61"/>
      <c r="MR64" s="1140">
        <v>448.16218913395602</v>
      </c>
      <c r="MS64" s="1141">
        <v>149.29372714643901</v>
      </c>
      <c r="MT64" s="61"/>
      <c r="MU64" s="39">
        <v>150.953262065129</v>
      </c>
      <c r="MV64" s="40">
        <v>152.868193053102</v>
      </c>
      <c r="MX64" s="1154">
        <v>1380.27282910849</v>
      </c>
      <c r="MY64" s="1155">
        <v>235.743591262119</v>
      </c>
      <c r="MZ64" s="61"/>
      <c r="NA64" s="39">
        <v>604.10474345800299</v>
      </c>
      <c r="NB64" s="40">
        <v>248.660177158316</v>
      </c>
      <c r="NC64" s="61"/>
      <c r="ND64" s="39">
        <v>203.931620632765</v>
      </c>
      <c r="NE64" s="40">
        <v>255.19068042641501</v>
      </c>
      <c r="NG64" s="1164">
        <v>1783.83124649259</v>
      </c>
      <c r="NH64" s="1165">
        <v>363.19380079985598</v>
      </c>
      <c r="NI64" s="61"/>
      <c r="NJ64" s="1170">
        <v>778.09651949308102</v>
      </c>
      <c r="NK64" s="1171">
        <v>381.63967929791602</v>
      </c>
      <c r="NL64" s="61"/>
      <c r="NM64" s="1180">
        <v>263.00827599332803</v>
      </c>
      <c r="NN64" s="1181">
        <v>392.159535886946</v>
      </c>
      <c r="NP64" s="39">
        <v>2234.8268954239202</v>
      </c>
      <c r="NQ64" s="40">
        <v>528.61151596306502</v>
      </c>
      <c r="NR64" s="61"/>
      <c r="NS64" s="39">
        <v>975.861677239188</v>
      </c>
      <c r="NT64" s="40">
        <v>556.00289234897002</v>
      </c>
      <c r="NU64" s="61"/>
      <c r="NV64" s="39">
        <v>329.39762814682501</v>
      </c>
      <c r="NW64" s="40">
        <v>570.44254754192298</v>
      </c>
      <c r="NY64" s="39">
        <v>2407.3880404555598</v>
      </c>
      <c r="NZ64" s="40">
        <v>676.15661280405504</v>
      </c>
      <c r="OA64" s="61"/>
      <c r="OB64" s="39">
        <v>1052.5886489734601</v>
      </c>
      <c r="OC64" s="40">
        <v>711.50992145622899</v>
      </c>
      <c r="OD64" s="61"/>
      <c r="OE64" s="39">
        <v>355.64103323240403</v>
      </c>
      <c r="OF64" s="40">
        <v>730.36059109564803</v>
      </c>
      <c r="OH64" s="39">
        <v>3272.8742879282399</v>
      </c>
      <c r="OI64" s="40">
        <v>990.32694894720998</v>
      </c>
      <c r="OJ64" s="61"/>
      <c r="OK64" s="1194">
        <v>1427.4385378644799</v>
      </c>
      <c r="OL64" s="1195">
        <v>1040.1329977344101</v>
      </c>
      <c r="OM64" s="61"/>
      <c r="ON64" s="39">
        <v>482.71602283260398</v>
      </c>
      <c r="OO64" s="40">
        <v>1069.0697478240099</v>
      </c>
      <c r="OQ64" s="39">
        <v>3859.9901915012301</v>
      </c>
      <c r="OR64" s="40">
        <v>1296.21338088116</v>
      </c>
      <c r="OS64" s="61"/>
      <c r="OT64" s="39">
        <v>1685.92864074367</v>
      </c>
      <c r="OU64" s="40">
        <v>1363.8422677482899</v>
      </c>
      <c r="OV64" s="61"/>
      <c r="OW64" s="39">
        <v>568.66986536489503</v>
      </c>
      <c r="OX64" s="40">
        <v>1398.26176318186</v>
      </c>
      <c r="OZ64" s="39">
        <v>4495.1528466214504</v>
      </c>
      <c r="PA64" s="40">
        <v>1659.02406115248</v>
      </c>
      <c r="PB64" s="61"/>
      <c r="PC64" s="39">
        <v>1961.11948533389</v>
      </c>
      <c r="PD64" s="40">
        <v>1743.89379835094</v>
      </c>
      <c r="PE64" s="61"/>
      <c r="PF64" s="1204">
        <v>662.04680469010498</v>
      </c>
      <c r="PG64" s="1205">
        <v>1789.71705895018</v>
      </c>
      <c r="PI64" s="1210">
        <v>1190.9771864010299</v>
      </c>
      <c r="PJ64" s="1211">
        <v>94.425324182888502</v>
      </c>
      <c r="PK64" s="61"/>
      <c r="PL64" s="1220">
        <v>898.06757814733305</v>
      </c>
      <c r="PM64" s="1221">
        <v>98.963309451212297</v>
      </c>
      <c r="PN64" s="61"/>
      <c r="PO64" s="1230">
        <v>753.71948206276795</v>
      </c>
      <c r="PP64" s="1231">
        <v>102.024927034797</v>
      </c>
      <c r="PR64" s="1240">
        <v>1565.4494031592501</v>
      </c>
      <c r="PS64" s="1241">
        <v>141.37790727522901</v>
      </c>
      <c r="PT64" s="61"/>
      <c r="PU64" s="1250">
        <v>1180.70301545702</v>
      </c>
      <c r="PV64" s="1251">
        <v>148.192573260508</v>
      </c>
      <c r="PW64" s="61"/>
      <c r="PX64" s="39">
        <v>991.09153955627403</v>
      </c>
      <c r="PY64" s="40">
        <v>152.79003062746</v>
      </c>
      <c r="QA64" s="1260">
        <v>1900.5755839390199</v>
      </c>
      <c r="QB64" s="1261">
        <v>196.63783890771501</v>
      </c>
      <c r="QC64" s="61"/>
      <c r="QD64" s="1270">
        <v>1438.7046810883201</v>
      </c>
      <c r="QE64" s="1271">
        <v>206.96604136138899</v>
      </c>
      <c r="QF64" s="61"/>
      <c r="QG64" s="39">
        <v>1202.8310533189699</v>
      </c>
      <c r="QH64" s="40">
        <v>212.617719357661</v>
      </c>
      <c r="QJ64" s="1284">
        <v>2561.5054226203001</v>
      </c>
      <c r="QK64" s="1285">
        <v>283.334270556908</v>
      </c>
      <c r="QL64" s="61"/>
      <c r="QM64" s="39">
        <v>1935.2884274166399</v>
      </c>
      <c r="QN64" s="40">
        <v>298.04074197287798</v>
      </c>
      <c r="QO64" s="61"/>
      <c r="QP64" s="39">
        <v>1614.5435855661799</v>
      </c>
      <c r="QQ64" s="40">
        <v>305.73638610620401</v>
      </c>
      <c r="QS64" s="1294">
        <v>3448.96103433094</v>
      </c>
      <c r="QT64" s="1295">
        <v>471.48718252423902</v>
      </c>
      <c r="QU64" s="61"/>
      <c r="QV64" s="39">
        <v>2613.10423914393</v>
      </c>
      <c r="QW64" s="40">
        <v>497.32035431663297</v>
      </c>
      <c r="QX64" s="61"/>
      <c r="QY64" s="39">
        <v>2181.1816815504299</v>
      </c>
      <c r="QZ64" s="40">
        <v>510.38136085283099</v>
      </c>
      <c r="RB64" s="1304">
        <v>4457.3538877445799</v>
      </c>
      <c r="RC64" s="1305">
        <v>726.38760159971298</v>
      </c>
      <c r="RD64" s="61"/>
      <c r="RE64" s="1314">
        <v>3365.7198285049599</v>
      </c>
      <c r="RF64" s="1315">
        <v>763.27935859583204</v>
      </c>
      <c r="RG64" s="61"/>
      <c r="RH64" s="1324">
        <v>2813.0466224868401</v>
      </c>
      <c r="RI64" s="1325">
        <v>784.31927070582799</v>
      </c>
      <c r="RK64" s="39">
        <v>5584.2806713585196</v>
      </c>
      <c r="RL64" s="40">
        <v>1057.22303192613</v>
      </c>
      <c r="RM64" s="61"/>
      <c r="RN64" s="39">
        <v>4221.1691154997397</v>
      </c>
      <c r="RO64" s="40">
        <v>1112.00578469794</v>
      </c>
      <c r="RP64" s="61"/>
      <c r="RQ64" s="39">
        <v>3523.1229226810901</v>
      </c>
      <c r="RR64" s="40">
        <v>1140.8851629437099</v>
      </c>
      <c r="RT64" s="39">
        <v>6015.4675081314999</v>
      </c>
      <c r="RU64" s="40">
        <v>1352.31307642669</v>
      </c>
      <c r="RV64" s="61"/>
      <c r="RW64" s="39">
        <v>4553.0578769549402</v>
      </c>
      <c r="RX64" s="40">
        <v>1423.01984291246</v>
      </c>
      <c r="RY64" s="61"/>
      <c r="RZ64" s="39">
        <v>3803.8127902248598</v>
      </c>
      <c r="SA64" s="40">
        <v>1460.7211821912999</v>
      </c>
      <c r="SC64" s="39">
        <v>8178.1048291872703</v>
      </c>
      <c r="SD64" s="40">
        <v>1980.65389789442</v>
      </c>
      <c r="SE64" s="61"/>
      <c r="SF64" s="1334">
        <v>6174.5015823905496</v>
      </c>
      <c r="SG64" s="1335">
        <v>2080.2659954688202</v>
      </c>
      <c r="SH64" s="61"/>
      <c r="SI64" s="39">
        <v>5162.9626789921904</v>
      </c>
      <c r="SJ64" s="40">
        <v>2138.1394956480199</v>
      </c>
      <c r="SL64" s="39">
        <v>9645.1625234020794</v>
      </c>
      <c r="SM64" s="40">
        <v>2592.42676176231</v>
      </c>
      <c r="SN64" s="61"/>
      <c r="SO64" s="39">
        <v>7292.6215622865702</v>
      </c>
      <c r="SP64" s="40">
        <v>2727.6845354965799</v>
      </c>
      <c r="SQ64" s="61"/>
      <c r="SR64" s="39">
        <v>6082.2968370979897</v>
      </c>
      <c r="SS64" s="40">
        <v>2796.5238899955698</v>
      </c>
      <c r="SU64" s="39">
        <v>11232.276799720399</v>
      </c>
      <c r="SV64" s="40">
        <v>3318.04803407588</v>
      </c>
      <c r="SW64" s="61"/>
      <c r="SX64" s="39">
        <v>8482.9819598163594</v>
      </c>
      <c r="SY64" s="40">
        <v>3487.7875967018799</v>
      </c>
      <c r="SZ64" s="61"/>
      <c r="TA64" s="39">
        <v>7081.0226000000102</v>
      </c>
      <c r="TB64" s="40">
        <v>3579.4341757911002</v>
      </c>
      <c r="TD64" s="39">
        <v>2269.5849257667901</v>
      </c>
      <c r="TE64" s="40">
        <v>243.64184250835899</v>
      </c>
      <c r="TF64" s="61"/>
      <c r="TG64" s="39">
        <v>1975.88675920177</v>
      </c>
      <c r="TH64" s="40">
        <v>249.44420976466799</v>
      </c>
      <c r="TI64" s="61"/>
      <c r="TJ64" s="39">
        <v>1816.10035591926</v>
      </c>
      <c r="TK64" s="40">
        <v>252.73504022552001</v>
      </c>
      <c r="TM64" s="39">
        <v>2999.3995339036701</v>
      </c>
      <c r="TN64" s="40">
        <v>365.04340345154998</v>
      </c>
      <c r="TO64" s="61"/>
      <c r="TP64" s="39">
        <v>2645.5409947391699</v>
      </c>
      <c r="TQ64" s="40">
        <v>371.39942596031699</v>
      </c>
      <c r="TR64" s="61"/>
      <c r="TS64" s="39">
        <v>2422.8952051569199</v>
      </c>
      <c r="TT64" s="40">
        <v>378.03983424111499</v>
      </c>
      <c r="TV64" s="39">
        <v>3631.6686</v>
      </c>
      <c r="TW64" s="40">
        <v>505.50258202665799</v>
      </c>
      <c r="TX64" s="61"/>
      <c r="TY64" s="39">
        <v>3195.80926733454</v>
      </c>
      <c r="TZ64" s="40">
        <v>518.06978940534702</v>
      </c>
      <c r="UA64" s="61"/>
      <c r="UB64" s="39">
        <v>2951.3465875956899</v>
      </c>
      <c r="UC64" s="40">
        <v>524.80057865831895</v>
      </c>
      <c r="UE64" s="39">
        <v>4988.3216000000002</v>
      </c>
      <c r="UF64" s="40">
        <v>734.80577634031602</v>
      </c>
      <c r="UG64" s="61"/>
      <c r="UH64" s="39">
        <v>4428.1145282899197</v>
      </c>
      <c r="UI64" s="40">
        <v>751.64857761521603</v>
      </c>
      <c r="UJ64" s="61"/>
      <c r="UK64" s="39">
        <v>4128.4818751292996</v>
      </c>
      <c r="UL64" s="40">
        <v>760.98142566862202</v>
      </c>
      <c r="UN64" s="39">
        <v>6713.5340999999999</v>
      </c>
      <c r="UO64" s="40">
        <v>1215.4813350007501</v>
      </c>
      <c r="UP64" s="61"/>
      <c r="UQ64" s="39">
        <v>5910.8295257206701</v>
      </c>
      <c r="UR64" s="40">
        <v>1247.7869518129701</v>
      </c>
      <c r="US64" s="61"/>
      <c r="UT64" s="39">
        <v>5491.3405767367403</v>
      </c>
      <c r="UU64" s="40">
        <v>1263.9505265252301</v>
      </c>
      <c r="UW64" s="39">
        <v>8689.0190414234094</v>
      </c>
      <c r="UX64" s="40">
        <v>1865.6545174769701</v>
      </c>
      <c r="UY64" s="61"/>
      <c r="UZ64" s="39">
        <v>7722.6987756244598</v>
      </c>
      <c r="VA64" s="40">
        <v>1907.3323959618499</v>
      </c>
      <c r="VB64" s="61"/>
      <c r="VC64" s="39">
        <v>7135.4884627249903</v>
      </c>
      <c r="VD64" s="40">
        <v>1934.5326450380601</v>
      </c>
      <c r="VF64" s="39">
        <v>10825.7404678158</v>
      </c>
      <c r="VG64" s="40">
        <v>2706.09908184601</v>
      </c>
      <c r="VH64" s="61"/>
      <c r="VI64" s="39">
        <v>9567.3973380013103</v>
      </c>
      <c r="VJ64" s="40">
        <v>2769.58145587217</v>
      </c>
      <c r="VK64" s="61"/>
      <c r="VL64" s="39">
        <v>8893.94553309406</v>
      </c>
      <c r="VM64" s="40">
        <v>2804.9328886266599</v>
      </c>
      <c r="VO64" s="39">
        <v>13202.3408</v>
      </c>
      <c r="VP64" s="40">
        <v>3758.8836688850001</v>
      </c>
      <c r="VQ64" s="61"/>
      <c r="VR64" s="39">
        <v>11730.554772851199</v>
      </c>
      <c r="VS64" s="40">
        <v>3842.2268365018299</v>
      </c>
      <c r="VT64" s="61"/>
      <c r="VU64" s="39">
        <v>10807.191787844</v>
      </c>
      <c r="VV64" s="40">
        <v>3898.5694529727398</v>
      </c>
      <c r="VX64" s="39">
        <v>15818.8216665731</v>
      </c>
      <c r="VY64" s="40">
        <v>5045.3582593601204</v>
      </c>
      <c r="VZ64" s="61"/>
      <c r="WA64" s="39">
        <v>14053.627800174099</v>
      </c>
      <c r="WB64" s="40">
        <v>5157.1965643500098</v>
      </c>
      <c r="WC64" s="61"/>
      <c r="WD64" s="39">
        <v>12946.067226974699</v>
      </c>
      <c r="WE64" s="40">
        <v>5232.7774647666902</v>
      </c>
      <c r="WG64" s="39">
        <v>18673.936598937998</v>
      </c>
      <c r="WH64" s="40">
        <v>6593.7926984124597</v>
      </c>
      <c r="WI64" s="61"/>
      <c r="WJ64" s="39">
        <v>16481.252099970101</v>
      </c>
      <c r="WK64" s="40">
        <v>6753.3535548687596</v>
      </c>
      <c r="WL64" s="61"/>
      <c r="WM64" s="39">
        <v>15373.8218504862</v>
      </c>
      <c r="WN64" s="40">
        <v>6836.3144445098596</v>
      </c>
      <c r="WP64" s="39">
        <v>21716.6476</v>
      </c>
      <c r="WQ64" s="40">
        <v>8426.9981049532598</v>
      </c>
      <c r="WR64" s="61"/>
      <c r="WS64" s="39">
        <v>19265.0836722391</v>
      </c>
      <c r="WT64" s="40">
        <v>8624.6289655617602</v>
      </c>
      <c r="WU64" s="61"/>
      <c r="WV64" s="39">
        <v>17900.704399999999</v>
      </c>
      <c r="WW64" s="40">
        <v>8740.3893129059397</v>
      </c>
      <c r="WY64" s="39">
        <v>265.43687171723502</v>
      </c>
      <c r="WZ64" s="40">
        <v>25.279029681560701</v>
      </c>
      <c r="XB64" s="39">
        <v>43.268459474757599</v>
      </c>
      <c r="XC64" s="40">
        <v>26.133761961176099</v>
      </c>
      <c r="XE64" s="39">
        <v>-52.641022303921197</v>
      </c>
      <c r="XF64" s="40">
        <v>27.603084422454302</v>
      </c>
      <c r="XH64" s="39">
        <v>321.40034499165898</v>
      </c>
      <c r="XI64" s="40">
        <v>37.606715459566601</v>
      </c>
      <c r="XK64" s="39">
        <v>52.274135198665597</v>
      </c>
      <c r="XL64" s="40">
        <v>38.807551828694599</v>
      </c>
      <c r="XN64" s="39">
        <v>-63.806801950570403</v>
      </c>
      <c r="XO64" s="40">
        <v>41.128100127140598</v>
      </c>
      <c r="XQ64" s="39">
        <v>384.71499017554697</v>
      </c>
      <c r="XR64" s="40">
        <v>53.378315580954101</v>
      </c>
      <c r="XT64" s="39">
        <v>65.485765629364295</v>
      </c>
      <c r="XU64" s="40">
        <v>56.429122964192302</v>
      </c>
      <c r="XW64" s="39">
        <v>-80.011038935268701</v>
      </c>
      <c r="XX64" s="40">
        <v>59.836089109342602</v>
      </c>
      <c r="XZ64" s="39">
        <v>469.77900522018598</v>
      </c>
      <c r="YA64" s="40">
        <v>74.335971690244904</v>
      </c>
      <c r="YC64" s="39">
        <v>80.281375418648906</v>
      </c>
      <c r="YD64" s="40">
        <v>78.928307837854703</v>
      </c>
      <c r="YF64" s="39">
        <v>-97.644832866965601</v>
      </c>
      <c r="YG64" s="40">
        <v>83.370746644794295</v>
      </c>
      <c r="YI64" s="39">
        <v>592.42432238339302</v>
      </c>
      <c r="YJ64" s="40">
        <v>103.396428480244</v>
      </c>
      <c r="YL64" s="39">
        <v>101.157232107767</v>
      </c>
      <c r="YM64" s="40">
        <v>109.793686579454</v>
      </c>
      <c r="YO64" s="39">
        <v>-122.829052042481</v>
      </c>
      <c r="YP64" s="40">
        <v>115.83788602932199</v>
      </c>
      <c r="YR64" s="39">
        <v>845.08384109868598</v>
      </c>
      <c r="YS64" s="40">
        <v>176.58553868215</v>
      </c>
      <c r="YU64" s="39">
        <v>138.44077457578999</v>
      </c>
      <c r="YV64" s="40">
        <v>183.69401673758901</v>
      </c>
      <c r="YX64" s="39">
        <v>-168.18000859374601</v>
      </c>
      <c r="YY64" s="40">
        <v>193.89256909641301</v>
      </c>
      <c r="ZA64" s="39">
        <v>1105.51546548848</v>
      </c>
      <c r="ZB64" s="40">
        <v>273.14763192114401</v>
      </c>
      <c r="ZD64" s="39">
        <v>180.349034478156</v>
      </c>
      <c r="ZE64" s="40">
        <v>282.935259787804</v>
      </c>
      <c r="ZG64" s="39">
        <v>-219.39063293300501</v>
      </c>
      <c r="ZH64" s="40">
        <v>299.04638242927001</v>
      </c>
      <c r="ZJ64" s="39">
        <v>1399.9575738429201</v>
      </c>
      <c r="ZK64" s="40">
        <v>399.33403934585601</v>
      </c>
      <c r="ZM64" s="39">
        <v>228.61529181486799</v>
      </c>
      <c r="ZN64" s="40">
        <v>414.049845270395</v>
      </c>
      <c r="ZP64" s="39">
        <v>-277.627805060247</v>
      </c>
      <c r="ZQ64" s="40">
        <v>436.86210820660699</v>
      </c>
      <c r="ZS64" s="39">
        <v>1726.9151661620299</v>
      </c>
      <c r="ZT64" s="40">
        <v>558.56880996238499</v>
      </c>
      <c r="ZV64" s="39">
        <v>281.568826585924</v>
      </c>
      <c r="ZW64" s="40">
        <v>578.23054220985205</v>
      </c>
      <c r="ZY64" s="39">
        <v>-342.60864497548403</v>
      </c>
      <c r="ZZ64" s="40">
        <v>611.28431121012898</v>
      </c>
      <c r="AAB64" s="39">
        <v>1995.6757101655301</v>
      </c>
      <c r="AAC64" s="40">
        <v>737.04212272381403</v>
      </c>
      <c r="AAE64" s="39">
        <v>340.13699879132702</v>
      </c>
      <c r="AAF64" s="40">
        <v>781.03507240076704</v>
      </c>
      <c r="AAH64" s="39">
        <v>-413.83811267871403</v>
      </c>
      <c r="AAI64" s="40">
        <v>825.59781318303396</v>
      </c>
      <c r="AAK64" s="39">
        <v>2478.4228026941901</v>
      </c>
      <c r="AAL64" s="40">
        <v>991.57620218891498</v>
      </c>
      <c r="AAN64" s="39">
        <v>404.64364843106802</v>
      </c>
      <c r="AAO64" s="40">
        <v>1028.23207813051</v>
      </c>
      <c r="AAQ64" s="39">
        <v>-490.87420816992301</v>
      </c>
      <c r="AAR64" s="40">
        <v>1083.9020483202501</v>
      </c>
      <c r="AAT64" s="39">
        <v>2904.90484690726</v>
      </c>
      <c r="AAU64" s="40">
        <v>1273.8335863146599</v>
      </c>
      <c r="AAW64" s="39">
        <v>473.61677550516202</v>
      </c>
      <c r="AAX64" s="40">
        <v>1319.45210740057</v>
      </c>
      <c r="AAZ64" s="39">
        <v>-575.04293144913595</v>
      </c>
      <c r="ABA64" s="40">
        <v>1392.35217349354</v>
      </c>
      <c r="ABC64" s="39">
        <v>692.44401317539496</v>
      </c>
      <c r="ABD64" s="40">
        <v>49.382290540723197</v>
      </c>
      <c r="ABF64" s="39">
        <v>462.78439264305899</v>
      </c>
      <c r="ABG64" s="40">
        <v>52.267523922352098</v>
      </c>
      <c r="ABI64" s="39">
        <v>345.86099001861999</v>
      </c>
      <c r="ABJ64" s="40">
        <v>53.922422811102201</v>
      </c>
      <c r="ABL64" s="39">
        <v>838.43512163983098</v>
      </c>
      <c r="ABM64" s="40">
        <v>73.464246255337699</v>
      </c>
      <c r="ABO64" s="39">
        <v>559.10596777702995</v>
      </c>
      <c r="ABP64" s="40">
        <v>77.615103657389199</v>
      </c>
      <c r="ABR64" s="39">
        <v>419.21935037207601</v>
      </c>
      <c r="ABS64" s="40">
        <v>80.343265364646697</v>
      </c>
      <c r="ABU64" s="39">
        <v>1049.2227004787701</v>
      </c>
      <c r="ABV64" s="40">
        <v>106.756631161908</v>
      </c>
      <c r="ABX64" s="39">
        <v>700.41297151407002</v>
      </c>
      <c r="ABY64" s="40">
        <v>112.858245928385</v>
      </c>
      <c r="ACA64" s="39">
        <v>525.68495330940698</v>
      </c>
      <c r="ACB64" s="40">
        <v>116.889217893981</v>
      </c>
      <c r="ACD64" s="39">
        <v>1281.2146112425</v>
      </c>
      <c r="ACE64" s="40">
        <v>148.67187230283201</v>
      </c>
      <c r="ACG64" s="39">
        <v>858.661667521205</v>
      </c>
      <c r="ACH64" s="40">
        <v>157.85661567570901</v>
      </c>
      <c r="ACJ64" s="39">
        <v>641.53980689064497</v>
      </c>
      <c r="ACK64" s="40">
        <v>162.86378414331901</v>
      </c>
      <c r="ACM64" s="39">
        <v>1615.7007742010501</v>
      </c>
      <c r="ACN64" s="40">
        <v>206.79268113883899</v>
      </c>
      <c r="ACP64" s="39">
        <v>1081.94256950047</v>
      </c>
      <c r="ACQ64" s="40">
        <v>219.58737315890801</v>
      </c>
      <c r="ACS64" s="39">
        <v>807.00511004344605</v>
      </c>
      <c r="ACT64" s="40">
        <v>226.288106483935</v>
      </c>
      <c r="ACV64" s="39">
        <v>2278.0520933964599</v>
      </c>
      <c r="ACW64" s="40">
        <v>353.17107736430103</v>
      </c>
      <c r="ACY64" s="39">
        <v>1480.71437154975</v>
      </c>
      <c r="ACZ64" s="40">
        <v>367.38803347517802</v>
      </c>
      <c r="ADB64" s="39">
        <v>1104.9654863263399</v>
      </c>
      <c r="ADC64" s="40">
        <v>378.76687916508502</v>
      </c>
      <c r="ADE64" s="39">
        <v>2980.0851678385102</v>
      </c>
      <c r="ADF64" s="40">
        <v>546.29526384228802</v>
      </c>
      <c r="ADH64" s="39">
        <v>1928.9505426794101</v>
      </c>
      <c r="ADI64" s="40">
        <v>565.870519575608</v>
      </c>
      <c r="ADK64" s="39">
        <v>1441.4282050775801</v>
      </c>
      <c r="ADL64" s="40">
        <v>584.18389055034299</v>
      </c>
      <c r="ADN64" s="39">
        <v>3773.7986773157099</v>
      </c>
      <c r="ADO64" s="40">
        <v>798.668078691711</v>
      </c>
      <c r="ADQ64" s="39">
        <v>2445.1896428894502</v>
      </c>
      <c r="ADR64" s="40">
        <v>828.09969054078897</v>
      </c>
      <c r="ADT64" s="39">
        <v>1824.05424322314</v>
      </c>
      <c r="ADU64" s="40">
        <v>853.40533499485196</v>
      </c>
      <c r="ADW64" s="39">
        <v>4655.1626218280699</v>
      </c>
      <c r="ADX64" s="40">
        <v>1117.13761992477</v>
      </c>
      <c r="ADZ64" s="39">
        <v>3011.5610162630101</v>
      </c>
      <c r="AEA64" s="40">
        <v>1156.46087404887</v>
      </c>
      <c r="AEC64" s="39">
        <v>2250.9853054497898</v>
      </c>
      <c r="AED64" s="40">
        <v>1194.13679399188</v>
      </c>
      <c r="AEF64" s="39">
        <v>5442.7519368150797</v>
      </c>
      <c r="AEG64" s="40">
        <v>1474.0842454476301</v>
      </c>
      <c r="AEI64" s="39">
        <v>3637.9870305506902</v>
      </c>
      <c r="AEJ64" s="40">
        <v>1562.07014480153</v>
      </c>
      <c r="AEL64" s="39">
        <v>2718.9737007712401</v>
      </c>
      <c r="AEM64" s="40">
        <v>1612.79594539971</v>
      </c>
      <c r="AEO64" s="39">
        <v>6465.4498168042101</v>
      </c>
      <c r="AEP64" s="40">
        <v>1937.03237283576</v>
      </c>
      <c r="AER64" s="39">
        <v>4327.9277180018798</v>
      </c>
      <c r="AES64" s="40">
        <v>2056.46415626101</v>
      </c>
      <c r="AEU64" s="39">
        <v>3225.1106401737902</v>
      </c>
      <c r="AEV64" s="40">
        <v>2117.3901459485</v>
      </c>
      <c r="AEX64" s="39">
        <v>7578.0126441058801</v>
      </c>
      <c r="AEY64" s="40">
        <v>2488.4190988472401</v>
      </c>
      <c r="AFA64" s="39">
        <v>5065.6402945334603</v>
      </c>
      <c r="AFB64" s="40">
        <v>2638.9042148011299</v>
      </c>
      <c r="AFD64" s="39">
        <v>3778.1107999999899</v>
      </c>
      <c r="AFE64" s="40">
        <v>2719.9439405009398</v>
      </c>
      <c r="AFG64" s="39">
        <v>1381.5822000000001</v>
      </c>
      <c r="AFH64" s="40">
        <v>130.54807290052901</v>
      </c>
      <c r="AFI64" s="61"/>
      <c r="AFJ64" s="39">
        <v>1150.8765924061499</v>
      </c>
      <c r="AFK64" s="40">
        <v>133.256411428468</v>
      </c>
      <c r="AFL64" s="61"/>
      <c r="AFM64" s="39">
        <v>1025.3664276683301</v>
      </c>
      <c r="AFN64" s="40">
        <v>134.773507924016</v>
      </c>
      <c r="AFP64" s="39">
        <v>1649.7328</v>
      </c>
      <c r="AFQ64" s="40">
        <v>192.04779677844601</v>
      </c>
      <c r="AFR64" s="61"/>
      <c r="AFS64" s="39">
        <v>1380.9086916574299</v>
      </c>
      <c r="AFT64" s="40">
        <v>195.29217682225101</v>
      </c>
      <c r="AFU64" s="61"/>
      <c r="AFV64" s="39">
        <v>1189.0269334325601</v>
      </c>
      <c r="AFW64" s="40">
        <v>199.02079907043</v>
      </c>
      <c r="AFY64" s="39">
        <v>2064.8371999999999</v>
      </c>
      <c r="AFZ64" s="40">
        <v>277.96818603390801</v>
      </c>
      <c r="AGA64" s="61"/>
      <c r="AGB64" s="39">
        <v>1714.85742223222</v>
      </c>
      <c r="AGC64" s="40">
        <v>282.66372239148302</v>
      </c>
      <c r="AGD64" s="61"/>
      <c r="AGE64" s="39">
        <v>1477.9510710054101</v>
      </c>
      <c r="AGF64" s="40">
        <v>287.99009664755999</v>
      </c>
      <c r="AGH64" s="39">
        <v>2533.9404</v>
      </c>
      <c r="AGI64" s="40">
        <v>386.185456718588</v>
      </c>
      <c r="AGJ64" s="61"/>
      <c r="AGK64" s="39">
        <v>2078.2351506946902</v>
      </c>
      <c r="AGL64" s="40">
        <v>395.370709888063</v>
      </c>
      <c r="AGM64" s="61"/>
      <c r="AGN64" s="39">
        <v>1833.0204844428799</v>
      </c>
      <c r="AGO64" s="40">
        <v>400.66668530820198</v>
      </c>
      <c r="AGQ64" s="39">
        <v>3230.25559772419</v>
      </c>
      <c r="AGR64" s="40">
        <v>538.77644010307699</v>
      </c>
      <c r="AGS64" s="61"/>
      <c r="AGT64" s="39">
        <v>2685.3787156143499</v>
      </c>
      <c r="AGU64" s="40">
        <v>551.743266466779</v>
      </c>
      <c r="AGV64" s="61"/>
      <c r="AGW64" s="39">
        <v>2392.5216645594301</v>
      </c>
      <c r="AGX64" s="40">
        <v>559.09638014079599</v>
      </c>
      <c r="AGZ64" s="39">
        <v>4412.8455000000004</v>
      </c>
      <c r="AHA64" s="40">
        <v>894.073422005407</v>
      </c>
      <c r="AHB64" s="61"/>
      <c r="AHC64" s="39">
        <v>3622.8971845446099</v>
      </c>
      <c r="AHD64" s="40">
        <v>918.91357394626596</v>
      </c>
      <c r="AHE64" s="61"/>
      <c r="AHF64" s="39">
        <v>3210.0717381927998</v>
      </c>
      <c r="AHG64" s="40">
        <v>931.782435301286</v>
      </c>
      <c r="AHI64" s="39">
        <v>5794.6480845074802</v>
      </c>
      <c r="AHJ64" s="40">
        <v>1379.9536646618501</v>
      </c>
      <c r="AHK64" s="80"/>
      <c r="AHL64" s="39">
        <v>4847.3442250256203</v>
      </c>
      <c r="AHM64" s="40">
        <v>1412.86104428367</v>
      </c>
      <c r="AHN64" s="80"/>
      <c r="AHO64" s="39">
        <v>4264.3669152846996</v>
      </c>
      <c r="AHP64" s="40">
        <v>1433.96461313851</v>
      </c>
      <c r="AHR64" s="39">
        <v>7288.0011999999997</v>
      </c>
      <c r="AHS64" s="40">
        <v>2011.82335744381</v>
      </c>
      <c r="AHT64" s="61"/>
      <c r="AHU64" s="39">
        <v>6046.56929705742</v>
      </c>
      <c r="AHV64" s="40">
        <v>2061.72979551351</v>
      </c>
      <c r="AHW64" s="61"/>
      <c r="AHX64" s="39">
        <v>5379.5567958351503</v>
      </c>
      <c r="AHY64" s="40">
        <v>2090.3208140359502</v>
      </c>
      <c r="AIA64" s="39">
        <v>8973.73412223167</v>
      </c>
      <c r="AIB64" s="40">
        <v>2808.4512351848998</v>
      </c>
      <c r="AIC64" s="61"/>
      <c r="AID64" s="39">
        <v>7521.4563606399797</v>
      </c>
      <c r="AIE64" s="40">
        <v>2875.3974492510702</v>
      </c>
      <c r="AIF64" s="61"/>
      <c r="AIG64" s="39">
        <v>6598.2717798441399</v>
      </c>
      <c r="AIH64" s="40">
        <v>2919.74275124323</v>
      </c>
      <c r="AIJ64" s="39">
        <v>10851.844800000001</v>
      </c>
      <c r="AIK64" s="40">
        <v>3787.6594083517898</v>
      </c>
      <c r="AIL64" s="61"/>
      <c r="AIM64" s="39">
        <v>9104.9949357733094</v>
      </c>
      <c r="AIN64" s="40">
        <v>3877.8616981319301</v>
      </c>
      <c r="AIO64" s="61"/>
      <c r="AIP64" s="39">
        <v>7995.1150673116599</v>
      </c>
      <c r="AIQ64" s="40">
        <v>3937.6351118989101</v>
      </c>
      <c r="AIS64" s="39">
        <v>12921.0206</v>
      </c>
      <c r="AIT64" s="40">
        <v>4973.6019844961202</v>
      </c>
      <c r="AIU64" s="61"/>
      <c r="AIV64" s="39">
        <v>10738.8639024574</v>
      </c>
      <c r="AIW64" s="40">
        <v>5101.2277751738602</v>
      </c>
      <c r="AIX64" s="61"/>
      <c r="AIY64" s="39">
        <v>9636.6966582377408</v>
      </c>
      <c r="AIZ64" s="40">
        <v>5170.3069586759202</v>
      </c>
      <c r="AJB64" s="39">
        <v>15127.4726768321</v>
      </c>
      <c r="AJC64" s="40">
        <v>6383.9074127259801</v>
      </c>
      <c r="AJD64" s="61"/>
      <c r="AJE64" s="39">
        <v>12688.1592606923</v>
      </c>
      <c r="AJF64" s="40">
        <v>6544.8395171795901</v>
      </c>
      <c r="AJG64" s="61"/>
      <c r="AJH64" s="39">
        <v>11323.1852</v>
      </c>
      <c r="AJI64" s="40">
        <v>6640.1244511722398</v>
      </c>
      <c r="AJK64" s="39">
        <v>467.16889422233299</v>
      </c>
      <c r="AJL64" s="40">
        <v>35.555249189320698</v>
      </c>
      <c r="AJN64" s="39">
        <v>260.86161553277901</v>
      </c>
      <c r="AJO64" s="40">
        <v>37.232125080135098</v>
      </c>
      <c r="AJQ64" s="39">
        <v>154.826536188002</v>
      </c>
      <c r="AJR64" s="40">
        <v>38.152573905542397</v>
      </c>
      <c r="AJT64" s="39">
        <v>565.66460718531903</v>
      </c>
      <c r="AJU64" s="40">
        <v>52.894282581269401</v>
      </c>
      <c r="AJW64" s="39">
        <v>314.78120543544202</v>
      </c>
      <c r="AJX64" s="40">
        <v>55.2261314485269</v>
      </c>
      <c r="AJZ64" s="39">
        <v>188.057064560502</v>
      </c>
      <c r="AKA64" s="40">
        <v>56.960185022155599</v>
      </c>
      <c r="AKC64" s="39">
        <v>707.87558192300696</v>
      </c>
      <c r="AKD64" s="40">
        <v>76.864774436573896</v>
      </c>
      <c r="AKF64" s="39">
        <v>394.33819737682398</v>
      </c>
      <c r="AKG64" s="40">
        <v>80.302982679812104</v>
      </c>
      <c r="AKI64" s="39">
        <v>235.32658510373199</v>
      </c>
      <c r="AKJ64" s="40">
        <v>82.704554933931107</v>
      </c>
      <c r="AKL64" s="39">
        <v>864.39336960514197</v>
      </c>
      <c r="AKM64" s="40">
        <v>107.043799233953</v>
      </c>
      <c r="AKO64" s="39">
        <v>483.433499803605</v>
      </c>
      <c r="AKP64" s="40">
        <v>112.321053461563</v>
      </c>
      <c r="AKR64" s="39">
        <v>287.19068490283797</v>
      </c>
      <c r="AKS64" s="40">
        <v>115.233809535368</v>
      </c>
      <c r="AKU64" s="39">
        <v>1090.06075318544</v>
      </c>
      <c r="AKV64" s="40">
        <v>148.89085701155099</v>
      </c>
      <c r="AKX64" s="39">
        <v>609.14246290981896</v>
      </c>
      <c r="AKY64" s="40">
        <v>156.244861670761</v>
      </c>
      <c r="ALA64" s="39">
        <v>361.26191777200398</v>
      </c>
      <c r="ALB64" s="40">
        <v>160.10940807036599</v>
      </c>
      <c r="ALD64" s="39">
        <v>1487.3475603336899</v>
      </c>
      <c r="ALE64" s="40">
        <v>248.36961347666201</v>
      </c>
      <c r="ALG64" s="39">
        <v>833.65422951073299</v>
      </c>
      <c r="ALH64" s="40">
        <v>261.41071612656901</v>
      </c>
      <c r="ALJ64" s="39">
        <v>494.64708409925697</v>
      </c>
      <c r="ALK64" s="40">
        <v>267.99543337152301</v>
      </c>
      <c r="ALM64" s="39">
        <v>1945.70721925972</v>
      </c>
      <c r="ALN64" s="40">
        <v>384.18532043234399</v>
      </c>
      <c r="ALP64" s="39">
        <v>1086.0148380532501</v>
      </c>
      <c r="ALQ64" s="40">
        <v>402.638638928798</v>
      </c>
      <c r="ALS64" s="39">
        <v>645.26656745000901</v>
      </c>
      <c r="ALT64" s="40">
        <v>413.33747461702501</v>
      </c>
      <c r="ALV64" s="39">
        <v>2463.9253299635502</v>
      </c>
      <c r="ALW64" s="40">
        <v>561.66796975900797</v>
      </c>
      <c r="ALY64" s="39">
        <v>1376.66164853736</v>
      </c>
      <c r="ALZ64" s="40">
        <v>589.22477980786903</v>
      </c>
      <c r="AMB64" s="39">
        <v>816.552367824263</v>
      </c>
      <c r="AMC64" s="40">
        <v>603.82432683230002</v>
      </c>
      <c r="AME64" s="39">
        <v>3039.3706924451599</v>
      </c>
      <c r="AMF64" s="40">
        <v>785.63352619825696</v>
      </c>
      <c r="AMH64" s="39">
        <v>1695.5340209630599</v>
      </c>
      <c r="AMI64" s="40">
        <v>822.866540837098</v>
      </c>
      <c r="AMK64" s="39">
        <v>1007.67248522202</v>
      </c>
      <c r="AML64" s="40">
        <v>844.90810895651805</v>
      </c>
      <c r="AMN64" s="39">
        <v>3672.0433067045701</v>
      </c>
      <c r="AMO64" s="40">
        <v>1061.3406567222901</v>
      </c>
      <c r="AMQ64" s="39">
        <v>2048.2162753303701</v>
      </c>
      <c r="AMR64" s="40">
        <v>1111.47298764725</v>
      </c>
      <c r="AMT64" s="39">
        <v>1217.1709196432701</v>
      </c>
      <c r="AMU64" s="40">
        <v>1141.1290528857201</v>
      </c>
      <c r="AMW64" s="39">
        <v>4362.0241327417698</v>
      </c>
      <c r="AMX64" s="40">
        <v>1394.6634583345499</v>
      </c>
      <c r="AMZ64" s="39">
        <v>2436.6584916392699</v>
      </c>
      <c r="ANA64" s="40">
        <v>1463.25334195495</v>
      </c>
      <c r="ANC64" s="39">
        <v>1443.7476710880201</v>
      </c>
      <c r="AND64" s="40">
        <v>1498.1533357651499</v>
      </c>
      <c r="ANF64" s="39">
        <v>5112.6325305567598</v>
      </c>
      <c r="ANG64" s="40">
        <v>1791.6617511700099</v>
      </c>
      <c r="ANI64" s="39">
        <v>2851.9966698897701</v>
      </c>
      <c r="ANJ64" s="40">
        <v>1877.6818451469601</v>
      </c>
      <c r="ANL64" s="39">
        <v>1691.3027395562699</v>
      </c>
      <c r="ANM64" s="40">
        <v>1924.48852413543</v>
      </c>
      <c r="ANO64" s="39">
        <v>1118.98798894331</v>
      </c>
      <c r="ANP64" s="40">
        <v>71.1104201171417</v>
      </c>
      <c r="ANR64" s="39">
        <v>898.41870475910196</v>
      </c>
      <c r="ANS64" s="40">
        <v>74.464250160270296</v>
      </c>
      <c r="ANU64" s="39">
        <v>786.04474213466301</v>
      </c>
      <c r="ANV64" s="40">
        <v>76.305266169020399</v>
      </c>
      <c r="ANX64" s="39">
        <v>1354.91206306049</v>
      </c>
      <c r="ANY64" s="40">
        <v>105.788565162539</v>
      </c>
      <c r="AOA64" s="39">
        <v>1084.12010825058</v>
      </c>
      <c r="AOB64" s="40">
        <v>110.452262897054</v>
      </c>
      <c r="AOD64" s="39">
        <v>952.77125084562795</v>
      </c>
      <c r="AOE64" s="40">
        <v>113.693300044311</v>
      </c>
      <c r="AOG64" s="39">
        <v>1695.5438839736801</v>
      </c>
      <c r="AOH64" s="40">
        <v>153.72954887314799</v>
      </c>
      <c r="AOJ64" s="39">
        <v>1358.1178350089899</v>
      </c>
      <c r="AOK64" s="40">
        <v>160.60596535962401</v>
      </c>
      <c r="AOM64" s="39">
        <v>1194.7365368043299</v>
      </c>
      <c r="AON64" s="40">
        <v>165.409223455221</v>
      </c>
      <c r="AOP64" s="39">
        <v>2070.44419755224</v>
      </c>
      <c r="AOQ64" s="40">
        <v>214.087598467905</v>
      </c>
      <c r="AOS64" s="39">
        <v>1664.96591629112</v>
      </c>
      <c r="AOT64" s="40">
        <v>224.642106923125</v>
      </c>
      <c r="AOV64" s="39">
        <v>1524.3197890996801</v>
      </c>
      <c r="AOW64" s="40">
        <v>235.95494333432401</v>
      </c>
      <c r="AOY64" s="39">
        <v>2610.97477420105</v>
      </c>
      <c r="AOZ64" s="40">
        <v>297.78164227476401</v>
      </c>
      <c r="APB64" s="39">
        <v>2097.9130311045701</v>
      </c>
      <c r="APC64" s="40">
        <v>312.48972334152199</v>
      </c>
      <c r="APE64" s="39">
        <v>1834.10053164755</v>
      </c>
      <c r="APF64" s="40">
        <v>320.21895921855003</v>
      </c>
      <c r="APH64" s="39">
        <v>3562.5783622567901</v>
      </c>
      <c r="API64" s="40">
        <v>496.73909622922201</v>
      </c>
      <c r="APK64" s="39">
        <v>2871.1412814196401</v>
      </c>
      <c r="APL64" s="40">
        <v>522.82143225313803</v>
      </c>
      <c r="APN64" s="39">
        <v>2511.2851961962301</v>
      </c>
      <c r="APO64" s="40">
        <v>535.99086674304499</v>
      </c>
      <c r="APQ64" s="39">
        <v>4660.46661393045</v>
      </c>
      <c r="APR64" s="40">
        <v>768.37036842842303</v>
      </c>
      <c r="APT64" s="39">
        <v>3740.2821498295898</v>
      </c>
      <c r="APU64" s="40">
        <v>805.277277857596</v>
      </c>
      <c r="APW64" s="39">
        <v>3275.9706922277601</v>
      </c>
      <c r="APX64" s="40">
        <v>826.67520899233102</v>
      </c>
      <c r="APZ64" s="39">
        <v>5901.7341895569598</v>
      </c>
      <c r="AQA64" s="40">
        <v>1123.33593951802</v>
      </c>
      <c r="AQC64" s="39">
        <v>4741.28235633444</v>
      </c>
      <c r="AQD64" s="40">
        <v>1178.4495596157401</v>
      </c>
      <c r="AQF64" s="39">
        <v>4145.5754366681203</v>
      </c>
      <c r="AQG64" s="40">
        <v>1207.6489400697999</v>
      </c>
      <c r="AQI64" s="39">
        <v>7280.0725081315104</v>
      </c>
      <c r="AQJ64" s="40">
        <v>1571.2668506242401</v>
      </c>
      <c r="AQL64" s="39">
        <v>5839.4924162630105</v>
      </c>
      <c r="AQM64" s="40">
        <v>1645.7330462631901</v>
      </c>
      <c r="AQO64" s="39">
        <v>5348.4154984860797</v>
      </c>
      <c r="AQP64" s="40">
        <v>1730.0499373871601</v>
      </c>
      <c r="AQR64" s="39">
        <v>8795.4871298931594</v>
      </c>
      <c r="AQS64" s="40">
        <v>2122.6813134445802</v>
      </c>
      <c r="AQU64" s="39">
        <v>7054.1455836287796</v>
      </c>
      <c r="AQV64" s="40">
        <v>2222.9459752944899</v>
      </c>
      <c r="AQX64" s="39">
        <v>6179.4842538493303</v>
      </c>
      <c r="AQY64" s="40">
        <v>2282.2583230926698</v>
      </c>
      <c r="ARA64" s="39">
        <v>10448.1670168042</v>
      </c>
      <c r="ARB64" s="40">
        <v>2789.32660439242</v>
      </c>
      <c r="ARD64" s="39">
        <v>8391.9574044182791</v>
      </c>
      <c r="ARE64" s="40">
        <v>2926.5066839098999</v>
      </c>
      <c r="ARG64" s="39">
        <v>7329.7963265901899</v>
      </c>
      <c r="ARH64" s="40">
        <v>2996.30676959739</v>
      </c>
      <c r="ARJ64" s="39">
        <v>12246.068432875099</v>
      </c>
      <c r="ARK64" s="40">
        <v>3583.3235023400298</v>
      </c>
      <c r="ARM64" s="39">
        <v>9822.4000833026694</v>
      </c>
      <c r="ARN64" s="40">
        <v>3755.3636902939202</v>
      </c>
      <c r="ARP64" s="39">
        <v>8586.6151999999893</v>
      </c>
      <c r="ARQ64" s="40">
        <v>3848.9773515102802</v>
      </c>
      <c r="ARS64" s="39">
        <v>2110.4753999999998</v>
      </c>
      <c r="ART64" s="40">
        <v>185.23010033862101</v>
      </c>
      <c r="ARU64" s="61"/>
      <c r="ARV64" s="39">
        <v>1895.5355562403099</v>
      </c>
      <c r="ARW64" s="40">
        <v>189.39849115774601</v>
      </c>
      <c r="ARX64" s="61"/>
      <c r="ARY64" s="39">
        <v>1778.8296415024899</v>
      </c>
      <c r="ARZ64" s="40">
        <v>191.75186267001001</v>
      </c>
      <c r="ASB64" s="39">
        <v>2532.5265548234502</v>
      </c>
      <c r="ASC64" s="40">
        <v>273.02876762314099</v>
      </c>
      <c r="ASD64" s="61"/>
      <c r="ASE64" s="39">
        <v>2278.6489083737101</v>
      </c>
      <c r="ASF64" s="40">
        <v>277.99397640508499</v>
      </c>
      <c r="ASG64" s="61"/>
      <c r="ASH64" s="39">
        <v>2104.58040014885</v>
      </c>
      <c r="ASI64" s="40">
        <v>283.89805343953401</v>
      </c>
      <c r="ASK64" s="39">
        <v>3169.5671201885398</v>
      </c>
      <c r="ASL64" s="40">
        <v>395.34032520100197</v>
      </c>
      <c r="ASM64" s="61"/>
      <c r="ASN64" s="39">
        <v>2839.5835077349202</v>
      </c>
      <c r="ASO64" s="40">
        <v>402.72818704332099</v>
      </c>
      <c r="ASP64" s="61"/>
      <c r="ASQ64" s="39">
        <v>2634.4365065081101</v>
      </c>
      <c r="ASR64" s="40">
        <v>410.69771773576201</v>
      </c>
      <c r="AST64" s="39">
        <v>3882.2579999999998</v>
      </c>
      <c r="ASU64" s="40">
        <v>549.17399730373995</v>
      </c>
      <c r="ASV64" s="61"/>
      <c r="ASW64" s="39">
        <v>3458.6968929161399</v>
      </c>
      <c r="ASX64" s="40">
        <v>563.38733878561902</v>
      </c>
      <c r="ASY64" s="61"/>
      <c r="ASZ64" s="39">
        <v>3231.0907266643298</v>
      </c>
      <c r="ATA64" s="40">
        <v>571.43428396149602</v>
      </c>
      <c r="ATC64" s="39">
        <v>4930.3238000000001</v>
      </c>
      <c r="ATD64" s="40">
        <v>765.44300671750398</v>
      </c>
      <c r="ATE64" s="61"/>
      <c r="ATF64" s="39">
        <v>4422.9162978940703</v>
      </c>
      <c r="ATG64" s="40">
        <v>784.90579202571303</v>
      </c>
      <c r="ATH64" s="61"/>
      <c r="ATI64" s="39">
        <v>4150.6024968391503</v>
      </c>
      <c r="ATJ64" s="40">
        <v>795.85076276068696</v>
      </c>
      <c r="ATL64" s="39">
        <v>6715.3894</v>
      </c>
      <c r="ATM64" s="40">
        <v>1274.65822588468</v>
      </c>
      <c r="ATN64" s="61"/>
      <c r="ATO64" s="39">
        <v>6001.1855536410003</v>
      </c>
      <c r="ATP64" s="40">
        <v>1308.54239134932</v>
      </c>
      <c r="ATQ64" s="61"/>
      <c r="ATR64" s="39">
        <v>5617.7076072891996</v>
      </c>
      <c r="ATS64" s="40">
        <v>1327.7034789863201</v>
      </c>
      <c r="ATU64" s="39">
        <v>8827.7446421498298</v>
      </c>
      <c r="ATV64" s="40">
        <v>1961.38208026231</v>
      </c>
      <c r="ATW64" s="61"/>
      <c r="ATX64" s="39">
        <v>7944.7322826679701</v>
      </c>
      <c r="ATY64" s="40">
        <v>2009.99565362884</v>
      </c>
      <c r="ATZ64" s="61"/>
      <c r="AUA64" s="39">
        <v>7404.6159729270603</v>
      </c>
      <c r="AUB64" s="40">
        <v>2042.27586208308</v>
      </c>
      <c r="AUD64" s="39">
        <v>11129.2622174195</v>
      </c>
      <c r="AUE64" s="40">
        <v>2861.30960164314</v>
      </c>
      <c r="AUF64" s="61"/>
      <c r="AUG64" s="39">
        <v>9973.5516949749999</v>
      </c>
      <c r="AUH64" s="40">
        <v>2935.7713967815798</v>
      </c>
      <c r="AUI64" s="61"/>
      <c r="AUJ64" s="39">
        <v>9353.4951937527203</v>
      </c>
      <c r="AUK64" s="40">
        <v>2977.8323639467799</v>
      </c>
      <c r="AUM64" s="39">
        <v>13712.220799999999</v>
      </c>
      <c r="AUN64" s="40">
        <v>3995.5295903056499</v>
      </c>
      <c r="AUO64" s="61"/>
      <c r="AUP64" s="39">
        <v>12274.313650562101</v>
      </c>
      <c r="AUQ64" s="40">
        <v>4101.0248612314899</v>
      </c>
      <c r="AUR64" s="61"/>
      <c r="AUS64" s="39">
        <v>11502.607669766199</v>
      </c>
      <c r="AUT64" s="40">
        <v>4160.7607509243398</v>
      </c>
      <c r="AUV64" s="39">
        <v>16576.625400000001</v>
      </c>
      <c r="AUW64" s="40">
        <v>5389.1851922225997</v>
      </c>
      <c r="AUX64" s="61"/>
      <c r="AUY64" s="39">
        <v>14847.018149429199</v>
      </c>
      <c r="AUZ64" s="40">
        <v>5530.9237169960898</v>
      </c>
      <c r="AVA64" s="61"/>
      <c r="AVB64" s="39">
        <v>13918.9126009675</v>
      </c>
      <c r="AVC64" s="40">
        <v>5611.1650526385802</v>
      </c>
      <c r="AVE64" s="39">
        <v>19721.2952</v>
      </c>
      <c r="AVF64" s="40">
        <v>7076.3501676586702</v>
      </c>
      <c r="AVG64" s="61"/>
      <c r="AVH64" s="39">
        <v>17689.287231576302</v>
      </c>
      <c r="AVI64" s="40">
        <v>7264.5936871485501</v>
      </c>
      <c r="AVJ64" s="61"/>
      <c r="AVK64" s="39">
        <v>16662.194987356601</v>
      </c>
      <c r="AVL64" s="40">
        <v>7363.1617791274102</v>
      </c>
      <c r="AVN64" s="39">
        <v>23098.035953143299</v>
      </c>
      <c r="AVO64" s="40">
        <v>9084.1684232800908</v>
      </c>
      <c r="AVP64" s="61"/>
      <c r="AVQ64" s="39">
        <v>20822.5225370035</v>
      </c>
      <c r="AVR64" s="40">
        <v>9316.8797628770208</v>
      </c>
      <c r="AVS64" s="61"/>
      <c r="AVT64" s="39">
        <v>19493.3148289335</v>
      </c>
      <c r="AVU64" s="40">
        <v>9463.3884210195702</v>
      </c>
      <c r="AVW64" s="39">
        <v>601.43163954643899</v>
      </c>
      <c r="AVX64" s="40">
        <v>54.827610846306897</v>
      </c>
      <c r="AVZ64" s="39">
        <v>334.36118164893901</v>
      </c>
      <c r="AWA64" s="40">
        <v>57.213163276482099</v>
      </c>
      <c r="AWC64" s="39">
        <v>199.15351270018999</v>
      </c>
      <c r="AWD64" s="40">
        <v>58.860533631569801</v>
      </c>
      <c r="AWF64" s="39">
        <v>790.53716782426102</v>
      </c>
      <c r="AWG64" s="40">
        <v>82.090465099035995</v>
      </c>
      <c r="AWI64" s="39">
        <v>439.589697959131</v>
      </c>
      <c r="AWJ64" s="40">
        <v>85.673831416231394</v>
      </c>
      <c r="AWL64" s="39">
        <v>261.87304302656599</v>
      </c>
      <c r="AWM64" s="40">
        <v>88.147982707329106</v>
      </c>
      <c r="AWO64" s="39">
        <v>959.77212256812902</v>
      </c>
      <c r="AWP64" s="40">
        <v>114.176848185781</v>
      </c>
      <c r="AWR64" s="39">
        <v>535.64676970626795</v>
      </c>
      <c r="AWS64" s="40">
        <v>119.652242662053</v>
      </c>
      <c r="AWU64" s="39">
        <v>317.82121327533702</v>
      </c>
      <c r="AWV64" s="40">
        <v>122.664068860189</v>
      </c>
      <c r="AWX64" s="39">
        <v>1293.53542617315</v>
      </c>
      <c r="AWY64" s="40">
        <v>164.516746799744</v>
      </c>
      <c r="AXA64" s="39">
        <v>720.53077203549901</v>
      </c>
      <c r="AXB64" s="40">
        <v>172.30480395307001</v>
      </c>
      <c r="AXD64" s="39">
        <v>426.60704496667199</v>
      </c>
      <c r="AXE64" s="40">
        <v>176.38637659973301</v>
      </c>
      <c r="AXG64" s="39">
        <v>1741.69090156832</v>
      </c>
      <c r="AXH64" s="40">
        <v>273.76675114310598</v>
      </c>
      <c r="AXJ64" s="39">
        <v>972.889615917833</v>
      </c>
      <c r="AXK64" s="40">
        <v>287.51332983930303</v>
      </c>
      <c r="AXM64" s="39">
        <v>576.328493092592</v>
      </c>
      <c r="AXN64" s="40">
        <v>294.450785107402</v>
      </c>
      <c r="AXP64" s="39">
        <v>2250.9192287412802</v>
      </c>
      <c r="AXQ64" s="40">
        <v>421.77344609015603</v>
      </c>
      <c r="AXS64" s="39">
        <v>1253.09730174177</v>
      </c>
      <c r="AXT64" s="40">
        <v>441.27087918821502</v>
      </c>
      <c r="AXV64" s="39">
        <v>743.28425824200997</v>
      </c>
      <c r="AXW64" s="40">
        <v>452.49177217724502</v>
      </c>
      <c r="AXY64" s="39">
        <v>2820.0060076920299</v>
      </c>
      <c r="AXZ64" s="40">
        <v>613.87143789259198</v>
      </c>
      <c r="AYB64" s="39">
        <v>1571.5911895073</v>
      </c>
      <c r="AYC64" s="40">
        <v>642.87834427849702</v>
      </c>
      <c r="AYE64" s="39">
        <v>930.90634041493001</v>
      </c>
      <c r="AYF64" s="40">
        <v>658.20293947144899</v>
      </c>
      <c r="AYH64" s="39">
        <v>3446.3200384205702</v>
      </c>
      <c r="AYI64" s="40">
        <v>854.87925483162201</v>
      </c>
      <c r="AYK64" s="39">
        <v>1918.31063921443</v>
      </c>
      <c r="AYL64" s="40">
        <v>894.03576193250103</v>
      </c>
      <c r="AYN64" s="39">
        <v>1138.36273961135</v>
      </c>
      <c r="AYO64" s="40">
        <v>917.03907628293905</v>
      </c>
      <c r="AYQ64" s="39">
        <v>4129.8613209269097</v>
      </c>
      <c r="AYR64" s="40">
        <v>1150.05710200321</v>
      </c>
      <c r="AYT64" s="39">
        <v>2298.83997086315</v>
      </c>
      <c r="AYU64" s="40">
        <v>1202.65377863041</v>
      </c>
      <c r="AYW64" s="39">
        <v>1364.19745583127</v>
      </c>
      <c r="AYX64" s="40">
        <v>1233.54201672001</v>
      </c>
      <c r="AYZ64" s="39">
        <v>4870.7108152110304</v>
      </c>
      <c r="AZA64" s="40">
        <v>1505.2800552168301</v>
      </c>
      <c r="AZC64" s="39">
        <v>2896.4646124404399</v>
      </c>
      <c r="AZD64" s="40">
        <v>1614.48887499072</v>
      </c>
      <c r="AZF64" s="39">
        <v>1607.1104890746799</v>
      </c>
      <c r="AZG64" s="40">
        <v>1613.3789575175299</v>
      </c>
      <c r="AZI64" s="39">
        <v>5672.1878812729501</v>
      </c>
      <c r="AZJ64" s="40">
        <v>1926.6085871448099</v>
      </c>
      <c r="AZL64" s="39">
        <v>3158.3145199853898</v>
      </c>
      <c r="AZM64" s="40">
        <v>2016.37720434328</v>
      </c>
      <c r="AZO64" s="39">
        <v>1871.0018393416101</v>
      </c>
      <c r="AZP64" s="40">
        <v>2065.0581449425099</v>
      </c>
      <c r="AZR64" s="39">
        <v>1440.5831864010299</v>
      </c>
      <c r="AZS64" s="40">
        <v>109.655215083217</v>
      </c>
      <c r="AZU64" s="39">
        <v>1151.5543945598899</v>
      </c>
      <c r="AZV64" s="40">
        <v>114.426326552964</v>
      </c>
      <c r="AZX64" s="39">
        <v>1011.08709847532</v>
      </c>
      <c r="AZY64" s="40">
        <v>117.72106933654899</v>
      </c>
      <c r="BAA64" s="39">
        <v>1893.5396193735301</v>
      </c>
      <c r="BAB64" s="40">
        <v>164.18093019807199</v>
      </c>
      <c r="BAD64" s="39">
        <v>1513.96596336827</v>
      </c>
      <c r="BAE64" s="40">
        <v>171.34766283246299</v>
      </c>
      <c r="BAG64" s="39">
        <v>1329.5120874675299</v>
      </c>
      <c r="BAH64" s="40">
        <v>176.29615934941401</v>
      </c>
      <c r="BAJ64" s="39">
        <v>2298.89938393902</v>
      </c>
      <c r="BAK64" s="40">
        <v>228.353582400585</v>
      </c>
      <c r="BAM64" s="39">
        <v>1844.7906797825999</v>
      </c>
      <c r="BAN64" s="40">
        <v>239.304485324106</v>
      </c>
      <c r="BAP64" s="39">
        <v>1613.55385201325</v>
      </c>
      <c r="BAQ64" s="40">
        <v>245.32813772037801</v>
      </c>
      <c r="BAS64" s="39">
        <v>3098.3494226203002</v>
      </c>
      <c r="BAT64" s="40">
        <v>329.03347195200098</v>
      </c>
      <c r="BAV64" s="39">
        <v>2481.5391932197299</v>
      </c>
      <c r="BAW64" s="40">
        <v>344.60960790614001</v>
      </c>
      <c r="BAY64" s="39">
        <v>2264.29893097696</v>
      </c>
      <c r="BAZ64" s="40">
        <v>361.17210446612103</v>
      </c>
      <c r="BBB64" s="39">
        <v>4171.79562278086</v>
      </c>
      <c r="BBC64" s="40">
        <v>547.533338537075</v>
      </c>
      <c r="BBE64" s="39">
        <v>3350.6739840635801</v>
      </c>
      <c r="BBF64" s="40">
        <v>575.02665967860696</v>
      </c>
      <c r="BBH64" s="39">
        <v>2925.97542647008</v>
      </c>
      <c r="BBI64" s="40">
        <v>588.901570214804</v>
      </c>
      <c r="BBK64" s="39">
        <v>5391.5298522419498</v>
      </c>
      <c r="BBL64" s="40">
        <v>843.54689218031103</v>
      </c>
      <c r="BBN64" s="39">
        <v>4315.7213930023299</v>
      </c>
      <c r="BBO64" s="40">
        <v>882.54175837643095</v>
      </c>
      <c r="BBQ64" s="39">
        <v>3773.5985869842002</v>
      </c>
      <c r="BBR64" s="40">
        <v>904.98374328642706</v>
      </c>
      <c r="BBT64" s="39">
        <v>6754.6374139557001</v>
      </c>
      <c r="BBU64" s="40">
        <v>1227.7426598683701</v>
      </c>
      <c r="BBW64" s="39">
        <v>5412.6281400359603</v>
      </c>
      <c r="BBX64" s="40">
        <v>1285.75668855699</v>
      </c>
      <c r="BBZ64" s="39">
        <v>4726.1403472172997</v>
      </c>
      <c r="BCA64" s="40">
        <v>1316.4059468027599</v>
      </c>
      <c r="BCC64" s="39">
        <v>8254.8218049700008</v>
      </c>
      <c r="BCD64" s="40">
        <v>1709.7584921907701</v>
      </c>
      <c r="BCF64" s="39">
        <v>6606.7449451644698</v>
      </c>
      <c r="BCG64" s="40">
        <v>1788.071523865</v>
      </c>
      <c r="BCI64" s="39">
        <v>5779.3811502172302</v>
      </c>
      <c r="BCJ64" s="40">
        <v>1834.0783333537099</v>
      </c>
      <c r="BCL64" s="39">
        <v>9892.0788951846098</v>
      </c>
      <c r="BCM64" s="40">
        <v>2300.1142040064201</v>
      </c>
      <c r="BCO64" s="39">
        <v>7917.3044483878903</v>
      </c>
      <c r="BCP64" s="40">
        <v>2405.30755726083</v>
      </c>
      <c r="BCR64" s="39">
        <v>6925.9255449895199</v>
      </c>
      <c r="BCS64" s="40">
        <v>2467.08403344002</v>
      </c>
      <c r="BCU64" s="39">
        <v>11666.603770821701</v>
      </c>
      <c r="BCV64" s="40">
        <v>3010.5601104336502</v>
      </c>
      <c r="BCX64" s="39">
        <v>9351.0228097061809</v>
      </c>
      <c r="BCY64" s="40">
        <v>3153.8852441679201</v>
      </c>
      <c r="BDA64" s="39">
        <v>8159.1780845175899</v>
      </c>
      <c r="BDB64" s="40">
        <v>3226.75827866691</v>
      </c>
      <c r="BDD64" s="39">
        <v>13586.3472571202</v>
      </c>
      <c r="BDE64" s="40">
        <v>3853.2171742896198</v>
      </c>
      <c r="BDG64" s="39">
        <v>10877.374629678599</v>
      </c>
      <c r="BDH64" s="40">
        <v>4032.7550005777798</v>
      </c>
      <c r="BDJ64" s="39">
        <v>9498.9331999999904</v>
      </c>
      <c r="BDK64" s="40">
        <v>4130.1164686427001</v>
      </c>
      <c r="BDM64" s="39">
        <v>2708.4268000000002</v>
      </c>
      <c r="BDN64" s="40">
        <v>284.45459851618801</v>
      </c>
      <c r="BDO64" s="61"/>
      <c r="BDP64" s="39">
        <v>2448.6129979237398</v>
      </c>
      <c r="BDQ64" s="40">
        <v>289.49270974054002</v>
      </c>
      <c r="BDR64" s="61"/>
      <c r="BDS64" s="39">
        <v>2271.5756846412301</v>
      </c>
      <c r="BDT64" s="40">
        <v>295.42149802450001</v>
      </c>
      <c r="BDV64" s="39">
        <v>3576.0938000000001</v>
      </c>
      <c r="BDW64" s="40">
        <v>426.13986605295503</v>
      </c>
      <c r="BDX64" s="61"/>
      <c r="BDY64" s="39">
        <v>3232.3894035838698</v>
      </c>
      <c r="BDZ64" s="40">
        <v>433.740173832447</v>
      </c>
      <c r="BEA64" s="61"/>
      <c r="BEB64" s="39">
        <v>3020.3811640016202</v>
      </c>
      <c r="BEC64" s="40">
        <v>441.74489063989</v>
      </c>
      <c r="BEE64" s="39">
        <v>4351.3294945272501</v>
      </c>
      <c r="BEF64" s="40">
        <v>590.68361360757206</v>
      </c>
      <c r="BEG64" s="61"/>
      <c r="BEH64" s="39">
        <v>3911.93446504954</v>
      </c>
      <c r="BEI64" s="40">
        <v>605.12573788281702</v>
      </c>
      <c r="BEJ64" s="61"/>
      <c r="BEK64" s="39">
        <v>3676.4114853106798</v>
      </c>
      <c r="BEL64" s="40">
        <v>613.19542287157105</v>
      </c>
      <c r="BEN64" s="39">
        <v>5931.0074000000004</v>
      </c>
      <c r="BEO64" s="40">
        <v>857.48660735083001</v>
      </c>
      <c r="BEP64" s="61"/>
      <c r="BEQ64" s="39">
        <v>5389.8231184453198</v>
      </c>
      <c r="BER64" s="40">
        <v>877.34262970336999</v>
      </c>
      <c r="BES64" s="61"/>
      <c r="BET64" s="39">
        <v>5100.6201152847098</v>
      </c>
      <c r="BEU64" s="40">
        <v>888.365520266011</v>
      </c>
      <c r="BEW64" s="39">
        <v>7966.2460000000001</v>
      </c>
      <c r="BEX64" s="40">
        <v>1422.3654445955699</v>
      </c>
      <c r="BEY64" s="61"/>
      <c r="BEZ64" s="39">
        <v>7209.8190793300701</v>
      </c>
      <c r="BFA64" s="40">
        <v>1456.83831226913</v>
      </c>
      <c r="BFB64" s="61"/>
      <c r="BFC64" s="39">
        <v>6805.2296303461399</v>
      </c>
      <c r="BFD64" s="40">
        <v>1476.02823939167</v>
      </c>
      <c r="BFF64" s="39">
        <v>10328.7714</v>
      </c>
      <c r="BFG64" s="40">
        <v>2177.2839270470299</v>
      </c>
      <c r="BFH64" s="61"/>
      <c r="BFI64" s="39">
        <v>9395.0925134948502</v>
      </c>
      <c r="BFJ64" s="40">
        <v>2226.48680717242</v>
      </c>
      <c r="BFK64" s="61"/>
      <c r="BFL64" s="39">
        <v>8829.6424005953795</v>
      </c>
      <c r="BFM64" s="40">
        <v>2258.9831460454702</v>
      </c>
      <c r="BFO64" s="39">
        <v>12880.460800000001</v>
      </c>
      <c r="BFP64" s="40">
        <v>3158.47580176783</v>
      </c>
      <c r="BFQ64" s="61"/>
      <c r="BFR64" s="39">
        <v>11665.6386309397</v>
      </c>
      <c r="BFS64" s="40">
        <v>3233.77015237464</v>
      </c>
      <c r="BFT64" s="61"/>
      <c r="BFU64" s="39">
        <v>11016.026026032399</v>
      </c>
      <c r="BFV64" s="40">
        <v>3275.7200157100801</v>
      </c>
      <c r="BFX64" s="39">
        <v>15713.592199999999</v>
      </c>
      <c r="BFY64" s="40">
        <v>4387.5305598958803</v>
      </c>
      <c r="BFZ64" s="61"/>
      <c r="BGA64" s="39">
        <v>14208.127291664499</v>
      </c>
      <c r="BGB64" s="40">
        <v>4494.0606564330001</v>
      </c>
      <c r="BGC64" s="61"/>
      <c r="BGD64" s="39">
        <v>13402.6429066573</v>
      </c>
      <c r="BGE64" s="40">
        <v>4553.5223667110604</v>
      </c>
      <c r="BGG64" s="39">
        <v>18828.1656</v>
      </c>
      <c r="BGH64" s="40">
        <v>5889.2527287389003</v>
      </c>
      <c r="BGI64" s="61"/>
      <c r="BGJ64" s="39">
        <v>17022.558495669498</v>
      </c>
      <c r="BGK64" s="40">
        <v>6032.1907451642901</v>
      </c>
      <c r="BGL64" s="61"/>
      <c r="BGM64" s="39">
        <v>16056.452242470001</v>
      </c>
      <c r="BGN64" s="40">
        <v>6112.0330383580804</v>
      </c>
      <c r="BGP64" s="39">
        <v>22223.008399999999</v>
      </c>
      <c r="BGQ64" s="40">
        <v>7696.6061825424504</v>
      </c>
      <c r="BGR64" s="61"/>
      <c r="BGS64" s="39">
        <v>20106.554282954399</v>
      </c>
      <c r="BGT64" s="40">
        <v>7886.0389137485899</v>
      </c>
      <c r="BGU64" s="61"/>
      <c r="BGV64" s="39">
        <v>18977.454033470502</v>
      </c>
      <c r="BGW64" s="40">
        <v>7991.4702743573298</v>
      </c>
      <c r="BGY64" s="39">
        <v>25849.920321240599</v>
      </c>
      <c r="BGZ64" s="40">
        <v>9836.7220349755207</v>
      </c>
      <c r="BHA64" s="61"/>
      <c r="BHB64" s="39">
        <v>23481.516293519398</v>
      </c>
      <c r="BHC64" s="40">
        <v>10070.285347311201</v>
      </c>
      <c r="BHD64" s="61"/>
      <c r="BHE64" s="39">
        <v>22105.863279658799</v>
      </c>
      <c r="BHF64" s="40">
        <v>10216.010762072599</v>
      </c>
    </row>
    <row r="65" spans="2:1023 1025:1566" x14ac:dyDescent="0.15">
      <c r="B65" s="95">
        <v>384.537241983402</v>
      </c>
      <c r="C65" s="96">
        <v>31.345996805135201</v>
      </c>
      <c r="E65" s="101">
        <v>177.046872635965</v>
      </c>
      <c r="F65" s="102">
        <v>32.967441512397599</v>
      </c>
      <c r="H65" s="503">
        <v>70.267427962246998</v>
      </c>
      <c r="I65" s="504">
        <v>33.852839386028897</v>
      </c>
      <c r="K65" s="115">
        <v>465.61128239661099</v>
      </c>
      <c r="L65" s="116">
        <v>46.632327169862499</v>
      </c>
      <c r="N65" s="121">
        <v>213.64211776845801</v>
      </c>
      <c r="O65" s="122">
        <v>48.900358348245199</v>
      </c>
      <c r="Q65" s="131">
        <v>85.171975454382405</v>
      </c>
      <c r="R65" s="132">
        <v>50.440122797436601</v>
      </c>
      <c r="T65" s="145">
        <v>582.66833966587399</v>
      </c>
      <c r="U65" s="146">
        <v>67.765042542296996</v>
      </c>
      <c r="W65" s="151">
        <v>267.63747692000999</v>
      </c>
      <c r="X65" s="152">
        <v>71.104828936564601</v>
      </c>
      <c r="Z65" s="513">
        <v>106.802065547079</v>
      </c>
      <c r="AA65" s="514">
        <v>73.383882869948494</v>
      </c>
      <c r="AC65" s="165">
        <v>711.50165699711897</v>
      </c>
      <c r="AD65" s="166">
        <v>94.371285964853897</v>
      </c>
      <c r="AF65" s="171">
        <v>328.10649084143603</v>
      </c>
      <c r="AG65" s="172">
        <v>99.455450169311405</v>
      </c>
      <c r="AI65" s="523">
        <v>130.340387763595</v>
      </c>
      <c r="AJ65" s="524">
        <v>102.24714211154</v>
      </c>
      <c r="AL65" s="185">
        <v>897.25356462794002</v>
      </c>
      <c r="AM65" s="186">
        <v>131.26422777539599</v>
      </c>
      <c r="AO65" s="533">
        <v>413.42520948392001</v>
      </c>
      <c r="AP65" s="534">
        <v>138.348088583634</v>
      </c>
      <c r="AR65" s="543">
        <v>163.95733191190999</v>
      </c>
      <c r="AS65" s="544">
        <v>142.06533192275299</v>
      </c>
      <c r="AU65" s="195">
        <v>1224.2692863221</v>
      </c>
      <c r="AV65" s="196">
        <v>218.96606796586701</v>
      </c>
      <c r="AX65" s="553">
        <v>565.80142652713903</v>
      </c>
      <c r="AY65" s="554">
        <v>231.46791852648599</v>
      </c>
      <c r="BA65" s="563">
        <v>224.49367662966199</v>
      </c>
      <c r="BB65" s="564">
        <v>237.79277342012901</v>
      </c>
      <c r="BD65" s="205">
        <v>1601.5554482641801</v>
      </c>
      <c r="BE65" s="206">
        <v>338.70306358221899</v>
      </c>
      <c r="BG65" s="211">
        <v>737.07866264985705</v>
      </c>
      <c r="BH65" s="212">
        <v>356.519155190493</v>
      </c>
      <c r="BJ65" s="221">
        <v>292.85174984269702</v>
      </c>
      <c r="BK65" s="222">
        <v>366.75499731891603</v>
      </c>
      <c r="BM65" s="577">
        <v>2028.1124504541799</v>
      </c>
      <c r="BN65" s="578">
        <v>495.17420878886099</v>
      </c>
      <c r="BP65" s="583">
        <v>934.34075785206801</v>
      </c>
      <c r="BQ65" s="584">
        <v>521.73313836269494</v>
      </c>
      <c r="BS65" s="593">
        <v>370.58915155100902</v>
      </c>
      <c r="BT65" s="594">
        <v>535.77428364961202</v>
      </c>
      <c r="BV65" s="607">
        <v>2501.7744928921202</v>
      </c>
      <c r="BW65" s="608">
        <v>692.625324353358</v>
      </c>
      <c r="BY65" s="235">
        <v>1150.7595521337801</v>
      </c>
      <c r="BZ65" s="236">
        <v>728.61284439629696</v>
      </c>
      <c r="CB65" s="613">
        <v>457.32828175460901</v>
      </c>
      <c r="CC65" s="614">
        <v>749.688306201101</v>
      </c>
      <c r="CE65" s="627">
        <v>3022.54157557797</v>
      </c>
      <c r="CF65" s="628">
        <v>935.692523419851</v>
      </c>
      <c r="CH65" s="245">
        <v>1390.12512549498</v>
      </c>
      <c r="CI65" s="246">
        <v>984.16140991158898</v>
      </c>
      <c r="CK65" s="633">
        <v>552.40834045348402</v>
      </c>
      <c r="CL65" s="634">
        <v>1012.52561994146</v>
      </c>
      <c r="CN65" s="647">
        <v>3590.4803385117598</v>
      </c>
      <c r="CO65" s="648">
        <v>1229.5544907142501</v>
      </c>
      <c r="CQ65" s="653">
        <v>1653.7609979356801</v>
      </c>
      <c r="CR65" s="654">
        <v>1295.6477468018099</v>
      </c>
      <c r="CT65" s="663">
        <v>655.23932764764299</v>
      </c>
      <c r="CU65" s="664">
        <v>1329.31383284559</v>
      </c>
      <c r="CW65" s="677">
        <v>4208.3230216934599</v>
      </c>
      <c r="CX65" s="678">
        <v>1579.5536470301799</v>
      </c>
      <c r="CZ65" s="683">
        <v>1935.6511694558701</v>
      </c>
      <c r="DA65" s="684">
        <v>1662.6063184827599</v>
      </c>
      <c r="DC65" s="255">
        <v>767.59124333708098</v>
      </c>
      <c r="DD65" s="256">
        <v>1707.60172220906</v>
      </c>
      <c r="DF65" s="261">
        <v>953.72436499600997</v>
      </c>
      <c r="DG65" s="262">
        <v>62.691899075012998</v>
      </c>
      <c r="DI65" s="693">
        <v>731.34793896547501</v>
      </c>
      <c r="DJ65" s="694">
        <v>65.982437584795306</v>
      </c>
      <c r="DL65" s="703">
        <v>616.92648555139795</v>
      </c>
      <c r="DM65" s="704">
        <v>67.705795089339304</v>
      </c>
      <c r="DO65" s="271">
        <v>1154.80541348307</v>
      </c>
      <c r="DP65" s="272">
        <v>93.264654339724999</v>
      </c>
      <c r="DR65" s="281">
        <v>881.84193291661495</v>
      </c>
      <c r="DS65" s="282">
        <v>97.800716696490397</v>
      </c>
      <c r="DU65" s="291">
        <v>747.781072633387</v>
      </c>
      <c r="DV65" s="292">
        <v>100.880245594873</v>
      </c>
      <c r="DX65" s="301">
        <v>1445.12939945942</v>
      </c>
      <c r="DY65" s="302">
        <v>135.53008508459399</v>
      </c>
      <c r="EA65" s="311">
        <v>1104.7163940953601</v>
      </c>
      <c r="EB65" s="312">
        <v>142.209657873129</v>
      </c>
      <c r="ED65" s="713">
        <v>937.68747068622997</v>
      </c>
      <c r="EE65" s="714">
        <v>146.767877368852</v>
      </c>
      <c r="EG65" s="321">
        <v>1764.65887311763</v>
      </c>
      <c r="EH65" s="322">
        <v>188.74241451193799</v>
      </c>
      <c r="EJ65" s="331">
        <v>1354.31189836678</v>
      </c>
      <c r="EK65" s="332">
        <v>198.91090033862301</v>
      </c>
      <c r="EM65" s="723">
        <v>1144.3444213820701</v>
      </c>
      <c r="EN65" s="724">
        <v>204.494284223081</v>
      </c>
      <c r="EP65" s="341">
        <v>2225.36118189835</v>
      </c>
      <c r="EQ65" s="342">
        <v>262.52845555079102</v>
      </c>
      <c r="ES65" s="733">
        <v>1706.4785242527801</v>
      </c>
      <c r="ET65" s="734">
        <v>276.69617716726799</v>
      </c>
      <c r="EV65" s="743">
        <v>1439.4913329532701</v>
      </c>
      <c r="EW65" s="744">
        <v>284.13080445646602</v>
      </c>
      <c r="EY65" s="351">
        <v>3036.4222284247799</v>
      </c>
      <c r="EZ65" s="352">
        <v>437.93205150065597</v>
      </c>
      <c r="FB65" s="753">
        <v>2335.4356754524501</v>
      </c>
      <c r="FC65" s="754">
        <v>462.93583705297101</v>
      </c>
      <c r="FE65" s="763">
        <v>1970.9783812570399</v>
      </c>
      <c r="FF65" s="764">
        <v>475.58554684025802</v>
      </c>
      <c r="FH65" s="361">
        <v>3972.1651333898999</v>
      </c>
      <c r="FI65" s="362">
        <v>677.40612716443695</v>
      </c>
      <c r="FK65" s="371">
        <v>3042.4097990228202</v>
      </c>
      <c r="FL65" s="372">
        <v>713.03831038098599</v>
      </c>
      <c r="FN65" s="381">
        <v>2571.14102313083</v>
      </c>
      <c r="FO65" s="382">
        <v>733.51024991752104</v>
      </c>
      <c r="FQ65" s="773">
        <v>5030.1084305382301</v>
      </c>
      <c r="FR65" s="774">
        <v>990.34841757772199</v>
      </c>
      <c r="FT65" s="783">
        <v>3856.6405749638602</v>
      </c>
      <c r="FU65" s="784">
        <v>1043.4662767253899</v>
      </c>
      <c r="FW65" s="793">
        <v>3253.6489717605</v>
      </c>
      <c r="FX65" s="794">
        <v>1071.5488487663999</v>
      </c>
      <c r="FZ65" s="803">
        <v>6204.8803924740696</v>
      </c>
      <c r="GA65" s="804">
        <v>1385.2504959732</v>
      </c>
      <c r="GC65" s="391">
        <v>4749.94368327559</v>
      </c>
      <c r="GD65" s="392">
        <v>1457.2256887926001</v>
      </c>
      <c r="GF65" s="813">
        <v>4015.1872872692602</v>
      </c>
      <c r="GG65" s="814">
        <v>1499.3766124022</v>
      </c>
      <c r="GI65" s="823">
        <v>7496.48366763997</v>
      </c>
      <c r="GJ65" s="824">
        <v>1871.3850468397</v>
      </c>
      <c r="GL65" s="401">
        <v>5737.9612568123302</v>
      </c>
      <c r="GM65" s="402">
        <v>1968.3224276599999</v>
      </c>
      <c r="GO65" s="833">
        <v>4849.9590761016198</v>
      </c>
      <c r="GP65" s="834">
        <v>2025.0514534572201</v>
      </c>
      <c r="GR65" s="843">
        <v>8905.0796199627603</v>
      </c>
      <c r="GS65" s="844">
        <v>2459.1087101578601</v>
      </c>
      <c r="GU65" s="853">
        <v>6826.1624170110999</v>
      </c>
      <c r="GV65" s="854">
        <v>2591.2954936036199</v>
      </c>
      <c r="GX65" s="863">
        <v>5752.7796318130604</v>
      </c>
      <c r="GY65" s="864">
        <v>2658.62776206745</v>
      </c>
      <c r="HA65" s="873">
        <v>10437.4494151485</v>
      </c>
      <c r="HB65" s="874">
        <v>3159.1072940603599</v>
      </c>
      <c r="HD65" s="883">
        <v>7989.7090824348797</v>
      </c>
      <c r="HE65" s="884">
        <v>3325.2126369655298</v>
      </c>
      <c r="HG65" s="411">
        <v>6739.1914999999999</v>
      </c>
      <c r="HH65" s="412">
        <v>3415.2035815225699</v>
      </c>
      <c r="HJ65" s="900">
        <v>1819.9027000000001</v>
      </c>
      <c r="HK65" s="901">
        <v>158.95657588688101</v>
      </c>
      <c r="HL65" s="891"/>
      <c r="HM65" s="900">
        <v>1599.4599359697099</v>
      </c>
      <c r="HN65" s="901">
        <v>162.52693209428699</v>
      </c>
      <c r="HO65" s="891"/>
      <c r="HP65" s="900">
        <v>1479.7604625476599</v>
      </c>
      <c r="HQ65" s="901">
        <v>164.523349974307</v>
      </c>
      <c r="HS65" s="912">
        <v>2180.9452999999999</v>
      </c>
      <c r="HT65" s="913">
        <v>234.416079183509</v>
      </c>
      <c r="HU65" s="51"/>
      <c r="HV65" s="425">
        <v>1921.8794947133999</v>
      </c>
      <c r="HW65" s="426">
        <v>238.61917422831101</v>
      </c>
      <c r="HX65" s="51"/>
      <c r="HY65" s="922">
        <v>1742.0126422450901</v>
      </c>
      <c r="HZ65" s="923">
        <v>243.57157130927001</v>
      </c>
      <c r="IB65" s="934">
        <v>2729.5952587861898</v>
      </c>
      <c r="IC65" s="935">
        <v>339.46412112084698</v>
      </c>
      <c r="ID65" s="51"/>
      <c r="IE65" s="436">
        <v>2392.8344091312902</v>
      </c>
      <c r="IF65" s="437">
        <v>345.70746492137698</v>
      </c>
      <c r="IG65" s="429"/>
      <c r="IH65" s="436">
        <v>2170.8394543038398</v>
      </c>
      <c r="II65" s="437">
        <v>352.69963874110903</v>
      </c>
      <c r="IK65" s="947">
        <v>3345.0709000000002</v>
      </c>
      <c r="IL65" s="948">
        <v>471.55993899473401</v>
      </c>
      <c r="IM65" s="938"/>
      <c r="IN65" s="947">
        <v>2910.6410468607201</v>
      </c>
      <c r="IO65" s="948">
        <v>483.55919455790399</v>
      </c>
      <c r="IP65" s="938"/>
      <c r="IQ65" s="947">
        <v>2677.1859933172</v>
      </c>
      <c r="IR65" s="948">
        <v>490.291806696001</v>
      </c>
      <c r="IT65" s="960">
        <v>4252.47629656559</v>
      </c>
      <c r="IU65" s="961">
        <v>657.152600936657</v>
      </c>
      <c r="IV65" s="951"/>
      <c r="IW65" s="960">
        <v>3732.0731839293398</v>
      </c>
      <c r="IX65" s="961">
        <v>673.66261211684605</v>
      </c>
      <c r="IY65" s="951"/>
      <c r="IZ65" s="960">
        <v>3452.7744126112002</v>
      </c>
      <c r="JA65" s="961">
        <v>682.88441621253901</v>
      </c>
      <c r="JC65" s="448">
        <v>5806.8640945940697</v>
      </c>
      <c r="JD65" s="449">
        <v>1091.22654344955</v>
      </c>
      <c r="JE65" s="51"/>
      <c r="JF65" s="971">
        <v>5056.3578777784596</v>
      </c>
      <c r="JG65" s="972">
        <v>1123.11761963865</v>
      </c>
      <c r="JH65" s="964"/>
      <c r="JI65" s="971">
        <v>4663.0333493706603</v>
      </c>
      <c r="JJ65" s="972">
        <v>1139.1978496247</v>
      </c>
      <c r="JL65" s="461">
        <v>7617.9310767242796</v>
      </c>
      <c r="JM65" s="462">
        <v>1684.1036530804199</v>
      </c>
      <c r="JN65" s="452"/>
      <c r="JO65" s="461">
        <v>6712.3257348738098</v>
      </c>
      <c r="JP65" s="462">
        <v>1725.2357334640201</v>
      </c>
      <c r="JQ65" s="452"/>
      <c r="JR65" s="461">
        <v>6158.3035939485799</v>
      </c>
      <c r="JS65" s="462">
        <v>1752.4360679684</v>
      </c>
      <c r="JU65" s="984">
        <v>9597.8400229562103</v>
      </c>
      <c r="JV65" s="985">
        <v>2457.0600621794101</v>
      </c>
      <c r="JW65" s="975"/>
      <c r="JX65" s="984">
        <v>8412.52074521537</v>
      </c>
      <c r="JY65" s="985">
        <v>2519.89039578759</v>
      </c>
      <c r="JZ65" s="975"/>
      <c r="KA65" s="984">
        <v>7776.5551463449401</v>
      </c>
      <c r="KB65" s="985">
        <v>2555.2010822473098</v>
      </c>
      <c r="KD65" s="996">
        <v>11823.3397</v>
      </c>
      <c r="KE65" s="997">
        <v>3431.1886402537698</v>
      </c>
      <c r="KF65" s="51"/>
      <c r="KG65" s="473">
        <v>10434.023648803101</v>
      </c>
      <c r="KH65" s="474">
        <v>3513.4599064843101</v>
      </c>
      <c r="KI65" s="51"/>
      <c r="KJ65" s="1006">
        <v>9557.0680065597808</v>
      </c>
      <c r="KK65" s="1007">
        <v>3570.1882931363298</v>
      </c>
      <c r="KM65" s="1018">
        <v>14294.4292</v>
      </c>
      <c r="KN65" s="1019">
        <v>4628.0499825310299</v>
      </c>
      <c r="KO65" s="51"/>
      <c r="KP65" s="485">
        <v>12623.036099999999</v>
      </c>
      <c r="KQ65" s="486">
        <v>4738.5465205275696</v>
      </c>
      <c r="KR65" s="51"/>
      <c r="KS65" s="1028">
        <v>11568.582174593101</v>
      </c>
      <c r="KT65" s="1029">
        <v>4814.7671784467902</v>
      </c>
      <c r="KV65" s="1041">
        <v>17009.9051862624</v>
      </c>
      <c r="KW65" s="1042">
        <v>6076.8820432949396</v>
      </c>
      <c r="KX65" s="1032"/>
      <c r="KY65" s="1041">
        <v>14925.851495717299</v>
      </c>
      <c r="KZ65" s="1042">
        <v>6235.5103394423204</v>
      </c>
      <c r="LA65" s="1032"/>
      <c r="LB65" s="1041">
        <v>13872.472650444801</v>
      </c>
      <c r="LC65" s="1042">
        <v>6318.2434448275699</v>
      </c>
      <c r="LE65" s="1054">
        <v>19920.282608901201</v>
      </c>
      <c r="LF65" s="1055">
        <v>7801.1952702636599</v>
      </c>
      <c r="LG65" s="1045"/>
      <c r="LH65" s="1054">
        <v>17586.593159043801</v>
      </c>
      <c r="LI65" s="1055">
        <v>7996.9813151606504</v>
      </c>
      <c r="LJ65" s="51"/>
      <c r="LK65" s="497">
        <v>16284.6144</v>
      </c>
      <c r="LL65" s="498">
        <v>8113.0270559439105</v>
      </c>
      <c r="LN65" s="1064">
        <v>495.05193255156399</v>
      </c>
      <c r="LO65" s="1065">
        <v>48.336775964369799</v>
      </c>
      <c r="LP65" s="61"/>
      <c r="LQ65" s="1070">
        <v>226.93105469314301</v>
      </c>
      <c r="LR65" s="1071">
        <v>50.659789361930102</v>
      </c>
      <c r="LS65" s="61"/>
      <c r="LT65" s="1080">
        <v>90.385055763932797</v>
      </c>
      <c r="LU65" s="1081">
        <v>52.227044920710298</v>
      </c>
      <c r="LW65" s="1094">
        <v>650.708953357322</v>
      </c>
      <c r="LX65" s="1095">
        <v>72.372083318131601</v>
      </c>
      <c r="LY65" s="61"/>
      <c r="LZ65" s="1100">
        <v>298.34968670150403</v>
      </c>
      <c r="MA65" s="1101">
        <v>75.860483930974596</v>
      </c>
      <c r="MB65" s="61"/>
      <c r="MC65" s="39">
        <v>118.850073373595</v>
      </c>
      <c r="MD65" s="40">
        <v>78.213844973646005</v>
      </c>
      <c r="MF65" s="1114">
        <v>790.01005741032702</v>
      </c>
      <c r="MG65" s="1115">
        <v>100.659880047385</v>
      </c>
      <c r="MH65" s="61"/>
      <c r="MI65" s="1120">
        <v>363.54365597393002</v>
      </c>
      <c r="MJ65" s="1121">
        <v>105.946902125473</v>
      </c>
      <c r="MK65" s="61"/>
      <c r="ML65" s="39">
        <v>144.24193525573</v>
      </c>
      <c r="MM65" s="40">
        <v>108.84002300451699</v>
      </c>
      <c r="MO65" s="1134">
        <v>1064.7381521761199</v>
      </c>
      <c r="MP65" s="1135">
        <v>145.04022717199601</v>
      </c>
      <c r="MQ65" s="61"/>
      <c r="MR65" s="1140">
        <v>489.85169509990499</v>
      </c>
      <c r="MS65" s="1141">
        <v>152.84833969754499</v>
      </c>
      <c r="MT65" s="61"/>
      <c r="MU65" s="39">
        <v>193.61396656179599</v>
      </c>
      <c r="MV65" s="40">
        <v>156.50791193531899</v>
      </c>
      <c r="MX65" s="1154">
        <v>1433.62502075732</v>
      </c>
      <c r="MY65" s="1155">
        <v>241.35653391121701</v>
      </c>
      <c r="MZ65" s="61"/>
      <c r="NA65" s="39">
        <v>660.30053354712004</v>
      </c>
      <c r="NB65" s="40">
        <v>254.580657566848</v>
      </c>
      <c r="NC65" s="61"/>
      <c r="ND65" s="39">
        <v>261.564469942024</v>
      </c>
      <c r="NE65" s="40">
        <v>261.26664900799699</v>
      </c>
      <c r="NG65" s="1164">
        <v>1852.78232958645</v>
      </c>
      <c r="NH65" s="1165">
        <v>371.84127224747198</v>
      </c>
      <c r="NI65" s="61"/>
      <c r="NJ65" s="1170">
        <v>850.47759107383297</v>
      </c>
      <c r="NK65" s="1171">
        <v>390.726338328819</v>
      </c>
      <c r="NL65" s="61"/>
      <c r="NM65" s="1180">
        <v>337.33670181752899</v>
      </c>
      <c r="NN65" s="1181">
        <v>401.49666769377802</v>
      </c>
      <c r="NP65" s="39">
        <v>2321.2104786635</v>
      </c>
      <c r="NQ65" s="40">
        <v>541.19750443837597</v>
      </c>
      <c r="NR65" s="61"/>
      <c r="NS65" s="39">
        <v>1066.63950768004</v>
      </c>
      <c r="NT65" s="40">
        <v>569.241056452517</v>
      </c>
      <c r="NU65" s="61"/>
      <c r="NV65" s="39">
        <v>422.488262188318</v>
      </c>
      <c r="NW65" s="40">
        <v>584.02451295958804</v>
      </c>
      <c r="NY65" s="39">
        <v>2500.44169289212</v>
      </c>
      <c r="NZ65" s="40">
        <v>692.25557977558003</v>
      </c>
      <c r="OA65" s="61"/>
      <c r="OB65" s="39">
        <v>1150.5038721337801</v>
      </c>
      <c r="OC65" s="40">
        <v>728.45063387185303</v>
      </c>
      <c r="OD65" s="61"/>
      <c r="OE65" s="39">
        <v>456.14828175460502</v>
      </c>
      <c r="OF65" s="40">
        <v>747.75012897887802</v>
      </c>
      <c r="OH65" s="39">
        <v>3399.3818975613799</v>
      </c>
      <c r="OI65" s="40">
        <v>1013.90616201738</v>
      </c>
      <c r="OJ65" s="61"/>
      <c r="OK65" s="1194">
        <v>1560.22351813094</v>
      </c>
      <c r="OL65" s="1195">
        <v>1064.8980691090401</v>
      </c>
      <c r="OM65" s="61"/>
      <c r="ON65" s="39">
        <v>619.13576841573104</v>
      </c>
      <c r="OO65" s="40">
        <v>1094.5237894388699</v>
      </c>
      <c r="OQ65" s="39">
        <v>4009.1918073821998</v>
      </c>
      <c r="OR65" s="40">
        <v>1327.0756042354701</v>
      </c>
      <c r="OS65" s="61"/>
      <c r="OT65" s="39">
        <v>1842.75921197564</v>
      </c>
      <c r="OU65" s="40">
        <v>1396.3147026946799</v>
      </c>
      <c r="OV65" s="61"/>
      <c r="OW65" s="39">
        <v>729.38091427236395</v>
      </c>
      <c r="OX65" s="40">
        <v>1431.5537099242799</v>
      </c>
      <c r="OZ65" s="39">
        <v>4668.9056374509601</v>
      </c>
      <c r="PA65" s="40">
        <v>1698.52463403706</v>
      </c>
      <c r="PB65" s="61"/>
      <c r="PC65" s="39">
        <v>2143.5492048998299</v>
      </c>
      <c r="PD65" s="40">
        <v>1785.4150792640601</v>
      </c>
      <c r="PE65" s="61"/>
      <c r="PF65" s="1204">
        <v>849.14698862426599</v>
      </c>
      <c r="PG65" s="1205">
        <v>1832.3293698775601</v>
      </c>
      <c r="PI65" s="1210">
        <v>1227.82378663549</v>
      </c>
      <c r="PJ65" s="1211">
        <v>96.673546187242906</v>
      </c>
      <c r="PK65" s="61"/>
      <c r="PL65" s="1220">
        <v>936.694140648293</v>
      </c>
      <c r="PM65" s="1221">
        <v>101.31957872386</v>
      </c>
      <c r="PN65" s="61"/>
      <c r="PO65" s="1230">
        <v>793.55018401664302</v>
      </c>
      <c r="PP65" s="1231">
        <v>104.454091879082</v>
      </c>
      <c r="PR65" s="1240">
        <v>1613.88148241512</v>
      </c>
      <c r="PS65" s="1241">
        <v>144.74404792463901</v>
      </c>
      <c r="PT65" s="61"/>
      <c r="PU65" s="1250">
        <v>1231.4859408530201</v>
      </c>
      <c r="PV65" s="1251">
        <v>151.72096786194899</v>
      </c>
      <c r="PW65" s="61"/>
      <c r="PX65" s="39">
        <v>1043.4661000219</v>
      </c>
      <c r="PY65" s="40">
        <v>156.42788053834499</v>
      </c>
      <c r="QA65" s="1260">
        <v>1959.3758324918001</v>
      </c>
      <c r="QB65" s="1261">
        <v>201.31969221504099</v>
      </c>
      <c r="QC65" s="61"/>
      <c r="QD65" s="1270">
        <v>1500.5844523179201</v>
      </c>
      <c r="QE65" s="1271">
        <v>211.893804250946</v>
      </c>
      <c r="QF65" s="61"/>
      <c r="QG65" s="39">
        <v>1266.39529597404</v>
      </c>
      <c r="QH65" s="40">
        <v>217.68004600903399</v>
      </c>
      <c r="QJ65" s="1284">
        <v>2640.75360498892</v>
      </c>
      <c r="QK65" s="1285">
        <v>290.08032461778703</v>
      </c>
      <c r="QL65" s="61"/>
      <c r="QM65" s="39">
        <v>2018.5266393485399</v>
      </c>
      <c r="QN65" s="40">
        <v>305.13695011508901</v>
      </c>
      <c r="QO65" s="61"/>
      <c r="QP65" s="39">
        <v>1699.86499455951</v>
      </c>
      <c r="QQ65" s="40">
        <v>313.01582387063797</v>
      </c>
      <c r="QS65" s="1294">
        <v>3555.6654176286002</v>
      </c>
      <c r="QT65" s="1295">
        <v>482.71306782243499</v>
      </c>
      <c r="QU65" s="61"/>
      <c r="QV65" s="39">
        <v>2725.4958193221601</v>
      </c>
      <c r="QW65" s="40">
        <v>509.16131513369601</v>
      </c>
      <c r="QX65" s="61"/>
      <c r="QY65" s="39">
        <v>2296.4473801689401</v>
      </c>
      <c r="QZ65" s="40">
        <v>522.53329801599398</v>
      </c>
      <c r="RB65" s="1304">
        <v>4595.2560539322903</v>
      </c>
      <c r="RC65" s="1305">
        <v>743.68254449494395</v>
      </c>
      <c r="RD65" s="61"/>
      <c r="RE65" s="1314">
        <v>3510.4819716664601</v>
      </c>
      <c r="RF65" s="1315">
        <v>781.45267665763697</v>
      </c>
      <c r="RG65" s="61"/>
      <c r="RH65" s="1324">
        <v>2961.7034468317602</v>
      </c>
      <c r="RI65" s="1325">
        <v>802.99353088963198</v>
      </c>
      <c r="RK65" s="39">
        <v>5757.0478378376802</v>
      </c>
      <c r="RL65" s="40">
        <v>1082.3950088767499</v>
      </c>
      <c r="RM65" s="61"/>
      <c r="RN65" s="39">
        <v>4402.7247763814503</v>
      </c>
      <c r="RO65" s="40">
        <v>1138.4821129050299</v>
      </c>
      <c r="RP65" s="61"/>
      <c r="RQ65" s="39">
        <v>3709.3041827449201</v>
      </c>
      <c r="RR65" s="40">
        <v>1168.0490926090399</v>
      </c>
      <c r="RT65" s="39">
        <v>6201.5747924740599</v>
      </c>
      <c r="RU65" s="40">
        <v>1384.5110068178101</v>
      </c>
      <c r="RV65" s="61"/>
      <c r="RW65" s="39">
        <v>4748.8883232755898</v>
      </c>
      <c r="RX65" s="40">
        <v>1456.9012677437099</v>
      </c>
      <c r="RY65" s="61"/>
      <c r="RZ65" s="39">
        <v>4004.8272872692601</v>
      </c>
      <c r="SA65" s="40">
        <v>1495.5002579577599</v>
      </c>
      <c r="SC65" s="39">
        <v>8431.1200484535402</v>
      </c>
      <c r="SD65" s="40">
        <v>2027.81232403476</v>
      </c>
      <c r="SE65" s="61"/>
      <c r="SF65" s="1334">
        <v>6440.0715429234697</v>
      </c>
      <c r="SG65" s="1335">
        <v>2129.7961382180802</v>
      </c>
      <c r="SH65" s="61"/>
      <c r="SI65" s="39">
        <v>5435.8021701584403</v>
      </c>
      <c r="SJ65" s="40">
        <v>2189.0475788777298</v>
      </c>
      <c r="SL65" s="39">
        <v>9943.5657551640197</v>
      </c>
      <c r="SM65" s="40">
        <v>2654.1512084709402</v>
      </c>
      <c r="SN65" s="61"/>
      <c r="SO65" s="39">
        <v>7606.2827047505098</v>
      </c>
      <c r="SP65" s="40">
        <v>2792.6294053893598</v>
      </c>
      <c r="SQ65" s="61"/>
      <c r="SR65" s="39">
        <v>6403.7189046479398</v>
      </c>
      <c r="SS65" s="40">
        <v>2863.1077772109002</v>
      </c>
      <c r="SU65" s="39">
        <v>11579.782372139</v>
      </c>
      <c r="SV65" s="40">
        <v>3397.0491777443599</v>
      </c>
      <c r="SW65" s="61"/>
      <c r="SX65" s="39">
        <v>8847.8413989482506</v>
      </c>
      <c r="SY65" s="40">
        <v>3570.8301585281201</v>
      </c>
      <c r="SZ65" s="61"/>
      <c r="TA65" s="39">
        <v>7455.2229000000098</v>
      </c>
      <c r="TB65" s="40">
        <v>3664.6587821887802</v>
      </c>
      <c r="TD65" s="39">
        <v>2334.4417097136202</v>
      </c>
      <c r="TE65" s="40">
        <v>244.16130479183201</v>
      </c>
      <c r="TF65" s="61"/>
      <c r="TG65" s="39">
        <v>2044.1640629922899</v>
      </c>
      <c r="TH65" s="40">
        <v>250.11342311835199</v>
      </c>
      <c r="TI65" s="61"/>
      <c r="TJ65" s="39">
        <v>1886.38845963162</v>
      </c>
      <c r="TK65" s="40">
        <v>253.46855845533801</v>
      </c>
      <c r="TM65" s="39">
        <v>3084.3376180442401</v>
      </c>
      <c r="TN65" s="40">
        <v>365.741218123615</v>
      </c>
      <c r="TO65" s="61"/>
      <c r="TP65" s="39">
        <v>2733.52756604249</v>
      </c>
      <c r="TQ65" s="40">
        <v>372.22929584843399</v>
      </c>
      <c r="TR65" s="61"/>
      <c r="TS65" s="39">
        <v>2514.3927100416099</v>
      </c>
      <c r="TT65" s="40">
        <v>379.02352261012499</v>
      </c>
      <c r="TV65" s="39">
        <v>3734.8018999999999</v>
      </c>
      <c r="TW65" s="40">
        <v>506.61678410236402</v>
      </c>
      <c r="TX65" s="61"/>
      <c r="TY65" s="39">
        <v>3303.7485356044099</v>
      </c>
      <c r="TZ65" s="40">
        <v>519.30440192647302</v>
      </c>
      <c r="UA65" s="61"/>
      <c r="UB65" s="39">
        <v>3062.1881730146301</v>
      </c>
      <c r="UC65" s="40">
        <v>526.13744388768305</v>
      </c>
      <c r="UE65" s="39">
        <v>5125.6863999999996</v>
      </c>
      <c r="UF65" s="40">
        <v>735.50561592152405</v>
      </c>
      <c r="UG65" s="61"/>
      <c r="UH65" s="39">
        <v>4570.7024932492104</v>
      </c>
      <c r="UI65" s="40">
        <v>752.51315900884299</v>
      </c>
      <c r="UJ65" s="61"/>
      <c r="UK65" s="39">
        <v>4274.1123959657198</v>
      </c>
      <c r="UL65" s="40">
        <v>761.94058989611301</v>
      </c>
      <c r="UN65" s="39">
        <v>6898.3776499999904</v>
      </c>
      <c r="UO65" s="40">
        <v>1217.1461973276</v>
      </c>
      <c r="UP65" s="61"/>
      <c r="UQ65" s="39">
        <v>6104.6445144283098</v>
      </c>
      <c r="UR65" s="40">
        <v>1249.94878285648</v>
      </c>
      <c r="US65" s="61"/>
      <c r="UT65" s="39">
        <v>5689.7058285638004</v>
      </c>
      <c r="UU65" s="40">
        <v>1266.2798255146399</v>
      </c>
      <c r="UW65" s="39">
        <v>8927.7490186001596</v>
      </c>
      <c r="UX65" s="40">
        <v>1868.3923281755699</v>
      </c>
      <c r="UY65" s="61"/>
      <c r="UZ65" s="39">
        <v>7970.26969885361</v>
      </c>
      <c r="VA65" s="40">
        <v>1910.2509605641601</v>
      </c>
      <c r="VB65" s="61"/>
      <c r="VC65" s="39">
        <v>7390.3105689803497</v>
      </c>
      <c r="VD65" s="40">
        <v>1938.0679513678599</v>
      </c>
      <c r="VF65" s="39">
        <v>11125.960955144699</v>
      </c>
      <c r="VG65" s="40">
        <v>2710.9890927852098</v>
      </c>
      <c r="VH65" s="61"/>
      <c r="VI65" s="39">
        <v>9880.1220365251502</v>
      </c>
      <c r="VJ65" s="40">
        <v>2774.99460241832</v>
      </c>
      <c r="VK65" s="61"/>
      <c r="VL65" s="39">
        <v>9213.8966172153505</v>
      </c>
      <c r="VM65" s="40">
        <v>2810.5720193512202</v>
      </c>
      <c r="VO65" s="39">
        <v>13569.763199999999</v>
      </c>
      <c r="VP65" s="40">
        <v>3766.3876961511601</v>
      </c>
      <c r="VQ65" s="61"/>
      <c r="VR65" s="39">
        <v>12111.282267442901</v>
      </c>
      <c r="VS65" s="40">
        <v>3849.6356215475698</v>
      </c>
      <c r="VT65" s="61"/>
      <c r="VU65" s="39">
        <v>11199.7439732688</v>
      </c>
      <c r="VV65" s="40">
        <v>3907.1440574581202</v>
      </c>
      <c r="VX65" s="39">
        <v>16259.157420539101</v>
      </c>
      <c r="VY65" s="40">
        <v>5055.8305416897001</v>
      </c>
      <c r="VZ65" s="61"/>
      <c r="WA65" s="39">
        <v>14509.9522716069</v>
      </c>
      <c r="WB65" s="40">
        <v>5167.47792920548</v>
      </c>
      <c r="WC65" s="61"/>
      <c r="WD65" s="39">
        <v>13416.5926371407</v>
      </c>
      <c r="WE65" s="40">
        <v>5244.5459857099604</v>
      </c>
      <c r="WG65" s="39">
        <v>19192.935089388899</v>
      </c>
      <c r="WH65" s="40">
        <v>6607.5810924973703</v>
      </c>
      <c r="WI65" s="61"/>
      <c r="WJ65" s="39">
        <v>17022.424769017001</v>
      </c>
      <c r="WK65" s="40">
        <v>6767.9945327987598</v>
      </c>
      <c r="WL65" s="61"/>
      <c r="WM65" s="39">
        <v>15925.817608831099</v>
      </c>
      <c r="WN65" s="40">
        <v>6850.5672757656002</v>
      </c>
      <c r="WP65" s="39">
        <v>22321.615399999999</v>
      </c>
      <c r="WQ65" s="40">
        <v>8445.2399965005097</v>
      </c>
      <c r="WR65" s="61"/>
      <c r="WS65" s="39">
        <v>19892.8237596734</v>
      </c>
      <c r="WT65" s="40">
        <v>8642.3456933255002</v>
      </c>
      <c r="WU65" s="61"/>
      <c r="WV65" s="39">
        <v>18543.292600000001</v>
      </c>
      <c r="WW65" s="40">
        <v>8758.4416538710193</v>
      </c>
      <c r="WY65" s="39">
        <v>276.97760527015799</v>
      </c>
      <c r="WZ65" s="40">
        <v>25.866914092759799</v>
      </c>
      <c r="XB65" s="39">
        <v>55.496502369797803</v>
      </c>
      <c r="XC65" s="40">
        <v>26.755994388823101</v>
      </c>
      <c r="XE65" s="39">
        <v>-40.0167047378226</v>
      </c>
      <c r="XF65" s="40">
        <v>28.245016618325302</v>
      </c>
      <c r="XH65" s="39">
        <v>335.37427303477398</v>
      </c>
      <c r="XI65" s="40">
        <v>38.481290237696001</v>
      </c>
      <c r="XK65" s="39">
        <v>67.047260363505799</v>
      </c>
      <c r="XL65" s="40">
        <v>39.731541157949202</v>
      </c>
      <c r="XN65" s="39">
        <v>-48.504718224867901</v>
      </c>
      <c r="XO65" s="40">
        <v>42.084567571957798</v>
      </c>
      <c r="XQ65" s="39">
        <v>402.20203518352702</v>
      </c>
      <c r="XR65" s="40">
        <v>54.649227856691098</v>
      </c>
      <c r="XT65" s="39">
        <v>83.992612437662899</v>
      </c>
      <c r="XU65" s="40">
        <v>57.772673510958803</v>
      </c>
      <c r="XW65" s="39">
        <v>-60.822871226810499</v>
      </c>
      <c r="XX65" s="40">
        <v>61.227626065373798</v>
      </c>
      <c r="XZ65" s="39">
        <v>491.132596366558</v>
      </c>
      <c r="YA65" s="40">
        <v>76.105875778107901</v>
      </c>
      <c r="YC65" s="39">
        <v>102.96959021087601</v>
      </c>
      <c r="YD65" s="40">
        <v>80.807553262565506</v>
      </c>
      <c r="YF65" s="39">
        <v>-74.227746251811098</v>
      </c>
      <c r="YG65" s="40">
        <v>85.309601217929099</v>
      </c>
      <c r="YI65" s="39">
        <v>619.35270067354702</v>
      </c>
      <c r="YJ65" s="40">
        <v>105.858248205964</v>
      </c>
      <c r="YL65" s="39">
        <v>129.745145529528</v>
      </c>
      <c r="YM65" s="40">
        <v>112.407821974203</v>
      </c>
      <c r="YO65" s="39">
        <v>-93.372311054917105</v>
      </c>
      <c r="YP65" s="40">
        <v>118.531790355585</v>
      </c>
      <c r="YR65" s="39">
        <v>881.82661679862895</v>
      </c>
      <c r="YS65" s="40">
        <v>180.692179116619</v>
      </c>
      <c r="YU65" s="39">
        <v>177.565341303731</v>
      </c>
      <c r="YV65" s="40">
        <v>188.06768380277001</v>
      </c>
      <c r="YX65" s="39">
        <v>-127.84724635180601</v>
      </c>
      <c r="YY65" s="40">
        <v>198.40169861028301</v>
      </c>
      <c r="ZA65" s="39">
        <v>1153.58135529232</v>
      </c>
      <c r="ZB65" s="40">
        <v>279.49990243093799</v>
      </c>
      <c r="ZD65" s="39">
        <v>231.317239874157</v>
      </c>
      <c r="ZE65" s="40">
        <v>289.67181359227499</v>
      </c>
      <c r="ZG65" s="39">
        <v>-166.77658974092699</v>
      </c>
      <c r="ZH65" s="40">
        <v>306.000949462508</v>
      </c>
      <c r="ZJ65" s="39">
        <v>1460.82529444479</v>
      </c>
      <c r="ZK65" s="40">
        <v>408.62087747017802</v>
      </c>
      <c r="ZM65" s="39">
        <v>293.22396124080899</v>
      </c>
      <c r="ZN65" s="40">
        <v>423.90817491969</v>
      </c>
      <c r="ZP65" s="39">
        <v>-211.047381222269</v>
      </c>
      <c r="ZQ65" s="40">
        <v>447.02169211838901</v>
      </c>
      <c r="ZS65" s="39">
        <v>1801.9984342560299</v>
      </c>
      <c r="ZT65" s="40">
        <v>571.55878228709196</v>
      </c>
      <c r="ZV65" s="39">
        <v>361.14262540368497</v>
      </c>
      <c r="ZW65" s="40">
        <v>591.99793607199194</v>
      </c>
      <c r="ZY65" s="39">
        <v>-260.44458079584302</v>
      </c>
      <c r="ZZ65" s="40">
        <v>625.50022542431702</v>
      </c>
      <c r="AAB65" s="39">
        <v>2086.3882424457802</v>
      </c>
      <c r="AAC65" s="40">
        <v>754.59074469342795</v>
      </c>
      <c r="AAE65" s="39">
        <v>436.26267236278801</v>
      </c>
      <c r="AAF65" s="40">
        <v>799.63114555316599</v>
      </c>
      <c r="AAH65" s="39">
        <v>-314.59186846164698</v>
      </c>
      <c r="AAI65" s="40">
        <v>844.79776232682502</v>
      </c>
      <c r="AAK65" s="39">
        <v>2586.18031585481</v>
      </c>
      <c r="AAL65" s="40">
        <v>1014.63611386773</v>
      </c>
      <c r="AAN65" s="39">
        <v>518.99946211810902</v>
      </c>
      <c r="AAO65" s="40">
        <v>1052.71379427647</v>
      </c>
      <c r="AAQ65" s="39">
        <v>-373.15324421966898</v>
      </c>
      <c r="AAR65" s="40">
        <v>1109.10907269979</v>
      </c>
      <c r="AAT65" s="39">
        <v>3031.2050576423499</v>
      </c>
      <c r="AAU65" s="40">
        <v>1303.4576232057</v>
      </c>
      <c r="AAW65" s="39">
        <v>607.46499466966395</v>
      </c>
      <c r="AAX65" s="40">
        <v>1350.86763376725</v>
      </c>
      <c r="AAZ65" s="39">
        <v>-437.13670806993201</v>
      </c>
      <c r="ABA65" s="40">
        <v>1424.73245659804</v>
      </c>
      <c r="ABC65" s="39">
        <v>715.52548028124204</v>
      </c>
      <c r="ABD65" s="40">
        <v>50.558059363121401</v>
      </c>
      <c r="ABF65" s="39">
        <v>487.240478433139</v>
      </c>
      <c r="ABG65" s="40">
        <v>53.511988777646202</v>
      </c>
      <c r="ABI65" s="39">
        <v>371.10958501906299</v>
      </c>
      <c r="ABJ65" s="40">
        <v>55.206285162190198</v>
      </c>
      <c r="ABL65" s="39">
        <v>866.382964370178</v>
      </c>
      <c r="ABM65" s="40">
        <v>75.213394975702798</v>
      </c>
      <c r="ABO65" s="39">
        <v>588.65221810671096</v>
      </c>
      <c r="ABP65" s="40">
        <v>79.463082315898504</v>
      </c>
      <c r="ABR65" s="39">
        <v>449.82351782348098</v>
      </c>
      <c r="ABS65" s="40">
        <v>82.256200254281097</v>
      </c>
      <c r="ABU65" s="39">
        <v>1084.1967904947201</v>
      </c>
      <c r="ABV65" s="40">
        <v>109.298455713382</v>
      </c>
      <c r="ABX65" s="39">
        <v>737.42666513066695</v>
      </c>
      <c r="ABY65" s="40">
        <v>115.545347021917</v>
      </c>
      <c r="ACA65" s="39">
        <v>564.06126172153597</v>
      </c>
      <c r="ACB65" s="40">
        <v>119.672289847641</v>
      </c>
      <c r="ACD65" s="39">
        <v>1323.92177311763</v>
      </c>
      <c r="ACE65" s="40">
        <v>152.21167878623299</v>
      </c>
      <c r="ACG65" s="39">
        <v>904.03809710565895</v>
      </c>
      <c r="ACH65" s="40">
        <v>161.61510652513101</v>
      </c>
      <c r="ACJ65" s="39">
        <v>688.373980120954</v>
      </c>
      <c r="ACK65" s="40">
        <v>166.74149328958899</v>
      </c>
      <c r="ACM65" s="39">
        <v>1669.55748499069</v>
      </c>
      <c r="ACN65" s="40">
        <v>211.716316404049</v>
      </c>
      <c r="ACP65" s="39">
        <v>1139.1183963439901</v>
      </c>
      <c r="ACQ65" s="40">
        <v>224.81564394840501</v>
      </c>
      <c r="ACS65" s="39">
        <v>865.91856504448106</v>
      </c>
      <c r="ACT65" s="40">
        <v>231.67591266960301</v>
      </c>
      <c r="ACV65" s="39">
        <v>2351.5376447963399</v>
      </c>
      <c r="ACW65" s="40">
        <v>361.384358233238</v>
      </c>
      <c r="ACY65" s="39">
        <v>1558.9635050056299</v>
      </c>
      <c r="ACZ65" s="40">
        <v>376.13536760553899</v>
      </c>
      <c r="ADB65" s="39">
        <v>1185.63101081022</v>
      </c>
      <c r="ADC65" s="40">
        <v>387.78513819282603</v>
      </c>
      <c r="ADE65" s="39">
        <v>3076.2169474461998</v>
      </c>
      <c r="ADF65" s="40">
        <v>558.99980486187599</v>
      </c>
      <c r="ADH65" s="39">
        <v>2030.8869534714099</v>
      </c>
      <c r="ADI65" s="40">
        <v>579.343627184551</v>
      </c>
      <c r="ADK65" s="39">
        <v>1546.6562575794301</v>
      </c>
      <c r="ADL65" s="40">
        <v>598.09302013823003</v>
      </c>
      <c r="ADN65" s="39">
        <v>3895.5341185194402</v>
      </c>
      <c r="ADO65" s="40">
        <v>817.24175494035603</v>
      </c>
      <c r="ADQ65" s="39">
        <v>2574.4069817413401</v>
      </c>
      <c r="ADR65" s="40">
        <v>847.81634983937897</v>
      </c>
      <c r="ADT65" s="39">
        <v>1957.21505853798</v>
      </c>
      <c r="ADU65" s="40">
        <v>873.72449788039398</v>
      </c>
      <c r="ADW65" s="39">
        <v>4805.3291580160703</v>
      </c>
      <c r="ADX65" s="40">
        <v>1143.1175645741801</v>
      </c>
      <c r="ADZ65" s="39">
        <v>3170.70858494813</v>
      </c>
      <c r="AEA65" s="40">
        <v>1183.9956567643201</v>
      </c>
      <c r="AEC65" s="39">
        <v>2415.3134338090799</v>
      </c>
      <c r="AED65" s="40">
        <v>1222.56862242026</v>
      </c>
      <c r="AEF65" s="39">
        <v>5624.1770013755804</v>
      </c>
      <c r="AEG65" s="40">
        <v>1509.18148938686</v>
      </c>
      <c r="AEI65" s="39">
        <v>3830.2383776936199</v>
      </c>
      <c r="AEJ65" s="40">
        <v>1599.2622911063299</v>
      </c>
      <c r="AEL65" s="39">
        <v>2917.4661698372201</v>
      </c>
      <c r="AEM65" s="40">
        <v>1651.19583994038</v>
      </c>
      <c r="AEO65" s="39">
        <v>6680.96481996276</v>
      </c>
      <c r="AEP65" s="40">
        <v>1983.15219123661</v>
      </c>
      <c r="AER65" s="39">
        <v>4556.6393453759601</v>
      </c>
      <c r="AES65" s="40">
        <v>2105.4275885529401</v>
      </c>
      <c r="AEU65" s="39">
        <v>3460.55256017792</v>
      </c>
      <c r="AEV65" s="40">
        <v>2167.8041930167701</v>
      </c>
      <c r="AEX65" s="39">
        <v>7830.6130655760799</v>
      </c>
      <c r="AEY65" s="40">
        <v>2547.6671726293198</v>
      </c>
      <c r="AFA65" s="39">
        <v>5333.3367328624599</v>
      </c>
      <c r="AFB65" s="40">
        <v>2701.73526753449</v>
      </c>
      <c r="AFD65" s="39">
        <v>4053.9231999999902</v>
      </c>
      <c r="AFE65" s="40">
        <v>2784.7044957311</v>
      </c>
      <c r="AFG65" s="39">
        <v>1422.5913</v>
      </c>
      <c r="AFH65" s="40">
        <v>130.95700317530901</v>
      </c>
      <c r="AFI65" s="61"/>
      <c r="AFJ65" s="39">
        <v>1194.20270174916</v>
      </c>
      <c r="AFK65" s="40">
        <v>133.77001336678899</v>
      </c>
      <c r="AFL65" s="61"/>
      <c r="AFM65" s="39">
        <v>1070.0656283271001</v>
      </c>
      <c r="AFN65" s="40">
        <v>135.33504202686001</v>
      </c>
      <c r="AFP65" s="39">
        <v>1699.8312000000001</v>
      </c>
      <c r="AFQ65" s="40">
        <v>192.808818343588</v>
      </c>
      <c r="AFR65" s="61"/>
      <c r="AFS65" s="39">
        <v>1433.2299700302301</v>
      </c>
      <c r="AFT65" s="40">
        <v>196.143874602262</v>
      </c>
      <c r="AFU65" s="61"/>
      <c r="AFV65" s="39">
        <v>1244.3847175619101</v>
      </c>
      <c r="AFW65" s="40">
        <v>199.98816841625299</v>
      </c>
      <c r="AFY65" s="39">
        <v>2127.5237999999999</v>
      </c>
      <c r="AFZ65" s="40">
        <v>279.10094957273401</v>
      </c>
      <c r="AGA65" s="61"/>
      <c r="AGB65" s="39">
        <v>1780.6848608568</v>
      </c>
      <c r="AGC65" s="40">
        <v>283.97556163539298</v>
      </c>
      <c r="AGD65" s="61"/>
      <c r="AGE65" s="39">
        <v>1547.5099060293401</v>
      </c>
      <c r="AGF65" s="40">
        <v>289.43111218549598</v>
      </c>
      <c r="AGH65" s="39">
        <v>2610.1966000000002</v>
      </c>
      <c r="AGI65" s="40">
        <v>387.70349169263898</v>
      </c>
      <c r="AGJ65" s="61"/>
      <c r="AGK65" s="39">
        <v>2159.5655114255201</v>
      </c>
      <c r="AGL65" s="40">
        <v>397.17471983231798</v>
      </c>
      <c r="AGM65" s="61"/>
      <c r="AGN65" s="39">
        <v>1917.235257882</v>
      </c>
      <c r="AGO65" s="40">
        <v>402.54639383505503</v>
      </c>
      <c r="AGQ65" s="39">
        <v>3325.7616833842899</v>
      </c>
      <c r="AGR65" s="40">
        <v>540.65887794765399</v>
      </c>
      <c r="AGS65" s="61"/>
      <c r="AGT65" s="39">
        <v>2786.4729707480301</v>
      </c>
      <c r="AGU65" s="40">
        <v>553.93280894546297</v>
      </c>
      <c r="AGV65" s="61"/>
      <c r="AGW65" s="39">
        <v>2496.8197994298998</v>
      </c>
      <c r="AGX65" s="40">
        <v>561.38335142519702</v>
      </c>
      <c r="AGZ65" s="39">
        <v>4542.91075</v>
      </c>
      <c r="AHA65" s="40">
        <v>897.32121934107602</v>
      </c>
      <c r="AHB65" s="61"/>
      <c r="AHC65" s="39">
        <v>3762.2375937004299</v>
      </c>
      <c r="AHD65" s="40">
        <v>922.82152158198596</v>
      </c>
      <c r="AHE65" s="61"/>
      <c r="AHF65" s="39">
        <v>3354.1210652926302</v>
      </c>
      <c r="AHG65" s="40">
        <v>935.81784326471598</v>
      </c>
      <c r="AHI65" s="39">
        <v>5964.4644674719402</v>
      </c>
      <c r="AHJ65" s="40">
        <v>1384.7383859568699</v>
      </c>
      <c r="AHK65" s="80"/>
      <c r="AHL65" s="39">
        <v>5026.4543256214702</v>
      </c>
      <c r="AHM65" s="40">
        <v>1418.2014905542701</v>
      </c>
      <c r="AHN65" s="80"/>
      <c r="AHO65" s="39">
        <v>4450.8289846962398</v>
      </c>
      <c r="AHP65" s="40">
        <v>1439.8398295299401</v>
      </c>
      <c r="AHR65" s="39">
        <v>7503.9898000000003</v>
      </c>
      <c r="AHS65" s="40">
        <v>2019.3049568978299</v>
      </c>
      <c r="AHT65" s="61"/>
      <c r="AHU65" s="39">
        <v>6275.46475651117</v>
      </c>
      <c r="AHV65" s="40">
        <v>2070.1382565437002</v>
      </c>
      <c r="AHW65" s="61"/>
      <c r="AHX65" s="39">
        <v>5615.8319576407503</v>
      </c>
      <c r="AHY65" s="40">
        <v>2098.9194504806001</v>
      </c>
      <c r="AIA65" s="39">
        <v>9240.4754108562393</v>
      </c>
      <c r="AIB65" s="40">
        <v>2819.1129197293399</v>
      </c>
      <c r="AIC65" s="61"/>
      <c r="AID65" s="39">
        <v>7801.9672263695002</v>
      </c>
      <c r="AIE65" s="40">
        <v>2886.6235850422599</v>
      </c>
      <c r="AIF65" s="61"/>
      <c r="AIG65" s="39">
        <v>6890.6115841261399</v>
      </c>
      <c r="AIH65" s="40">
        <v>2931.9143586729501</v>
      </c>
      <c r="AIJ65" s="39">
        <v>11173.9192</v>
      </c>
      <c r="AIK65" s="40">
        <v>3801.9525992731701</v>
      </c>
      <c r="AIL65" s="61"/>
      <c r="AIM65" s="39">
        <v>9443.4948151964909</v>
      </c>
      <c r="AIN65" s="40">
        <v>3892.8141691547999</v>
      </c>
      <c r="AIO65" s="61"/>
      <c r="AIP65" s="39">
        <v>8347.7606641524108</v>
      </c>
      <c r="AIQ65" s="40">
        <v>3953.8169471926699</v>
      </c>
      <c r="AIS65" s="39">
        <v>13303.044900000001</v>
      </c>
      <c r="AIT65" s="40">
        <v>4991.97953307845</v>
      </c>
      <c r="AIU65" s="61"/>
      <c r="AIV65" s="39">
        <v>11143.3130429921</v>
      </c>
      <c r="AIW65" s="40">
        <v>5121.3578963625096</v>
      </c>
      <c r="AIX65" s="61"/>
      <c r="AIY65" s="39">
        <v>10052.0941977196</v>
      </c>
      <c r="AIZ65" s="40">
        <v>5190.1560626657902</v>
      </c>
      <c r="AJB65" s="39">
        <v>15575.5553596139</v>
      </c>
      <c r="AJC65" s="40">
        <v>6407.6141204148998</v>
      </c>
      <c r="AJD65" s="61"/>
      <c r="AJE65" s="39">
        <v>13159.3059097564</v>
      </c>
      <c r="AJF65" s="40">
        <v>6569.3480198366897</v>
      </c>
      <c r="AJG65" s="61"/>
      <c r="AJH65" s="39">
        <v>11809.165800000001</v>
      </c>
      <c r="AJI65" s="40">
        <v>6664.9415537221003</v>
      </c>
      <c r="AJK65" s="39">
        <v>483.78755053854201</v>
      </c>
      <c r="AJL65" s="40">
        <v>36.401802741447398</v>
      </c>
      <c r="AJN65" s="39">
        <v>278.28378119110499</v>
      </c>
      <c r="AJO65" s="40">
        <v>38.118604248709801</v>
      </c>
      <c r="AJQ65" s="39">
        <v>172.69113651738701</v>
      </c>
      <c r="AJR65" s="40">
        <v>39.060968522341</v>
      </c>
      <c r="AJT65" s="39">
        <v>585.78706356740497</v>
      </c>
      <c r="AJU65" s="40">
        <v>54.1536702617759</v>
      </c>
      <c r="AJW65" s="39">
        <v>335.80449893925299</v>
      </c>
      <c r="AJX65" s="40">
        <v>56.541039340158498</v>
      </c>
      <c r="AJZ65" s="39">
        <v>209.755956625176</v>
      </c>
      <c r="AKA65" s="40">
        <v>58.3163799036355</v>
      </c>
      <c r="AKC65" s="39">
        <v>733.05692673449698</v>
      </c>
      <c r="AKD65" s="40">
        <v>78.694888113635201</v>
      </c>
      <c r="AKF65" s="39">
        <v>420.67486398863298</v>
      </c>
      <c r="AKG65" s="40">
        <v>82.214958457902796</v>
      </c>
      <c r="AKI65" s="39">
        <v>262.47965261570101</v>
      </c>
      <c r="AKJ65" s="40">
        <v>84.673711003786593</v>
      </c>
      <c r="AKL65" s="39">
        <v>895.14254085591801</v>
      </c>
      <c r="AKM65" s="40">
        <v>109.59246112047499</v>
      </c>
      <c r="AKO65" s="39">
        <v>515.72057470023606</v>
      </c>
      <c r="AKP65" s="40">
        <v>114.99536425826599</v>
      </c>
      <c r="AKR65" s="39">
        <v>320.32807162239601</v>
      </c>
      <c r="AKS65" s="40">
        <v>117.97747166716201</v>
      </c>
      <c r="AKU65" s="39">
        <v>1128.83761792327</v>
      </c>
      <c r="AKV65" s="40">
        <v>152.435877416588</v>
      </c>
      <c r="AKX65" s="39">
        <v>649.82526277924705</v>
      </c>
      <c r="AKY65" s="40">
        <v>159.964977424827</v>
      </c>
      <c r="ALA65" s="39">
        <v>402.94598520723599</v>
      </c>
      <c r="ALB65" s="40">
        <v>163.92153683394599</v>
      </c>
      <c r="ALD65" s="39">
        <v>1540.2571573416001</v>
      </c>
      <c r="ALE65" s="40">
        <v>254.283175702297</v>
      </c>
      <c r="ALG65" s="39">
        <v>889.33149754664896</v>
      </c>
      <c r="ALH65" s="40">
        <v>267.634780796249</v>
      </c>
      <c r="ALJ65" s="39">
        <v>551.72174764917099</v>
      </c>
      <c r="ALK65" s="40">
        <v>274.37627702322601</v>
      </c>
      <c r="ALM65" s="39">
        <v>2014.9221005772599</v>
      </c>
      <c r="ALN65" s="40">
        <v>393.33258996644798</v>
      </c>
      <c r="ALP65" s="39">
        <v>1158.5465149629399</v>
      </c>
      <c r="ALQ65" s="40">
        <v>412.225273189007</v>
      </c>
      <c r="ALS65" s="39">
        <v>719.72040215577897</v>
      </c>
      <c r="ALT65" s="40">
        <v>423.17884306028799</v>
      </c>
      <c r="ALV65" s="39">
        <v>2551.5748476302301</v>
      </c>
      <c r="ALW65" s="40">
        <v>575.04101665803205</v>
      </c>
      <c r="ALY65" s="39">
        <v>1468.6047550281201</v>
      </c>
      <c r="ALZ65" s="40">
        <v>603.25394123186595</v>
      </c>
      <c r="AMB65" s="39">
        <v>910.76994872706302</v>
      </c>
      <c r="AMC65" s="40">
        <v>618.20109651878397</v>
      </c>
      <c r="AME65" s="39">
        <v>3147.4905985005298</v>
      </c>
      <c r="AMF65" s="40">
        <v>804.33908634583497</v>
      </c>
      <c r="AMH65" s="39">
        <v>1808.7736577421899</v>
      </c>
      <c r="AMI65" s="40">
        <v>842.45860133321901</v>
      </c>
      <c r="AMK65" s="39">
        <v>1123.9423873630201</v>
      </c>
      <c r="AML65" s="40">
        <v>865.02496869357799</v>
      </c>
      <c r="AMN65" s="39">
        <v>3802.6693531881301</v>
      </c>
      <c r="AMO65" s="40">
        <v>1086.6106723585399</v>
      </c>
      <c r="AMQ65" s="39">
        <v>2185.0105031051398</v>
      </c>
      <c r="AMR65" s="40">
        <v>1137.9366302102701</v>
      </c>
      <c r="AMT65" s="39">
        <v>1357.6137180636399</v>
      </c>
      <c r="AMU65" s="40">
        <v>1168.2987922401401</v>
      </c>
      <c r="AMW65" s="39">
        <v>4517.1949516930599</v>
      </c>
      <c r="AMX65" s="40">
        <v>1427.86973115204</v>
      </c>
      <c r="AMZ65" s="39">
        <v>2599.39561111698</v>
      </c>
      <c r="ANA65" s="40">
        <v>1498.09270723959</v>
      </c>
      <c r="ANC65" s="39">
        <v>1610.3339408289501</v>
      </c>
      <c r="AND65" s="40">
        <v>1533.82365328337</v>
      </c>
      <c r="ANF65" s="39">
        <v>5294.5048340152998</v>
      </c>
      <c r="ANG65" s="40">
        <v>1834.3203642931101</v>
      </c>
      <c r="ANI65" s="39">
        <v>3042.4729817777102</v>
      </c>
      <c r="ANJ65" s="40">
        <v>1922.3885557456999</v>
      </c>
      <c r="ANL65" s="39">
        <v>1886.45305565892</v>
      </c>
      <c r="ANM65" s="40">
        <v>1970.30967947199</v>
      </c>
      <c r="ANO65" s="39">
        <v>1152.2252649960101</v>
      </c>
      <c r="ANP65" s="40">
        <v>72.803525358025993</v>
      </c>
      <c r="ANR65" s="39">
        <v>933.26303607575403</v>
      </c>
      <c r="ANS65" s="40">
        <v>76.237208497419601</v>
      </c>
      <c r="ANU65" s="39">
        <v>821.77390266167902</v>
      </c>
      <c r="ANV65" s="40">
        <v>78.122053361963594</v>
      </c>
      <c r="ANX65" s="39">
        <v>1395.1569758246601</v>
      </c>
      <c r="ANY65" s="40">
        <v>108.307340523552</v>
      </c>
      <c r="AOA65" s="39">
        <v>1126.1666952582</v>
      </c>
      <c r="AOB65" s="40">
        <v>113.082078680317</v>
      </c>
      <c r="AOD65" s="39">
        <v>996.079034974975</v>
      </c>
      <c r="AOE65" s="40">
        <v>116.4002833787</v>
      </c>
      <c r="AOG65" s="39">
        <v>1745.9065735966699</v>
      </c>
      <c r="AOH65" s="40">
        <v>157.38977622727</v>
      </c>
      <c r="AOJ65" s="39">
        <v>1410.7911682326101</v>
      </c>
      <c r="AOK65" s="40">
        <v>164.42991691580599</v>
      </c>
      <c r="AOM65" s="39">
        <v>1249.04264482348</v>
      </c>
      <c r="AON65" s="40">
        <v>169.34753363652899</v>
      </c>
      <c r="AOP65" s="39">
        <v>2131.9425400537898</v>
      </c>
      <c r="AOQ65" s="40">
        <v>219.18492224095101</v>
      </c>
      <c r="AOS65" s="39">
        <v>1729.54006608438</v>
      </c>
      <c r="AOT65" s="40">
        <v>229.99072851653301</v>
      </c>
      <c r="AOV65" s="39">
        <v>1590.5945625387899</v>
      </c>
      <c r="AOW65" s="40">
        <v>241.442267597913</v>
      </c>
      <c r="AOY65" s="39">
        <v>2688.5284849906898</v>
      </c>
      <c r="AOZ65" s="40">
        <v>304.87168137654402</v>
      </c>
      <c r="APB65" s="39">
        <v>2179.2786308434302</v>
      </c>
      <c r="APC65" s="40">
        <v>319.929954849654</v>
      </c>
      <c r="APE65" s="39">
        <v>1917.4686395439201</v>
      </c>
      <c r="APF65" s="40">
        <v>327.84321427885197</v>
      </c>
      <c r="APH65" s="39">
        <v>3668.3975284247799</v>
      </c>
      <c r="API65" s="40">
        <v>508.56621756801297</v>
      </c>
      <c r="APK65" s="39">
        <v>2982.49581749147</v>
      </c>
      <c r="APL65" s="40">
        <v>535.26956159249801</v>
      </c>
      <c r="APN65" s="39">
        <v>2625.43452329606</v>
      </c>
      <c r="APO65" s="40">
        <v>548.752554046451</v>
      </c>
      <c r="APQ65" s="39">
        <v>4798.8963274833704</v>
      </c>
      <c r="APR65" s="40">
        <v>786.66490101005297</v>
      </c>
      <c r="APT65" s="39">
        <v>3885.34550364898</v>
      </c>
      <c r="APU65" s="40">
        <v>824.45054637801502</v>
      </c>
      <c r="APW65" s="39">
        <v>3424.8783277569901</v>
      </c>
      <c r="APX65" s="40">
        <v>846.35794140026496</v>
      </c>
      <c r="APZ65" s="39">
        <v>6077.0332248903296</v>
      </c>
      <c r="AQA65" s="40">
        <v>1150.08203331606</v>
      </c>
      <c r="AQC65" s="39">
        <v>4925.1685693159598</v>
      </c>
      <c r="AQD65" s="40">
        <v>1206.5078824637301</v>
      </c>
      <c r="AQF65" s="39">
        <v>4334.0105661125999</v>
      </c>
      <c r="AQG65" s="40">
        <v>1236.40247450475</v>
      </c>
      <c r="AQI65" s="39">
        <v>7496.3122924740701</v>
      </c>
      <c r="AQJ65" s="40">
        <v>1608.67796611529</v>
      </c>
      <c r="AQL65" s="39">
        <v>6065.9716849481301</v>
      </c>
      <c r="AQM65" s="40">
        <v>1684.9171664123101</v>
      </c>
      <c r="AQO65" s="39">
        <v>5580.9553027680804</v>
      </c>
      <c r="AQP65" s="40">
        <v>1770.28365686128</v>
      </c>
      <c r="AQR65" s="39">
        <v>9056.7392228602894</v>
      </c>
      <c r="AQS65" s="40">
        <v>2173.2213447170702</v>
      </c>
      <c r="AQU65" s="39">
        <v>7327.73403917833</v>
      </c>
      <c r="AQV65" s="40">
        <v>2275.8732604205502</v>
      </c>
      <c r="AQX65" s="39">
        <v>6460.3698313219402</v>
      </c>
      <c r="AQY65" s="40">
        <v>2336.5977980545999</v>
      </c>
      <c r="ARA65" s="39">
        <v>10758.5086199628</v>
      </c>
      <c r="ARB65" s="40">
        <v>2855.7391425922401</v>
      </c>
      <c r="ARD65" s="39">
        <v>8717.4316433737094</v>
      </c>
      <c r="ARE65" s="40">
        <v>2996.1854144791901</v>
      </c>
      <c r="ARG65" s="39">
        <v>7662.96885817567</v>
      </c>
      <c r="ARH65" s="40">
        <v>3067.6474029430201</v>
      </c>
      <c r="ARJ65" s="39">
        <v>12609.8130397922</v>
      </c>
      <c r="ARK65" s="40">
        <v>3668.6407285862201</v>
      </c>
      <c r="ARM65" s="39">
        <v>10203.3527070786</v>
      </c>
      <c r="ARN65" s="40">
        <v>3844.7771114913899</v>
      </c>
      <c r="ARP65" s="39">
        <v>8976.9157999999898</v>
      </c>
      <c r="ARQ65" s="40">
        <v>3940.6196546216102</v>
      </c>
      <c r="ARS65" s="39">
        <v>2168.8391000000001</v>
      </c>
      <c r="ART65" s="40">
        <v>185.49255574940199</v>
      </c>
      <c r="ARU65" s="61"/>
      <c r="ARV65" s="39">
        <v>1956.5916409127001</v>
      </c>
      <c r="ARW65" s="40">
        <v>189.74323696511101</v>
      </c>
      <c r="ARX65" s="61"/>
      <c r="ARY65" s="39">
        <v>1841.46844249065</v>
      </c>
      <c r="ARZ65" s="40">
        <v>192.136931417634</v>
      </c>
      <c r="ASB65" s="39">
        <v>2603.6438537478198</v>
      </c>
      <c r="ASC65" s="40">
        <v>273.63504354547098</v>
      </c>
      <c r="ASD65" s="61"/>
      <c r="ASE65" s="39">
        <v>2352.3449538111799</v>
      </c>
      <c r="ASF65" s="40">
        <v>278.66032046659802</v>
      </c>
      <c r="ASG65" s="61"/>
      <c r="ASH65" s="39">
        <v>2181.7370763428698</v>
      </c>
      <c r="ASI65" s="40">
        <v>284.66059395852398</v>
      </c>
      <c r="ASK65" s="39">
        <v>3258.5568135263602</v>
      </c>
      <c r="ASL65" s="40">
        <v>396.27540866016301</v>
      </c>
      <c r="ASM65" s="61"/>
      <c r="ASN65" s="39">
        <v>2932.19013887147</v>
      </c>
      <c r="ASO65" s="40">
        <v>403.795145851825</v>
      </c>
      <c r="ASP65" s="61"/>
      <c r="ASQ65" s="39">
        <v>2730.9707090440202</v>
      </c>
      <c r="ASR65" s="40">
        <v>411.84512514897398</v>
      </c>
      <c r="AST65" s="39">
        <v>3990.6170000000002</v>
      </c>
      <c r="ASU65" s="40">
        <v>550.44678783650397</v>
      </c>
      <c r="ASV65" s="61"/>
      <c r="ASW65" s="39">
        <v>3572.8953903665201</v>
      </c>
      <c r="ASX65" s="40">
        <v>564.86112025531895</v>
      </c>
      <c r="ASY65" s="61"/>
      <c r="ASZ65" s="39">
        <v>3348.5928868229998</v>
      </c>
      <c r="ATA65" s="40">
        <v>572.95383077805195</v>
      </c>
      <c r="ATC65" s="39">
        <v>5066.3077000000003</v>
      </c>
      <c r="ATD65" s="40">
        <v>766.96123899654503</v>
      </c>
      <c r="ATE65" s="61"/>
      <c r="ATF65" s="39">
        <v>4565.3804954629804</v>
      </c>
      <c r="ATG65" s="40">
        <v>786.59896879734004</v>
      </c>
      <c r="ATH65" s="61"/>
      <c r="ATI65" s="39">
        <v>4296.7596991448499</v>
      </c>
      <c r="ATJ65" s="40">
        <v>797.59192590685996</v>
      </c>
      <c r="ATL65" s="39">
        <v>6901.8200999999999</v>
      </c>
      <c r="ATM65" s="40">
        <v>1277.5092937448401</v>
      </c>
      <c r="ATN65" s="61"/>
      <c r="ATO65" s="39">
        <v>6197.1518763467402</v>
      </c>
      <c r="ATP65" s="40">
        <v>1311.7027852338099</v>
      </c>
      <c r="ATQ65" s="61"/>
      <c r="ATR65" s="39">
        <v>5819.0815979389399</v>
      </c>
      <c r="ATS65" s="40">
        <v>1330.90853982417</v>
      </c>
      <c r="ATU65" s="39">
        <v>9069.7776098200702</v>
      </c>
      <c r="ATV65" s="40">
        <v>1965.4946263485199</v>
      </c>
      <c r="ATW65" s="61"/>
      <c r="ATX65" s="39">
        <v>8197.5897179695894</v>
      </c>
      <c r="ATY65" s="40">
        <v>2014.2864966130901</v>
      </c>
      <c r="ATZ65" s="61"/>
      <c r="AUA65" s="39">
        <v>7665.8458770443704</v>
      </c>
      <c r="AUB65" s="40">
        <v>2046.9520215146599</v>
      </c>
      <c r="AUD65" s="39">
        <v>11436.7094130724</v>
      </c>
      <c r="AUE65" s="40">
        <v>2867.8741517256699</v>
      </c>
      <c r="AUF65" s="61"/>
      <c r="AUG65" s="39">
        <v>10295.946735331499</v>
      </c>
      <c r="AUH65" s="40">
        <v>2942.7261980577</v>
      </c>
      <c r="AUI65" s="61"/>
      <c r="AUJ65" s="39">
        <v>9684.3879364611203</v>
      </c>
      <c r="AUK65" s="40">
        <v>2984.77207128076</v>
      </c>
      <c r="AUM65" s="39">
        <v>14091.7832</v>
      </c>
      <c r="AUN65" s="40">
        <v>4005.0107673480502</v>
      </c>
      <c r="AUO65" s="61"/>
      <c r="AUP65" s="39">
        <v>12672.721118432601</v>
      </c>
      <c r="AUQ65" s="40">
        <v>4111.0493709599295</v>
      </c>
      <c r="AUR65" s="61"/>
      <c r="AUS65" s="39">
        <v>11911.717376189201</v>
      </c>
      <c r="AUT65" s="40">
        <v>4170.7157795641197</v>
      </c>
      <c r="AUV65" s="39">
        <v>17035.004099999998</v>
      </c>
      <c r="AUW65" s="40">
        <v>5402.0042128737095</v>
      </c>
      <c r="AUX65" s="61"/>
      <c r="AUY65" s="39">
        <v>15327.9128672727</v>
      </c>
      <c r="AUZ65" s="40">
        <v>5544.3408019024801</v>
      </c>
      <c r="AVA65" s="61"/>
      <c r="AVB65" s="39">
        <v>14412.600996228601</v>
      </c>
      <c r="AVC65" s="40">
        <v>5624.4390055455997</v>
      </c>
      <c r="AVE65" s="39">
        <v>20265.230800000001</v>
      </c>
      <c r="AVF65" s="40">
        <v>7092.9293966069499</v>
      </c>
      <c r="AVG65" s="61"/>
      <c r="AVH65" s="39">
        <v>18259.222641851899</v>
      </c>
      <c r="AVI65" s="40">
        <v>7281.5430219567497</v>
      </c>
      <c r="AVJ65" s="61"/>
      <c r="AVK65" s="39">
        <v>17244.866296579399</v>
      </c>
      <c r="AVL65" s="40">
        <v>7379.2373566789802</v>
      </c>
      <c r="AVN65" s="39">
        <v>23735.893952027702</v>
      </c>
      <c r="AVO65" s="40">
        <v>9105.6975725250195</v>
      </c>
      <c r="AVP65" s="61"/>
      <c r="AVQ65" s="39">
        <v>21487.344502170199</v>
      </c>
      <c r="AVR65" s="40">
        <v>9337.3427883507993</v>
      </c>
      <c r="AVS65" s="61"/>
      <c r="AVT65" s="39">
        <v>20177.2032772415</v>
      </c>
      <c r="AVU65" s="40">
        <v>9483.9172915300605</v>
      </c>
      <c r="AVW65" s="39">
        <v>622.82644095322905</v>
      </c>
      <c r="AVX65" s="40">
        <v>56.133030152171401</v>
      </c>
      <c r="AVZ65" s="39">
        <v>356.69216309480697</v>
      </c>
      <c r="AWA65" s="40">
        <v>58.575381449731701</v>
      </c>
      <c r="AWC65" s="39">
        <v>222.132764165597</v>
      </c>
      <c r="AWD65" s="40">
        <v>60.261974908511903</v>
      </c>
      <c r="AWF65" s="39">
        <v>818.659043359512</v>
      </c>
      <c r="AWG65" s="40">
        <v>84.044999982346297</v>
      </c>
      <c r="AWI65" s="39">
        <v>468.94857670369402</v>
      </c>
      <c r="AWJ65" s="40">
        <v>87.713684545189295</v>
      </c>
      <c r="AWL65" s="39">
        <v>292.08916337578597</v>
      </c>
      <c r="AWM65" s="40">
        <v>90.246744200360794</v>
      </c>
      <c r="AWO65" s="39">
        <v>993.91421388478102</v>
      </c>
      <c r="AWP65" s="40">
        <v>116.895344571157</v>
      </c>
      <c r="AWR65" s="39">
        <v>571.42101244838295</v>
      </c>
      <c r="AWS65" s="40">
        <v>122.50110558257801</v>
      </c>
      <c r="AWU65" s="39">
        <v>354.492891730184</v>
      </c>
      <c r="AWV65" s="40">
        <v>125.584641928289</v>
      </c>
      <c r="AWX65" s="39">
        <v>1339.55052038484</v>
      </c>
      <c r="AWY65" s="40">
        <v>168.43381219973799</v>
      </c>
      <c r="AXA65" s="39">
        <v>768.65286330862796</v>
      </c>
      <c r="AXB65" s="40">
        <v>176.407299285286</v>
      </c>
      <c r="AXD65" s="39">
        <v>475.83093477051898</v>
      </c>
      <c r="AXE65" s="40">
        <v>180.58605223306</v>
      </c>
      <c r="AXG65" s="39">
        <v>1803.6482854185699</v>
      </c>
      <c r="AXH65" s="40">
        <v>280.28500712270397</v>
      </c>
      <c r="AXJ65" s="39">
        <v>1037.86599820837</v>
      </c>
      <c r="AXK65" s="40">
        <v>294.35888531166802</v>
      </c>
      <c r="AXM65" s="39">
        <v>642.82793460327605</v>
      </c>
      <c r="AXN65" s="40">
        <v>301.46151808615002</v>
      </c>
      <c r="AXP65" s="39">
        <v>2330.9914542696201</v>
      </c>
      <c r="AXQ65" s="40">
        <v>431.81567099706399</v>
      </c>
      <c r="AXS65" s="39">
        <v>1336.7879157570101</v>
      </c>
      <c r="AXT65" s="40">
        <v>451.77732869269698</v>
      </c>
      <c r="AXV65" s="39">
        <v>829.04782650070297</v>
      </c>
      <c r="AXW65" s="40">
        <v>463.265385800513</v>
      </c>
      <c r="AXY65" s="39">
        <v>2920.3224269379898</v>
      </c>
      <c r="AXZ65" s="40">
        <v>628.48742450908196</v>
      </c>
      <c r="AYB65" s="39">
        <v>1676.55305595454</v>
      </c>
      <c r="AYC65" s="40">
        <v>658.184971523223</v>
      </c>
      <c r="AYE65" s="39">
        <v>1038.3186104628101</v>
      </c>
      <c r="AYF65" s="40">
        <v>673.87443803029305</v>
      </c>
      <c r="AYH65" s="39">
        <v>3568.9164034236801</v>
      </c>
      <c r="AYI65" s="40">
        <v>875.23352280380402</v>
      </c>
      <c r="AYK65" s="39">
        <v>2046.4288588009499</v>
      </c>
      <c r="AYL65" s="40">
        <v>915.32232769279801</v>
      </c>
      <c r="AYN65" s="39">
        <v>1269.71228648958</v>
      </c>
      <c r="AYO65" s="40">
        <v>938.87334000396197</v>
      </c>
      <c r="AYQ65" s="39">
        <v>4276.7733837266796</v>
      </c>
      <c r="AYR65" s="40">
        <v>1177.43941395567</v>
      </c>
      <c r="AYT65" s="39">
        <v>2452.3726042962498</v>
      </c>
      <c r="AYU65" s="40">
        <v>1231.2883924073301</v>
      </c>
      <c r="AYW65" s="39">
        <v>1521.6048545810299</v>
      </c>
      <c r="AYX65" s="40">
        <v>1262.9120647371601</v>
      </c>
      <c r="AYZ65" s="39">
        <v>5043.9772078469996</v>
      </c>
      <c r="AZA65" s="40">
        <v>1541.12005653151</v>
      </c>
      <c r="AZC65" s="39">
        <v>3077.7999604274</v>
      </c>
      <c r="AZD65" s="40">
        <v>1652.0351278974799</v>
      </c>
      <c r="AZF65" s="39">
        <v>1792.5463147371499</v>
      </c>
      <c r="AZG65" s="40">
        <v>1651.79274222032</v>
      </c>
      <c r="AZI65" s="39">
        <v>5873.9653157846296</v>
      </c>
      <c r="AZJ65" s="40">
        <v>1972.4802201720699</v>
      </c>
      <c r="AZL65" s="39">
        <v>3369.2488832335098</v>
      </c>
      <c r="AZM65" s="40">
        <v>2064.3861853990702</v>
      </c>
      <c r="AZO65" s="39">
        <v>2086.8866669579502</v>
      </c>
      <c r="AZP65" s="40">
        <v>2114.2261960125702</v>
      </c>
      <c r="AZR65" s="39">
        <v>1483.37278663549</v>
      </c>
      <c r="AZS65" s="40">
        <v>112.266053537579</v>
      </c>
      <c r="AZU65" s="39">
        <v>1196.2163574516201</v>
      </c>
      <c r="AZV65" s="40">
        <v>117.150762899463</v>
      </c>
      <c r="AZX65" s="39">
        <v>1057.0456008199701</v>
      </c>
      <c r="AZY65" s="40">
        <v>120.523951854685</v>
      </c>
      <c r="BAA65" s="39">
        <v>1949.78337044403</v>
      </c>
      <c r="BAB65" s="40">
        <v>168.08999996469299</v>
      </c>
      <c r="BAD65" s="39">
        <v>1572.6837208574</v>
      </c>
      <c r="BAE65" s="40">
        <v>175.42736909037899</v>
      </c>
      <c r="BAG65" s="39">
        <v>1389.94428002628</v>
      </c>
      <c r="BAH65" s="40">
        <v>180.493678991775</v>
      </c>
      <c r="BAJ65" s="39">
        <v>2367.1835324918002</v>
      </c>
      <c r="BAK65" s="40">
        <v>233.790572457742</v>
      </c>
      <c r="BAM65" s="39">
        <v>1916.3391652668299</v>
      </c>
      <c r="BAN65" s="40">
        <v>245.00221116515601</v>
      </c>
      <c r="BAP65" s="39">
        <v>1686.8972089229501</v>
      </c>
      <c r="BAQ65" s="40">
        <v>251.16928385657701</v>
      </c>
      <c r="BAS65" s="39">
        <v>3190.3796049889202</v>
      </c>
      <c r="BAT65" s="40">
        <v>336.86760223657302</v>
      </c>
      <c r="BAV65" s="39">
        <v>2577.7833757659901</v>
      </c>
      <c r="BAW65" s="40">
        <v>352.814598570572</v>
      </c>
      <c r="BAY65" s="39">
        <v>2362.7467105846499</v>
      </c>
      <c r="BAZ65" s="40">
        <v>369.57145573277501</v>
      </c>
      <c r="BBB65" s="39">
        <v>4295.7103534225698</v>
      </c>
      <c r="BBC65" s="40">
        <v>560.56984659748196</v>
      </c>
      <c r="BBE65" s="39">
        <v>3480.62674864467</v>
      </c>
      <c r="BBF65" s="40">
        <v>588.71777062333604</v>
      </c>
      <c r="BBH65" s="39">
        <v>3058.9743094914502</v>
      </c>
      <c r="BBI65" s="40">
        <v>602.92303617230004</v>
      </c>
      <c r="BBK65" s="39">
        <v>5551.6743032986396</v>
      </c>
      <c r="BBL65" s="40">
        <v>863.63134199412798</v>
      </c>
      <c r="BBN65" s="39">
        <v>4483.10262103282</v>
      </c>
      <c r="BBO65" s="40">
        <v>903.55465738539397</v>
      </c>
      <c r="BBQ65" s="39">
        <v>3945.1256961981098</v>
      </c>
      <c r="BBR65" s="40">
        <v>926.53096710310194</v>
      </c>
      <c r="BBT65" s="39">
        <v>6955.27021716336</v>
      </c>
      <c r="BBU65" s="40">
        <v>1256.9746279604799</v>
      </c>
      <c r="BBW65" s="39">
        <v>5622.5518729304404</v>
      </c>
      <c r="BBX65" s="40">
        <v>1316.3699430464501</v>
      </c>
      <c r="BBZ65" s="39">
        <v>4940.9648792938997</v>
      </c>
      <c r="BCA65" s="40">
        <v>1347.7489427504499</v>
      </c>
      <c r="BCC65" s="39">
        <v>8500.0145324705209</v>
      </c>
      <c r="BCD65" s="40">
        <v>1750.4670277191201</v>
      </c>
      <c r="BCF65" s="39">
        <v>6862.9813843375196</v>
      </c>
      <c r="BCG65" s="40">
        <v>1830.6446553855901</v>
      </c>
      <c r="BCI65" s="39">
        <v>6042.0802252224003</v>
      </c>
      <c r="BCJ65" s="40">
        <v>1877.7468576787201</v>
      </c>
      <c r="BCL65" s="39">
        <v>10185.903020784201</v>
      </c>
      <c r="BCM65" s="40">
        <v>2354.8788279113401</v>
      </c>
      <c r="BCO65" s="39">
        <v>8224.3697152540808</v>
      </c>
      <c r="BCP65" s="40">
        <v>2462.5767848146502</v>
      </c>
      <c r="BCR65" s="39">
        <v>7240.7403424890399</v>
      </c>
      <c r="BCS65" s="40">
        <v>2525.8241294743102</v>
      </c>
      <c r="BCU65" s="39">
        <v>12013.136556093599</v>
      </c>
      <c r="BCV65" s="40">
        <v>3082.2401130630201</v>
      </c>
      <c r="BCX65" s="39">
        <v>9713.6935056801103</v>
      </c>
      <c r="BCY65" s="40">
        <v>3228.97774998144</v>
      </c>
      <c r="BDA65" s="39">
        <v>8530.0497055775304</v>
      </c>
      <c r="BDB65" s="40">
        <v>3303.5858418029902</v>
      </c>
      <c r="BDD65" s="39">
        <v>13989.902126143599</v>
      </c>
      <c r="BDE65" s="40">
        <v>3944.9604403441299</v>
      </c>
      <c r="BDG65" s="39">
        <v>11299.243311337599</v>
      </c>
      <c r="BDH65" s="40">
        <v>4128.7729524843498</v>
      </c>
      <c r="BDJ65" s="39">
        <v>9930.70279999999</v>
      </c>
      <c r="BDK65" s="40">
        <v>4228.4525582035103</v>
      </c>
      <c r="BDM65" s="39">
        <v>2783.7321999999999</v>
      </c>
      <c r="BDN65" s="40">
        <v>284.95482456967602</v>
      </c>
      <c r="BDO65" s="61"/>
      <c r="BDP65" s="39">
        <v>2526.3558073981098</v>
      </c>
      <c r="BDQ65" s="40">
        <v>290.035478242154</v>
      </c>
      <c r="BDR65" s="61"/>
      <c r="BDS65" s="39">
        <v>2352.7084390374498</v>
      </c>
      <c r="BDT65" s="40">
        <v>296.07922326013801</v>
      </c>
      <c r="BDV65" s="39">
        <v>3674.7627000000002</v>
      </c>
      <c r="BDW65" s="40">
        <v>426.81106213973499</v>
      </c>
      <c r="BDX65" s="61"/>
      <c r="BDY65" s="39">
        <v>3334.3485560501499</v>
      </c>
      <c r="BDZ65" s="40">
        <v>434.49904301150502</v>
      </c>
      <c r="BEA65" s="61"/>
      <c r="BEB65" s="39">
        <v>3126.1045250492698</v>
      </c>
      <c r="BEC65" s="40">
        <v>442.61675584897699</v>
      </c>
      <c r="BEE65" s="39">
        <v>4470.8568634445701</v>
      </c>
      <c r="BEF65" s="40">
        <v>591.64445584404496</v>
      </c>
      <c r="BEG65" s="61"/>
      <c r="BEH65" s="39">
        <v>4036.9243332649999</v>
      </c>
      <c r="BEI65" s="40">
        <v>606.25584335431301</v>
      </c>
      <c r="BEJ65" s="61"/>
      <c r="BEK65" s="39">
        <v>3804.5165206752199</v>
      </c>
      <c r="BEL65" s="40">
        <v>614.38728853760699</v>
      </c>
      <c r="BEN65" s="39">
        <v>6090.8170999999902</v>
      </c>
      <c r="BEO65" s="40">
        <v>858.110388911158</v>
      </c>
      <c r="BEP65" s="61"/>
      <c r="BEQ65" s="39">
        <v>5555.3089069797297</v>
      </c>
      <c r="BER65" s="40">
        <v>878.02121683903499</v>
      </c>
      <c r="BES65" s="61"/>
      <c r="BET65" s="39">
        <v>5269.3967846962496</v>
      </c>
      <c r="BEU65" s="40">
        <v>889.08656094952005</v>
      </c>
      <c r="BEW65" s="39">
        <v>8182.4589999999998</v>
      </c>
      <c r="BEX65" s="40">
        <v>1424.1193589177301</v>
      </c>
      <c r="BEY65" s="61"/>
      <c r="BEZ65" s="39">
        <v>7434.5623907426898</v>
      </c>
      <c r="BFA65" s="40">
        <v>1458.7465203529</v>
      </c>
      <c r="BFB65" s="61"/>
      <c r="BFC65" s="39">
        <v>7034.8779548781904</v>
      </c>
      <c r="BFD65" s="40">
        <v>1477.99864112252</v>
      </c>
      <c r="BFF65" s="39">
        <v>10606.543100000001</v>
      </c>
      <c r="BFG65" s="40">
        <v>2180.0328263341999</v>
      </c>
      <c r="BFH65" s="61"/>
      <c r="BFI65" s="39">
        <v>9682.4823352447293</v>
      </c>
      <c r="BFJ65" s="40">
        <v>2229.1163715943098</v>
      </c>
      <c r="BFK65" s="61"/>
      <c r="BFL65" s="39">
        <v>9124.8015053714607</v>
      </c>
      <c r="BFM65" s="40">
        <v>2262.0462422058599</v>
      </c>
      <c r="BFO65" s="39">
        <v>13229.6032</v>
      </c>
      <c r="BFP65" s="40">
        <v>3163.4157261748601</v>
      </c>
      <c r="BFQ65" s="61"/>
      <c r="BFR65" s="39">
        <v>12028.321455485901</v>
      </c>
      <c r="BFS65" s="40">
        <v>3238.77341284047</v>
      </c>
      <c r="BFT65" s="61"/>
      <c r="BFU65" s="39">
        <v>11386.5028361761</v>
      </c>
      <c r="BFV65" s="40">
        <v>3280.73812237214</v>
      </c>
      <c r="BFX65" s="39">
        <v>16140.8063</v>
      </c>
      <c r="BFY65" s="40">
        <v>4395.1411487465502</v>
      </c>
      <c r="BFZ65" s="61"/>
      <c r="BGA65" s="39">
        <v>14652.577941466099</v>
      </c>
      <c r="BGB65" s="40">
        <v>4501.7956359048103</v>
      </c>
      <c r="BGC65" s="61"/>
      <c r="BGD65" s="39">
        <v>13856.991547292</v>
      </c>
      <c r="BGE65" s="40">
        <v>4561.2593849749901</v>
      </c>
      <c r="BGG65" s="39">
        <v>19340.152399999999</v>
      </c>
      <c r="BGH65" s="40">
        <v>5899.9535102707696</v>
      </c>
      <c r="BGI65" s="61"/>
      <c r="BGJ65" s="39">
        <v>17555.251793185402</v>
      </c>
      <c r="BGK65" s="40">
        <v>6042.9545723208103</v>
      </c>
      <c r="BGL65" s="61"/>
      <c r="BGM65" s="39">
        <v>16601.0344387193</v>
      </c>
      <c r="BGN65" s="40">
        <v>6122.7181528146803</v>
      </c>
      <c r="BGP65" s="39">
        <v>22826.508600000001</v>
      </c>
      <c r="BGQ65" s="40">
        <v>7710.7769215397702</v>
      </c>
      <c r="BGR65" s="61"/>
      <c r="BGS65" s="39">
        <v>20734.043670643801</v>
      </c>
      <c r="BGT65" s="40">
        <v>7899.8814169376301</v>
      </c>
      <c r="BGU65" s="61"/>
      <c r="BGV65" s="39">
        <v>19618.631510457901</v>
      </c>
      <c r="BGW65" s="40">
        <v>8004.9945165701301</v>
      </c>
      <c r="BGY65" s="39">
        <v>26553.299376508199</v>
      </c>
      <c r="BGZ65" s="40">
        <v>9855.5015517749998</v>
      </c>
      <c r="BHA65" s="61"/>
      <c r="BHB65" s="39">
        <v>24209.647633841301</v>
      </c>
      <c r="BHC65" s="40">
        <v>10087.0621327726</v>
      </c>
      <c r="BHD65" s="61"/>
      <c r="BHE65" s="39">
        <v>22851.955262507799</v>
      </c>
      <c r="BHF65" s="40">
        <v>10232.986986342699</v>
      </c>
    </row>
    <row r="66" spans="2:1023 1025:1566" x14ac:dyDescent="0.15">
      <c r="B66" s="95">
        <v>398.84775158902698</v>
      </c>
      <c r="C66" s="96">
        <v>32.074973475022098</v>
      </c>
      <c r="E66" s="101">
        <v>192.11469158370701</v>
      </c>
      <c r="F66" s="102">
        <v>33.734126198732497</v>
      </c>
      <c r="H66" s="503">
        <v>85.750081581047198</v>
      </c>
      <c r="I66" s="504">
        <v>34.640114720587697</v>
      </c>
      <c r="K66" s="115">
        <v>482.938953170074</v>
      </c>
      <c r="L66" s="116">
        <v>47.716799894742998</v>
      </c>
      <c r="N66" s="121">
        <v>231.824425663646</v>
      </c>
      <c r="O66" s="122">
        <v>50.0375759842509</v>
      </c>
      <c r="Q66" s="131">
        <v>103.938681910433</v>
      </c>
      <c r="R66" s="132">
        <v>51.613148909004799</v>
      </c>
      <c r="T66" s="145">
        <v>604.35227547576903</v>
      </c>
      <c r="U66" s="146">
        <v>69.340973764210801</v>
      </c>
      <c r="W66" s="151">
        <v>290.41513453022401</v>
      </c>
      <c r="X66" s="152">
        <v>72.758429609507999</v>
      </c>
      <c r="Z66" s="513">
        <v>130.33472405745201</v>
      </c>
      <c r="AA66" s="514">
        <v>75.090484797156606</v>
      </c>
      <c r="AC66" s="165">
        <v>737.98011001862005</v>
      </c>
      <c r="AD66" s="166">
        <v>96.565967033804</v>
      </c>
      <c r="AF66" s="171">
        <v>356.03044750879201</v>
      </c>
      <c r="AG66" s="172">
        <v>101.768367615109</v>
      </c>
      <c r="AI66" s="523">
        <v>159.05945625387801</v>
      </c>
      <c r="AJ66" s="524">
        <v>104.624982625762</v>
      </c>
      <c r="AL66" s="185">
        <v>930.64475370773096</v>
      </c>
      <c r="AM66" s="186">
        <v>134.316884235289</v>
      </c>
      <c r="AO66" s="533">
        <v>448.61033369531702</v>
      </c>
      <c r="AP66" s="534">
        <v>141.56548599255601</v>
      </c>
      <c r="AR66" s="543">
        <v>200.08352368911099</v>
      </c>
      <c r="AS66" s="544">
        <v>145.36917685118999</v>
      </c>
      <c r="AU66" s="195">
        <v>1269.8303281900301</v>
      </c>
      <c r="AV66" s="196">
        <v>224.058302104608</v>
      </c>
      <c r="AX66" s="553">
        <v>613.95473942306603</v>
      </c>
      <c r="AY66" s="554">
        <v>236.85089337593899</v>
      </c>
      <c r="BA66" s="563">
        <v>273.95838503958697</v>
      </c>
      <c r="BB66" s="564">
        <v>243.32283791827101</v>
      </c>
      <c r="BD66" s="205">
        <v>1661.1571516209499</v>
      </c>
      <c r="BE66" s="206">
        <v>346.57987901436297</v>
      </c>
      <c r="BG66" s="211">
        <v>799.80876159878096</v>
      </c>
      <c r="BH66" s="212">
        <v>364.81029833445803</v>
      </c>
      <c r="BJ66" s="221">
        <v>357.37840658769801</v>
      </c>
      <c r="BK66" s="222">
        <v>375.28418330307699</v>
      </c>
      <c r="BM66" s="577">
        <v>2103.5884240004998</v>
      </c>
      <c r="BN66" s="578">
        <v>506.68988806302099</v>
      </c>
      <c r="BP66" s="583">
        <v>1013.85912022246</v>
      </c>
      <c r="BQ66" s="584">
        <v>533.86646716182702</v>
      </c>
      <c r="BS66" s="593">
        <v>452.24438833343601</v>
      </c>
      <c r="BT66" s="594">
        <v>548.234150711231</v>
      </c>
      <c r="BV66" s="607">
        <v>2594.8777453286798</v>
      </c>
      <c r="BW66" s="608">
        <v>708.73289003599405</v>
      </c>
      <c r="BY66" s="235">
        <v>1248.6965352940999</v>
      </c>
      <c r="BZ66" s="236">
        <v>745.55732914969997</v>
      </c>
      <c r="CB66" s="613">
        <v>558.09553027681</v>
      </c>
      <c r="CC66" s="614">
        <v>767.12291797321996</v>
      </c>
      <c r="CE66" s="627">
        <v>3135.0251156054901</v>
      </c>
      <c r="CF66" s="628">
        <v>957.45281466217398</v>
      </c>
      <c r="CH66" s="245">
        <v>1508.4336468137001</v>
      </c>
      <c r="CI66" s="246">
        <v>1007.0488845607</v>
      </c>
      <c r="CK66" s="633">
        <v>674.125432417811</v>
      </c>
      <c r="CL66" s="634">
        <v>1036.07272738196</v>
      </c>
      <c r="CN66" s="647">
        <v>3724.0996548309199</v>
      </c>
      <c r="CO66" s="648">
        <v>1258.1487811959801</v>
      </c>
      <c r="CQ66" s="653">
        <v>1794.5066147812699</v>
      </c>
      <c r="CR66" s="654">
        <v>1325.77908975069</v>
      </c>
      <c r="CT66" s="663">
        <v>799.61409475644496</v>
      </c>
      <c r="CU66" s="664">
        <v>1360.22810802805</v>
      </c>
      <c r="CW66" s="677">
        <v>4364.9352830049802</v>
      </c>
      <c r="CX66" s="678">
        <v>1616.28745277506</v>
      </c>
      <c r="CZ66" s="683">
        <v>2100.3874391968002</v>
      </c>
      <c r="DA66" s="684">
        <v>1701.2715817032899</v>
      </c>
      <c r="DC66" s="255">
        <v>936.72151729270797</v>
      </c>
      <c r="DD66" s="256">
        <v>1747.31339016741</v>
      </c>
      <c r="DF66" s="261">
        <v>982.34534104871204</v>
      </c>
      <c r="DG66" s="262">
        <v>64.149850216292407</v>
      </c>
      <c r="DI66" s="693">
        <v>761.50661686095805</v>
      </c>
      <c r="DJ66" s="694">
        <v>67.516912877465003</v>
      </c>
      <c r="DL66" s="703">
        <v>647.89175265724498</v>
      </c>
      <c r="DM66" s="704">
        <v>69.280343717802893</v>
      </c>
      <c r="DO66" s="271">
        <v>1189.46075503</v>
      </c>
      <c r="DP66" s="272">
        <v>95.433599789485996</v>
      </c>
      <c r="DR66" s="281">
        <v>918.20654870699104</v>
      </c>
      <c r="DS66" s="282">
        <v>100.075151968502</v>
      </c>
      <c r="DU66" s="291">
        <v>785.31448554548797</v>
      </c>
      <c r="DV66" s="292">
        <v>103.22629781801</v>
      </c>
      <c r="DX66" s="301">
        <v>1488.4972710792099</v>
      </c>
      <c r="DY66" s="302">
        <v>138.681947528422</v>
      </c>
      <c r="EA66" s="311">
        <v>1150.2717093157901</v>
      </c>
      <c r="EB66" s="312">
        <v>145.516859219016</v>
      </c>
      <c r="ED66" s="713">
        <v>984.75276070218797</v>
      </c>
      <c r="EE66" s="714">
        <v>150.18107926486601</v>
      </c>
      <c r="EG66" s="321">
        <v>1817.6157349927601</v>
      </c>
      <c r="EH66" s="322">
        <v>193.13177298895999</v>
      </c>
      <c r="EJ66" s="331">
        <v>1410.1598117014901</v>
      </c>
      <c r="EK66" s="332">
        <v>203.53673523021899</v>
      </c>
      <c r="EM66" s="723">
        <v>1201.78255836264</v>
      </c>
      <c r="EN66" s="724">
        <v>209.249965251524</v>
      </c>
      <c r="EP66" s="341">
        <v>2292.1435600579298</v>
      </c>
      <c r="EQ66" s="342">
        <v>268.63376847057702</v>
      </c>
      <c r="ES66" s="733">
        <v>1776.84877267557</v>
      </c>
      <c r="ET66" s="734">
        <v>283.13097198511201</v>
      </c>
      <c r="EV66" s="743">
        <v>1511.74368953357</v>
      </c>
      <c r="EW66" s="744">
        <v>290.73849184647901</v>
      </c>
      <c r="EY66" s="351">
        <v>3127.5442945927698</v>
      </c>
      <c r="EZ66" s="352">
        <v>448.11651781462399</v>
      </c>
      <c r="FB66" s="753">
        <v>2431.7423012443001</v>
      </c>
      <c r="FC66" s="754">
        <v>473.70178675187799</v>
      </c>
      <c r="FE66" s="763">
        <v>2069.9077980768898</v>
      </c>
      <c r="FF66" s="764">
        <v>486.64567583654298</v>
      </c>
      <c r="FH66" s="361">
        <v>4091.36854010344</v>
      </c>
      <c r="FI66" s="362">
        <v>693.15975802872595</v>
      </c>
      <c r="FK66" s="371">
        <v>3167.86999692066</v>
      </c>
      <c r="FL66" s="372">
        <v>729.62059666891605</v>
      </c>
      <c r="FN66" s="381">
        <v>2700.19430273852</v>
      </c>
      <c r="FO66" s="382">
        <v>750.56861740725196</v>
      </c>
      <c r="FQ66" s="773">
        <v>5181.0603776308599</v>
      </c>
      <c r="FR66" s="774">
        <v>1013.37977612604</v>
      </c>
      <c r="FT66" s="783">
        <v>4015.6772997046301</v>
      </c>
      <c r="FU66" s="784">
        <v>1067.7329343236499</v>
      </c>
      <c r="FW66" s="793">
        <v>3416.9594129642301</v>
      </c>
      <c r="FX66" s="794">
        <v>1096.4685779516201</v>
      </c>
      <c r="FZ66" s="803">
        <v>6391.0868768166301</v>
      </c>
      <c r="GA66" s="804">
        <v>1417.4656237865299</v>
      </c>
      <c r="GC66" s="391">
        <v>4945.8176495962298</v>
      </c>
      <c r="GD66" s="392">
        <v>1491.1146582993999</v>
      </c>
      <c r="GF66" s="813">
        <v>4216.7217843136596</v>
      </c>
      <c r="GG66" s="814">
        <v>1534.2458359464399</v>
      </c>
      <c r="GI66" s="823">
        <v>7721.4507476949902</v>
      </c>
      <c r="GJ66" s="824">
        <v>1914.90562932435</v>
      </c>
      <c r="GL66" s="401">
        <v>5974.5782523068501</v>
      </c>
      <c r="GM66" s="402">
        <v>2014.0973678381399</v>
      </c>
      <c r="GO66" s="833">
        <v>5093.3932406621198</v>
      </c>
      <c r="GP66" s="834">
        <v>2072.1456645912999</v>
      </c>
      <c r="GR66" s="843">
        <v>9172.3182231213104</v>
      </c>
      <c r="GS66" s="844">
        <v>2516.2972848127001</v>
      </c>
      <c r="GU66" s="853">
        <v>7107.6536507022802</v>
      </c>
      <c r="GV66" s="854">
        <v>2651.55817950138</v>
      </c>
      <c r="GX66" s="863">
        <v>6041.5291581342899</v>
      </c>
      <c r="GY66" s="864">
        <v>2720.4563107415502</v>
      </c>
      <c r="HA66" s="873">
        <v>10750.6739377715</v>
      </c>
      <c r="HB66" s="874">
        <v>3232.5749055501301</v>
      </c>
      <c r="HD66" s="883">
        <v>8319.1816219167304</v>
      </c>
      <c r="HE66" s="884">
        <v>3402.5431634065899</v>
      </c>
      <c r="HG66" s="411">
        <v>7077.4520000000002</v>
      </c>
      <c r="HH66" s="412">
        <v>3494.6269061897401</v>
      </c>
      <c r="HJ66" s="900">
        <v>1857.603444692</v>
      </c>
      <c r="HK66" s="901">
        <v>159.02486898639799</v>
      </c>
      <c r="HL66" s="891"/>
      <c r="HM66" s="900">
        <v>1652.21063215506</v>
      </c>
      <c r="HN66" s="901">
        <v>162.71557426762701</v>
      </c>
      <c r="HO66" s="891"/>
      <c r="HP66" s="900">
        <v>1533.9874500487699</v>
      </c>
      <c r="HQ66" s="901">
        <v>164.774754568194</v>
      </c>
      <c r="HS66" s="912">
        <v>2242.2323999999999</v>
      </c>
      <c r="HT66" s="913">
        <v>234.72614190612401</v>
      </c>
      <c r="HU66" s="51"/>
      <c r="HV66" s="425">
        <v>1985.56471552069</v>
      </c>
      <c r="HW66" s="426">
        <v>239.04344452751801</v>
      </c>
      <c r="HX66" s="51"/>
      <c r="HY66" s="922">
        <v>1808.9431688089301</v>
      </c>
      <c r="HZ66" s="923">
        <v>244.15368193847399</v>
      </c>
      <c r="IB66" s="934">
        <v>2806.28352061842</v>
      </c>
      <c r="IC66" s="935">
        <v>339.96483444665398</v>
      </c>
      <c r="ID66" s="51"/>
      <c r="IE66" s="436">
        <v>2472.8978837622499</v>
      </c>
      <c r="IF66" s="437">
        <v>346.42673959055998</v>
      </c>
      <c r="IG66" s="429"/>
      <c r="IH66" s="436">
        <v>2254.8943253341599</v>
      </c>
      <c r="II66" s="437">
        <v>353.61079048166999</v>
      </c>
      <c r="IK66" s="947">
        <v>3438.4171999999999</v>
      </c>
      <c r="IL66" s="948">
        <v>472.22092515039202</v>
      </c>
      <c r="IM66" s="938"/>
      <c r="IN66" s="947">
        <v>3009.4382805086502</v>
      </c>
      <c r="IO66" s="948">
        <v>484.57908631957702</v>
      </c>
      <c r="IP66" s="938"/>
      <c r="IQ66" s="947">
        <v>2779.07403967342</v>
      </c>
      <c r="IR66" s="948">
        <v>491.43995027587403</v>
      </c>
      <c r="IT66" s="960">
        <v>4369.5338848578203</v>
      </c>
      <c r="IU66" s="961">
        <v>657.81234031003999</v>
      </c>
      <c r="IV66" s="951"/>
      <c r="IW66" s="960">
        <v>3855.1581416951299</v>
      </c>
      <c r="IX66" s="961">
        <v>674.70050704394703</v>
      </c>
      <c r="IY66" s="951"/>
      <c r="IZ66" s="960">
        <v>3579.3040501137898</v>
      </c>
      <c r="JA66" s="961">
        <v>684.07627003163202</v>
      </c>
      <c r="JC66" s="448">
        <v>5966.3236084218397</v>
      </c>
      <c r="JD66" s="449">
        <v>1092.5184951829201</v>
      </c>
      <c r="JE66" s="51"/>
      <c r="JF66" s="971">
        <v>5225.7941074942401</v>
      </c>
      <c r="JG66" s="972">
        <v>1125.2228237633799</v>
      </c>
      <c r="JH66" s="964"/>
      <c r="JI66" s="971">
        <v>4837.5224970304398</v>
      </c>
      <c r="JJ66" s="972">
        <v>1141.5392873603</v>
      </c>
      <c r="JL66" s="461">
        <v>7826.2001715318202</v>
      </c>
      <c r="JM66" s="462">
        <v>1685.9574911544601</v>
      </c>
      <c r="JN66" s="452"/>
      <c r="JO66" s="461">
        <v>6930.6421473127402</v>
      </c>
      <c r="JP66" s="462">
        <v>1727.79074632163</v>
      </c>
      <c r="JQ66" s="452"/>
      <c r="JR66" s="461">
        <v>6384.47437520319</v>
      </c>
      <c r="JS66" s="462">
        <v>1755.7184262456601</v>
      </c>
      <c r="JU66" s="984">
        <v>9862.5228141877506</v>
      </c>
      <c r="JV66" s="985">
        <v>2460.36200227478</v>
      </c>
      <c r="JW66" s="975"/>
      <c r="JX66" s="984">
        <v>8691.1151811506206</v>
      </c>
      <c r="JY66" s="985">
        <v>2524.4122601451199</v>
      </c>
      <c r="JZ66" s="975"/>
      <c r="KA66" s="984">
        <v>8063.07968463203</v>
      </c>
      <c r="KB66" s="985">
        <v>2560.1445599317099</v>
      </c>
      <c r="KD66" s="996">
        <v>12150.1476</v>
      </c>
      <c r="KE66" s="997">
        <v>3436.11921875286</v>
      </c>
      <c r="KF66" s="51"/>
      <c r="KG66" s="473">
        <v>10775.745129007901</v>
      </c>
      <c r="KH66" s="474">
        <v>3519.29001409082</v>
      </c>
      <c r="KI66" s="51"/>
      <c r="KJ66" s="1006">
        <v>9911.4184253169806</v>
      </c>
      <c r="KK66" s="1007">
        <v>3577.3763336582301</v>
      </c>
      <c r="KM66" s="1018">
        <v>14689.0736</v>
      </c>
      <c r="KN66" s="1019">
        <v>4634.7087594016302</v>
      </c>
      <c r="KO66" s="51"/>
      <c r="KP66" s="485">
        <v>13035.478800000001</v>
      </c>
      <c r="KQ66" s="486">
        <v>4746.3000612894702</v>
      </c>
      <c r="KR66" s="51"/>
      <c r="KS66" s="1028">
        <v>11996.130597257999</v>
      </c>
      <c r="KT66" s="1029">
        <v>4824.2914110072697</v>
      </c>
      <c r="KV66" s="1041">
        <v>17478.1355394313</v>
      </c>
      <c r="KW66" s="1042">
        <v>6085.3436364731897</v>
      </c>
      <c r="KX66" s="1032"/>
      <c r="KY66" s="1041">
        <v>15418.266646780499</v>
      </c>
      <c r="KZ66" s="1042">
        <v>6246.4190120440999</v>
      </c>
      <c r="LA66" s="1032"/>
      <c r="LB66" s="1041">
        <v>14376.716200455199</v>
      </c>
      <c r="LC66" s="1042">
        <v>6329.3020533270701</v>
      </c>
      <c r="LE66" s="1054">
        <v>20469.405460270998</v>
      </c>
      <c r="LF66" s="1055">
        <v>7812.34921664783</v>
      </c>
      <c r="LG66" s="1045"/>
      <c r="LH66" s="1054">
        <v>18160.699976695902</v>
      </c>
      <c r="LI66" s="1055">
        <v>8009.6349283011004</v>
      </c>
      <c r="LJ66" s="51"/>
      <c r="LK66" s="497">
        <v>16874.675200000001</v>
      </c>
      <c r="LL66" s="498">
        <v>8126.6305236307098</v>
      </c>
      <c r="LN66" s="1064">
        <v>513.47523376296704</v>
      </c>
      <c r="LO66" s="1065">
        <v>49.460887033308602</v>
      </c>
      <c r="LP66" s="61"/>
      <c r="LQ66" s="1070">
        <v>246.24433594362301</v>
      </c>
      <c r="LR66" s="1071">
        <v>51.837923998254098</v>
      </c>
      <c r="LS66" s="61"/>
      <c r="LT66" s="1080">
        <v>110.300407033952</v>
      </c>
      <c r="LU66" s="1081">
        <v>53.441627360726798</v>
      </c>
      <c r="LW66" s="1094">
        <v>674.92501284600996</v>
      </c>
      <c r="LX66" s="1095">
        <v>74.055155023204406</v>
      </c>
      <c r="LY66" s="61"/>
      <c r="LZ66" s="1100">
        <v>323.74114939950499</v>
      </c>
      <c r="MA66" s="1101">
        <v>77.624681231694893</v>
      </c>
      <c r="MB66" s="61"/>
      <c r="MC66" s="39">
        <v>145.037377676251</v>
      </c>
      <c r="MD66" s="40">
        <v>80.032771600940094</v>
      </c>
      <c r="MF66" s="1114">
        <v>819.41019159966697</v>
      </c>
      <c r="MG66" s="1115">
        <v>103.000807490348</v>
      </c>
      <c r="MH66" s="61"/>
      <c r="MI66" s="1120">
        <v>394.48354158873201</v>
      </c>
      <c r="MJ66" s="1121">
        <v>108.41078357025199</v>
      </c>
      <c r="MK66" s="61"/>
      <c r="ML66" s="39">
        <v>176.02405658326401</v>
      </c>
      <c r="MM66" s="40">
        <v>111.371186330203</v>
      </c>
      <c r="MO66" s="1134">
        <v>1104.3622610806301</v>
      </c>
      <c r="MP66" s="1135">
        <v>148.41325571088001</v>
      </c>
      <c r="MQ66" s="61"/>
      <c r="MR66" s="1140">
        <v>531.54120106585503</v>
      </c>
      <c r="MS66" s="1141">
        <v>156.40295224865</v>
      </c>
      <c r="MT66" s="61"/>
      <c r="MU66" s="39">
        <v>236.27467105846401</v>
      </c>
      <c r="MV66" s="40">
        <v>160.147630817536</v>
      </c>
      <c r="MX66" s="1154">
        <v>1486.9772124061501</v>
      </c>
      <c r="MY66" s="1155">
        <v>246.969476560315</v>
      </c>
      <c r="MZ66" s="61"/>
      <c r="NA66" s="39">
        <v>716.49632363623698</v>
      </c>
      <c r="NB66" s="40">
        <v>260.50113797537898</v>
      </c>
      <c r="NC66" s="61"/>
      <c r="ND66" s="39">
        <v>319.19731925128298</v>
      </c>
      <c r="NE66" s="40">
        <v>267.34261758957803</v>
      </c>
      <c r="NG66" s="1164">
        <v>1921.7334126803</v>
      </c>
      <c r="NH66" s="1165">
        <v>380.48874369508701</v>
      </c>
      <c r="NI66" s="61"/>
      <c r="NJ66" s="1170">
        <v>922.85866265458401</v>
      </c>
      <c r="NK66" s="1171">
        <v>399.81299735972101</v>
      </c>
      <c r="NL66" s="61"/>
      <c r="NM66" s="1180">
        <v>411.66512764173001</v>
      </c>
      <c r="NN66" s="1181">
        <v>410.83379950060998</v>
      </c>
      <c r="NP66" s="39">
        <v>2407.5940619030798</v>
      </c>
      <c r="NQ66" s="40">
        <v>553.78349291368704</v>
      </c>
      <c r="NR66" s="61"/>
      <c r="NS66" s="39">
        <v>1157.4173381209</v>
      </c>
      <c r="NT66" s="40">
        <v>582.47922055606398</v>
      </c>
      <c r="NU66" s="61"/>
      <c r="NV66" s="39">
        <v>515.57889622981099</v>
      </c>
      <c r="NW66" s="40">
        <v>597.60647837725298</v>
      </c>
      <c r="NY66" s="39">
        <v>2593.4953453286798</v>
      </c>
      <c r="NZ66" s="40">
        <v>708.35454674710502</v>
      </c>
      <c r="OA66" s="61"/>
      <c r="OB66" s="39">
        <v>1248.4190952941001</v>
      </c>
      <c r="OC66" s="40">
        <v>745.39134628747797</v>
      </c>
      <c r="OD66" s="61"/>
      <c r="OE66" s="39">
        <v>556.65553027680596</v>
      </c>
      <c r="OF66" s="40">
        <v>765.13966686210802</v>
      </c>
      <c r="OH66" s="39">
        <v>3525.8895071945099</v>
      </c>
      <c r="OI66" s="40">
        <v>1037.48537508755</v>
      </c>
      <c r="OJ66" s="61"/>
      <c r="OK66" s="1194">
        <v>1693.00849839741</v>
      </c>
      <c r="OL66" s="1195">
        <v>1089.6631404836701</v>
      </c>
      <c r="OM66" s="61"/>
      <c r="ON66" s="39">
        <v>755.55551399885803</v>
      </c>
      <c r="OO66" s="40">
        <v>1119.9778310537299</v>
      </c>
      <c r="OQ66" s="39">
        <v>4158.39342326317</v>
      </c>
      <c r="OR66" s="40">
        <v>1357.93782758978</v>
      </c>
      <c r="OS66" s="61"/>
      <c r="OT66" s="39">
        <v>1999.58978320761</v>
      </c>
      <c r="OU66" s="40">
        <v>1428.7871376410701</v>
      </c>
      <c r="OV66" s="61"/>
      <c r="OW66" s="39">
        <v>890.09196317983299</v>
      </c>
      <c r="OX66" s="40">
        <v>1464.8456566667101</v>
      </c>
      <c r="OZ66" s="39">
        <v>4842.6584282804697</v>
      </c>
      <c r="PA66" s="40">
        <v>1738.0252069216399</v>
      </c>
      <c r="PB66" s="61"/>
      <c r="PC66" s="39">
        <v>2325.97892446577</v>
      </c>
      <c r="PD66" s="40">
        <v>1826.9363601771799</v>
      </c>
      <c r="PE66" s="61"/>
      <c r="PF66" s="1204">
        <v>1036.2471725584301</v>
      </c>
      <c r="PG66" s="1205">
        <v>1874.94168080495</v>
      </c>
      <c r="PI66" s="1210">
        <v>1264.6703868699601</v>
      </c>
      <c r="PJ66" s="1211">
        <v>98.921768191597394</v>
      </c>
      <c r="PK66" s="61"/>
      <c r="PL66" s="1220">
        <v>975.32070314925397</v>
      </c>
      <c r="PM66" s="1221">
        <v>103.675847996508</v>
      </c>
      <c r="PN66" s="61"/>
      <c r="PO66" s="1230">
        <v>833.38088597051797</v>
      </c>
      <c r="PP66" s="1231">
        <v>106.883256723367</v>
      </c>
      <c r="PR66" s="1240">
        <v>1662.3135616709999</v>
      </c>
      <c r="PS66" s="1241">
        <v>148.110188574049</v>
      </c>
      <c r="PT66" s="61"/>
      <c r="PU66" s="1250">
        <v>1282.26886624902</v>
      </c>
      <c r="PV66" s="1251">
        <v>155.24936246339001</v>
      </c>
      <c r="PW66" s="61"/>
      <c r="PX66" s="39">
        <v>1095.8406604875199</v>
      </c>
      <c r="PY66" s="40">
        <v>160.06573044923101</v>
      </c>
      <c r="QA66" s="1260">
        <v>2018.1760810445701</v>
      </c>
      <c r="QB66" s="1261">
        <v>206.00154552236799</v>
      </c>
      <c r="QC66" s="61"/>
      <c r="QD66" s="1270">
        <v>1562.4642235475301</v>
      </c>
      <c r="QE66" s="1271">
        <v>216.82156714050299</v>
      </c>
      <c r="QF66" s="61"/>
      <c r="QG66" s="39">
        <v>1329.9595386291101</v>
      </c>
      <c r="QH66" s="40">
        <v>222.742372660407</v>
      </c>
      <c r="QJ66" s="1284">
        <v>2720.0017873575298</v>
      </c>
      <c r="QK66" s="1285">
        <v>296.826378678666</v>
      </c>
      <c r="QL66" s="61"/>
      <c r="QM66" s="39">
        <v>2101.7648512804399</v>
      </c>
      <c r="QN66" s="40">
        <v>312.233158257301</v>
      </c>
      <c r="QO66" s="61"/>
      <c r="QP66" s="39">
        <v>1785.1864035528399</v>
      </c>
      <c r="QQ66" s="40">
        <v>320.29526163507097</v>
      </c>
      <c r="QS66" s="1294">
        <v>3662.3698009262598</v>
      </c>
      <c r="QT66" s="1295">
        <v>493.93895312063103</v>
      </c>
      <c r="QU66" s="61"/>
      <c r="QV66" s="39">
        <v>2837.8873995003901</v>
      </c>
      <c r="QW66" s="40">
        <v>521.00227595075899</v>
      </c>
      <c r="QX66" s="61"/>
      <c r="QY66" s="39">
        <v>2411.7130787874598</v>
      </c>
      <c r="QZ66" s="40">
        <v>534.68523517915605</v>
      </c>
      <c r="RB66" s="1304">
        <v>4733.1582201199999</v>
      </c>
      <c r="RC66" s="1305">
        <v>760.97748739017504</v>
      </c>
      <c r="RD66" s="61"/>
      <c r="RE66" s="1314">
        <v>3655.2441148279599</v>
      </c>
      <c r="RF66" s="1315">
        <v>799.62599471944304</v>
      </c>
      <c r="RG66" s="61"/>
      <c r="RH66" s="1324">
        <v>3110.3602711766798</v>
      </c>
      <c r="RI66" s="1325">
        <v>821.66779107343496</v>
      </c>
      <c r="RK66" s="39">
        <v>5929.8150043168398</v>
      </c>
      <c r="RL66" s="40">
        <v>1107.56698582737</v>
      </c>
      <c r="RM66" s="61"/>
      <c r="RN66" s="39">
        <v>4584.2804372631599</v>
      </c>
      <c r="RO66" s="40">
        <v>1164.95844111213</v>
      </c>
      <c r="RP66" s="61"/>
      <c r="RQ66" s="39">
        <v>3895.4854428087601</v>
      </c>
      <c r="RR66" s="40">
        <v>1195.2130222743799</v>
      </c>
      <c r="RT66" s="39">
        <v>6387.6820768166199</v>
      </c>
      <c r="RU66" s="40">
        <v>1416.7089372089199</v>
      </c>
      <c r="RV66" s="61"/>
      <c r="RW66" s="39">
        <v>4944.7187695962302</v>
      </c>
      <c r="RX66" s="40">
        <v>1490.78269257496</v>
      </c>
      <c r="RY66" s="61"/>
      <c r="RZ66" s="39">
        <v>4205.8417843136604</v>
      </c>
      <c r="SA66" s="40">
        <v>1530.2793337242199</v>
      </c>
      <c r="SC66" s="39">
        <v>8684.1352677198192</v>
      </c>
      <c r="SD66" s="40">
        <v>2074.97075017511</v>
      </c>
      <c r="SE66" s="61"/>
      <c r="SF66" s="1334">
        <v>6705.6415034563997</v>
      </c>
      <c r="SG66" s="1335">
        <v>2179.3262809673301</v>
      </c>
      <c r="SH66" s="61"/>
      <c r="SI66" s="39">
        <v>5708.6416613246902</v>
      </c>
      <c r="SJ66" s="40">
        <v>2239.9556621074498</v>
      </c>
      <c r="SL66" s="39">
        <v>10241.968986926</v>
      </c>
      <c r="SM66" s="40">
        <v>2715.87565517956</v>
      </c>
      <c r="SN66" s="61"/>
      <c r="SO66" s="39">
        <v>7919.9438472144502</v>
      </c>
      <c r="SP66" s="40">
        <v>2857.5742752821302</v>
      </c>
      <c r="SQ66" s="61"/>
      <c r="SR66" s="39">
        <v>6725.1409721978898</v>
      </c>
      <c r="SS66" s="40">
        <v>2929.6916644262401</v>
      </c>
      <c r="SU66" s="39">
        <v>11927.2879445576</v>
      </c>
      <c r="SV66" s="40">
        <v>3476.0503214128298</v>
      </c>
      <c r="SW66" s="61"/>
      <c r="SX66" s="39">
        <v>9212.7008380801308</v>
      </c>
      <c r="SY66" s="40">
        <v>3653.8727203543599</v>
      </c>
      <c r="SZ66" s="61"/>
      <c r="TA66" s="39">
        <v>7829.4232000000102</v>
      </c>
      <c r="TB66" s="40">
        <v>3749.8833885864501</v>
      </c>
      <c r="TD66" s="39">
        <v>2399.2984936604498</v>
      </c>
      <c r="TE66" s="40">
        <v>244.354964340121</v>
      </c>
      <c r="TF66" s="61"/>
      <c r="TG66" s="39">
        <v>2112.4413667828098</v>
      </c>
      <c r="TH66" s="40">
        <v>250.49063162915999</v>
      </c>
      <c r="TI66" s="61"/>
      <c r="TJ66" s="39">
        <v>1956.67656334399</v>
      </c>
      <c r="TK66" s="40">
        <v>253.93000131668001</v>
      </c>
      <c r="TM66" s="39">
        <v>3165.03049673945</v>
      </c>
      <c r="TN66" s="40">
        <v>365.94886541494998</v>
      </c>
      <c r="TO66" s="61"/>
      <c r="TP66" s="39">
        <v>2821.5141373458</v>
      </c>
      <c r="TQ66" s="40">
        <v>372.60016971724701</v>
      </c>
      <c r="TR66" s="61"/>
      <c r="TS66" s="39">
        <v>2605.8902149262999</v>
      </c>
      <c r="TT66" s="40">
        <v>379.58692468061003</v>
      </c>
      <c r="TV66" s="39">
        <v>3837.9351999999999</v>
      </c>
      <c r="TW66" s="40">
        <v>507.05459588581101</v>
      </c>
      <c r="TX66" s="61"/>
      <c r="TY66" s="39">
        <v>3411.6878038742798</v>
      </c>
      <c r="TZ66" s="40">
        <v>519.92846998207904</v>
      </c>
      <c r="UA66" s="61"/>
      <c r="UB66" s="39">
        <v>3173.0297584335699</v>
      </c>
      <c r="UC66" s="40">
        <v>526.90019991857696</v>
      </c>
      <c r="UE66" s="39">
        <v>5157.4377240607901</v>
      </c>
      <c r="UF66" s="40">
        <v>735.52264227837895</v>
      </c>
      <c r="UG66" s="61"/>
      <c r="UH66" s="39">
        <v>4625.4093603530901</v>
      </c>
      <c r="UI66" s="40">
        <v>752.59472889028802</v>
      </c>
      <c r="UJ66" s="61"/>
      <c r="UK66" s="39">
        <v>4353.1670504186404</v>
      </c>
      <c r="UL66" s="40">
        <v>762.08713548978596</v>
      </c>
      <c r="UN66" s="39">
        <v>6981.7374699612401</v>
      </c>
      <c r="UO66" s="40">
        <v>1217.35822624605</v>
      </c>
      <c r="UP66" s="61"/>
      <c r="UQ66" s="39">
        <v>6284.367409122</v>
      </c>
      <c r="UR66" s="40">
        <v>1250.60655026124</v>
      </c>
      <c r="US66" s="61"/>
      <c r="UT66" s="39">
        <v>5888.0710803908696</v>
      </c>
      <c r="UU66" s="40">
        <v>1267.17695304224</v>
      </c>
      <c r="UW66" s="39">
        <v>9057.8554237816206</v>
      </c>
      <c r="UX66" s="40">
        <v>1868.8398189873501</v>
      </c>
      <c r="UY66" s="61"/>
      <c r="UZ66" s="39">
        <v>8160.9463482154797</v>
      </c>
      <c r="VA66" s="40">
        <v>1910.9251207825801</v>
      </c>
      <c r="VB66" s="61"/>
      <c r="VC66" s="39">
        <v>7645.1326752356999</v>
      </c>
      <c r="VD66" s="40">
        <v>1939.4264242919501</v>
      </c>
      <c r="VF66" s="39">
        <v>11378.987382306599</v>
      </c>
      <c r="VG66" s="40">
        <v>2712.3452059200999</v>
      </c>
      <c r="VH66" s="61"/>
      <c r="VI66" s="39">
        <v>10192.846735048999</v>
      </c>
      <c r="VJ66" s="40">
        <v>2777.1268516172599</v>
      </c>
      <c r="VK66" s="61"/>
      <c r="VL66" s="39">
        <v>9533.8477013366301</v>
      </c>
      <c r="VM66" s="40">
        <v>2813.1147228878399</v>
      </c>
      <c r="VO66" s="39">
        <v>13937.185600000001</v>
      </c>
      <c r="VP66" s="40">
        <v>3768.95341488443</v>
      </c>
      <c r="VQ66" s="61"/>
      <c r="VR66" s="39">
        <v>12492.0097620346</v>
      </c>
      <c r="VS66" s="40">
        <v>3852.51046922257</v>
      </c>
      <c r="VT66" s="61"/>
      <c r="VU66" s="39">
        <v>11592.2961586937</v>
      </c>
      <c r="VV66" s="40">
        <v>3911.4875238938098</v>
      </c>
      <c r="VX66" s="39">
        <v>16699.4931745051</v>
      </c>
      <c r="VY66" s="40">
        <v>5059.7165556731597</v>
      </c>
      <c r="VZ66" s="61"/>
      <c r="WA66" s="39">
        <v>14966.2767430396</v>
      </c>
      <c r="WB66" s="40">
        <v>5171.69548017546</v>
      </c>
      <c r="WC66" s="61"/>
      <c r="WD66" s="39">
        <v>13887.1180473068</v>
      </c>
      <c r="WE66" s="40">
        <v>5250.67265407178</v>
      </c>
      <c r="WG66" s="39">
        <v>19711.933579839799</v>
      </c>
      <c r="WH66" s="40">
        <v>6612.8025711782402</v>
      </c>
      <c r="WI66" s="61"/>
      <c r="WJ66" s="39">
        <v>17563.597438063902</v>
      </c>
      <c r="WK66" s="40">
        <v>6774.8887712754104</v>
      </c>
      <c r="WL66" s="61"/>
      <c r="WM66" s="39">
        <v>16477.813367176001</v>
      </c>
      <c r="WN66" s="40">
        <v>6857.4546323617396</v>
      </c>
      <c r="WP66" s="39">
        <v>22926.583200000001</v>
      </c>
      <c r="WQ66" s="40">
        <v>8452.6257789477095</v>
      </c>
      <c r="WR66" s="61"/>
      <c r="WS66" s="39">
        <v>20520.5638471077</v>
      </c>
      <c r="WT66" s="40">
        <v>8650.1502556177693</v>
      </c>
      <c r="WU66" s="61"/>
      <c r="WV66" s="39">
        <v>19185.880799999999</v>
      </c>
      <c r="WW66" s="40">
        <v>8767.1192320443606</v>
      </c>
      <c r="WY66" s="39">
        <v>288.51833882308102</v>
      </c>
      <c r="WZ66" s="40">
        <v>26.454798503958902</v>
      </c>
      <c r="XB66" s="39">
        <v>67.7245452648379</v>
      </c>
      <c r="XC66" s="40">
        <v>27.3782268164702</v>
      </c>
      <c r="XE66" s="39">
        <v>-27.392387171724</v>
      </c>
      <c r="XF66" s="40">
        <v>28.886948814196401</v>
      </c>
      <c r="XH66" s="39">
        <v>349.34820107789</v>
      </c>
      <c r="XI66" s="40">
        <v>39.355865015825501</v>
      </c>
      <c r="XK66" s="39">
        <v>81.820385528345994</v>
      </c>
      <c r="XL66" s="40">
        <v>40.655530487203897</v>
      </c>
      <c r="XN66" s="39">
        <v>-33.202634499165299</v>
      </c>
      <c r="XO66" s="40">
        <v>43.041035016774998</v>
      </c>
      <c r="XQ66" s="39">
        <v>419.68908019150598</v>
      </c>
      <c r="XR66" s="40">
        <v>55.920140132428102</v>
      </c>
      <c r="XT66" s="39">
        <v>102.499459245962</v>
      </c>
      <c r="XU66" s="40">
        <v>59.116224057725198</v>
      </c>
      <c r="XW66" s="39">
        <v>-41.634703518352303</v>
      </c>
      <c r="XX66" s="40">
        <v>62.619163021405001</v>
      </c>
      <c r="XZ66" s="39">
        <v>512.48618751292997</v>
      </c>
      <c r="YA66" s="40">
        <v>77.875779865970898</v>
      </c>
      <c r="YC66" s="39">
        <v>125.65780500310299</v>
      </c>
      <c r="YD66" s="40">
        <v>82.686798687276394</v>
      </c>
      <c r="YF66" s="39">
        <v>-50.810659636656702</v>
      </c>
      <c r="YG66" s="40">
        <v>87.248455791063805</v>
      </c>
      <c r="YI66" s="39">
        <v>646.28107896370102</v>
      </c>
      <c r="YJ66" s="40">
        <v>108.32006793168399</v>
      </c>
      <c r="YL66" s="39">
        <v>158.333058951288</v>
      </c>
      <c r="YM66" s="40">
        <v>115.021957368952</v>
      </c>
      <c r="YO66" s="39">
        <v>-63.915570067353599</v>
      </c>
      <c r="YP66" s="40">
        <v>121.22569468184901</v>
      </c>
      <c r="YR66" s="39">
        <v>918.56939249857203</v>
      </c>
      <c r="YS66" s="40">
        <v>184.798819551088</v>
      </c>
      <c r="YU66" s="39">
        <v>216.68990803167199</v>
      </c>
      <c r="YV66" s="40">
        <v>192.44135086795001</v>
      </c>
      <c r="YX66" s="39">
        <v>-87.5144841098667</v>
      </c>
      <c r="YY66" s="40">
        <v>202.910828124153</v>
      </c>
      <c r="ZA66" s="39">
        <v>1201.6472450961701</v>
      </c>
      <c r="ZB66" s="40">
        <v>285.85217294073198</v>
      </c>
      <c r="ZD66" s="39">
        <v>282.28544527015703</v>
      </c>
      <c r="ZE66" s="40">
        <v>296.408367396747</v>
      </c>
      <c r="ZG66" s="39">
        <v>-114.16254654884899</v>
      </c>
      <c r="ZH66" s="40">
        <v>312.95551649574702</v>
      </c>
      <c r="ZJ66" s="39">
        <v>1521.6930150466601</v>
      </c>
      <c r="ZK66" s="40">
        <v>417.90771559450002</v>
      </c>
      <c r="ZM66" s="39">
        <v>357.83263066674999</v>
      </c>
      <c r="ZN66" s="40">
        <v>433.766504568985</v>
      </c>
      <c r="ZP66" s="39">
        <v>-144.46695738429099</v>
      </c>
      <c r="ZQ66" s="40">
        <v>457.18127603017001</v>
      </c>
      <c r="ZS66" s="39">
        <v>1877.0817023500299</v>
      </c>
      <c r="ZT66" s="40">
        <v>584.54875461179904</v>
      </c>
      <c r="ZV66" s="39">
        <v>440.71642422144703</v>
      </c>
      <c r="ZW66" s="40">
        <v>605.76532993413105</v>
      </c>
      <c r="ZY66" s="39">
        <v>-178.28051661620199</v>
      </c>
      <c r="ZZ66" s="40">
        <v>639.716139638507</v>
      </c>
      <c r="AAB66" s="39">
        <v>2177.1007747260301</v>
      </c>
      <c r="AAC66" s="40">
        <v>772.13936666304301</v>
      </c>
      <c r="AAE66" s="39">
        <v>532.38834593424997</v>
      </c>
      <c r="AAF66" s="40">
        <v>818.22721870556495</v>
      </c>
      <c r="AAH66" s="39">
        <v>-215.34562424458099</v>
      </c>
      <c r="AAI66" s="40">
        <v>863.99771147061699</v>
      </c>
      <c r="AAK66" s="39">
        <v>2693.93782901542</v>
      </c>
      <c r="AAL66" s="40">
        <v>1037.6960255465401</v>
      </c>
      <c r="AAN66" s="39">
        <v>633.355275805151</v>
      </c>
      <c r="AAO66" s="40">
        <v>1077.1955104224401</v>
      </c>
      <c r="AAQ66" s="39">
        <v>-255.432280269415</v>
      </c>
      <c r="AAR66" s="40">
        <v>1134.3160970793299</v>
      </c>
      <c r="AAT66" s="39">
        <v>3157.5052683774502</v>
      </c>
      <c r="AAU66" s="40">
        <v>1333.0816600967401</v>
      </c>
      <c r="AAW66" s="39">
        <v>741.31321383416605</v>
      </c>
      <c r="AAX66" s="40">
        <v>1382.2831601339301</v>
      </c>
      <c r="AAZ66" s="39">
        <v>-299.23048469072802</v>
      </c>
      <c r="ABA66" s="40">
        <v>1457.11273970254</v>
      </c>
      <c r="ABC66" s="39">
        <v>738.60694738708798</v>
      </c>
      <c r="ABD66" s="40">
        <v>51.733828185519499</v>
      </c>
      <c r="ABF66" s="39">
        <v>511.69656422321998</v>
      </c>
      <c r="ABG66" s="40">
        <v>54.7564536329403</v>
      </c>
      <c r="ABI66" s="39">
        <v>396.35818001950702</v>
      </c>
      <c r="ABJ66" s="40">
        <v>56.490147513278202</v>
      </c>
      <c r="ABL66" s="39">
        <v>894.33080710052604</v>
      </c>
      <c r="ABM66" s="40">
        <v>76.962543696067996</v>
      </c>
      <c r="ABO66" s="39">
        <v>618.19846843639095</v>
      </c>
      <c r="ABP66" s="40">
        <v>81.311060974407795</v>
      </c>
      <c r="ABR66" s="39">
        <v>480.42768527488602</v>
      </c>
      <c r="ABS66" s="40">
        <v>84.169135143915497</v>
      </c>
      <c r="ABU66" s="39">
        <v>1119.17088051068</v>
      </c>
      <c r="ABV66" s="40">
        <v>111.84028026485601</v>
      </c>
      <c r="ABX66" s="39">
        <v>774.44035874726399</v>
      </c>
      <c r="ABY66" s="40">
        <v>118.23244811545</v>
      </c>
      <c r="ACA66" s="39">
        <v>602.43757013366405</v>
      </c>
      <c r="ACB66" s="40">
        <v>122.4553618013</v>
      </c>
      <c r="ACD66" s="39">
        <v>1366.6289349927599</v>
      </c>
      <c r="ACE66" s="40">
        <v>155.751485269634</v>
      </c>
      <c r="ACG66" s="39">
        <v>949.41452669011301</v>
      </c>
      <c r="ACH66" s="40">
        <v>165.37359737455299</v>
      </c>
      <c r="ACJ66" s="39">
        <v>735.20815335126304</v>
      </c>
      <c r="ACK66" s="40">
        <v>170.619202435858</v>
      </c>
      <c r="ACM66" s="39">
        <v>1723.4141957803299</v>
      </c>
      <c r="ACN66" s="40">
        <v>216.63995166926</v>
      </c>
      <c r="ACP66" s="39">
        <v>1196.2942231875099</v>
      </c>
      <c r="ACQ66" s="40">
        <v>230.04391473790301</v>
      </c>
      <c r="ACS66" s="39">
        <v>924.83202004551504</v>
      </c>
      <c r="ACT66" s="40">
        <v>237.06371885527099</v>
      </c>
      <c r="ACV66" s="39">
        <v>2425.0231961962299</v>
      </c>
      <c r="ACW66" s="40">
        <v>369.59763910217498</v>
      </c>
      <c r="ACY66" s="39">
        <v>1637.2126384615101</v>
      </c>
      <c r="ACZ66" s="40">
        <v>384.88270173590098</v>
      </c>
      <c r="ADB66" s="39">
        <v>1266.2965352941001</v>
      </c>
      <c r="ADC66" s="40">
        <v>396.80339722056601</v>
      </c>
      <c r="ADE66" s="39">
        <v>3172.3487270538899</v>
      </c>
      <c r="ADF66" s="40">
        <v>571.70434588146395</v>
      </c>
      <c r="ADH66" s="39">
        <v>2132.82336426341</v>
      </c>
      <c r="ADI66" s="40">
        <v>592.81673479349399</v>
      </c>
      <c r="ADK66" s="39">
        <v>1651.8843100812801</v>
      </c>
      <c r="ADL66" s="40">
        <v>612.00214972611604</v>
      </c>
      <c r="ADN66" s="39">
        <v>4017.26955972317</v>
      </c>
      <c r="ADO66" s="40">
        <v>835.81543118900004</v>
      </c>
      <c r="ADQ66" s="39">
        <v>2703.6243205932201</v>
      </c>
      <c r="ADR66" s="40">
        <v>867.53300913796897</v>
      </c>
      <c r="ADT66" s="39">
        <v>2090.37587385282</v>
      </c>
      <c r="ADU66" s="40">
        <v>894.04366076593703</v>
      </c>
      <c r="ADW66" s="39">
        <v>4955.4956942040699</v>
      </c>
      <c r="ADX66" s="40">
        <v>1169.0975092235999</v>
      </c>
      <c r="ADZ66" s="39">
        <v>3329.85615363325</v>
      </c>
      <c r="AEA66" s="40">
        <v>1211.5304394797699</v>
      </c>
      <c r="AEC66" s="39">
        <v>2579.64156216836</v>
      </c>
      <c r="AED66" s="40">
        <v>1251.00045084864</v>
      </c>
      <c r="AEF66" s="39">
        <v>5805.6020659360802</v>
      </c>
      <c r="AEG66" s="40">
        <v>1544.2787333260901</v>
      </c>
      <c r="AEI66" s="39">
        <v>4022.4897248365401</v>
      </c>
      <c r="AEJ66" s="40">
        <v>1636.4544374111299</v>
      </c>
      <c r="AEL66" s="39">
        <v>3115.9586389032002</v>
      </c>
      <c r="AEM66" s="40">
        <v>1689.5957344810399</v>
      </c>
      <c r="AEO66" s="39">
        <v>6896.4798231213099</v>
      </c>
      <c r="AEP66" s="40">
        <v>2029.2720096374601</v>
      </c>
      <c r="AER66" s="39">
        <v>4785.3509727500496</v>
      </c>
      <c r="AES66" s="40">
        <v>2154.3910208448701</v>
      </c>
      <c r="AEU66" s="39">
        <v>3695.9944801820602</v>
      </c>
      <c r="AEV66" s="40">
        <v>2218.2182400850402</v>
      </c>
      <c r="AEX66" s="39">
        <v>8083.2134870462696</v>
      </c>
      <c r="AEY66" s="40">
        <v>2606.9152464113999</v>
      </c>
      <c r="AFA66" s="39">
        <v>5601.0331711914696</v>
      </c>
      <c r="AFB66" s="40">
        <v>2764.5663202678502</v>
      </c>
      <c r="AFD66" s="39">
        <v>4329.73559999999</v>
      </c>
      <c r="AFE66" s="40">
        <v>2849.4650509612602</v>
      </c>
      <c r="AFG66" s="39">
        <v>1463.6004</v>
      </c>
      <c r="AFH66" s="40">
        <v>131.19870907811301</v>
      </c>
      <c r="AFI66" s="61"/>
      <c r="AFJ66" s="39">
        <v>1237.5288110921599</v>
      </c>
      <c r="AFK66" s="40">
        <v>134.13356957800801</v>
      </c>
      <c r="AFL66" s="61"/>
      <c r="AFM66" s="39">
        <v>1114.7648289858701</v>
      </c>
      <c r="AFN66" s="40">
        <v>135.756323409337</v>
      </c>
      <c r="AFP66" s="39">
        <v>1749.9295999999999</v>
      </c>
      <c r="AFQ66" s="40">
        <v>193.33240406358701</v>
      </c>
      <c r="AFR66" s="61"/>
      <c r="AFS66" s="39">
        <v>1485.5512484030201</v>
      </c>
      <c r="AFT66" s="40">
        <v>196.78188849277899</v>
      </c>
      <c r="AFU66" s="61"/>
      <c r="AFV66" s="39">
        <v>1299.74250169126</v>
      </c>
      <c r="AFW66" s="40">
        <v>200.77093986775901</v>
      </c>
      <c r="AFY66" s="39">
        <v>2190.2103999999999</v>
      </c>
      <c r="AFZ66" s="40">
        <v>279.89043638143698</v>
      </c>
      <c r="AGA66" s="61"/>
      <c r="AGB66" s="39">
        <v>1846.5122994813701</v>
      </c>
      <c r="AGC66" s="40">
        <v>284.98009395600099</v>
      </c>
      <c r="AGD66" s="61"/>
      <c r="AGE66" s="39">
        <v>1617.0687410532801</v>
      </c>
      <c r="AGF66" s="40">
        <v>290.61353868981098</v>
      </c>
      <c r="AGH66" s="39">
        <v>2686.4528</v>
      </c>
      <c r="AGI66" s="40">
        <v>388.74712217655599</v>
      </c>
      <c r="AGJ66" s="61"/>
      <c r="AGK66" s="39">
        <v>2240.8958721563499</v>
      </c>
      <c r="AGL66" s="40">
        <v>398.57516841034601</v>
      </c>
      <c r="AGM66" s="61"/>
      <c r="AGN66" s="39">
        <v>2001.4500313211199</v>
      </c>
      <c r="AGO66" s="40">
        <v>404.06003146922802</v>
      </c>
      <c r="AGQ66" s="39">
        <v>3421.2677690443902</v>
      </c>
      <c r="AGR66" s="40">
        <v>541.875228568083</v>
      </c>
      <c r="AGS66" s="61"/>
      <c r="AGT66" s="39">
        <v>2887.5672258816999</v>
      </c>
      <c r="AGU66" s="40">
        <v>555.54011372392802</v>
      </c>
      <c r="AGV66" s="61"/>
      <c r="AGW66" s="39">
        <v>2601.11793430036</v>
      </c>
      <c r="AGX66" s="40">
        <v>563.13363491985206</v>
      </c>
      <c r="AGZ66" s="39">
        <v>4672.9759999999997</v>
      </c>
      <c r="AHA66" s="40">
        <v>899.46436484280298</v>
      </c>
      <c r="AHB66" s="61"/>
      <c r="AHC66" s="39">
        <v>3901.5780028562499</v>
      </c>
      <c r="AHD66" s="40">
        <v>925.78785901509502</v>
      </c>
      <c r="AHE66" s="61"/>
      <c r="AHF66" s="39">
        <v>3498.1703923924601</v>
      </c>
      <c r="AHG66" s="40">
        <v>939.00421422960403</v>
      </c>
      <c r="AHI66" s="39">
        <v>6134.2808504364002</v>
      </c>
      <c r="AHJ66" s="40">
        <v>1387.83326893771</v>
      </c>
      <c r="AHK66" s="80"/>
      <c r="AHL66" s="39">
        <v>5205.56442621732</v>
      </c>
      <c r="AHM66" s="40">
        <v>1422.0549794019601</v>
      </c>
      <c r="AHN66" s="80"/>
      <c r="AHO66" s="39">
        <v>4637.2910541077799</v>
      </c>
      <c r="AHP66" s="40">
        <v>1444.3821583610099</v>
      </c>
      <c r="AHR66" s="39">
        <v>7719.9784</v>
      </c>
      <c r="AHS66" s="40">
        <v>2024.3292983619499</v>
      </c>
      <c r="AHT66" s="61"/>
      <c r="AHU66" s="39">
        <v>6504.3602159649199</v>
      </c>
      <c r="AHV66" s="40">
        <v>2076.42785640073</v>
      </c>
      <c r="AHW66" s="61"/>
      <c r="AHX66" s="39">
        <v>5852.1071194463502</v>
      </c>
      <c r="AHY66" s="40">
        <v>2105.61638284738</v>
      </c>
      <c r="AIA66" s="39">
        <v>9507.2166994807994</v>
      </c>
      <c r="AIB66" s="40">
        <v>2826.3528828924</v>
      </c>
      <c r="AIC66" s="61"/>
      <c r="AID66" s="39">
        <v>8082.4780920990197</v>
      </c>
      <c r="AIE66" s="40">
        <v>2894.8474070400498</v>
      </c>
      <c r="AIF66" s="61"/>
      <c r="AIG66" s="39">
        <v>7182.9513884081498</v>
      </c>
      <c r="AIH66" s="40">
        <v>2941.4479697073202</v>
      </c>
      <c r="AIJ66" s="39">
        <v>11495.9936</v>
      </c>
      <c r="AIK66" s="40">
        <v>3811.6282040409701</v>
      </c>
      <c r="AIL66" s="61"/>
      <c r="AIM66" s="39">
        <v>9781.9946946196596</v>
      </c>
      <c r="AIN66" s="40">
        <v>3903.71614635268</v>
      </c>
      <c r="AIO66" s="61"/>
      <c r="AIP66" s="39">
        <v>8700.4062609931698</v>
      </c>
      <c r="AIQ66" s="40">
        <v>3966.4429636755999</v>
      </c>
      <c r="AIS66" s="39">
        <v>13685.0692</v>
      </c>
      <c r="AIT66" s="40">
        <v>5004.3027086178599</v>
      </c>
      <c r="AIU66" s="61"/>
      <c r="AIV66" s="39">
        <v>11547.7621835268</v>
      </c>
      <c r="AIW66" s="40">
        <v>5136.3175860864703</v>
      </c>
      <c r="AIX66" s="61"/>
      <c r="AIY66" s="39">
        <v>10467.491737201401</v>
      </c>
      <c r="AIZ66" s="40">
        <v>5205.2863050915003</v>
      </c>
      <c r="AJB66" s="39">
        <v>16023.6380423956</v>
      </c>
      <c r="AJC66" s="40">
        <v>6423.6043853025303</v>
      </c>
      <c r="AJD66" s="61"/>
      <c r="AJE66" s="39">
        <v>13630.4525588205</v>
      </c>
      <c r="AJF66" s="40">
        <v>6587.0959065695597</v>
      </c>
      <c r="AJG66" s="61"/>
      <c r="AJH66" s="39">
        <v>12295.1464</v>
      </c>
      <c r="AJI66" s="40">
        <v>6683.70271674584</v>
      </c>
      <c r="AJK66" s="39">
        <v>500.40620685475199</v>
      </c>
      <c r="AJL66" s="40">
        <v>37.248356293573998</v>
      </c>
      <c r="AJN66" s="39">
        <v>295.705946849432</v>
      </c>
      <c r="AJO66" s="40">
        <v>39.005083417284403</v>
      </c>
      <c r="AJQ66" s="39">
        <v>190.55573684677199</v>
      </c>
      <c r="AJR66" s="40">
        <v>39.969363139139602</v>
      </c>
      <c r="AJT66" s="39">
        <v>605.90951994949205</v>
      </c>
      <c r="AJU66" s="40">
        <v>55.4130579422823</v>
      </c>
      <c r="AJW66" s="39">
        <v>356.82779244306403</v>
      </c>
      <c r="AJX66" s="40">
        <v>57.855947231790097</v>
      </c>
      <c r="AJZ66" s="39">
        <v>231.454848689849</v>
      </c>
      <c r="AKA66" s="40">
        <v>59.672574785115401</v>
      </c>
      <c r="AKC66" s="39">
        <v>758.23827154598803</v>
      </c>
      <c r="AKD66" s="40">
        <v>80.525001790696507</v>
      </c>
      <c r="AKF66" s="39">
        <v>447.011530600443</v>
      </c>
      <c r="AKG66" s="40">
        <v>84.126934235993602</v>
      </c>
      <c r="AKI66" s="39">
        <v>289.63272012766998</v>
      </c>
      <c r="AKJ66" s="40">
        <v>86.642867073642094</v>
      </c>
      <c r="AKL66" s="39">
        <v>925.89171210669394</v>
      </c>
      <c r="AKM66" s="40">
        <v>112.141123006998</v>
      </c>
      <c r="AKO66" s="39">
        <v>548.00764959686705</v>
      </c>
      <c r="AKP66" s="40">
        <v>117.66967505497</v>
      </c>
      <c r="AKR66" s="39">
        <v>353.46545834195501</v>
      </c>
      <c r="AKS66" s="40">
        <v>120.721133798956</v>
      </c>
      <c r="AKU66" s="39">
        <v>1167.6144826610901</v>
      </c>
      <c r="AKV66" s="40">
        <v>155.98089782162501</v>
      </c>
      <c r="AKX66" s="39">
        <v>690.50806264867504</v>
      </c>
      <c r="AKY66" s="40">
        <v>163.685093178893</v>
      </c>
      <c r="ALA66" s="39">
        <v>444.63005264246698</v>
      </c>
      <c r="ALB66" s="40">
        <v>167.733665597526</v>
      </c>
      <c r="ALD66" s="39">
        <v>1593.16675434952</v>
      </c>
      <c r="ALE66" s="40">
        <v>260.196737927931</v>
      </c>
      <c r="ALG66" s="39">
        <v>945.00876558256402</v>
      </c>
      <c r="ALH66" s="40">
        <v>273.85884546592899</v>
      </c>
      <c r="ALJ66" s="39">
        <v>608.79641119908501</v>
      </c>
      <c r="ALK66" s="40">
        <v>280.75712067492799</v>
      </c>
      <c r="ALM66" s="39">
        <v>2084.1369818948001</v>
      </c>
      <c r="ALN66" s="40">
        <v>402.47985950055102</v>
      </c>
      <c r="ALP66" s="39">
        <v>1231.07819187263</v>
      </c>
      <c r="ALQ66" s="40">
        <v>421.81190744921702</v>
      </c>
      <c r="ALS66" s="39">
        <v>794.17423686154996</v>
      </c>
      <c r="ALT66" s="40">
        <v>433.02021150355</v>
      </c>
      <c r="ALV66" s="39">
        <v>2639.22436529692</v>
      </c>
      <c r="ALW66" s="40">
        <v>588.41406355705601</v>
      </c>
      <c r="ALY66" s="39">
        <v>1560.5478615188799</v>
      </c>
      <c r="ALZ66" s="40">
        <v>617.28310265586299</v>
      </c>
      <c r="AMB66" s="39">
        <v>1004.98752962986</v>
      </c>
      <c r="AMC66" s="40">
        <v>632.57786620526701</v>
      </c>
      <c r="AME66" s="39">
        <v>3255.6105045558902</v>
      </c>
      <c r="AMF66" s="40">
        <v>823.04464649341196</v>
      </c>
      <c r="AMH66" s="39">
        <v>1922.0132945213099</v>
      </c>
      <c r="AMI66" s="40">
        <v>862.05066182934002</v>
      </c>
      <c r="AMK66" s="39">
        <v>1240.21228950402</v>
      </c>
      <c r="AML66" s="40">
        <v>885.14182843063804</v>
      </c>
      <c r="AMN66" s="39">
        <v>3933.2953996716901</v>
      </c>
      <c r="AMO66" s="40">
        <v>1111.8806879947799</v>
      </c>
      <c r="AMQ66" s="39">
        <v>2321.80473087992</v>
      </c>
      <c r="AMR66" s="40">
        <v>1164.4002727733</v>
      </c>
      <c r="AMT66" s="39">
        <v>1498.05651648402</v>
      </c>
      <c r="AMU66" s="40">
        <v>1195.4685315945601</v>
      </c>
      <c r="AMW66" s="39">
        <v>4672.3657706443501</v>
      </c>
      <c r="AMX66" s="40">
        <v>1461.0760039695299</v>
      </c>
      <c r="AMZ66" s="39">
        <v>2762.1327305947002</v>
      </c>
      <c r="ANA66" s="40">
        <v>1532.9320725242401</v>
      </c>
      <c r="ANC66" s="39">
        <v>1776.9202105698701</v>
      </c>
      <c r="AND66" s="40">
        <v>1569.49397080159</v>
      </c>
      <c r="ANF66" s="39">
        <v>5476.3771374738399</v>
      </c>
      <c r="ANG66" s="40">
        <v>1876.9789774162</v>
      </c>
      <c r="ANI66" s="39">
        <v>3232.9492936656602</v>
      </c>
      <c r="ANJ66" s="40">
        <v>1967.09526634443</v>
      </c>
      <c r="ANL66" s="39">
        <v>2081.6033717615701</v>
      </c>
      <c r="ANM66" s="40">
        <v>2016.1308348085499</v>
      </c>
      <c r="ANO66" s="39">
        <v>1185.4625410487099</v>
      </c>
      <c r="ANP66" s="40">
        <v>74.496630598910301</v>
      </c>
      <c r="ANR66" s="39">
        <v>968.10736739240701</v>
      </c>
      <c r="ANS66" s="40">
        <v>78.010166834568906</v>
      </c>
      <c r="ANU66" s="39">
        <v>857.503063188694</v>
      </c>
      <c r="ANV66" s="40">
        <v>79.938840554906804</v>
      </c>
      <c r="ANX66" s="39">
        <v>1435.4018885888299</v>
      </c>
      <c r="ANY66" s="40">
        <v>110.826115884564</v>
      </c>
      <c r="AOA66" s="39">
        <v>1168.21328226583</v>
      </c>
      <c r="AOB66" s="40">
        <v>115.71189446357999</v>
      </c>
      <c r="AOD66" s="39">
        <v>1039.38681910432</v>
      </c>
      <c r="AOE66" s="40">
        <v>119.10726671308799</v>
      </c>
      <c r="AOG66" s="39">
        <v>1796.2692632196499</v>
      </c>
      <c r="AOH66" s="40">
        <v>161.05000358139301</v>
      </c>
      <c r="AOJ66" s="39">
        <v>1463.46450145623</v>
      </c>
      <c r="AOK66" s="40">
        <v>168.253868471987</v>
      </c>
      <c r="AOM66" s="39">
        <v>1303.3487528426299</v>
      </c>
      <c r="AON66" s="40">
        <v>173.28584381783699</v>
      </c>
      <c r="AOP66" s="39">
        <v>2193.4408825553401</v>
      </c>
      <c r="AOQ66" s="40">
        <v>224.282246013996</v>
      </c>
      <c r="AOS66" s="39">
        <v>1794.1142158776399</v>
      </c>
      <c r="AOT66" s="40">
        <v>235.33935010994</v>
      </c>
      <c r="AOV66" s="39">
        <v>1656.8693359779099</v>
      </c>
      <c r="AOW66" s="40">
        <v>246.92959186150199</v>
      </c>
      <c r="AOY66" s="39">
        <v>2766.08219578033</v>
      </c>
      <c r="AOZ66" s="40">
        <v>311.96172047832499</v>
      </c>
      <c r="APB66" s="39">
        <v>2260.6442305822802</v>
      </c>
      <c r="APC66" s="40">
        <v>327.37018635778497</v>
      </c>
      <c r="APE66" s="39">
        <v>2000.8367474402901</v>
      </c>
      <c r="APF66" s="40">
        <v>335.46746933915301</v>
      </c>
      <c r="APH66" s="39">
        <v>3774.2166945927702</v>
      </c>
      <c r="API66" s="40">
        <v>520.39333890680405</v>
      </c>
      <c r="APK66" s="39">
        <v>3093.8503535632999</v>
      </c>
      <c r="APL66" s="40">
        <v>547.71769093185901</v>
      </c>
      <c r="APN66" s="39">
        <v>2739.5838503958798</v>
      </c>
      <c r="APO66" s="40">
        <v>561.514241349857</v>
      </c>
      <c r="APQ66" s="39">
        <v>4937.3260410363</v>
      </c>
      <c r="APR66" s="40">
        <v>804.959433591682</v>
      </c>
      <c r="APT66" s="39">
        <v>4030.4088574683601</v>
      </c>
      <c r="APU66" s="40">
        <v>843.62381489843403</v>
      </c>
      <c r="APW66" s="39">
        <v>3573.7859632862301</v>
      </c>
      <c r="APX66" s="40">
        <v>866.04067380819902</v>
      </c>
      <c r="APZ66" s="39">
        <v>6252.3322602237104</v>
      </c>
      <c r="AQA66" s="40">
        <v>1176.82812711411</v>
      </c>
      <c r="AQC66" s="39">
        <v>5109.0547822974804</v>
      </c>
      <c r="AQD66" s="40">
        <v>1234.5662053117301</v>
      </c>
      <c r="AQF66" s="39">
        <v>4522.4456955570804</v>
      </c>
      <c r="AQG66" s="40">
        <v>1265.1560089396901</v>
      </c>
      <c r="AQI66" s="39">
        <v>7712.5520768166298</v>
      </c>
      <c r="AQJ66" s="40">
        <v>1646.08908160634</v>
      </c>
      <c r="AQL66" s="39">
        <v>6292.4509536332498</v>
      </c>
      <c r="AQM66" s="40">
        <v>1724.10128656144</v>
      </c>
      <c r="AQO66" s="39">
        <v>5813.4951070500802</v>
      </c>
      <c r="AQP66" s="40">
        <v>1810.5173763354001</v>
      </c>
      <c r="AQR66" s="39">
        <v>9317.9913158274103</v>
      </c>
      <c r="AQS66" s="40">
        <v>2223.7613759895598</v>
      </c>
      <c r="AQU66" s="39">
        <v>7601.3224947278704</v>
      </c>
      <c r="AQV66" s="40">
        <v>2328.80054554661</v>
      </c>
      <c r="AQX66" s="39">
        <v>6741.25540879454</v>
      </c>
      <c r="AQY66" s="40">
        <v>2390.9372730165201</v>
      </c>
      <c r="ARA66" s="39">
        <v>11068.850223121301</v>
      </c>
      <c r="ARB66" s="40">
        <v>2922.1516807920598</v>
      </c>
      <c r="ARD66" s="39">
        <v>9042.9058823291307</v>
      </c>
      <c r="ARE66" s="40">
        <v>3065.8641450484702</v>
      </c>
      <c r="ARG66" s="39">
        <v>7996.1413897611501</v>
      </c>
      <c r="ARH66" s="40">
        <v>3138.9880362886402</v>
      </c>
      <c r="ARJ66" s="39">
        <v>12973.5576467093</v>
      </c>
      <c r="ARK66" s="40">
        <v>3753.95795483241</v>
      </c>
      <c r="ARM66" s="39">
        <v>10584.3053308545</v>
      </c>
      <c r="ARN66" s="40">
        <v>3934.19053268887</v>
      </c>
      <c r="ARP66" s="39">
        <v>9367.2163999999902</v>
      </c>
      <c r="ARQ66" s="40">
        <v>4032.2619577329501</v>
      </c>
      <c r="ARS66" s="39">
        <v>2198.0034408900001</v>
      </c>
      <c r="ART66" s="40">
        <v>185.529242024567</v>
      </c>
      <c r="ARU66" s="61"/>
      <c r="ARV66" s="39">
        <v>2016.27945872758</v>
      </c>
      <c r="ARW66" s="40">
        <v>189.855269862732</v>
      </c>
      <c r="ARX66" s="61"/>
      <c r="ARY66" s="39">
        <v>1904.1072434788</v>
      </c>
      <c r="ARZ66" s="40">
        <v>192.30169374110301</v>
      </c>
      <c r="ASB66" s="39">
        <v>2674.7611526721798</v>
      </c>
      <c r="ASC66" s="40">
        <v>273.88542144127899</v>
      </c>
      <c r="ASD66" s="61"/>
      <c r="ASE66" s="39">
        <v>2426.0409992486502</v>
      </c>
      <c r="ASF66" s="40">
        <v>278.99780818082297</v>
      </c>
      <c r="ASG66" s="61"/>
      <c r="ASH66" s="39">
        <v>2258.8937525368901</v>
      </c>
      <c r="ASI66" s="40">
        <v>285.12958221968898</v>
      </c>
      <c r="ASK66" s="39">
        <v>3347.5465068641902</v>
      </c>
      <c r="ASL66" s="40">
        <v>396.69924195681801</v>
      </c>
      <c r="ASM66" s="61"/>
      <c r="ASN66" s="39">
        <v>3024.7967700080098</v>
      </c>
      <c r="ASO66" s="40">
        <v>404.39437535705099</v>
      </c>
      <c r="ASP66" s="61"/>
      <c r="ASQ66" s="39">
        <v>2827.5049115799202</v>
      </c>
      <c r="ASR66" s="40">
        <v>412.56967319361701</v>
      </c>
      <c r="AST66" s="39">
        <v>4098.9759999999997</v>
      </c>
      <c r="ASU66" s="40">
        <v>551.01208067959396</v>
      </c>
      <c r="ASV66" s="61"/>
      <c r="ASW66" s="39">
        <v>3687.09388781691</v>
      </c>
      <c r="ASX66" s="40">
        <v>565.70469920571702</v>
      </c>
      <c r="ASY66" s="61"/>
      <c r="ASZ66" s="39">
        <v>3466.0950469816798</v>
      </c>
      <c r="ATA66" s="40">
        <v>573.89221181458697</v>
      </c>
      <c r="ATC66" s="39">
        <v>5202.2915999999996</v>
      </c>
      <c r="ATD66" s="40">
        <v>767.47767632696798</v>
      </c>
      <c r="ATE66" s="61"/>
      <c r="ATF66" s="39">
        <v>4707.8446930318796</v>
      </c>
      <c r="ATG66" s="40">
        <v>787.39491902958503</v>
      </c>
      <c r="ATH66" s="61"/>
      <c r="ATI66" s="39">
        <v>4442.9169014505396</v>
      </c>
      <c r="ATJ66" s="40">
        <v>798.487415101853</v>
      </c>
      <c r="ATL66" s="39">
        <v>7088.2507999999998</v>
      </c>
      <c r="ATM66" s="40">
        <v>1278.72941844155</v>
      </c>
      <c r="ATN66" s="61"/>
      <c r="ATO66" s="39">
        <v>6393.1181990524801</v>
      </c>
      <c r="ATP66" s="40">
        <v>1313.4059608124601</v>
      </c>
      <c r="ATQ66" s="61"/>
      <c r="ATR66" s="39">
        <v>6020.4555885886803</v>
      </c>
      <c r="ATS66" s="40">
        <v>1332.76698378895</v>
      </c>
      <c r="ATU66" s="39">
        <v>9311.8105774902997</v>
      </c>
      <c r="ATV66" s="40">
        <v>1967.07824734268</v>
      </c>
      <c r="ATW66" s="61"/>
      <c r="ATX66" s="39">
        <v>8450.4471532712105</v>
      </c>
      <c r="ATY66" s="40">
        <v>2016.3061362180899</v>
      </c>
      <c r="ATZ66" s="61"/>
      <c r="AUA66" s="39">
        <v>7927.0757811616804</v>
      </c>
      <c r="AUB66" s="40">
        <v>2049.5358761092202</v>
      </c>
      <c r="AUD66" s="39">
        <v>11744.156608725199</v>
      </c>
      <c r="AUE66" s="40">
        <v>2870.8066216573302</v>
      </c>
      <c r="AUF66" s="61"/>
      <c r="AUG66" s="39">
        <v>10618.341775688101</v>
      </c>
      <c r="AUH66" s="40">
        <v>2946.4309052711501</v>
      </c>
      <c r="AUI66" s="61"/>
      <c r="AUJ66" s="39">
        <v>10015.2806791695</v>
      </c>
      <c r="AUK66" s="40">
        <v>2988.7075379221001</v>
      </c>
      <c r="AUM66" s="39">
        <v>14471.345600000001</v>
      </c>
      <c r="AUN66" s="40">
        <v>4009.4465216583299</v>
      </c>
      <c r="AUO66" s="61"/>
      <c r="AUP66" s="39">
        <v>13071.128586303101</v>
      </c>
      <c r="AUQ66" s="40">
        <v>4116.55735362619</v>
      </c>
      <c r="AUR66" s="61"/>
      <c r="AUS66" s="39">
        <v>12320.827082612201</v>
      </c>
      <c r="AUT66" s="40">
        <v>4176.5031117454</v>
      </c>
      <c r="AUV66" s="39">
        <v>17493.382799999999</v>
      </c>
      <c r="AUW66" s="40">
        <v>5408.0119355427596</v>
      </c>
      <c r="AUX66" s="61"/>
      <c r="AUY66" s="39">
        <v>15808.807585116299</v>
      </c>
      <c r="AUZ66" s="40">
        <v>5551.6760081489801</v>
      </c>
      <c r="AVA66" s="61"/>
      <c r="AVB66" s="39">
        <v>14906.2893914898</v>
      </c>
      <c r="AVC66" s="40">
        <v>5632.09833290186</v>
      </c>
      <c r="AVE66" s="39">
        <v>20809.166399999998</v>
      </c>
      <c r="AVF66" s="40">
        <v>7100.5881727399501</v>
      </c>
      <c r="AVG66" s="61"/>
      <c r="AVH66" s="39">
        <v>18829.158052127499</v>
      </c>
      <c r="AVI66" s="40">
        <v>7290.5141862863202</v>
      </c>
      <c r="AVJ66" s="61"/>
      <c r="AVK66" s="39">
        <v>17827.537605802201</v>
      </c>
      <c r="AVL66" s="40">
        <v>7387.9070557866398</v>
      </c>
      <c r="AVN66" s="39">
        <v>24373.751950911999</v>
      </c>
      <c r="AVO66" s="40">
        <v>9115.8069522897895</v>
      </c>
      <c r="AVP66" s="61"/>
      <c r="AVQ66" s="39">
        <v>22152.166467337</v>
      </c>
      <c r="AVR66" s="40">
        <v>9347.5589142280205</v>
      </c>
      <c r="AVS66" s="61"/>
      <c r="AVT66" s="39">
        <v>20861.091725549399</v>
      </c>
      <c r="AVU66" s="40">
        <v>9495.0310033174192</v>
      </c>
      <c r="AVW66" s="39">
        <v>644.221242360019</v>
      </c>
      <c r="AVX66" s="40">
        <v>57.438449458035798</v>
      </c>
      <c r="AVZ66" s="39">
        <v>379.02314454067499</v>
      </c>
      <c r="AWA66" s="40">
        <v>59.937599622981303</v>
      </c>
      <c r="AWC66" s="39">
        <v>245.112015631004</v>
      </c>
      <c r="AWD66" s="40">
        <v>61.663416185453997</v>
      </c>
      <c r="AWF66" s="39">
        <v>846.78091889476195</v>
      </c>
      <c r="AWG66" s="40">
        <v>85.999534865656699</v>
      </c>
      <c r="AWI66" s="39">
        <v>498.30745544825697</v>
      </c>
      <c r="AWJ66" s="40">
        <v>89.753537674147196</v>
      </c>
      <c r="AWL66" s="39">
        <v>322.30528372500498</v>
      </c>
      <c r="AWM66" s="40">
        <v>92.345505693392397</v>
      </c>
      <c r="AWO66" s="39">
        <v>1028.05630520143</v>
      </c>
      <c r="AWP66" s="40">
        <v>119.613840956533</v>
      </c>
      <c r="AWR66" s="39">
        <v>607.19525519049898</v>
      </c>
      <c r="AWS66" s="40">
        <v>125.349968503103</v>
      </c>
      <c r="AWU66" s="39">
        <v>391.16457018503002</v>
      </c>
      <c r="AWV66" s="40">
        <v>128.50521499638799</v>
      </c>
      <c r="AWX66" s="39">
        <v>1385.5656145965299</v>
      </c>
      <c r="AWY66" s="40">
        <v>172.350877599732</v>
      </c>
      <c r="AXA66" s="39">
        <v>816.77495458175599</v>
      </c>
      <c r="AXB66" s="40">
        <v>180.509794617502</v>
      </c>
      <c r="AXD66" s="39">
        <v>525.05482457436597</v>
      </c>
      <c r="AXE66" s="40">
        <v>184.78572786638699</v>
      </c>
      <c r="AXG66" s="39">
        <v>1865.6056692688301</v>
      </c>
      <c r="AXH66" s="40">
        <v>286.80326310230203</v>
      </c>
      <c r="AXJ66" s="39">
        <v>1102.84238049891</v>
      </c>
      <c r="AXK66" s="40">
        <v>301.20444078403199</v>
      </c>
      <c r="AXM66" s="39">
        <v>709.32737611395999</v>
      </c>
      <c r="AXN66" s="40">
        <v>308.47225106489799</v>
      </c>
      <c r="AXP66" s="39">
        <v>2411.0636797979701</v>
      </c>
      <c r="AXQ66" s="40">
        <v>441.85789590397297</v>
      </c>
      <c r="AXS66" s="39">
        <v>1420.4785297722599</v>
      </c>
      <c r="AXT66" s="40">
        <v>462.28377819717798</v>
      </c>
      <c r="AXV66" s="39">
        <v>914.81139475939699</v>
      </c>
      <c r="AXW66" s="40">
        <v>474.03899942378098</v>
      </c>
      <c r="AXY66" s="39">
        <v>3020.6388461839501</v>
      </c>
      <c r="AXZ66" s="40">
        <v>643.10341112557205</v>
      </c>
      <c r="AYB66" s="39">
        <v>1781.51492240177</v>
      </c>
      <c r="AYC66" s="40">
        <v>673.49159876794897</v>
      </c>
      <c r="AYE66" s="39">
        <v>1145.73088051068</v>
      </c>
      <c r="AYF66" s="40">
        <v>689.545936589137</v>
      </c>
      <c r="AYH66" s="39">
        <v>3691.51276842678</v>
      </c>
      <c r="AYI66" s="40">
        <v>895.58779077598501</v>
      </c>
      <c r="AYK66" s="39">
        <v>2174.5470783874698</v>
      </c>
      <c r="AYL66" s="40">
        <v>936.60889345309602</v>
      </c>
      <c r="AYN66" s="39">
        <v>1401.0618333678101</v>
      </c>
      <c r="AYO66" s="40">
        <v>960.70760372498398</v>
      </c>
      <c r="AYQ66" s="39">
        <v>4423.6854465264496</v>
      </c>
      <c r="AYR66" s="40">
        <v>1204.82172590813</v>
      </c>
      <c r="AYT66" s="39">
        <v>2605.9052377293501</v>
      </c>
      <c r="AYU66" s="40">
        <v>1259.92300618424</v>
      </c>
      <c r="AYW66" s="39">
        <v>1679.0122533307899</v>
      </c>
      <c r="AYX66" s="40">
        <v>1292.2821127543</v>
      </c>
      <c r="AYZ66" s="39">
        <v>5217.2436004829597</v>
      </c>
      <c r="AZA66" s="40">
        <v>1576.9600578462</v>
      </c>
      <c r="AZC66" s="39">
        <v>3259.1353084143698</v>
      </c>
      <c r="AZD66" s="40">
        <v>1689.5813808042401</v>
      </c>
      <c r="AZF66" s="39">
        <v>1977.98214039961</v>
      </c>
      <c r="AZG66" s="40">
        <v>1690.20652692312</v>
      </c>
      <c r="AZI66" s="39">
        <v>6075.7427502963201</v>
      </c>
      <c r="AZJ66" s="40">
        <v>2018.35185319932</v>
      </c>
      <c r="AZL66" s="39">
        <v>3580.1832464816298</v>
      </c>
      <c r="AZM66" s="40">
        <v>2112.3951664548599</v>
      </c>
      <c r="AZO66" s="39">
        <v>2302.77149457429</v>
      </c>
      <c r="AZP66" s="40">
        <v>2163.39424708263</v>
      </c>
      <c r="AZR66" s="39">
        <v>1526.1623868699601</v>
      </c>
      <c r="AZS66" s="40">
        <v>114.87689199194099</v>
      </c>
      <c r="AZU66" s="39">
        <v>1240.87832034336</v>
      </c>
      <c r="AZV66" s="40">
        <v>119.875199245963</v>
      </c>
      <c r="AZX66" s="39">
        <v>1103.0041031646199</v>
      </c>
      <c r="AZY66" s="40">
        <v>123.326834372821</v>
      </c>
      <c r="BAA66" s="39">
        <v>2006.0271215145301</v>
      </c>
      <c r="BAB66" s="40">
        <v>171.999069731313</v>
      </c>
      <c r="BAD66" s="39">
        <v>1631.40147834652</v>
      </c>
      <c r="BAE66" s="40">
        <v>179.50707534829399</v>
      </c>
      <c r="BAG66" s="39">
        <v>1450.3764725850299</v>
      </c>
      <c r="BAH66" s="40">
        <v>184.69119863413499</v>
      </c>
      <c r="BAJ66" s="39">
        <v>2435.4676810445699</v>
      </c>
      <c r="BAK66" s="40">
        <v>239.22756251489901</v>
      </c>
      <c r="BAM66" s="39">
        <v>1987.8876507510599</v>
      </c>
      <c r="BAN66" s="40">
        <v>250.69993700620699</v>
      </c>
      <c r="BAP66" s="39">
        <v>1760.24056583264</v>
      </c>
      <c r="BAQ66" s="40">
        <v>257.01042999277701</v>
      </c>
      <c r="BAS66" s="39">
        <v>3282.4097873575301</v>
      </c>
      <c r="BAT66" s="40">
        <v>344.70173252114398</v>
      </c>
      <c r="BAV66" s="39">
        <v>2674.0275583122502</v>
      </c>
      <c r="BAW66" s="40">
        <v>361.01958923500399</v>
      </c>
      <c r="BAY66" s="39">
        <v>2461.1944901923398</v>
      </c>
      <c r="BAZ66" s="40">
        <v>377.97080699942802</v>
      </c>
      <c r="BBB66" s="39">
        <v>4419.6250840642697</v>
      </c>
      <c r="BBC66" s="40">
        <v>573.60635465788801</v>
      </c>
      <c r="BBE66" s="39">
        <v>3610.5795132257499</v>
      </c>
      <c r="BBF66" s="40">
        <v>602.40888156806398</v>
      </c>
      <c r="BBH66" s="39">
        <v>3191.9731925128099</v>
      </c>
      <c r="BBI66" s="40">
        <v>616.94450212979496</v>
      </c>
      <c r="BBK66" s="39">
        <v>5711.8187543553304</v>
      </c>
      <c r="BBL66" s="40">
        <v>883.71579180794504</v>
      </c>
      <c r="BBN66" s="39">
        <v>4650.4838490633001</v>
      </c>
      <c r="BBO66" s="40">
        <v>924.56755639435596</v>
      </c>
      <c r="BBQ66" s="39">
        <v>4116.6528054120199</v>
      </c>
      <c r="BBR66" s="40">
        <v>948.07819091977603</v>
      </c>
      <c r="BBT66" s="39">
        <v>7155.9030203710199</v>
      </c>
      <c r="BBU66" s="40">
        <v>1286.2065960525799</v>
      </c>
      <c r="BBW66" s="39">
        <v>5832.4756058249104</v>
      </c>
      <c r="BBX66" s="40">
        <v>1346.9831975359</v>
      </c>
      <c r="BBZ66" s="39">
        <v>5155.7894113705097</v>
      </c>
      <c r="BCA66" s="40">
        <v>1379.09193869814</v>
      </c>
      <c r="BCC66" s="39">
        <v>8745.2072599710391</v>
      </c>
      <c r="BCD66" s="40">
        <v>1791.1755632474701</v>
      </c>
      <c r="BCF66" s="39">
        <v>7119.2178235105603</v>
      </c>
      <c r="BCG66" s="40">
        <v>1873.21778690619</v>
      </c>
      <c r="BCI66" s="39">
        <v>6304.7793002275703</v>
      </c>
      <c r="BCJ66" s="40">
        <v>1921.41538200373</v>
      </c>
      <c r="BCL66" s="39">
        <v>10479.727146383701</v>
      </c>
      <c r="BCM66" s="40">
        <v>2409.64345181625</v>
      </c>
      <c r="BCO66" s="39">
        <v>8531.4349821202795</v>
      </c>
      <c r="BCP66" s="40">
        <v>2519.8460123684799</v>
      </c>
      <c r="BCR66" s="39">
        <v>7555.5551399885699</v>
      </c>
      <c r="BCS66" s="40">
        <v>2584.5642255086</v>
      </c>
      <c r="BCU66" s="39">
        <v>12359.669341365499</v>
      </c>
      <c r="BCV66" s="40">
        <v>3153.9201156924</v>
      </c>
      <c r="BCX66" s="39">
        <v>10076.364201654</v>
      </c>
      <c r="BCY66" s="40">
        <v>3304.0702557949699</v>
      </c>
      <c r="BDA66" s="39">
        <v>8900.92132663747</v>
      </c>
      <c r="BDB66" s="40">
        <v>3380.41340493907</v>
      </c>
      <c r="BDD66" s="39">
        <v>14393.4569951669</v>
      </c>
      <c r="BDE66" s="40">
        <v>4036.70370639865</v>
      </c>
      <c r="BDG66" s="39">
        <v>11721.111992996601</v>
      </c>
      <c r="BDH66" s="40">
        <v>4224.7909043909103</v>
      </c>
      <c r="BDJ66" s="39">
        <v>10362.472400000001</v>
      </c>
      <c r="BDK66" s="40">
        <v>4326.7886477643096</v>
      </c>
      <c r="BDM66" s="39">
        <v>2842.5833701000001</v>
      </c>
      <c r="BDN66" s="40">
        <v>285.082487305668</v>
      </c>
      <c r="BDO66" s="61"/>
      <c r="BDP66" s="39">
        <v>2604.0986168724899</v>
      </c>
      <c r="BDQ66" s="40">
        <v>290.22304142956301</v>
      </c>
      <c r="BDR66" s="61"/>
      <c r="BDS66" s="39">
        <v>2433.84119343367</v>
      </c>
      <c r="BDT66" s="40">
        <v>296.41391973572001</v>
      </c>
      <c r="BDV66" s="39">
        <v>3744.6538286260002</v>
      </c>
      <c r="BDW66" s="40">
        <v>426.94086207105499</v>
      </c>
      <c r="BDX66" s="61"/>
      <c r="BDY66" s="39">
        <v>3424.2734697508399</v>
      </c>
      <c r="BDZ66" s="40">
        <v>434.72375560675698</v>
      </c>
      <c r="BEA66" s="61"/>
      <c r="BEB66" s="39">
        <v>3231.8278860969299</v>
      </c>
      <c r="BEC66" s="40">
        <v>442.993840426215</v>
      </c>
      <c r="BEE66" s="39">
        <v>4559.0919671793299</v>
      </c>
      <c r="BEF66" s="40">
        <v>591.85154673235104</v>
      </c>
      <c r="BEG66" s="61"/>
      <c r="BEH66" s="39">
        <v>4161.9142014804702</v>
      </c>
      <c r="BEI66" s="40">
        <v>606.66745602209801</v>
      </c>
      <c r="BEJ66" s="61"/>
      <c r="BEK66" s="39">
        <v>3932.62155603976</v>
      </c>
      <c r="BEL66" s="40">
        <v>614.90268222432701</v>
      </c>
      <c r="BEN66" s="39">
        <v>6102.2530821319897</v>
      </c>
      <c r="BEO66" s="40">
        <v>858.11081059099001</v>
      </c>
      <c r="BEP66" s="61"/>
      <c r="BEQ66" s="39">
        <v>5569.7238775616097</v>
      </c>
      <c r="BER66" s="40">
        <v>878.02923864694105</v>
      </c>
      <c r="BES66" s="61"/>
      <c r="BET66" s="39">
        <v>5297.4677203527799</v>
      </c>
      <c r="BEU66" s="40">
        <v>889.10418489377003</v>
      </c>
      <c r="BEW66" s="39">
        <v>8275.1516752300104</v>
      </c>
      <c r="BEX66" s="40">
        <v>1424.2873729032201</v>
      </c>
      <c r="BEY66" s="61"/>
      <c r="BEZ66" s="39">
        <v>7565.9111469213703</v>
      </c>
      <c r="BFA66" s="40">
        <v>1459.0443049196199</v>
      </c>
      <c r="BFB66" s="61"/>
      <c r="BFC66" s="39">
        <v>7179.5648963213898</v>
      </c>
      <c r="BFD66" s="40">
        <v>1478.38590582796</v>
      </c>
      <c r="BFF66" s="39">
        <v>10715.780154285399</v>
      </c>
      <c r="BFG66" s="40">
        <v>2180.31570670165</v>
      </c>
      <c r="BFH66" s="61"/>
      <c r="BFI66" s="39">
        <v>9822.6920697512905</v>
      </c>
      <c r="BFJ66" s="40">
        <v>2229.4176864686901</v>
      </c>
      <c r="BFK66" s="61"/>
      <c r="BFL66" s="39">
        <v>9337.4494727256006</v>
      </c>
      <c r="BFM66" s="40">
        <v>2262.6808601941898</v>
      </c>
      <c r="BFO66" s="39">
        <v>13461.2563892608</v>
      </c>
      <c r="BFP66" s="40">
        <v>3164.4064407738902</v>
      </c>
      <c r="BFQ66" s="61"/>
      <c r="BFR66" s="39">
        <v>12319.5503233541</v>
      </c>
      <c r="BFS66" s="40">
        <v>3240.0264771243201</v>
      </c>
      <c r="BFT66" s="61"/>
      <c r="BFU66" s="39">
        <v>11698.513589480501</v>
      </c>
      <c r="BFV66" s="40">
        <v>3282.14114232885</v>
      </c>
      <c r="BFX66" s="39">
        <v>16489.8222767078</v>
      </c>
      <c r="BFY66" s="40">
        <v>4397.1190992176098</v>
      </c>
      <c r="BFZ66" s="61"/>
      <c r="BGA66" s="39">
        <v>15058.7418344911</v>
      </c>
      <c r="BGB66" s="40">
        <v>4504.2914615012796</v>
      </c>
      <c r="BGC66" s="61"/>
      <c r="BGD66" s="39">
        <v>14311.3401879267</v>
      </c>
      <c r="BGE66" s="40">
        <v>4564.0327739977902</v>
      </c>
      <c r="BGG66" s="39">
        <v>19795.649136421998</v>
      </c>
      <c r="BGH66" s="40">
        <v>5903.0329231774404</v>
      </c>
      <c r="BGI66" s="61"/>
      <c r="BGJ66" s="39">
        <v>18083.716038612401</v>
      </c>
      <c r="BGK66" s="40">
        <v>6046.7139757643299</v>
      </c>
      <c r="BGL66" s="61"/>
      <c r="BGM66" s="39">
        <v>17145.616634968501</v>
      </c>
      <c r="BGN66" s="40">
        <v>6126.7898470887603</v>
      </c>
      <c r="BGP66" s="39">
        <v>23385.209169653401</v>
      </c>
      <c r="BGQ66" s="40">
        <v>7714.9874604366996</v>
      </c>
      <c r="BGR66" s="61"/>
      <c r="BGS66" s="39">
        <v>21361.5330583332</v>
      </c>
      <c r="BGT66" s="40">
        <v>7904.6198353152704</v>
      </c>
      <c r="BGU66" s="61"/>
      <c r="BGV66" s="39">
        <v>20259.8089874453</v>
      </c>
      <c r="BGW66" s="40">
        <v>8009.9241438891504</v>
      </c>
      <c r="BGY66" s="39">
        <v>27198.616600900699</v>
      </c>
      <c r="BGZ66" s="40">
        <v>9861.5491181867892</v>
      </c>
      <c r="BHA66" s="61"/>
      <c r="BHB66" s="39">
        <v>24892.320278324201</v>
      </c>
      <c r="BHC66" s="40">
        <v>10092.2462860902</v>
      </c>
      <c r="BHD66" s="61"/>
      <c r="BHE66" s="39">
        <v>23598.0472453568</v>
      </c>
      <c r="BHF66" s="40">
        <v>10239.084316156701</v>
      </c>
    </row>
    <row r="67" spans="2:1023 1025:1566" x14ac:dyDescent="0.15">
      <c r="B67" s="95">
        <v>413.15826119465203</v>
      </c>
      <c r="C67" s="96">
        <v>32.803950144909003</v>
      </c>
      <c r="E67" s="101">
        <v>207.182510531449</v>
      </c>
      <c r="F67" s="102">
        <v>34.500810885067303</v>
      </c>
      <c r="H67" s="503">
        <v>101.232735199847</v>
      </c>
      <c r="I67" s="504">
        <v>35.427390055146503</v>
      </c>
      <c r="K67" s="115">
        <v>500.26662394353798</v>
      </c>
      <c r="L67" s="116">
        <v>48.801272619623603</v>
      </c>
      <c r="N67" s="121">
        <v>250.00673355883399</v>
      </c>
      <c r="O67" s="122">
        <v>51.174793620256601</v>
      </c>
      <c r="Q67" s="131">
        <v>122.70538836648301</v>
      </c>
      <c r="R67" s="132">
        <v>52.786175020573097</v>
      </c>
      <c r="T67" s="145">
        <v>626.03621128566294</v>
      </c>
      <c r="U67" s="146">
        <v>70.916904986124706</v>
      </c>
      <c r="W67" s="151">
        <v>313.19279214043797</v>
      </c>
      <c r="X67" s="152">
        <v>74.412030282451298</v>
      </c>
      <c r="Z67" s="513">
        <v>153.86738256782601</v>
      </c>
      <c r="AA67" s="514">
        <v>76.797086724364704</v>
      </c>
      <c r="AC67" s="165">
        <v>764.45856304012204</v>
      </c>
      <c r="AD67" s="166">
        <v>98.760648102754004</v>
      </c>
      <c r="AF67" s="171">
        <v>383.95440417614799</v>
      </c>
      <c r="AG67" s="172">
        <v>104.08128506090701</v>
      </c>
      <c r="AI67" s="523">
        <v>187.77852474416201</v>
      </c>
      <c r="AJ67" s="524">
        <v>107.002823139984</v>
      </c>
      <c r="AL67" s="185">
        <v>964.035942787522</v>
      </c>
      <c r="AM67" s="186">
        <v>137.369540695181</v>
      </c>
      <c r="AO67" s="533">
        <v>483.795457906715</v>
      </c>
      <c r="AP67" s="534">
        <v>144.78288340147799</v>
      </c>
      <c r="AR67" s="543">
        <v>236.209715466311</v>
      </c>
      <c r="AS67" s="544">
        <v>148.673021779626</v>
      </c>
      <c r="AU67" s="195">
        <v>1315.3913700579501</v>
      </c>
      <c r="AV67" s="196">
        <v>229.15053624334899</v>
      </c>
      <c r="AX67" s="553">
        <v>662.10805231899303</v>
      </c>
      <c r="AY67" s="554">
        <v>242.233868225392</v>
      </c>
      <c r="BA67" s="563">
        <v>323.42309344951298</v>
      </c>
      <c r="BB67" s="564">
        <v>248.852902416414</v>
      </c>
      <c r="BD67" s="205">
        <v>1720.7588549777199</v>
      </c>
      <c r="BE67" s="206">
        <v>354.45669444650798</v>
      </c>
      <c r="BG67" s="211">
        <v>862.53886054770499</v>
      </c>
      <c r="BH67" s="212">
        <v>373.101441478423</v>
      </c>
      <c r="BJ67" s="221">
        <v>421.90506333269798</v>
      </c>
      <c r="BK67" s="222">
        <v>383.813369287238</v>
      </c>
      <c r="BM67" s="577">
        <v>2179.0643975468101</v>
      </c>
      <c r="BN67" s="578">
        <v>518.20556733718001</v>
      </c>
      <c r="BP67" s="583">
        <v>1093.3774825928499</v>
      </c>
      <c r="BQ67" s="584">
        <v>545.99979596096</v>
      </c>
      <c r="BS67" s="593">
        <v>533.89962511586202</v>
      </c>
      <c r="BT67" s="594">
        <v>560.69401777284997</v>
      </c>
      <c r="BV67" s="607">
        <v>2687.9809977652399</v>
      </c>
      <c r="BW67" s="608">
        <v>724.84045571862998</v>
      </c>
      <c r="BY67" s="235">
        <v>1346.63351845442</v>
      </c>
      <c r="BZ67" s="236">
        <v>762.50181390310195</v>
      </c>
      <c r="CB67" s="613">
        <v>658.86277879901104</v>
      </c>
      <c r="CC67" s="614">
        <v>784.557529745338</v>
      </c>
      <c r="CE67" s="627">
        <v>3247.5086556330002</v>
      </c>
      <c r="CF67" s="628">
        <v>979.21310590449605</v>
      </c>
      <c r="CH67" s="245">
        <v>1626.7421681324299</v>
      </c>
      <c r="CI67" s="246">
        <v>1029.9363592098</v>
      </c>
      <c r="CK67" s="633">
        <v>795.84252438213798</v>
      </c>
      <c r="CL67" s="634">
        <v>1059.61983482246</v>
      </c>
      <c r="CN67" s="647">
        <v>3857.7189711500901</v>
      </c>
      <c r="CO67" s="648">
        <v>1286.7430716777101</v>
      </c>
      <c r="CQ67" s="653">
        <v>1935.2522316268601</v>
      </c>
      <c r="CR67" s="654">
        <v>1355.91043269957</v>
      </c>
      <c r="CT67" s="663">
        <v>943.98886186524703</v>
      </c>
      <c r="CU67" s="664">
        <v>1391.1423832104999</v>
      </c>
      <c r="CW67" s="677">
        <v>4521.5475443164996</v>
      </c>
      <c r="CX67" s="678">
        <v>1653.0212585199499</v>
      </c>
      <c r="CZ67" s="683">
        <v>2265.12370893772</v>
      </c>
      <c r="DA67" s="684">
        <v>1739.93684492382</v>
      </c>
      <c r="DC67" s="255">
        <v>1105.8517912483401</v>
      </c>
      <c r="DD67" s="256">
        <v>1787.0250581257601</v>
      </c>
      <c r="DF67" s="261">
        <v>1010.96631710141</v>
      </c>
      <c r="DG67" s="262">
        <v>65.607801357571802</v>
      </c>
      <c r="DI67" s="693">
        <v>791.66529475644199</v>
      </c>
      <c r="DJ67" s="694">
        <v>69.051388170134601</v>
      </c>
      <c r="DL67" s="703">
        <v>678.85701976309099</v>
      </c>
      <c r="DM67" s="704">
        <v>70.854892346266396</v>
      </c>
      <c r="DO67" s="271">
        <v>1224.11609657692</v>
      </c>
      <c r="DP67" s="272">
        <v>97.602545239247107</v>
      </c>
      <c r="DR67" s="281">
        <v>954.57116449736702</v>
      </c>
      <c r="DS67" s="282">
        <v>102.349587240513</v>
      </c>
      <c r="DU67" s="291">
        <v>822.84789845758803</v>
      </c>
      <c r="DV67" s="292">
        <v>105.572350041146</v>
      </c>
      <c r="DX67" s="301">
        <v>1531.865142699</v>
      </c>
      <c r="DY67" s="302">
        <v>141.83380997224901</v>
      </c>
      <c r="EA67" s="311">
        <v>1195.8270245362201</v>
      </c>
      <c r="EB67" s="312">
        <v>148.82406056490299</v>
      </c>
      <c r="ED67" s="713">
        <v>1031.8180507181501</v>
      </c>
      <c r="EE67" s="714">
        <v>153.59428116087901</v>
      </c>
      <c r="EG67" s="321">
        <v>1870.5725968678901</v>
      </c>
      <c r="EH67" s="322">
        <v>197.52113146598199</v>
      </c>
      <c r="EJ67" s="331">
        <v>1466.0077250362001</v>
      </c>
      <c r="EK67" s="332">
        <v>208.16257012181501</v>
      </c>
      <c r="EM67" s="723">
        <v>1259.2206953432101</v>
      </c>
      <c r="EN67" s="724">
        <v>214.005646279968</v>
      </c>
      <c r="EP67" s="341">
        <v>2358.9259382175101</v>
      </c>
      <c r="EQ67" s="342">
        <v>274.73908139036303</v>
      </c>
      <c r="ES67" s="733">
        <v>1847.2190210983699</v>
      </c>
      <c r="ET67" s="734">
        <v>289.56576680295501</v>
      </c>
      <c r="EV67" s="743">
        <v>1583.9960461138801</v>
      </c>
      <c r="EW67" s="744">
        <v>297.34617923649301</v>
      </c>
      <c r="EY67" s="351">
        <v>3218.6663607607602</v>
      </c>
      <c r="EZ67" s="352">
        <v>458.30098412859297</v>
      </c>
      <c r="FB67" s="753">
        <v>2528.04892703616</v>
      </c>
      <c r="FC67" s="754">
        <v>484.467736450784</v>
      </c>
      <c r="FE67" s="763">
        <v>2168.8372148967401</v>
      </c>
      <c r="FF67" s="764">
        <v>497.70580483282799</v>
      </c>
      <c r="FH67" s="361">
        <v>4210.57194681698</v>
      </c>
      <c r="FI67" s="362">
        <v>708.91338889301596</v>
      </c>
      <c r="FK67" s="371">
        <v>3293.3301948185099</v>
      </c>
      <c r="FL67" s="372">
        <v>746.202882956846</v>
      </c>
      <c r="FN67" s="381">
        <v>2829.24758234621</v>
      </c>
      <c r="FO67" s="382">
        <v>767.626984896983</v>
      </c>
      <c r="FQ67" s="773">
        <v>5332.0123247234797</v>
      </c>
      <c r="FR67" s="774">
        <v>1036.41113467436</v>
      </c>
      <c r="FT67" s="783">
        <v>4174.7140244454104</v>
      </c>
      <c r="FU67" s="784">
        <v>1091.99959192192</v>
      </c>
      <c r="FW67" s="793">
        <v>3580.2698541679601</v>
      </c>
      <c r="FX67" s="794">
        <v>1121.38830713684</v>
      </c>
      <c r="FZ67" s="803">
        <v>6577.2933611591898</v>
      </c>
      <c r="GA67" s="804">
        <v>1449.6807515998601</v>
      </c>
      <c r="GC67" s="391">
        <v>5141.6916159168804</v>
      </c>
      <c r="GD67" s="392">
        <v>1525.0036278062</v>
      </c>
      <c r="GF67" s="813">
        <v>4418.2562813580698</v>
      </c>
      <c r="GG67" s="814">
        <v>1569.1150594906801</v>
      </c>
      <c r="GI67" s="823">
        <v>7946.4178277500096</v>
      </c>
      <c r="GJ67" s="824">
        <v>1958.42621180899</v>
      </c>
      <c r="GL67" s="401">
        <v>6211.19524780137</v>
      </c>
      <c r="GM67" s="402">
        <v>2059.8723080162799</v>
      </c>
      <c r="GO67" s="833">
        <v>5336.8274052226197</v>
      </c>
      <c r="GP67" s="834">
        <v>2119.23987572538</v>
      </c>
      <c r="GR67" s="843">
        <v>9439.5568262798606</v>
      </c>
      <c r="GS67" s="844">
        <v>2573.4858594675302</v>
      </c>
      <c r="GU67" s="853">
        <v>7389.1448843934604</v>
      </c>
      <c r="GV67" s="854">
        <v>2711.8208653991401</v>
      </c>
      <c r="GX67" s="863">
        <v>6330.2786844555303</v>
      </c>
      <c r="GY67" s="864">
        <v>2782.2848594156499</v>
      </c>
      <c r="HA67" s="873">
        <v>11063.898460394599</v>
      </c>
      <c r="HB67" s="874">
        <v>3306.0425170399099</v>
      </c>
      <c r="HD67" s="883">
        <v>8648.6541613985792</v>
      </c>
      <c r="HE67" s="884">
        <v>3479.87368984764</v>
      </c>
      <c r="HG67" s="411">
        <v>7415.7125000000096</v>
      </c>
      <c r="HH67" s="412">
        <v>3574.0502308569098</v>
      </c>
      <c r="HJ67" s="900">
        <v>1870.1515999999999</v>
      </c>
      <c r="HK67" s="901">
        <v>159.01908285920101</v>
      </c>
      <c r="HL67" s="891"/>
      <c r="HM67" s="900">
        <v>1674.3849148035299</v>
      </c>
      <c r="HN67" s="901">
        <v>162.73270557118099</v>
      </c>
      <c r="HO67" s="891"/>
      <c r="HP67" s="900">
        <v>1572.4181160907999</v>
      </c>
      <c r="HQ67" s="901">
        <v>164.83414195456299</v>
      </c>
      <c r="HS67" s="912">
        <v>2270.3478571249998</v>
      </c>
      <c r="HT67" s="913">
        <v>234.76364587424999</v>
      </c>
      <c r="HU67" s="51"/>
      <c r="HV67" s="425">
        <v>2042.3515532101401</v>
      </c>
      <c r="HW67" s="426">
        <v>239.173864624776</v>
      </c>
      <c r="HX67" s="51"/>
      <c r="HY67" s="922">
        <v>1875.87369537277</v>
      </c>
      <c r="HZ67" s="923">
        <v>244.47269191947299</v>
      </c>
      <c r="IB67" s="934">
        <v>2849.51576134373</v>
      </c>
      <c r="IC67" s="935">
        <v>340.04822828283898</v>
      </c>
      <c r="ID67" s="51"/>
      <c r="IE67" s="436">
        <v>2552.96135839321</v>
      </c>
      <c r="IF67" s="437">
        <v>346.72480864449199</v>
      </c>
      <c r="IG67" s="429"/>
      <c r="IH67" s="436">
        <v>2338.94919636448</v>
      </c>
      <c r="II67" s="437">
        <v>354.14840181257301</v>
      </c>
      <c r="IK67" s="947">
        <v>3487.0170176319998</v>
      </c>
      <c r="IL67" s="948">
        <v>472.31932635395702</v>
      </c>
      <c r="IM67" s="938"/>
      <c r="IN67" s="947">
        <v>3108.2355141565699</v>
      </c>
      <c r="IO67" s="948">
        <v>485.03894120573301</v>
      </c>
      <c r="IP67" s="938"/>
      <c r="IQ67" s="947">
        <v>2880.96208602963</v>
      </c>
      <c r="IR67" s="948">
        <v>492.06873179111699</v>
      </c>
      <c r="IT67" s="960">
        <v>4402.5599275306404</v>
      </c>
      <c r="IU67" s="961">
        <v>657.83743054536103</v>
      </c>
      <c r="IV67" s="951"/>
      <c r="IW67" s="960">
        <v>3956.00029365812</v>
      </c>
      <c r="IX67" s="961">
        <v>674.95497050888605</v>
      </c>
      <c r="IY67" s="951"/>
      <c r="IZ67" s="960">
        <v>3705.8336876163698</v>
      </c>
      <c r="JA67" s="961">
        <v>684.51518724377297</v>
      </c>
      <c r="JC67" s="448">
        <v>6026.5637451771499</v>
      </c>
      <c r="JD67" s="449">
        <v>1092.6244063443601</v>
      </c>
      <c r="JE67" s="51"/>
      <c r="JF67" s="971">
        <v>5395.2303372100196</v>
      </c>
      <c r="JG67" s="972">
        <v>1126.02016456157</v>
      </c>
      <c r="JH67" s="964"/>
      <c r="JI67" s="971">
        <v>5012.0116446902302</v>
      </c>
      <c r="JJ67" s="972">
        <v>1142.66768496602</v>
      </c>
      <c r="JL67" s="461">
        <v>7902.3025318508699</v>
      </c>
      <c r="JM67" s="462">
        <v>1686.0766483246</v>
      </c>
      <c r="JN67" s="452"/>
      <c r="JO67" s="461">
        <v>7084.0602947751804</v>
      </c>
      <c r="JP67" s="462">
        <v>1728.3785569961401</v>
      </c>
      <c r="JQ67" s="452"/>
      <c r="JR67" s="461">
        <v>6610.6451564578101</v>
      </c>
      <c r="JS67" s="462">
        <v>1757.1176221937601</v>
      </c>
      <c r="JU67" s="984">
        <v>9999.2193004504297</v>
      </c>
      <c r="JV67" s="985">
        <v>2460.8156897511799</v>
      </c>
      <c r="JW67" s="975"/>
      <c r="JX67" s="984">
        <v>8969.7096170858604</v>
      </c>
      <c r="JY67" s="985">
        <v>2526.0210583155799</v>
      </c>
      <c r="JZ67" s="975"/>
      <c r="KA67" s="984">
        <v>8349.6042229191298</v>
      </c>
      <c r="KB67" s="985">
        <v>2562.36149879594</v>
      </c>
      <c r="KD67" s="996">
        <v>12351.9681454529</v>
      </c>
      <c r="KE67" s="997">
        <v>3436.9420400581298</v>
      </c>
      <c r="KF67" s="51"/>
      <c r="KG67" s="473">
        <v>11070.315537652399</v>
      </c>
      <c r="KH67" s="474">
        <v>3521.0406094391701</v>
      </c>
      <c r="KI67" s="51"/>
      <c r="KJ67" s="1006">
        <v>10265.7688440742</v>
      </c>
      <c r="KK67" s="1007">
        <v>3580.8386532775298</v>
      </c>
      <c r="KM67" s="1018">
        <v>14937.904392443599</v>
      </c>
      <c r="KN67" s="1019">
        <v>4635.8214294258196</v>
      </c>
      <c r="KO67" s="51"/>
      <c r="KP67" s="485">
        <v>13389.5682819186</v>
      </c>
      <c r="KQ67" s="486">
        <v>4748.5707279328899</v>
      </c>
      <c r="KR67" s="51"/>
      <c r="KS67" s="1028">
        <v>12423.679019923</v>
      </c>
      <c r="KT67" s="1029">
        <v>4828.7958554550996</v>
      </c>
      <c r="KV67" s="1041">
        <v>17722.103687337501</v>
      </c>
      <c r="KW67" s="1042">
        <v>6086.6578402752402</v>
      </c>
      <c r="KX67" s="1032"/>
      <c r="KY67" s="1041">
        <v>15899.999835971699</v>
      </c>
      <c r="KZ67" s="1042">
        <v>6250.2293880901798</v>
      </c>
      <c r="LA67" s="1032"/>
      <c r="LB67" s="1041">
        <v>14880.959750465499</v>
      </c>
      <c r="LC67" s="1042">
        <v>6333.65467772804</v>
      </c>
      <c r="LE67" s="1054">
        <v>20788.874701863799</v>
      </c>
      <c r="LF67" s="1055">
        <v>7814.2257518338602</v>
      </c>
      <c r="LG67" s="1045"/>
      <c r="LH67" s="1054">
        <v>18634.219835254498</v>
      </c>
      <c r="LI67" s="1055">
        <v>8013.17127794103</v>
      </c>
      <c r="LJ67" s="51"/>
      <c r="LK67" s="497">
        <v>17464.736000000001</v>
      </c>
      <c r="LL67" s="498">
        <v>8131.6472344183603</v>
      </c>
      <c r="LN67" s="1064">
        <v>531.89853497437002</v>
      </c>
      <c r="LO67" s="1065">
        <v>50.584998102247503</v>
      </c>
      <c r="LP67" s="61"/>
      <c r="LQ67" s="1070">
        <v>265.55761719410401</v>
      </c>
      <c r="LR67" s="1071">
        <v>53.016058634578002</v>
      </c>
      <c r="LS67" s="61"/>
      <c r="LT67" s="1080">
        <v>130.215758303971</v>
      </c>
      <c r="LU67" s="1081">
        <v>54.656209800743298</v>
      </c>
      <c r="LW67" s="1094">
        <v>699.14107233469804</v>
      </c>
      <c r="LX67" s="1095">
        <v>75.738226728277198</v>
      </c>
      <c r="LY67" s="61"/>
      <c r="LZ67" s="1100">
        <v>349.13261209750499</v>
      </c>
      <c r="MA67" s="1101">
        <v>79.388878532415205</v>
      </c>
      <c r="MB67" s="61"/>
      <c r="MC67" s="39">
        <v>171.224681978908</v>
      </c>
      <c r="MD67" s="40">
        <v>81.851698228234198</v>
      </c>
      <c r="MF67" s="1114">
        <v>848.81032578900704</v>
      </c>
      <c r="MG67" s="1115">
        <v>105.34173493330999</v>
      </c>
      <c r="MH67" s="61"/>
      <c r="MI67" s="1120">
        <v>425.42342720353503</v>
      </c>
      <c r="MJ67" s="1121">
        <v>110.87466501503</v>
      </c>
      <c r="MK67" s="61"/>
      <c r="ML67" s="39">
        <v>207.806177910798</v>
      </c>
      <c r="MM67" s="40">
        <v>113.90234965589001</v>
      </c>
      <c r="MO67" s="1134">
        <v>1143.9863699851401</v>
      </c>
      <c r="MP67" s="1135">
        <v>151.78628424976401</v>
      </c>
      <c r="MQ67" s="61"/>
      <c r="MR67" s="1140">
        <v>573.23070703180395</v>
      </c>
      <c r="MS67" s="1141">
        <v>159.957564799756</v>
      </c>
      <c r="MT67" s="61"/>
      <c r="MU67" s="39">
        <v>278.93537555513097</v>
      </c>
      <c r="MV67" s="40">
        <v>163.78734969975201</v>
      </c>
      <c r="MX67" s="1154">
        <v>1540.3294040549799</v>
      </c>
      <c r="MY67" s="1155">
        <v>252.58241920941299</v>
      </c>
      <c r="MZ67" s="61"/>
      <c r="NA67" s="39">
        <v>772.69211372535403</v>
      </c>
      <c r="NB67" s="40">
        <v>266.42161838391098</v>
      </c>
      <c r="NC67" s="61"/>
      <c r="ND67" s="39">
        <v>376.83016856054201</v>
      </c>
      <c r="NE67" s="40">
        <v>273.41858617115901</v>
      </c>
      <c r="NG67" s="1164">
        <v>1990.68449577415</v>
      </c>
      <c r="NH67" s="1165">
        <v>389.13621514270301</v>
      </c>
      <c r="NI67" s="61"/>
      <c r="NJ67" s="1170">
        <v>995.23973423533596</v>
      </c>
      <c r="NK67" s="1171">
        <v>408.89965639062399</v>
      </c>
      <c r="NL67" s="61"/>
      <c r="NM67" s="1180">
        <v>485.99355346593097</v>
      </c>
      <c r="NN67" s="1181">
        <v>420.170931307442</v>
      </c>
      <c r="NP67" s="39">
        <v>2493.9776451426501</v>
      </c>
      <c r="NQ67" s="40">
        <v>566.369481388998</v>
      </c>
      <c r="NR67" s="61"/>
      <c r="NS67" s="39">
        <v>1248.1951685617501</v>
      </c>
      <c r="NT67" s="40">
        <v>595.71738465961096</v>
      </c>
      <c r="NU67" s="61"/>
      <c r="NV67" s="39">
        <v>608.66953027130398</v>
      </c>
      <c r="NW67" s="40">
        <v>611.18844379491702</v>
      </c>
      <c r="NY67" s="39">
        <v>2686.5489977652401</v>
      </c>
      <c r="NZ67" s="40">
        <v>724.45351371863001</v>
      </c>
      <c r="OA67" s="61"/>
      <c r="OB67" s="39">
        <v>1346.3343184544201</v>
      </c>
      <c r="OC67" s="40">
        <v>762.33205870310201</v>
      </c>
      <c r="OD67" s="61"/>
      <c r="OE67" s="39">
        <v>657.16277879900804</v>
      </c>
      <c r="OF67" s="40">
        <v>782.52920474533801</v>
      </c>
      <c r="OH67" s="39">
        <v>3652.3971168276498</v>
      </c>
      <c r="OI67" s="40">
        <v>1061.06458815772</v>
      </c>
      <c r="OJ67" s="61"/>
      <c r="OK67" s="1194">
        <v>1825.79347866387</v>
      </c>
      <c r="OL67" s="1195">
        <v>1114.4282118583001</v>
      </c>
      <c r="OM67" s="61"/>
      <c r="ON67" s="39">
        <v>891.97525958198503</v>
      </c>
      <c r="OO67" s="40">
        <v>1145.4318726685799</v>
      </c>
      <c r="OQ67" s="39">
        <v>4307.5950391441402</v>
      </c>
      <c r="OR67" s="40">
        <v>1388.8000509440999</v>
      </c>
      <c r="OS67" s="61"/>
      <c r="OT67" s="39">
        <v>2156.42035443958</v>
      </c>
      <c r="OU67" s="40">
        <v>1461.2595725874501</v>
      </c>
      <c r="OV67" s="61"/>
      <c r="OW67" s="39">
        <v>1050.8030120873</v>
      </c>
      <c r="OX67" s="40">
        <v>1498.13760340913</v>
      </c>
      <c r="OZ67" s="39">
        <v>5016.4112191099703</v>
      </c>
      <c r="PA67" s="40">
        <v>1777.52577980622</v>
      </c>
      <c r="PB67" s="61"/>
      <c r="PC67" s="39">
        <v>2508.4086440317201</v>
      </c>
      <c r="PD67" s="40">
        <v>1868.4576410902901</v>
      </c>
      <c r="PE67" s="61"/>
      <c r="PF67" s="1204">
        <v>1223.3473564925901</v>
      </c>
      <c r="PG67" s="1205">
        <v>1917.5539917323299</v>
      </c>
      <c r="PI67" s="1210">
        <v>1301.51698710442</v>
      </c>
      <c r="PJ67" s="1211">
        <v>101.169990195952</v>
      </c>
      <c r="PK67" s="61"/>
      <c r="PL67" s="1220">
        <v>1013.9472656502101</v>
      </c>
      <c r="PM67" s="1221">
        <v>106.032117269156</v>
      </c>
      <c r="PN67" s="61"/>
      <c r="PO67" s="1230">
        <v>873.21158792439405</v>
      </c>
      <c r="PP67" s="1231">
        <v>109.312421567651</v>
      </c>
      <c r="PR67" s="1240">
        <v>1710.74564092687</v>
      </c>
      <c r="PS67" s="1241">
        <v>151.476329223459</v>
      </c>
      <c r="PT67" s="61"/>
      <c r="PU67" s="1250">
        <v>1333.0517916450201</v>
      </c>
      <c r="PV67" s="1251">
        <v>158.77775706483001</v>
      </c>
      <c r="PW67" s="61"/>
      <c r="PX67" s="39">
        <v>1148.21522095315</v>
      </c>
      <c r="PY67" s="40">
        <v>163.70358036011601</v>
      </c>
      <c r="QA67" s="1260">
        <v>2076.9763295973498</v>
      </c>
      <c r="QB67" s="1261">
        <v>210.683398829694</v>
      </c>
      <c r="QC67" s="61"/>
      <c r="QD67" s="1270">
        <v>1624.3439947771301</v>
      </c>
      <c r="QE67" s="1271">
        <v>221.74933003006001</v>
      </c>
      <c r="QF67" s="61"/>
      <c r="QG67" s="39">
        <v>1393.5237812841699</v>
      </c>
      <c r="QH67" s="40">
        <v>227.80469931178001</v>
      </c>
      <c r="QJ67" s="1284">
        <v>2799.2499697261501</v>
      </c>
      <c r="QK67" s="1285">
        <v>303.57243273954498</v>
      </c>
      <c r="QL67" s="61"/>
      <c r="QM67" s="39">
        <v>2185.0030632123398</v>
      </c>
      <c r="QN67" s="40">
        <v>319.32936639951203</v>
      </c>
      <c r="QO67" s="61"/>
      <c r="QP67" s="39">
        <v>1870.50781254618</v>
      </c>
      <c r="QQ67" s="40">
        <v>327.57469939950403</v>
      </c>
      <c r="QS67" s="1294">
        <v>3769.0741842239299</v>
      </c>
      <c r="QT67" s="1295">
        <v>505.164838418827</v>
      </c>
      <c r="QU67" s="61"/>
      <c r="QV67" s="39">
        <v>2950.2789796786301</v>
      </c>
      <c r="QW67" s="40">
        <v>532.84323676782105</v>
      </c>
      <c r="QX67" s="61"/>
      <c r="QY67" s="39">
        <v>2526.9787774059801</v>
      </c>
      <c r="QZ67" s="40">
        <v>546.83717234231904</v>
      </c>
      <c r="RB67" s="1304">
        <v>4871.0603863077004</v>
      </c>
      <c r="RC67" s="1305">
        <v>778.27243028540602</v>
      </c>
      <c r="RD67" s="61"/>
      <c r="RE67" s="1314">
        <v>3800.0062579894702</v>
      </c>
      <c r="RF67" s="1315">
        <v>817.79931278124798</v>
      </c>
      <c r="RG67" s="61"/>
      <c r="RH67" s="1324">
        <v>3259.0170955216099</v>
      </c>
      <c r="RI67" s="1325">
        <v>840.34205125723804</v>
      </c>
      <c r="RK67" s="39">
        <v>6102.5821707959904</v>
      </c>
      <c r="RL67" s="40">
        <v>1132.7389627780001</v>
      </c>
      <c r="RM67" s="61"/>
      <c r="RN67" s="39">
        <v>4765.8360981448704</v>
      </c>
      <c r="RO67" s="40">
        <v>1191.4347693192201</v>
      </c>
      <c r="RP67" s="61"/>
      <c r="RQ67" s="39">
        <v>4081.6667028725901</v>
      </c>
      <c r="RR67" s="40">
        <v>1222.3769519397099</v>
      </c>
      <c r="RT67" s="39">
        <v>6573.7893611591799</v>
      </c>
      <c r="RU67" s="40">
        <v>1448.90686760003</v>
      </c>
      <c r="RV67" s="61"/>
      <c r="RW67" s="39">
        <v>5140.5492159168698</v>
      </c>
      <c r="RX67" s="40">
        <v>1524.6641174061999</v>
      </c>
      <c r="RY67" s="61"/>
      <c r="RZ67" s="39">
        <v>4406.8562813580602</v>
      </c>
      <c r="SA67" s="40">
        <v>1565.0584094906801</v>
      </c>
      <c r="SC67" s="39">
        <v>8937.1504869860892</v>
      </c>
      <c r="SD67" s="40">
        <v>2122.12917631545</v>
      </c>
      <c r="SE67" s="61"/>
      <c r="SF67" s="1334">
        <v>6971.2114639893198</v>
      </c>
      <c r="SG67" s="1335">
        <v>2228.8564237165901</v>
      </c>
      <c r="SH67" s="61"/>
      <c r="SI67" s="39">
        <v>5981.4811524909501</v>
      </c>
      <c r="SJ67" s="40">
        <v>2290.8637453371598</v>
      </c>
      <c r="SL67" s="39">
        <v>10540.3722186879</v>
      </c>
      <c r="SM67" s="40">
        <v>2777.6001018881898</v>
      </c>
      <c r="SN67" s="61"/>
      <c r="SO67" s="39">
        <v>8233.6049896783898</v>
      </c>
      <c r="SP67" s="40">
        <v>2922.5191451749101</v>
      </c>
      <c r="SQ67" s="61"/>
      <c r="SR67" s="39">
        <v>7046.5630397478399</v>
      </c>
      <c r="SS67" s="40">
        <v>2996.27555164158</v>
      </c>
      <c r="SU67" s="39">
        <v>12274.7935169762</v>
      </c>
      <c r="SV67" s="40">
        <v>3555.0514650813002</v>
      </c>
      <c r="SW67" s="61"/>
      <c r="SX67" s="39">
        <v>9577.5602772120201</v>
      </c>
      <c r="SY67" s="40">
        <v>3736.9152821805901</v>
      </c>
      <c r="SZ67" s="61"/>
      <c r="TA67" s="39">
        <v>8203.6235000000106</v>
      </c>
      <c r="TB67" s="40">
        <v>3835.1079949841201</v>
      </c>
      <c r="TD67" s="39">
        <v>2402.5121473050099</v>
      </c>
      <c r="TE67" s="40">
        <v>244.356123819739</v>
      </c>
      <c r="TF67" s="61"/>
      <c r="TG67" s="39">
        <v>2161.55869358363</v>
      </c>
      <c r="TH67" s="40">
        <v>250.572510252092</v>
      </c>
      <c r="TI67" s="61"/>
      <c r="TJ67" s="39">
        <v>2026.96466705635</v>
      </c>
      <c r="TK67" s="40">
        <v>254.10261464212999</v>
      </c>
      <c r="TM67" s="39">
        <v>3169.2757021848001</v>
      </c>
      <c r="TN67" s="40">
        <v>365.946440038037</v>
      </c>
      <c r="TO67" s="61"/>
      <c r="TP67" s="39">
        <v>2844.40824319892</v>
      </c>
      <c r="TQ67" s="40">
        <v>372.61949494138997</v>
      </c>
      <c r="TR67" s="61"/>
      <c r="TS67" s="39">
        <v>2674.0201720384898</v>
      </c>
      <c r="TT67" s="40">
        <v>379.72013699147101</v>
      </c>
      <c r="TV67" s="39">
        <v>3852.3343619461002</v>
      </c>
      <c r="TW67" s="40">
        <v>507.06056811564599</v>
      </c>
      <c r="TX67" s="61"/>
      <c r="TY67" s="39">
        <v>3457.4118493668102</v>
      </c>
      <c r="TZ67" s="40">
        <v>519.99987105529101</v>
      </c>
      <c r="UA67" s="61"/>
      <c r="UB67" s="39">
        <v>3258.9725551535198</v>
      </c>
      <c r="UC67" s="40">
        <v>527.07526809525598</v>
      </c>
      <c r="UE67" s="39">
        <v>5263.0511999999999</v>
      </c>
      <c r="UF67" s="40">
        <v>735.17997292518896</v>
      </c>
      <c r="UG67" s="61"/>
      <c r="UH67" s="39">
        <v>4713.2904582084902</v>
      </c>
      <c r="UI67" s="40">
        <v>752.42749061531094</v>
      </c>
      <c r="UJ67" s="61"/>
      <c r="UK67" s="39">
        <v>4419.7429168021299</v>
      </c>
      <c r="UL67" s="40">
        <v>761.99420180348295</v>
      </c>
      <c r="UN67" s="39">
        <v>7083.2211999999899</v>
      </c>
      <c r="UO67" s="40">
        <v>1217.1507242791199</v>
      </c>
      <c r="UP67" s="61"/>
      <c r="UQ67" s="39">
        <v>6298.4595031359404</v>
      </c>
      <c r="UR67" s="40">
        <v>1250.60008397353</v>
      </c>
      <c r="US67" s="61"/>
      <c r="UT67" s="39">
        <v>5900.5815800930995</v>
      </c>
      <c r="UU67" s="40">
        <v>1267.1844385202401</v>
      </c>
      <c r="UW67" s="39">
        <v>9166.4789957769008</v>
      </c>
      <c r="UX67" s="40">
        <v>1868.62968866299</v>
      </c>
      <c r="UY67" s="61"/>
      <c r="UZ67" s="39">
        <v>8217.8406220827692</v>
      </c>
      <c r="VA67" s="40">
        <v>1910.85451770994</v>
      </c>
      <c r="VB67" s="61"/>
      <c r="VC67" s="39">
        <v>7676.8098660864098</v>
      </c>
      <c r="VD67" s="40">
        <v>1939.43545428481</v>
      </c>
      <c r="VF67" s="39">
        <v>11426.1814424737</v>
      </c>
      <c r="VG67" s="40">
        <v>2712.30479770589</v>
      </c>
      <c r="VH67" s="61"/>
      <c r="VI67" s="39">
        <v>10235.408253793399</v>
      </c>
      <c r="VJ67" s="40">
        <v>2777.1594049534801</v>
      </c>
      <c r="VK67" s="61"/>
      <c r="VL67" s="39">
        <v>9618.1077791932403</v>
      </c>
      <c r="VM67" s="40">
        <v>2813.25633993871</v>
      </c>
      <c r="VO67" s="39">
        <v>13939.5360010928</v>
      </c>
      <c r="VP67" s="40">
        <v>3768.9548669588999</v>
      </c>
      <c r="VQ67" s="61"/>
      <c r="VR67" s="39">
        <v>12531.6975575258</v>
      </c>
      <c r="VS67" s="40">
        <v>3852.5426217295699</v>
      </c>
      <c r="VT67" s="61"/>
      <c r="VU67" s="39">
        <v>11777.5007095684</v>
      </c>
      <c r="VV67" s="40">
        <v>3912.0208152721202</v>
      </c>
      <c r="VX67" s="39">
        <v>16734.505591310201</v>
      </c>
      <c r="VY67" s="40">
        <v>5059.7366991038698</v>
      </c>
      <c r="VZ67" s="61"/>
      <c r="WA67" s="39">
        <v>15049.641291752199</v>
      </c>
      <c r="WB67" s="40">
        <v>5171.7931552352802</v>
      </c>
      <c r="WC67" s="61"/>
      <c r="WD67" s="39">
        <v>14124.931941163701</v>
      </c>
      <c r="WE67" s="40">
        <v>5251.5536813537501</v>
      </c>
      <c r="WG67" s="39">
        <v>19769.439131580199</v>
      </c>
      <c r="WH67" s="40">
        <v>6612.8388615999002</v>
      </c>
      <c r="WI67" s="61"/>
      <c r="WJ67" s="39">
        <v>17753.127471390198</v>
      </c>
      <c r="WK67" s="40">
        <v>6775.3761337295</v>
      </c>
      <c r="WL67" s="61"/>
      <c r="WM67" s="39">
        <v>16680.566929173699</v>
      </c>
      <c r="WN67" s="40">
        <v>6858.0830605803903</v>
      </c>
      <c r="WP67" s="39">
        <v>22992.818704550798</v>
      </c>
      <c r="WQ67" s="40">
        <v>8452.7468938787806</v>
      </c>
      <c r="WR67" s="61"/>
      <c r="WS67" s="39">
        <v>20684.739850874699</v>
      </c>
      <c r="WT67" s="40">
        <v>8650.4784431758708</v>
      </c>
      <c r="WU67" s="61"/>
      <c r="WV67" s="39">
        <v>19450.807705684099</v>
      </c>
      <c r="WW67" s="40">
        <v>8767.9024088635506</v>
      </c>
      <c r="WY67" s="39">
        <v>300.05907237600502</v>
      </c>
      <c r="WZ67" s="40">
        <v>27.042682915157901</v>
      </c>
      <c r="XB67" s="39">
        <v>79.952588159878104</v>
      </c>
      <c r="XC67" s="40">
        <v>28.000459244117199</v>
      </c>
      <c r="XE67" s="39">
        <v>-14.7680696056253</v>
      </c>
      <c r="XF67" s="40">
        <v>29.528881010067401</v>
      </c>
      <c r="XH67" s="39">
        <v>363.32212912100499</v>
      </c>
      <c r="XI67" s="40">
        <v>40.230439793954901</v>
      </c>
      <c r="XK67" s="39">
        <v>96.593510693186204</v>
      </c>
      <c r="XL67" s="40">
        <v>41.5795198164585</v>
      </c>
      <c r="XN67" s="39">
        <v>-17.9005507734628</v>
      </c>
      <c r="XO67" s="40">
        <v>43.997502461592298</v>
      </c>
      <c r="XQ67" s="39">
        <v>437.176125199485</v>
      </c>
      <c r="XR67" s="40">
        <v>57.191052408165099</v>
      </c>
      <c r="XT67" s="39">
        <v>121.00630605425999</v>
      </c>
      <c r="XU67" s="40">
        <v>60.459774604491699</v>
      </c>
      <c r="XW67" s="39">
        <v>-22.446535809894101</v>
      </c>
      <c r="XX67" s="40">
        <v>64.010699977436303</v>
      </c>
      <c r="XZ67" s="39">
        <v>533.83977865930206</v>
      </c>
      <c r="YA67" s="40">
        <v>79.645683953833895</v>
      </c>
      <c r="YC67" s="39">
        <v>148.34601979532999</v>
      </c>
      <c r="YD67" s="40">
        <v>84.566044111987196</v>
      </c>
      <c r="YF67" s="39">
        <v>-27.393573021502299</v>
      </c>
      <c r="YG67" s="40">
        <v>89.187310364198595</v>
      </c>
      <c r="YI67" s="39">
        <v>673.20945725385604</v>
      </c>
      <c r="YJ67" s="40">
        <v>110.781887657404</v>
      </c>
      <c r="YL67" s="39">
        <v>186.92097237304901</v>
      </c>
      <c r="YM67" s="40">
        <v>117.636092763701</v>
      </c>
      <c r="YO67" s="39">
        <v>-34.4588290797901</v>
      </c>
      <c r="YP67" s="40">
        <v>123.919599008112</v>
      </c>
      <c r="YR67" s="39">
        <v>955.31216819851397</v>
      </c>
      <c r="YS67" s="40">
        <v>188.90545998555601</v>
      </c>
      <c r="YU67" s="39">
        <v>255.81447475961201</v>
      </c>
      <c r="YV67" s="40">
        <v>196.815017933131</v>
      </c>
      <c r="YX67" s="39">
        <v>-47.181721867927301</v>
      </c>
      <c r="YY67" s="40">
        <v>207.41995763802299</v>
      </c>
      <c r="ZA67" s="39">
        <v>1249.7131349000199</v>
      </c>
      <c r="ZB67" s="40">
        <v>292.20444345052601</v>
      </c>
      <c r="ZD67" s="39">
        <v>333.25365066615802</v>
      </c>
      <c r="ZE67" s="40">
        <v>303.14492120121798</v>
      </c>
      <c r="ZG67" s="39">
        <v>-61.548503356771697</v>
      </c>
      <c r="ZH67" s="40">
        <v>319.91008352898598</v>
      </c>
      <c r="ZJ67" s="39">
        <v>1582.56073564852</v>
      </c>
      <c r="ZK67" s="40">
        <v>427.19455371882202</v>
      </c>
      <c r="ZM67" s="39">
        <v>422.44130009269099</v>
      </c>
      <c r="ZN67" s="40">
        <v>443.62483421828</v>
      </c>
      <c r="ZP67" s="39">
        <v>-77.886533546312407</v>
      </c>
      <c r="ZQ67" s="40">
        <v>467.34085994195198</v>
      </c>
      <c r="ZS67" s="39">
        <v>1952.1649704440299</v>
      </c>
      <c r="ZT67" s="40">
        <v>597.53872693650499</v>
      </c>
      <c r="ZV67" s="39">
        <v>520.29022303920794</v>
      </c>
      <c r="ZW67" s="40">
        <v>619.53272379627003</v>
      </c>
      <c r="ZY67" s="39">
        <v>-96.116452436560394</v>
      </c>
      <c r="ZZ67" s="40">
        <v>653.93205385269596</v>
      </c>
      <c r="AAB67" s="39">
        <v>2267.81330700628</v>
      </c>
      <c r="AAC67" s="40">
        <v>789.68798863265704</v>
      </c>
      <c r="AAE67" s="39">
        <v>628.51401950571096</v>
      </c>
      <c r="AAF67" s="40">
        <v>836.82329185796505</v>
      </c>
      <c r="AAH67" s="39">
        <v>-116.099380027514</v>
      </c>
      <c r="AAI67" s="40">
        <v>883.19766061440805</v>
      </c>
      <c r="AAK67" s="39">
        <v>2801.69534217604</v>
      </c>
      <c r="AAL67" s="40">
        <v>1060.75593722535</v>
      </c>
      <c r="AAN67" s="39">
        <v>747.71108949219195</v>
      </c>
      <c r="AAO67" s="40">
        <v>1101.6772265684001</v>
      </c>
      <c r="AAQ67" s="39">
        <v>-137.711316319161</v>
      </c>
      <c r="AAR67" s="40">
        <v>1159.52312145887</v>
      </c>
      <c r="AAT67" s="39">
        <v>3283.8054791125501</v>
      </c>
      <c r="AAU67" s="40">
        <v>1362.7056969877799</v>
      </c>
      <c r="AAW67" s="39">
        <v>875.16143299866701</v>
      </c>
      <c r="AAX67" s="40">
        <v>1413.6986865006099</v>
      </c>
      <c r="AAZ67" s="39">
        <v>-161.32426131152499</v>
      </c>
      <c r="ABA67" s="40">
        <v>1489.49302280704</v>
      </c>
      <c r="ABC67" s="39">
        <v>761.68841449293495</v>
      </c>
      <c r="ABD67" s="40">
        <v>52.909597007917696</v>
      </c>
      <c r="ABF67" s="39">
        <v>536.15265001329999</v>
      </c>
      <c r="ABG67" s="40">
        <v>56.000918488234397</v>
      </c>
      <c r="ABI67" s="39">
        <v>421.60677501995002</v>
      </c>
      <c r="ABJ67" s="40">
        <v>57.774009864366199</v>
      </c>
      <c r="ABL67" s="39">
        <v>922.27864983087397</v>
      </c>
      <c r="ABM67" s="40">
        <v>78.711692416433195</v>
      </c>
      <c r="ABO67" s="39">
        <v>647.74471876607095</v>
      </c>
      <c r="ABP67" s="40">
        <v>83.159039632917001</v>
      </c>
      <c r="ABR67" s="39">
        <v>511.03185272629099</v>
      </c>
      <c r="ABS67" s="40">
        <v>86.082070033549996</v>
      </c>
      <c r="ABU67" s="39">
        <v>1154.14497052664</v>
      </c>
      <c r="ABV67" s="40">
        <v>114.38210481633</v>
      </c>
      <c r="ABX67" s="39">
        <v>811.45405236386102</v>
      </c>
      <c r="ABY67" s="40">
        <v>120.919549208983</v>
      </c>
      <c r="ACA67" s="39">
        <v>640.81387854579305</v>
      </c>
      <c r="ACB67" s="40">
        <v>125.23843375496</v>
      </c>
      <c r="ACD67" s="39">
        <v>1409.3360968678901</v>
      </c>
      <c r="ACE67" s="40">
        <v>159.29129175303399</v>
      </c>
      <c r="ACG67" s="39">
        <v>994.79095627456695</v>
      </c>
      <c r="ACH67" s="40">
        <v>169.13208822397399</v>
      </c>
      <c r="ACJ67" s="39">
        <v>782.04232658157196</v>
      </c>
      <c r="ACK67" s="40">
        <v>174.49691158212801</v>
      </c>
      <c r="ACM67" s="39">
        <v>1777.2709065699601</v>
      </c>
      <c r="ACN67" s="40">
        <v>221.56358693447001</v>
      </c>
      <c r="ACP67" s="39">
        <v>1253.47005003103</v>
      </c>
      <c r="ACQ67" s="40">
        <v>235.27218552740101</v>
      </c>
      <c r="ACS67" s="39">
        <v>983.74547504655004</v>
      </c>
      <c r="ACT67" s="40">
        <v>242.45152504093801</v>
      </c>
      <c r="ACV67" s="39">
        <v>2498.50874759611</v>
      </c>
      <c r="ACW67" s="40">
        <v>377.81091997111201</v>
      </c>
      <c r="ACY67" s="39">
        <v>1715.46177191739</v>
      </c>
      <c r="ACZ67" s="40">
        <v>393.63003586626201</v>
      </c>
      <c r="ADB67" s="39">
        <v>1346.9620597779799</v>
      </c>
      <c r="ADC67" s="40">
        <v>405.821656248306</v>
      </c>
      <c r="ADE67" s="39">
        <v>3268.48050666159</v>
      </c>
      <c r="ADF67" s="40">
        <v>584.40888690105203</v>
      </c>
      <c r="ADH67" s="39">
        <v>2234.7597750554201</v>
      </c>
      <c r="ADI67" s="40">
        <v>606.28984240243699</v>
      </c>
      <c r="ADK67" s="39">
        <v>1757.1123625831301</v>
      </c>
      <c r="ADL67" s="40">
        <v>625.91127931400297</v>
      </c>
      <c r="ADN67" s="39">
        <v>4139.0050009269098</v>
      </c>
      <c r="ADO67" s="40">
        <v>854.38910743764495</v>
      </c>
      <c r="ADQ67" s="39">
        <v>2832.8416594451</v>
      </c>
      <c r="ADR67" s="40">
        <v>887.24966843656</v>
      </c>
      <c r="ADT67" s="39">
        <v>2223.5366891676499</v>
      </c>
      <c r="ADU67" s="40">
        <v>914.36282365147895</v>
      </c>
      <c r="ADW67" s="39">
        <v>5105.6622303920803</v>
      </c>
      <c r="ADX67" s="40">
        <v>1195.07745387301</v>
      </c>
      <c r="ADZ67" s="39">
        <v>3489.0037223183699</v>
      </c>
      <c r="AEA67" s="40">
        <v>1239.06522219522</v>
      </c>
      <c r="AEC67" s="39">
        <v>2743.9696905276401</v>
      </c>
      <c r="AED67" s="40">
        <v>1279.4322792770099</v>
      </c>
      <c r="AEF67" s="39">
        <v>5987.02713049658</v>
      </c>
      <c r="AEG67" s="40">
        <v>1579.37597726532</v>
      </c>
      <c r="AEI67" s="39">
        <v>4214.7410719794598</v>
      </c>
      <c r="AEJ67" s="40">
        <v>1673.6465837159301</v>
      </c>
      <c r="AEL67" s="39">
        <v>3314.4511079691902</v>
      </c>
      <c r="AEM67" s="40">
        <v>1727.9956290217101</v>
      </c>
      <c r="AEO67" s="39">
        <v>7111.9948262798598</v>
      </c>
      <c r="AEP67" s="40">
        <v>2075.39182803831</v>
      </c>
      <c r="AER67" s="39">
        <v>5014.0626001241299</v>
      </c>
      <c r="AES67" s="40">
        <v>2203.3544531368002</v>
      </c>
      <c r="AEU67" s="39">
        <v>3931.4364001862</v>
      </c>
      <c r="AEV67" s="40">
        <v>2268.6322871533098</v>
      </c>
      <c r="AEX67" s="39">
        <v>8335.8139085164694</v>
      </c>
      <c r="AEY67" s="40">
        <v>2666.1633201934701</v>
      </c>
      <c r="AFA67" s="39">
        <v>5868.7296095204701</v>
      </c>
      <c r="AFB67" s="40">
        <v>2827.3973730012099</v>
      </c>
      <c r="AFD67" s="39">
        <v>4605.5479999999898</v>
      </c>
      <c r="AFE67" s="40">
        <v>2914.22560619142</v>
      </c>
      <c r="AFG67" s="39">
        <v>1499.2196739870001</v>
      </c>
      <c r="AFH67" s="40">
        <v>131.26671278067599</v>
      </c>
      <c r="AFI67" s="61"/>
      <c r="AFJ67" s="39">
        <v>1280.85492043516</v>
      </c>
      <c r="AFK67" s="40">
        <v>134.33794715088899</v>
      </c>
      <c r="AFL67" s="61"/>
      <c r="AFM67" s="39">
        <v>1159.46402964464</v>
      </c>
      <c r="AFN67" s="40">
        <v>136.02974741260701</v>
      </c>
      <c r="AFP67" s="39">
        <v>1800.028</v>
      </c>
      <c r="AFQ67" s="40">
        <v>193.609669754517</v>
      </c>
      <c r="AFR67" s="61"/>
      <c r="AFS67" s="39">
        <v>1537.87252677582</v>
      </c>
      <c r="AFT67" s="40">
        <v>197.19205648409499</v>
      </c>
      <c r="AFU67" s="61"/>
      <c r="AFV67" s="39">
        <v>1355.1002858206</v>
      </c>
      <c r="AFW67" s="40">
        <v>201.357435957668</v>
      </c>
      <c r="AFY67" s="39">
        <v>2252.8969999999999</v>
      </c>
      <c r="AFZ67" s="40">
        <v>280.32619098558303</v>
      </c>
      <c r="AGA67" s="61"/>
      <c r="AGB67" s="39">
        <v>1912.3397381059499</v>
      </c>
      <c r="AGC67" s="40">
        <v>285.66420933292</v>
      </c>
      <c r="AGD67" s="61"/>
      <c r="AGE67" s="39">
        <v>1686.6275760772201</v>
      </c>
      <c r="AGF67" s="40">
        <v>291.515998296622</v>
      </c>
      <c r="AGH67" s="39">
        <v>2762.7089999999998</v>
      </c>
      <c r="AGI67" s="40">
        <v>389.30075935233901</v>
      </c>
      <c r="AGJ67" s="61"/>
      <c r="AGK67" s="39">
        <v>2322.2262328871702</v>
      </c>
      <c r="AGL67" s="40">
        <v>399.54436944990499</v>
      </c>
      <c r="AGM67" s="61"/>
      <c r="AGN67" s="39">
        <v>2085.6648047602298</v>
      </c>
      <c r="AGO67" s="40">
        <v>405.18539453732598</v>
      </c>
      <c r="AGQ67" s="39">
        <v>3516.7738547044901</v>
      </c>
      <c r="AGR67" s="40">
        <v>542.39884556001402</v>
      </c>
      <c r="AGS67" s="61"/>
      <c r="AGT67" s="39">
        <v>2988.6614810153801</v>
      </c>
      <c r="AGU67" s="40">
        <v>556.525614085136</v>
      </c>
      <c r="AGV67" s="61"/>
      <c r="AGW67" s="39">
        <v>2705.4160691708198</v>
      </c>
      <c r="AGX67" s="40">
        <v>564.31252087132998</v>
      </c>
      <c r="AGZ67" s="39">
        <v>4803.0412500000002</v>
      </c>
      <c r="AHA67" s="40">
        <v>900.45049332867097</v>
      </c>
      <c r="AHB67" s="61"/>
      <c r="AHC67" s="39">
        <v>4040.9184120120799</v>
      </c>
      <c r="AHD67" s="40">
        <v>927.75505366754999</v>
      </c>
      <c r="AHE67" s="61"/>
      <c r="AHF67" s="39">
        <v>3642.2197194922801</v>
      </c>
      <c r="AHG67" s="40">
        <v>941.27562179170297</v>
      </c>
      <c r="AHI67" s="39">
        <v>6304.0972334008702</v>
      </c>
      <c r="AHJ67" s="40">
        <v>1389.16236643701</v>
      </c>
      <c r="AHK67" s="80"/>
      <c r="AHL67" s="39">
        <v>5384.6745268131699</v>
      </c>
      <c r="AHM67" s="40">
        <v>1424.32568285354</v>
      </c>
      <c r="AHN67" s="80"/>
      <c r="AHO67" s="39">
        <v>4823.7531235193201</v>
      </c>
      <c r="AHP67" s="40">
        <v>1447.5005765417</v>
      </c>
      <c r="AHR67" s="39">
        <v>7935.9669999999996</v>
      </c>
      <c r="AHS67" s="40">
        <v>2026.8114353405899</v>
      </c>
      <c r="AHT67" s="61"/>
      <c r="AHU67" s="39">
        <v>6733.2556754186598</v>
      </c>
      <c r="AHV67" s="40">
        <v>2080.4839662557301</v>
      </c>
      <c r="AHW67" s="61"/>
      <c r="AHX67" s="39">
        <v>6088.3822812519402</v>
      </c>
      <c r="AHY67" s="40">
        <v>2110.2471525618398</v>
      </c>
      <c r="AIA67" s="39">
        <v>9773.9579881053705</v>
      </c>
      <c r="AIB67" s="40">
        <v>2830.0669040796301</v>
      </c>
      <c r="AIC67" s="61"/>
      <c r="AID67" s="39">
        <v>8362.9889578285492</v>
      </c>
      <c r="AIE67" s="40">
        <v>2899.93343792414</v>
      </c>
      <c r="AIF67" s="61"/>
      <c r="AIG67" s="39">
        <v>7475.2911926901497</v>
      </c>
      <c r="AIH67" s="40">
        <v>2948.1612620909</v>
      </c>
      <c r="AIJ67" s="39">
        <v>11818.067999999999</v>
      </c>
      <c r="AIK67" s="40">
        <v>3816.55386535669</v>
      </c>
      <c r="AIL67" s="61"/>
      <c r="AIM67" s="39">
        <v>10120.494574042799</v>
      </c>
      <c r="AIN67" s="40">
        <v>3910.3885146881698</v>
      </c>
      <c r="AIO67" s="61"/>
      <c r="AIP67" s="39">
        <v>9053.0518578339197</v>
      </c>
      <c r="AIQ67" s="40">
        <v>3975.2549728353802</v>
      </c>
      <c r="AIS67" s="39">
        <v>14067.093500000001</v>
      </c>
      <c r="AIT67" s="40">
        <v>5010.3878745763996</v>
      </c>
      <c r="AIU67" s="61"/>
      <c r="AIV67" s="39">
        <v>11952.2113240615</v>
      </c>
      <c r="AIW67" s="40">
        <v>5145.78584914162</v>
      </c>
      <c r="AIX67" s="61"/>
      <c r="AIY67" s="39">
        <v>10882.8892766833</v>
      </c>
      <c r="AIZ67" s="40">
        <v>5215.3283968525802</v>
      </c>
      <c r="AJB67" s="39">
        <v>16471.7207251773</v>
      </c>
      <c r="AJC67" s="40">
        <v>6431.6228963424301</v>
      </c>
      <c r="AJD67" s="61"/>
      <c r="AJE67" s="39">
        <v>14101.599207884599</v>
      </c>
      <c r="AJF67" s="40">
        <v>6597.7881022235397</v>
      </c>
      <c r="AJG67" s="61"/>
      <c r="AJH67" s="39">
        <v>12781.127</v>
      </c>
      <c r="AJI67" s="40">
        <v>6695.95658183061</v>
      </c>
      <c r="AJK67" s="39">
        <v>517.024863170961</v>
      </c>
      <c r="AJL67" s="40">
        <v>38.094909845700698</v>
      </c>
      <c r="AJN67" s="39">
        <v>313.12811250775798</v>
      </c>
      <c r="AJO67" s="40">
        <v>39.891562585859099</v>
      </c>
      <c r="AJQ67" s="39">
        <v>208.42033717615701</v>
      </c>
      <c r="AJR67" s="40">
        <v>40.877757755938298</v>
      </c>
      <c r="AJT67" s="39">
        <v>626.03197633157799</v>
      </c>
      <c r="AJU67" s="40">
        <v>56.6724456227887</v>
      </c>
      <c r="AJW67" s="39">
        <v>377.851085946875</v>
      </c>
      <c r="AJX67" s="40">
        <v>59.170855123421703</v>
      </c>
      <c r="AJZ67" s="39">
        <v>253.153740754523</v>
      </c>
      <c r="AKA67" s="40">
        <v>61.028769666595302</v>
      </c>
      <c r="AKC67" s="39">
        <v>783.41961635747805</v>
      </c>
      <c r="AKD67" s="40">
        <v>82.355115467757699</v>
      </c>
      <c r="AKF67" s="39">
        <v>473.34819721225301</v>
      </c>
      <c r="AKG67" s="40">
        <v>86.038910014084394</v>
      </c>
      <c r="AKI67" s="39">
        <v>316.78578763963901</v>
      </c>
      <c r="AKJ67" s="40">
        <v>88.612023143497595</v>
      </c>
      <c r="AKL67" s="39">
        <v>956.64088335746999</v>
      </c>
      <c r="AKM67" s="40">
        <v>114.68978489352099</v>
      </c>
      <c r="AKO67" s="39">
        <v>580.29472449349703</v>
      </c>
      <c r="AKP67" s="40">
        <v>120.34398585167401</v>
      </c>
      <c r="AKR67" s="39">
        <v>386.60284506151299</v>
      </c>
      <c r="AKS67" s="40">
        <v>123.464795930751</v>
      </c>
      <c r="AKU67" s="39">
        <v>1206.3913473989101</v>
      </c>
      <c r="AKV67" s="40">
        <v>159.52591822666199</v>
      </c>
      <c r="AKX67" s="39">
        <v>731.19086251810404</v>
      </c>
      <c r="AKY67" s="40">
        <v>167.405208932959</v>
      </c>
      <c r="ALA67" s="39">
        <v>486.31412007769802</v>
      </c>
      <c r="ALB67" s="40">
        <v>171.545794361106</v>
      </c>
      <c r="ALD67" s="39">
        <v>1646.07635135744</v>
      </c>
      <c r="ALE67" s="40">
        <v>266.11030015356602</v>
      </c>
      <c r="ALG67" s="39">
        <v>1000.68603361848</v>
      </c>
      <c r="ALH67" s="40">
        <v>280.08291013561001</v>
      </c>
      <c r="ALJ67" s="39">
        <v>665.87107474899904</v>
      </c>
      <c r="ALK67" s="40">
        <v>287.13796432663099</v>
      </c>
      <c r="ALM67" s="39">
        <v>2153.35186321234</v>
      </c>
      <c r="ALN67" s="40">
        <v>411.62712903465399</v>
      </c>
      <c r="ALP67" s="39">
        <v>1303.6098687823301</v>
      </c>
      <c r="ALQ67" s="40">
        <v>431.39854170942601</v>
      </c>
      <c r="ALS67" s="39">
        <v>868.62807156732003</v>
      </c>
      <c r="ALT67" s="40">
        <v>442.86157994681298</v>
      </c>
      <c r="ALV67" s="39">
        <v>2726.87388296361</v>
      </c>
      <c r="ALW67" s="40">
        <v>601.78711045607997</v>
      </c>
      <c r="ALY67" s="39">
        <v>1652.49096800964</v>
      </c>
      <c r="ALZ67" s="40">
        <v>631.31226407986003</v>
      </c>
      <c r="AMB67" s="39">
        <v>1099.20511053266</v>
      </c>
      <c r="AMC67" s="40">
        <v>646.95463589174994</v>
      </c>
      <c r="AME67" s="39">
        <v>3363.7304106112501</v>
      </c>
      <c r="AMF67" s="40">
        <v>841.75020664098997</v>
      </c>
      <c r="AMH67" s="39">
        <v>2035.25293130043</v>
      </c>
      <c r="AMI67" s="40">
        <v>881.64272232546205</v>
      </c>
      <c r="AMK67" s="39">
        <v>1356.4821916450201</v>
      </c>
      <c r="AML67" s="40">
        <v>905.25868816769798</v>
      </c>
      <c r="AMN67" s="39">
        <v>4063.9214461552601</v>
      </c>
      <c r="AMO67" s="40">
        <v>1137.15070363103</v>
      </c>
      <c r="AMQ67" s="39">
        <v>2458.5989586546898</v>
      </c>
      <c r="AMR67" s="40">
        <v>1190.8639153363299</v>
      </c>
      <c r="AMT67" s="39">
        <v>1638.4993149044001</v>
      </c>
      <c r="AMU67" s="40">
        <v>1222.6382709489901</v>
      </c>
      <c r="AMW67" s="39">
        <v>4827.5365895956402</v>
      </c>
      <c r="AMX67" s="40">
        <v>1494.28227678702</v>
      </c>
      <c r="AMZ67" s="39">
        <v>2924.8698500724099</v>
      </c>
      <c r="ANA67" s="40">
        <v>1567.7714378088799</v>
      </c>
      <c r="ANC67" s="39">
        <v>1943.5064803108</v>
      </c>
      <c r="AND67" s="40">
        <v>1605.1642883198101</v>
      </c>
      <c r="ANF67" s="39">
        <v>5658.2494409323899</v>
      </c>
      <c r="ANG67" s="40">
        <v>1919.6375905392999</v>
      </c>
      <c r="ANI67" s="39">
        <v>3423.4256055535998</v>
      </c>
      <c r="ANJ67" s="40">
        <v>2011.8019769431701</v>
      </c>
      <c r="ANL67" s="39">
        <v>2276.75368786421</v>
      </c>
      <c r="ANM67" s="40">
        <v>2061.9519901450999</v>
      </c>
      <c r="ANO67" s="39">
        <v>1218.69981710141</v>
      </c>
      <c r="ANP67" s="40">
        <v>76.189735839794594</v>
      </c>
      <c r="ANR67" s="39">
        <v>1002.95169870906</v>
      </c>
      <c r="ANS67" s="40">
        <v>79.783125171718197</v>
      </c>
      <c r="ANU67" s="39">
        <v>893.23222371571001</v>
      </c>
      <c r="ANV67" s="40">
        <v>81.755627747849999</v>
      </c>
      <c r="ANX67" s="39">
        <v>1475.64680135301</v>
      </c>
      <c r="ANY67" s="40">
        <v>113.344891245577</v>
      </c>
      <c r="AOA67" s="39">
        <v>1210.25986927345</v>
      </c>
      <c r="AOB67" s="40">
        <v>118.34171024684299</v>
      </c>
      <c r="AOD67" s="39">
        <v>1082.69460323367</v>
      </c>
      <c r="AOE67" s="40">
        <v>121.81425004747599</v>
      </c>
      <c r="AOG67" s="39">
        <v>1846.63195284263</v>
      </c>
      <c r="AOH67" s="40">
        <v>164.710230935515</v>
      </c>
      <c r="AOJ67" s="39">
        <v>1516.1378346798499</v>
      </c>
      <c r="AOK67" s="40">
        <v>172.07782002816899</v>
      </c>
      <c r="AOM67" s="39">
        <v>1357.65486086178</v>
      </c>
      <c r="AON67" s="40">
        <v>177.22415399914499</v>
      </c>
      <c r="AOP67" s="39">
        <v>2254.9392250568899</v>
      </c>
      <c r="AOQ67" s="40">
        <v>229.37956978704199</v>
      </c>
      <c r="AOS67" s="39">
        <v>1858.6883656709001</v>
      </c>
      <c r="AOT67" s="40">
        <v>240.68797170334801</v>
      </c>
      <c r="AOV67" s="39">
        <v>1723.14410941703</v>
      </c>
      <c r="AOW67" s="40">
        <v>252.41691612509101</v>
      </c>
      <c r="AOY67" s="39">
        <v>2843.6359065699698</v>
      </c>
      <c r="AOZ67" s="40">
        <v>319.051759580105</v>
      </c>
      <c r="APB67" s="39">
        <v>2342.0098303211398</v>
      </c>
      <c r="APC67" s="40">
        <v>334.81041786591697</v>
      </c>
      <c r="APE67" s="39">
        <v>2084.2048553366599</v>
      </c>
      <c r="APF67" s="40">
        <v>343.09172439945399</v>
      </c>
      <c r="APH67" s="39">
        <v>3880.03586076075</v>
      </c>
      <c r="API67" s="40">
        <v>532.22046024559495</v>
      </c>
      <c r="APK67" s="39">
        <v>3205.2048896351298</v>
      </c>
      <c r="APL67" s="40">
        <v>560.16582027121899</v>
      </c>
      <c r="APN67" s="39">
        <v>2853.7331774957102</v>
      </c>
      <c r="APO67" s="40">
        <v>574.27592865326301</v>
      </c>
      <c r="APQ67" s="39">
        <v>5075.7557545892196</v>
      </c>
      <c r="APR67" s="40">
        <v>823.25396617331103</v>
      </c>
      <c r="APT67" s="39">
        <v>4175.4722112877498</v>
      </c>
      <c r="APU67" s="40">
        <v>862.79708341885305</v>
      </c>
      <c r="APW67" s="39">
        <v>3722.6935988154601</v>
      </c>
      <c r="APX67" s="40">
        <v>885.72340621613296</v>
      </c>
      <c r="APZ67" s="39">
        <v>6427.6312955570802</v>
      </c>
      <c r="AQA67" s="40">
        <v>1203.5742209121599</v>
      </c>
      <c r="AQC67" s="39">
        <v>5292.9409952790102</v>
      </c>
      <c r="AQD67" s="40">
        <v>1262.6245281597201</v>
      </c>
      <c r="AQF67" s="39">
        <v>4710.88082500156</v>
      </c>
      <c r="AQG67" s="40">
        <v>1293.90954337464</v>
      </c>
      <c r="AQI67" s="39">
        <v>7928.7918611591904</v>
      </c>
      <c r="AQJ67" s="40">
        <v>1683.5001970973999</v>
      </c>
      <c r="AQL67" s="39">
        <v>6518.9302223183704</v>
      </c>
      <c r="AQM67" s="40">
        <v>1763.28540671056</v>
      </c>
      <c r="AQO67" s="39">
        <v>6046.0349113320899</v>
      </c>
      <c r="AQP67" s="40">
        <v>1850.7510958095199</v>
      </c>
      <c r="AQR67" s="39">
        <v>9579.2434087945403</v>
      </c>
      <c r="AQS67" s="40">
        <v>2274.3014072620499</v>
      </c>
      <c r="AQU67" s="39">
        <v>7874.9109502774199</v>
      </c>
      <c r="AQV67" s="40">
        <v>2381.7278306726698</v>
      </c>
      <c r="AQX67" s="39">
        <v>7022.1409862671399</v>
      </c>
      <c r="AQY67" s="40">
        <v>2445.2767479784502</v>
      </c>
      <c r="ARA67" s="39">
        <v>11379.191826279901</v>
      </c>
      <c r="ARB67" s="40">
        <v>2988.5642189918799</v>
      </c>
      <c r="ARD67" s="39">
        <v>9368.3801212845592</v>
      </c>
      <c r="ARE67" s="40">
        <v>3135.5428756177498</v>
      </c>
      <c r="ARG67" s="39">
        <v>8329.3139213466293</v>
      </c>
      <c r="ARH67" s="40">
        <v>3210.3286696342702</v>
      </c>
      <c r="ARJ67" s="39">
        <v>13337.3022536263</v>
      </c>
      <c r="ARK67" s="40">
        <v>3839.2751810785999</v>
      </c>
      <c r="ARM67" s="39">
        <v>10965.2579546303</v>
      </c>
      <c r="ARN67" s="40">
        <v>4023.6039538863402</v>
      </c>
      <c r="ARP67" s="39">
        <v>9757.5169999999907</v>
      </c>
      <c r="ARQ67" s="40">
        <v>4123.9042608442796</v>
      </c>
      <c r="ARS67" s="39">
        <v>2227.2028</v>
      </c>
      <c r="ART67" s="40">
        <v>185.50031733532401</v>
      </c>
      <c r="ARU67" s="61"/>
      <c r="ARV67" s="39">
        <v>2017.64772558509</v>
      </c>
      <c r="ARW67" s="40">
        <v>189.854923737869</v>
      </c>
      <c r="ARX67" s="61"/>
      <c r="ARY67" s="39">
        <v>1913.8857867010599</v>
      </c>
      <c r="ARZ67" s="40">
        <v>192.30704441446201</v>
      </c>
      <c r="ASB67" s="39">
        <v>2686.03537807067</v>
      </c>
      <c r="ASC67" s="40">
        <v>273.89124264370599</v>
      </c>
      <c r="ASD67" s="61"/>
      <c r="ASE67" s="39">
        <v>2458.5033703034001</v>
      </c>
      <c r="ASF67" s="40">
        <v>279.03680380713899</v>
      </c>
      <c r="ASG67" s="61"/>
      <c r="ASH67" s="39">
        <v>2334.6191723875099</v>
      </c>
      <c r="ASI67" s="40">
        <v>285.28619383314299</v>
      </c>
      <c r="ASK67" s="39">
        <v>3371.1074180722999</v>
      </c>
      <c r="ASL67" s="40">
        <v>396.72339411223402</v>
      </c>
      <c r="ASM67" s="61"/>
      <c r="ASN67" s="39">
        <v>3089.6093729415502</v>
      </c>
      <c r="ASO67" s="40">
        <v>404.52217456364298</v>
      </c>
      <c r="ASP67" s="61"/>
      <c r="ASQ67" s="39">
        <v>2924.0391141158302</v>
      </c>
      <c r="ASR67" s="40">
        <v>412.84739067276797</v>
      </c>
      <c r="AST67" s="39">
        <v>4125.1525003479901</v>
      </c>
      <c r="ASU67" s="40">
        <v>551.03984741910699</v>
      </c>
      <c r="ASV67" s="61"/>
      <c r="ASW67" s="39">
        <v>3776.14758910618</v>
      </c>
      <c r="ASX67" s="40">
        <v>565.90621647238095</v>
      </c>
      <c r="ASY67" s="61"/>
      <c r="ASZ67" s="39">
        <v>3579.0132128682399</v>
      </c>
      <c r="ATA67" s="40">
        <v>574.21270745864501</v>
      </c>
      <c r="ATC67" s="39">
        <v>5208.1582174137902</v>
      </c>
      <c r="ATD67" s="40">
        <v>767.47789668872099</v>
      </c>
      <c r="ATE67" s="61"/>
      <c r="ATF67" s="39">
        <v>4761.9383488488002</v>
      </c>
      <c r="ATG67" s="40">
        <v>787.44918819784004</v>
      </c>
      <c r="ATH67" s="61"/>
      <c r="ATI67" s="39">
        <v>4525.1424587952697</v>
      </c>
      <c r="ATJ67" s="40">
        <v>798.60495527208195</v>
      </c>
      <c r="ATL67" s="39">
        <v>7126.31044097429</v>
      </c>
      <c r="ATM67" s="40">
        <v>1278.77046737449</v>
      </c>
      <c r="ATN67" s="61"/>
      <c r="ATO67" s="39">
        <v>6502.9173457992101</v>
      </c>
      <c r="ATP67" s="40">
        <v>1313.6983924774499</v>
      </c>
      <c r="ATQ67" s="61"/>
      <c r="ATR67" s="39">
        <v>6180.7537153736703</v>
      </c>
      <c r="ATS67" s="40">
        <v>1333.22616100149</v>
      </c>
      <c r="ATU67" s="39">
        <v>9347.5288347271908</v>
      </c>
      <c r="ATV67" s="40">
        <v>1967.0916571513201</v>
      </c>
      <c r="ATW67" s="61"/>
      <c r="ATX67" s="39">
        <v>8526.1124650682996</v>
      </c>
      <c r="ATY67" s="40">
        <v>2016.44591285968</v>
      </c>
      <c r="ATZ67" s="61"/>
      <c r="AUA67" s="39">
        <v>8092.2524944546703</v>
      </c>
      <c r="AUB67" s="40">
        <v>2050.0283127063299</v>
      </c>
      <c r="AUD67" s="39">
        <v>11828.0697090707</v>
      </c>
      <c r="AUE67" s="40">
        <v>2870.9548453345001</v>
      </c>
      <c r="AUF67" s="61"/>
      <c r="AUG67" s="39">
        <v>10796.444079807499</v>
      </c>
      <c r="AUH67" s="40">
        <v>2947.03102008524</v>
      </c>
      <c r="AUI67" s="61"/>
      <c r="AUJ67" s="39">
        <v>10263.8390351735</v>
      </c>
      <c r="AUK67" s="40">
        <v>2989.56413994482</v>
      </c>
      <c r="AUM67" s="39">
        <v>14610.8514827456</v>
      </c>
      <c r="AUN67" s="40">
        <v>4009.77016439301</v>
      </c>
      <c r="AUO67" s="61"/>
      <c r="AUP67" s="39">
        <v>13342.616980764</v>
      </c>
      <c r="AUQ67" s="40">
        <v>4117.6324945341903</v>
      </c>
      <c r="AUR67" s="61"/>
      <c r="AUS67" s="39">
        <v>12649.219443958</v>
      </c>
      <c r="AUT67" s="40">
        <v>4177.9759853037003</v>
      </c>
      <c r="AUV67" s="39">
        <v>17669.455226244001</v>
      </c>
      <c r="AUW67" s="40">
        <v>5408.4643092625302</v>
      </c>
      <c r="AUX67" s="61"/>
      <c r="AUY67" s="39">
        <v>16137.123065092999</v>
      </c>
      <c r="AUZ67" s="40">
        <v>5553.06693155836</v>
      </c>
      <c r="AVA67" s="61"/>
      <c r="AVB67" s="39">
        <v>15299.7269527672</v>
      </c>
      <c r="AVC67" s="40">
        <v>5633.9735749560195</v>
      </c>
      <c r="AVE67" s="39">
        <v>20963.140969970002</v>
      </c>
      <c r="AVF67" s="40">
        <v>7101.1085578338298</v>
      </c>
      <c r="AVG67" s="61"/>
      <c r="AVH67" s="39">
        <v>19136.439868448499</v>
      </c>
      <c r="AVI67" s="40">
        <v>7291.9490585333697</v>
      </c>
      <c r="AVJ67" s="61"/>
      <c r="AVK67" s="39">
        <v>18180.399271968301</v>
      </c>
      <c r="AVL67" s="40">
        <v>7389.3564075436198</v>
      </c>
      <c r="AVN67" s="39">
        <v>24590.4878067789</v>
      </c>
      <c r="AVO67" s="40">
        <v>9116.6066122950197</v>
      </c>
      <c r="AVP67" s="61"/>
      <c r="AVQ67" s="39">
        <v>22426.324419688499</v>
      </c>
      <c r="AVR67" s="40">
        <v>9348.7186864331597</v>
      </c>
      <c r="AVS67" s="61"/>
      <c r="AVT67" s="39">
        <v>21270.930343186101</v>
      </c>
      <c r="AVU67" s="40">
        <v>9496.9429347509504</v>
      </c>
      <c r="AVW67" s="39">
        <v>665.61604376680896</v>
      </c>
      <c r="AVX67" s="40">
        <v>58.743868763900302</v>
      </c>
      <c r="AVZ67" s="39">
        <v>401.35412598654301</v>
      </c>
      <c r="AWA67" s="40">
        <v>61.299817796230798</v>
      </c>
      <c r="AWC67" s="39">
        <v>268.09126709640998</v>
      </c>
      <c r="AWD67" s="40">
        <v>63.064857462396198</v>
      </c>
      <c r="AWF67" s="39">
        <v>874.90279443001305</v>
      </c>
      <c r="AWG67" s="40">
        <v>87.9540697489671</v>
      </c>
      <c r="AWI67" s="39">
        <v>527.66633419282005</v>
      </c>
      <c r="AWJ67" s="40">
        <v>91.793390803105098</v>
      </c>
      <c r="AWL67" s="39">
        <v>352.52140407422399</v>
      </c>
      <c r="AWM67" s="40">
        <v>94.444267186424099</v>
      </c>
      <c r="AWO67" s="39">
        <v>1062.19839651809</v>
      </c>
      <c r="AWP67" s="40">
        <v>122.332337341909</v>
      </c>
      <c r="AWR67" s="39">
        <v>642.96949793261399</v>
      </c>
      <c r="AWS67" s="40">
        <v>128.19883142362801</v>
      </c>
      <c r="AWU67" s="39">
        <v>427.836248639877</v>
      </c>
      <c r="AWV67" s="40">
        <v>131.42578806448799</v>
      </c>
      <c r="AWX67" s="39">
        <v>1431.5807088082299</v>
      </c>
      <c r="AWY67" s="40">
        <v>176.26794299972599</v>
      </c>
      <c r="AXA67" s="39">
        <v>864.89704585488505</v>
      </c>
      <c r="AXB67" s="40">
        <v>184.61228994971799</v>
      </c>
      <c r="AXD67" s="39">
        <v>574.27871437821295</v>
      </c>
      <c r="AXE67" s="40">
        <v>188.98540349971401</v>
      </c>
      <c r="AXG67" s="39">
        <v>1927.56305311908</v>
      </c>
      <c r="AXH67" s="40">
        <v>293.321519081899</v>
      </c>
      <c r="AXJ67" s="39">
        <v>1167.8187627894599</v>
      </c>
      <c r="AXK67" s="40">
        <v>308.04999625639698</v>
      </c>
      <c r="AXM67" s="39">
        <v>775.82681762464301</v>
      </c>
      <c r="AXN67" s="40">
        <v>315.48298404364499</v>
      </c>
      <c r="AXP67" s="39">
        <v>2491.13590532631</v>
      </c>
      <c r="AXQ67" s="40">
        <v>451.90012081088099</v>
      </c>
      <c r="AXS67" s="39">
        <v>1504.1691437874999</v>
      </c>
      <c r="AXT67" s="40">
        <v>472.79022770165898</v>
      </c>
      <c r="AXV67" s="39">
        <v>1000.57496301809</v>
      </c>
      <c r="AXW67" s="40">
        <v>484.81261304704799</v>
      </c>
      <c r="AXY67" s="39">
        <v>3120.95526542992</v>
      </c>
      <c r="AXZ67" s="40">
        <v>657.71939774206203</v>
      </c>
      <c r="AYB67" s="39">
        <v>1886.4767888490101</v>
      </c>
      <c r="AYC67" s="40">
        <v>688.79822601267495</v>
      </c>
      <c r="AYE67" s="39">
        <v>1253.1431505585599</v>
      </c>
      <c r="AYF67" s="40">
        <v>705.21743514798095</v>
      </c>
      <c r="AYH67" s="39">
        <v>3814.1091334298799</v>
      </c>
      <c r="AYI67" s="40">
        <v>915.94205874816703</v>
      </c>
      <c r="AYK67" s="39">
        <v>2302.6652979739902</v>
      </c>
      <c r="AYL67" s="40">
        <v>957.89545921339402</v>
      </c>
      <c r="AYN67" s="39">
        <v>1532.4113802460499</v>
      </c>
      <c r="AYO67" s="40">
        <v>982.54186744600599</v>
      </c>
      <c r="AYQ67" s="39">
        <v>4570.5975093262196</v>
      </c>
      <c r="AYR67" s="40">
        <v>1232.20403786058</v>
      </c>
      <c r="AYT67" s="39">
        <v>2759.4378711624499</v>
      </c>
      <c r="AYU67" s="40">
        <v>1288.5576199611601</v>
      </c>
      <c r="AYW67" s="39">
        <v>1836.4196520805599</v>
      </c>
      <c r="AYX67" s="40">
        <v>1321.6521607714401</v>
      </c>
      <c r="AYZ67" s="39">
        <v>5390.5099931189297</v>
      </c>
      <c r="AZA67" s="40">
        <v>1612.80005916089</v>
      </c>
      <c r="AZC67" s="39">
        <v>3440.47065640133</v>
      </c>
      <c r="AZD67" s="40">
        <v>1727.12763371101</v>
      </c>
      <c r="AZF67" s="39">
        <v>2163.4179660620798</v>
      </c>
      <c r="AZG67" s="40">
        <v>1728.6203116259201</v>
      </c>
      <c r="AZI67" s="39">
        <v>6277.5201848080096</v>
      </c>
      <c r="AZJ67" s="40">
        <v>2064.22348622658</v>
      </c>
      <c r="AZL67" s="39">
        <v>3791.1176097297598</v>
      </c>
      <c r="AZM67" s="40">
        <v>2160.4041475106501</v>
      </c>
      <c r="AZO67" s="39">
        <v>2518.6563221906299</v>
      </c>
      <c r="AZP67" s="40">
        <v>2212.5622981526899</v>
      </c>
      <c r="AZR67" s="39">
        <v>1568.9519871044199</v>
      </c>
      <c r="AZS67" s="40">
        <v>117.487730446303</v>
      </c>
      <c r="AZU67" s="39">
        <v>1285.5402832350901</v>
      </c>
      <c r="AZV67" s="40">
        <v>122.59963559246199</v>
      </c>
      <c r="AZX67" s="39">
        <v>1148.9626055092699</v>
      </c>
      <c r="AZY67" s="40">
        <v>126.129716890957</v>
      </c>
      <c r="BAA67" s="39">
        <v>2062.2708725850298</v>
      </c>
      <c r="BAB67" s="40">
        <v>175.908139497934</v>
      </c>
      <c r="BAD67" s="39">
        <v>1690.11923583565</v>
      </c>
      <c r="BAE67" s="40">
        <v>183.58678160621</v>
      </c>
      <c r="BAG67" s="39">
        <v>1510.80866514378</v>
      </c>
      <c r="BAH67" s="40">
        <v>188.88871827649601</v>
      </c>
      <c r="BAJ67" s="39">
        <v>2503.75182959735</v>
      </c>
      <c r="BAK67" s="40">
        <v>244.66455257205601</v>
      </c>
      <c r="BAM67" s="39">
        <v>2059.4361362352902</v>
      </c>
      <c r="BAN67" s="40">
        <v>256.39766284725698</v>
      </c>
      <c r="BAP67" s="39">
        <v>1833.5839227423301</v>
      </c>
      <c r="BAQ67" s="40">
        <v>262.85157612897598</v>
      </c>
      <c r="BAS67" s="39">
        <v>3374.4399697261501</v>
      </c>
      <c r="BAT67" s="40">
        <v>352.535862805715</v>
      </c>
      <c r="BAV67" s="39">
        <v>2770.2717408584999</v>
      </c>
      <c r="BAW67" s="40">
        <v>369.22457989943598</v>
      </c>
      <c r="BAY67" s="39">
        <v>2559.6422698000401</v>
      </c>
      <c r="BAZ67" s="40">
        <v>386.370158266082</v>
      </c>
      <c r="BBB67" s="39">
        <v>4543.5398147059796</v>
      </c>
      <c r="BBC67" s="40">
        <v>586.64286271829496</v>
      </c>
      <c r="BBE67" s="39">
        <v>3740.5322778068298</v>
      </c>
      <c r="BBF67" s="40">
        <v>616.09999251279305</v>
      </c>
      <c r="BBH67" s="39">
        <v>3324.97207553418</v>
      </c>
      <c r="BBI67" s="40">
        <v>630.965968087291</v>
      </c>
      <c r="BBK67" s="39">
        <v>5871.9632054120302</v>
      </c>
      <c r="BBL67" s="40">
        <v>903.80024162176198</v>
      </c>
      <c r="BBN67" s="39">
        <v>4817.8650770937902</v>
      </c>
      <c r="BBO67" s="40">
        <v>945.58045540331898</v>
      </c>
      <c r="BBQ67" s="39">
        <v>4288.17991462593</v>
      </c>
      <c r="BBR67" s="40">
        <v>969.62541473645103</v>
      </c>
      <c r="BBT67" s="39">
        <v>7356.5358235786798</v>
      </c>
      <c r="BBU67" s="40">
        <v>1315.43856414469</v>
      </c>
      <c r="BBW67" s="39">
        <v>6042.3993387193896</v>
      </c>
      <c r="BBX67" s="40">
        <v>1377.5964520253499</v>
      </c>
      <c r="BBZ67" s="39">
        <v>5370.6139434471097</v>
      </c>
      <c r="BCA67" s="40">
        <v>1410.43493464584</v>
      </c>
      <c r="BCC67" s="39">
        <v>8990.39998747155</v>
      </c>
      <c r="BCD67" s="40">
        <v>1831.8840987758199</v>
      </c>
      <c r="BCF67" s="39">
        <v>7375.4542626836101</v>
      </c>
      <c r="BCG67" s="40">
        <v>1915.7909184267901</v>
      </c>
      <c r="BCI67" s="39">
        <v>6567.4783752327503</v>
      </c>
      <c r="BCJ67" s="40">
        <v>1965.0839063287499</v>
      </c>
      <c r="BCL67" s="39">
        <v>10773.5512719832</v>
      </c>
      <c r="BCM67" s="40">
        <v>2464.40807572117</v>
      </c>
      <c r="BCO67" s="39">
        <v>8838.5002489864801</v>
      </c>
      <c r="BCP67" s="40">
        <v>2577.1152399223101</v>
      </c>
      <c r="BCR67" s="39">
        <v>7870.3699374880898</v>
      </c>
      <c r="BCS67" s="40">
        <v>2643.3043215428802</v>
      </c>
      <c r="BCU67" s="39">
        <v>12706.2021266375</v>
      </c>
      <c r="BCV67" s="40">
        <v>3225.60011832177</v>
      </c>
      <c r="BCX67" s="39">
        <v>10439.034897628</v>
      </c>
      <c r="BCY67" s="40">
        <v>3379.1627616084902</v>
      </c>
      <c r="BDA67" s="39">
        <v>9271.7929476974205</v>
      </c>
      <c r="BDB67" s="40">
        <v>3457.2409680751498</v>
      </c>
      <c r="BDD67" s="39">
        <v>14797.011864190299</v>
      </c>
      <c r="BDE67" s="40">
        <v>4128.44697245316</v>
      </c>
      <c r="BDG67" s="39">
        <v>12142.980674655701</v>
      </c>
      <c r="BDH67" s="40">
        <v>4320.8088562974699</v>
      </c>
      <c r="BDJ67" s="39">
        <v>10794.242</v>
      </c>
      <c r="BDK67" s="40">
        <v>4425.1247373251199</v>
      </c>
      <c r="BDM67" s="39">
        <v>2859.0376000000001</v>
      </c>
      <c r="BDN67" s="40">
        <v>285.07484970223999</v>
      </c>
      <c r="BDO67" s="61"/>
      <c r="BDP67" s="39">
        <v>2605.8198426742501</v>
      </c>
      <c r="BDQ67" s="40">
        <v>290.22338007874998</v>
      </c>
      <c r="BDR67" s="61"/>
      <c r="BDS67" s="39">
        <v>2471.7813033719699</v>
      </c>
      <c r="BDT67" s="40">
        <v>296.45534607405602</v>
      </c>
      <c r="BDV67" s="39">
        <v>3773.4315999999999</v>
      </c>
      <c r="BDW67" s="40">
        <v>426.90804091528099</v>
      </c>
      <c r="BDX67" s="61"/>
      <c r="BDY67" s="39">
        <v>3436.30770851643</v>
      </c>
      <c r="BDZ67" s="40">
        <v>434.72105782794102</v>
      </c>
      <c r="BEA67" s="61"/>
      <c r="BEB67" s="39">
        <v>3253.98433087169</v>
      </c>
      <c r="BEC67" s="40">
        <v>443.00805669131302</v>
      </c>
      <c r="BEE67" s="39">
        <v>4590.3842323618801</v>
      </c>
      <c r="BEF67" s="40">
        <v>591.81796468374603</v>
      </c>
      <c r="BEG67" s="61"/>
      <c r="BEH67" s="39">
        <v>4162.6593910747697</v>
      </c>
      <c r="BEI67" s="40">
        <v>606.66788053475398</v>
      </c>
      <c r="BEJ67" s="61"/>
      <c r="BEK67" s="39">
        <v>3965.1198819362198</v>
      </c>
      <c r="BEL67" s="40">
        <v>614.92282567369796</v>
      </c>
      <c r="BEN67" s="39">
        <v>6250.62679999999</v>
      </c>
      <c r="BEO67" s="40">
        <v>857.54057294676795</v>
      </c>
      <c r="BEP67" s="61"/>
      <c r="BEQ67" s="39">
        <v>5720.7946955141497</v>
      </c>
      <c r="BER67" s="40">
        <v>877.58746356183201</v>
      </c>
      <c r="BES67" s="61"/>
      <c r="BET67" s="39">
        <v>5438.1734541077903</v>
      </c>
      <c r="BEU67" s="40">
        <v>888.73910968045402</v>
      </c>
      <c r="BEW67" s="39">
        <v>8398.6720000000005</v>
      </c>
      <c r="BEX67" s="40">
        <v>1423.9513280431499</v>
      </c>
      <c r="BEY67" s="61"/>
      <c r="BEZ67" s="39">
        <v>7659.3057021553104</v>
      </c>
      <c r="BFA67" s="40">
        <v>1458.88071601867</v>
      </c>
      <c r="BFB67" s="61"/>
      <c r="BFC67" s="39">
        <v>7264.52627941024</v>
      </c>
      <c r="BFD67" s="40">
        <v>1478.2837766509799</v>
      </c>
      <c r="BFF67" s="39">
        <v>10884.3148</v>
      </c>
      <c r="BFG67" s="40">
        <v>2179.85480900531</v>
      </c>
      <c r="BFH67" s="61"/>
      <c r="BFI67" s="39">
        <v>9969.8721569946101</v>
      </c>
      <c r="BFJ67" s="40">
        <v>2229.0243973782099</v>
      </c>
      <c r="BFK67" s="61"/>
      <c r="BFL67" s="39">
        <v>9419.9606101475401</v>
      </c>
      <c r="BFM67" s="40">
        <v>2262.5517831010302</v>
      </c>
      <c r="BFO67" s="39">
        <v>13578.7456</v>
      </c>
      <c r="BFP67" s="40">
        <v>3164.18581330394</v>
      </c>
      <c r="BFQ67" s="61"/>
      <c r="BFR67" s="39">
        <v>12391.004280032101</v>
      </c>
      <c r="BFS67" s="40">
        <v>3239.9483250858998</v>
      </c>
      <c r="BFT67" s="61"/>
      <c r="BFU67" s="39">
        <v>11756.9796463197</v>
      </c>
      <c r="BFV67" s="40">
        <v>3282.0962533002298</v>
      </c>
      <c r="BFX67" s="39">
        <v>16568.020400000001</v>
      </c>
      <c r="BFY67" s="40">
        <v>4397.0191419351904</v>
      </c>
      <c r="BFZ67" s="61"/>
      <c r="BGA67" s="39">
        <v>15097.028591267601</v>
      </c>
      <c r="BGB67" s="40">
        <v>4504.2909005632901</v>
      </c>
      <c r="BGC67" s="61"/>
      <c r="BGD67" s="39">
        <v>14324.1932566216</v>
      </c>
      <c r="BGE67" s="40">
        <v>4564.0362635626898</v>
      </c>
      <c r="BGG67" s="39">
        <v>19852.139200000001</v>
      </c>
      <c r="BGH67" s="40">
        <v>5902.9743279726099</v>
      </c>
      <c r="BGI67" s="61"/>
      <c r="BGJ67" s="39">
        <v>18087.945090701302</v>
      </c>
      <c r="BGK67" s="40">
        <v>6046.7128522795101</v>
      </c>
      <c r="BGL67" s="61"/>
      <c r="BGM67" s="39">
        <v>17178.676041774001</v>
      </c>
      <c r="BGN67" s="40">
        <v>6126.8285088981702</v>
      </c>
      <c r="BGP67" s="39">
        <v>23430.0088</v>
      </c>
      <c r="BGQ67" s="40">
        <v>7714.9357599304403</v>
      </c>
      <c r="BGR67" s="61"/>
      <c r="BGS67" s="39">
        <v>21365.442944707898</v>
      </c>
      <c r="BGT67" s="40">
        <v>7904.6223814272098</v>
      </c>
      <c r="BGU67" s="61"/>
      <c r="BGV67" s="39">
        <v>20297.458928894001</v>
      </c>
      <c r="BGW67" s="40">
        <v>8009.9525114234302</v>
      </c>
      <c r="BGY67" s="39">
        <v>27256.678431775901</v>
      </c>
      <c r="BGZ67" s="40">
        <v>9861.5436526026406</v>
      </c>
      <c r="BHA67" s="61"/>
      <c r="BHB67" s="39">
        <v>24937.7789741632</v>
      </c>
      <c r="BHC67" s="40">
        <v>10092.205696614699</v>
      </c>
      <c r="BHD67" s="61"/>
      <c r="BHE67" s="39">
        <v>23664.7225014961</v>
      </c>
      <c r="BHF67" s="40">
        <v>10239.091753279299</v>
      </c>
    </row>
    <row r="68" spans="2:1023 1025:1566" x14ac:dyDescent="0.15">
      <c r="B68" s="95">
        <v>427.46877080027701</v>
      </c>
      <c r="C68" s="96">
        <v>33.5329268147958</v>
      </c>
      <c r="E68" s="101">
        <v>222.25032947919101</v>
      </c>
      <c r="F68" s="102">
        <v>35.267495571402101</v>
      </c>
      <c r="H68" s="503">
        <v>116.71538881864799</v>
      </c>
      <c r="I68" s="504">
        <v>36.214665389705303</v>
      </c>
      <c r="K68" s="115">
        <v>517.59429471700105</v>
      </c>
      <c r="L68" s="116">
        <v>49.885745344504102</v>
      </c>
      <c r="N68" s="121">
        <v>268.189041454022</v>
      </c>
      <c r="O68" s="122">
        <v>52.312011256262302</v>
      </c>
      <c r="Q68" s="131">
        <v>141.47209482253299</v>
      </c>
      <c r="R68" s="132">
        <v>53.959201132141402</v>
      </c>
      <c r="T68" s="145">
        <v>647.72014709555799</v>
      </c>
      <c r="U68" s="146">
        <v>72.492836208038597</v>
      </c>
      <c r="W68" s="151">
        <v>335.97044975065103</v>
      </c>
      <c r="X68" s="152">
        <v>76.065630955394695</v>
      </c>
      <c r="Z68" s="513">
        <v>177.400041078199</v>
      </c>
      <c r="AA68" s="514">
        <v>78.503688651572801</v>
      </c>
      <c r="AC68" s="165">
        <v>790.93701606162301</v>
      </c>
      <c r="AD68" s="166">
        <v>100.95532917170399</v>
      </c>
      <c r="AF68" s="171">
        <v>411.87836084350499</v>
      </c>
      <c r="AG68" s="172">
        <v>106.394202506705</v>
      </c>
      <c r="AI68" s="523">
        <v>216.49759323444599</v>
      </c>
      <c r="AJ68" s="524">
        <v>109.380663654206</v>
      </c>
      <c r="AL68" s="185">
        <v>997.42713186731396</v>
      </c>
      <c r="AM68" s="186">
        <v>140.422197155074</v>
      </c>
      <c r="AO68" s="533">
        <v>518.98058211811201</v>
      </c>
      <c r="AP68" s="534">
        <v>148.000280810399</v>
      </c>
      <c r="AR68" s="543">
        <v>272.335907243512</v>
      </c>
      <c r="AS68" s="544">
        <v>151.976866708062</v>
      </c>
      <c r="AU68" s="195">
        <v>1360.9524119258799</v>
      </c>
      <c r="AV68" s="196">
        <v>234.24277038208999</v>
      </c>
      <c r="AX68" s="553">
        <v>710.26136521491901</v>
      </c>
      <c r="AY68" s="554">
        <v>247.61684307484501</v>
      </c>
      <c r="BA68" s="563">
        <v>372.88780185943898</v>
      </c>
      <c r="BB68" s="564">
        <v>254.38296691455599</v>
      </c>
      <c r="BD68" s="205">
        <v>1780.36055833449</v>
      </c>
      <c r="BE68" s="206">
        <v>362.33350987865299</v>
      </c>
      <c r="BG68" s="211">
        <v>925.26895949662799</v>
      </c>
      <c r="BH68" s="212">
        <v>381.39258462238797</v>
      </c>
      <c r="BJ68" s="221">
        <v>486.43172007769903</v>
      </c>
      <c r="BK68" s="222">
        <v>392.342555271398</v>
      </c>
      <c r="BM68" s="577">
        <v>2254.54037109313</v>
      </c>
      <c r="BN68" s="578">
        <v>529.72124661134001</v>
      </c>
      <c r="BP68" s="583">
        <v>1172.89584496323</v>
      </c>
      <c r="BQ68" s="584">
        <v>558.13312476009196</v>
      </c>
      <c r="BS68" s="593">
        <v>615.55486189828798</v>
      </c>
      <c r="BT68" s="594">
        <v>573.15388483446895</v>
      </c>
      <c r="BV68" s="607">
        <v>2781.0842502017999</v>
      </c>
      <c r="BW68" s="608">
        <v>740.94802140126603</v>
      </c>
      <c r="BY68" s="235">
        <v>1444.5705016147399</v>
      </c>
      <c r="BZ68" s="236">
        <v>779.44629865650404</v>
      </c>
      <c r="CB68" s="613">
        <v>759.63002732121299</v>
      </c>
      <c r="CC68" s="614">
        <v>801.99214151745696</v>
      </c>
      <c r="CE68" s="627">
        <v>3359.9921956605099</v>
      </c>
      <c r="CF68" s="628">
        <v>1000.97339714682</v>
      </c>
      <c r="CH68" s="245">
        <v>1745.05068945115</v>
      </c>
      <c r="CI68" s="246">
        <v>1052.8238338589099</v>
      </c>
      <c r="CK68" s="633">
        <v>917.55961634646496</v>
      </c>
      <c r="CL68" s="634">
        <v>1083.16694226295</v>
      </c>
      <c r="CN68" s="647">
        <v>3991.3382874692502</v>
      </c>
      <c r="CO68" s="648">
        <v>1315.3373621594401</v>
      </c>
      <c r="CQ68" s="653">
        <v>2075.9978484724502</v>
      </c>
      <c r="CR68" s="654">
        <v>1386.0417756484501</v>
      </c>
      <c r="CT68" s="663">
        <v>1088.36362897405</v>
      </c>
      <c r="CU68" s="664">
        <v>1422.0566583929599</v>
      </c>
      <c r="CW68" s="677">
        <v>4678.15980562802</v>
      </c>
      <c r="CX68" s="678">
        <v>1689.75506426484</v>
      </c>
      <c r="CZ68" s="683">
        <v>2429.8599786786499</v>
      </c>
      <c r="DA68" s="684">
        <v>1778.60210814435</v>
      </c>
      <c r="DC68" s="255">
        <v>1274.98206520396</v>
      </c>
      <c r="DD68" s="256">
        <v>1826.7367260841099</v>
      </c>
      <c r="DF68" s="261">
        <v>1039.5872931541201</v>
      </c>
      <c r="DG68" s="262">
        <v>67.065752498851197</v>
      </c>
      <c r="DI68" s="693">
        <v>821.82397265192503</v>
      </c>
      <c r="DJ68" s="694">
        <v>70.585863462804298</v>
      </c>
      <c r="DL68" s="703">
        <v>709.82228686893802</v>
      </c>
      <c r="DM68" s="704">
        <v>72.429440974729999</v>
      </c>
      <c r="DO68" s="271">
        <v>1258.77143812385</v>
      </c>
      <c r="DP68" s="272">
        <v>99.771490689008104</v>
      </c>
      <c r="DR68" s="281">
        <v>990.935780287743</v>
      </c>
      <c r="DS68" s="282">
        <v>104.624022512525</v>
      </c>
      <c r="DU68" s="291">
        <v>860.381311369689</v>
      </c>
      <c r="DV68" s="292">
        <v>107.918402264283</v>
      </c>
      <c r="DX68" s="301">
        <v>1575.2330143187901</v>
      </c>
      <c r="DY68" s="302">
        <v>144.98567241607699</v>
      </c>
      <c r="EA68" s="311">
        <v>1241.38233975664</v>
      </c>
      <c r="EB68" s="312">
        <v>152.13126191078899</v>
      </c>
      <c r="ED68" s="713">
        <v>1078.8833407341101</v>
      </c>
      <c r="EE68" s="714">
        <v>157.00748305689299</v>
      </c>
      <c r="EG68" s="321">
        <v>1923.5294587430201</v>
      </c>
      <c r="EH68" s="322">
        <v>201.910489943003</v>
      </c>
      <c r="EJ68" s="331">
        <v>1521.8556383709199</v>
      </c>
      <c r="EK68" s="332">
        <v>212.78840501341</v>
      </c>
      <c r="EM68" s="723">
        <v>1316.65883232378</v>
      </c>
      <c r="EN68" s="724">
        <v>218.76132730841201</v>
      </c>
      <c r="EP68" s="341">
        <v>2425.7083163770899</v>
      </c>
      <c r="EQ68" s="342">
        <v>280.84439431014903</v>
      </c>
      <c r="ES68" s="733">
        <v>1917.5892695211601</v>
      </c>
      <c r="ET68" s="734">
        <v>296.00056162079898</v>
      </c>
      <c r="EV68" s="743">
        <v>1656.24840269419</v>
      </c>
      <c r="EW68" s="744">
        <v>303.953866626506</v>
      </c>
      <c r="EY68" s="351">
        <v>3309.7884269287401</v>
      </c>
      <c r="EZ68" s="352">
        <v>468.48545044256201</v>
      </c>
      <c r="FB68" s="753">
        <v>2624.3555528280099</v>
      </c>
      <c r="FC68" s="754">
        <v>495.23368614969002</v>
      </c>
      <c r="FE68" s="763">
        <v>2267.7666317165899</v>
      </c>
      <c r="FF68" s="764">
        <v>508.76593382911301</v>
      </c>
      <c r="FH68" s="361">
        <v>4329.7753535305201</v>
      </c>
      <c r="FI68" s="362">
        <v>724.66701975730496</v>
      </c>
      <c r="FK68" s="371">
        <v>3418.7903927163602</v>
      </c>
      <c r="FL68" s="372">
        <v>762.78516924477594</v>
      </c>
      <c r="FN68" s="381">
        <v>2958.30086195391</v>
      </c>
      <c r="FO68" s="382">
        <v>784.68535238671302</v>
      </c>
      <c r="FQ68" s="773">
        <v>5482.9642718161103</v>
      </c>
      <c r="FR68" s="774">
        <v>1059.44249322268</v>
      </c>
      <c r="FT68" s="783">
        <v>4333.7507491861898</v>
      </c>
      <c r="FU68" s="784">
        <v>1116.2662495201801</v>
      </c>
      <c r="FW68" s="793">
        <v>3743.5802953716902</v>
      </c>
      <c r="FX68" s="794">
        <v>1146.3080363220599</v>
      </c>
      <c r="FZ68" s="803">
        <v>6763.4998455017503</v>
      </c>
      <c r="GA68" s="804">
        <v>1481.89587941319</v>
      </c>
      <c r="GC68" s="391">
        <v>5337.5655822375202</v>
      </c>
      <c r="GD68" s="392">
        <v>1558.8925973130099</v>
      </c>
      <c r="GF68" s="813">
        <v>4619.7907784024701</v>
      </c>
      <c r="GG68" s="814">
        <v>1603.98428303491</v>
      </c>
      <c r="GI68" s="823">
        <v>8171.3849078050298</v>
      </c>
      <c r="GJ68" s="824">
        <v>2001.9467942936401</v>
      </c>
      <c r="GL68" s="401">
        <v>6447.8122432958899</v>
      </c>
      <c r="GM68" s="402">
        <v>2105.6472481944202</v>
      </c>
      <c r="GO68" s="833">
        <v>5580.2615697831197</v>
      </c>
      <c r="GP68" s="834">
        <v>2166.3340868594701</v>
      </c>
      <c r="GR68" s="843">
        <v>9706.7954294384108</v>
      </c>
      <c r="GS68" s="844">
        <v>2630.6744341223698</v>
      </c>
      <c r="GU68" s="853">
        <v>7670.6361180846397</v>
      </c>
      <c r="GV68" s="854">
        <v>2772.0835512969002</v>
      </c>
      <c r="GX68" s="863">
        <v>6619.0282107767598</v>
      </c>
      <c r="GY68" s="864">
        <v>2844.11340808975</v>
      </c>
      <c r="HA68" s="873">
        <v>11377.1229830176</v>
      </c>
      <c r="HB68" s="874">
        <v>3379.5101285296801</v>
      </c>
      <c r="HD68" s="883">
        <v>8978.1267008804298</v>
      </c>
      <c r="HE68" s="884">
        <v>3557.2042162887001</v>
      </c>
      <c r="HG68" s="411">
        <v>7753.97300000001</v>
      </c>
      <c r="HH68" s="412">
        <v>3653.47355552408</v>
      </c>
      <c r="HJ68" s="900">
        <v>1920.4005</v>
      </c>
      <c r="HK68" s="901">
        <v>158.85360177137599</v>
      </c>
      <c r="HL68" s="891"/>
      <c r="HM68" s="900">
        <v>1704.9613283404001</v>
      </c>
      <c r="HN68" s="901">
        <v>162.694386973322</v>
      </c>
      <c r="HO68" s="891"/>
      <c r="HP68" s="900">
        <v>1588.2144375498699</v>
      </c>
      <c r="HQ68" s="901">
        <v>164.82817577837599</v>
      </c>
      <c r="HS68" s="912">
        <v>2303.5194999999999</v>
      </c>
      <c r="HT68" s="913">
        <v>234.719321290251</v>
      </c>
      <c r="HU68" s="51"/>
      <c r="HV68" s="425">
        <v>2049.2499363279799</v>
      </c>
      <c r="HW68" s="426">
        <v>239.173166091301</v>
      </c>
      <c r="HX68" s="51"/>
      <c r="HY68" s="922">
        <v>1918.44017165684</v>
      </c>
      <c r="HZ68" s="923">
        <v>244.53037231800599</v>
      </c>
      <c r="IB68" s="934">
        <v>2882.9717824506602</v>
      </c>
      <c r="IC68" s="935">
        <v>340.01001875542698</v>
      </c>
      <c r="ID68" s="51"/>
      <c r="IE68" s="436">
        <v>2566.8875991705199</v>
      </c>
      <c r="IF68" s="437">
        <v>346.73252122344002</v>
      </c>
      <c r="IG68" s="429"/>
      <c r="IH68" s="436">
        <v>2411.9567356952798</v>
      </c>
      <c r="II68" s="437">
        <v>354.29341010816302</v>
      </c>
      <c r="IK68" s="947">
        <v>3531.7635</v>
      </c>
      <c r="IL68" s="948">
        <v>472.25463640477</v>
      </c>
      <c r="IM68" s="938"/>
      <c r="IN68" s="947">
        <v>3136.8867119144702</v>
      </c>
      <c r="IO68" s="948">
        <v>485.06142465623799</v>
      </c>
      <c r="IP68" s="938"/>
      <c r="IQ68" s="947">
        <v>2941.48796675122</v>
      </c>
      <c r="IR68" s="948">
        <v>492.18105388362</v>
      </c>
      <c r="IT68" s="960">
        <v>4486.5914731500397</v>
      </c>
      <c r="IU68" s="961">
        <v>657.57974218378104</v>
      </c>
      <c r="IV68" s="951"/>
      <c r="IW68" s="960">
        <v>3978.2430994609299</v>
      </c>
      <c r="IX68" s="961">
        <v>674.93576297978598</v>
      </c>
      <c r="IY68" s="951"/>
      <c r="IZ68" s="960">
        <v>3719.8972037655099</v>
      </c>
      <c r="JA68" s="961">
        <v>684.51673085533002</v>
      </c>
      <c r="JC68" s="448">
        <v>6125.7831222496097</v>
      </c>
      <c r="JD68" s="449">
        <v>1092.3347595007299</v>
      </c>
      <c r="JE68" s="51"/>
      <c r="JF68" s="971">
        <v>5401.9530584964496</v>
      </c>
      <c r="JG68" s="972">
        <v>1126.0248099623</v>
      </c>
      <c r="JH68" s="964"/>
      <c r="JI68" s="971">
        <v>5080.3616611657899</v>
      </c>
      <c r="JJ68" s="972">
        <v>1142.76237169764</v>
      </c>
      <c r="JL68" s="461">
        <v>8034.4692663393598</v>
      </c>
      <c r="JM68" s="462">
        <v>1685.5608471317701</v>
      </c>
      <c r="JN68" s="452"/>
      <c r="JO68" s="461">
        <v>7148.9585597516598</v>
      </c>
      <c r="JP68" s="462">
        <v>1728.3131920317101</v>
      </c>
      <c r="JQ68" s="452"/>
      <c r="JR68" s="461">
        <v>6652.5828735719497</v>
      </c>
      <c r="JS68" s="462">
        <v>1757.1626976437201</v>
      </c>
      <c r="JU68" s="984">
        <v>10127.2056054193</v>
      </c>
      <c r="JV68" s="985">
        <v>2460.4339640969401</v>
      </c>
      <c r="JW68" s="975"/>
      <c r="JX68" s="984">
        <v>8970.1007636739196</v>
      </c>
      <c r="JY68" s="985">
        <v>2526.0213404352999</v>
      </c>
      <c r="JZ68" s="975"/>
      <c r="KA68" s="984">
        <v>8438.6520380752099</v>
      </c>
      <c r="KB68" s="985">
        <v>2562.4771454278498</v>
      </c>
      <c r="KD68" s="996">
        <v>12476.9555</v>
      </c>
      <c r="KE68" s="997">
        <v>3436.5631366892799</v>
      </c>
      <c r="KF68" s="51"/>
      <c r="KG68" s="473">
        <v>11117.466609212601</v>
      </c>
      <c r="KH68" s="474">
        <v>3521.0222568531099</v>
      </c>
      <c r="KI68" s="51"/>
      <c r="KJ68" s="1006">
        <v>10399.255127273</v>
      </c>
      <c r="KK68" s="1007">
        <v>3581.1134631844102</v>
      </c>
      <c r="KM68" s="1018">
        <v>15083.718000000001</v>
      </c>
      <c r="KN68" s="1019">
        <v>4635.3209654336397</v>
      </c>
      <c r="KO68" s="51"/>
      <c r="KP68" s="485">
        <v>13447.9215</v>
      </c>
      <c r="KQ68" s="486">
        <v>4748.5328364124498</v>
      </c>
      <c r="KR68" s="51"/>
      <c r="KS68" s="1028">
        <v>12579.0313045888</v>
      </c>
      <c r="KT68" s="1029">
        <v>4829.1083832959803</v>
      </c>
      <c r="KV68" s="1041">
        <v>17946.365892600199</v>
      </c>
      <c r="KW68" s="1042">
        <v>6085.8855568894696</v>
      </c>
      <c r="KX68" s="1032"/>
      <c r="KY68" s="1041">
        <v>15910.681797843699</v>
      </c>
      <c r="KZ68" s="1042">
        <v>6250.2257055728796</v>
      </c>
      <c r="LA68" s="1032"/>
      <c r="LB68" s="1041">
        <v>14948.5848614445</v>
      </c>
      <c r="LC68" s="1042">
        <v>6333.7186362372304</v>
      </c>
      <c r="LE68" s="1054">
        <v>21018.528311640799</v>
      </c>
      <c r="LF68" s="1055">
        <v>7813.3573113379698</v>
      </c>
      <c r="LG68" s="1045"/>
      <c r="LH68" s="1054">
        <v>18734.8067943481</v>
      </c>
      <c r="LI68" s="1055">
        <v>8013.0713085970001</v>
      </c>
      <c r="LJ68" s="51"/>
      <c r="LK68" s="497">
        <v>17478.397087641599</v>
      </c>
      <c r="LL68" s="498">
        <v>8131.6650588046696</v>
      </c>
      <c r="LN68" s="1064">
        <v>550.32183618577301</v>
      </c>
      <c r="LO68" s="1065">
        <v>51.709109171186299</v>
      </c>
      <c r="LP68" s="61"/>
      <c r="LQ68" s="1070">
        <v>284.87089844458399</v>
      </c>
      <c r="LR68" s="1071">
        <v>54.194193270901998</v>
      </c>
      <c r="LS68" s="61"/>
      <c r="LT68" s="1080">
        <v>150.13110957398999</v>
      </c>
      <c r="LU68" s="1081">
        <v>55.870792240759897</v>
      </c>
      <c r="LW68" s="1094">
        <v>723.35713182338498</v>
      </c>
      <c r="LX68" s="1095">
        <v>77.421298433350003</v>
      </c>
      <c r="LY68" s="61"/>
      <c r="LZ68" s="1100">
        <v>374.52407479550499</v>
      </c>
      <c r="MA68" s="1101">
        <v>81.153075833135603</v>
      </c>
      <c r="MB68" s="61"/>
      <c r="MC68" s="39">
        <v>197.41198628156499</v>
      </c>
      <c r="MD68" s="40">
        <v>83.670624855528203</v>
      </c>
      <c r="MF68" s="1114">
        <v>878.21045997834699</v>
      </c>
      <c r="MG68" s="1115">
        <v>107.682662376273</v>
      </c>
      <c r="MH68" s="61"/>
      <c r="MI68" s="1120">
        <v>456.36331281833702</v>
      </c>
      <c r="MJ68" s="1121">
        <v>113.338546459808</v>
      </c>
      <c r="MK68" s="61"/>
      <c r="ML68" s="39">
        <v>239.58829923833201</v>
      </c>
      <c r="MM68" s="40">
        <v>116.433512981576</v>
      </c>
      <c r="MO68" s="1134">
        <v>1183.61047888966</v>
      </c>
      <c r="MP68" s="1135">
        <v>155.15931278864699</v>
      </c>
      <c r="MQ68" s="61"/>
      <c r="MR68" s="1140">
        <v>614.92021299775297</v>
      </c>
      <c r="MS68" s="1141">
        <v>163.512177350862</v>
      </c>
      <c r="MT68" s="61"/>
      <c r="MU68" s="39">
        <v>321.59608005179803</v>
      </c>
      <c r="MV68" s="40">
        <v>167.427068581969</v>
      </c>
      <c r="MX68" s="1154">
        <v>1593.68159570381</v>
      </c>
      <c r="MY68" s="1155">
        <v>258.19536185851098</v>
      </c>
      <c r="MZ68" s="61"/>
      <c r="NA68" s="39">
        <v>828.88790381446995</v>
      </c>
      <c r="NB68" s="40">
        <v>272.34209879244202</v>
      </c>
      <c r="NC68" s="61"/>
      <c r="ND68" s="39">
        <v>434.46301786980098</v>
      </c>
      <c r="NE68" s="40">
        <v>279.49455475274101</v>
      </c>
      <c r="NG68" s="1164">
        <v>2059.6355788680098</v>
      </c>
      <c r="NH68" s="1165">
        <v>397.78368659031901</v>
      </c>
      <c r="NI68" s="61"/>
      <c r="NJ68" s="1170">
        <v>1067.6208058160901</v>
      </c>
      <c r="NK68" s="1171">
        <v>417.98631542152702</v>
      </c>
      <c r="NL68" s="61"/>
      <c r="NM68" s="1180">
        <v>560.32197929013205</v>
      </c>
      <c r="NN68" s="1181">
        <v>429.50806311427402</v>
      </c>
      <c r="NP68" s="39">
        <v>2580.3612283822299</v>
      </c>
      <c r="NQ68" s="40">
        <v>578.95546986430895</v>
      </c>
      <c r="NR68" s="61"/>
      <c r="NS68" s="39">
        <v>1338.9729990026101</v>
      </c>
      <c r="NT68" s="40">
        <v>608.95554876315805</v>
      </c>
      <c r="NU68" s="61"/>
      <c r="NV68" s="39">
        <v>701.76016431279697</v>
      </c>
      <c r="NW68" s="40">
        <v>624.77040921258197</v>
      </c>
      <c r="NY68" s="39">
        <v>2779.6026502017999</v>
      </c>
      <c r="NZ68" s="40">
        <v>740.55248069015499</v>
      </c>
      <c r="OA68" s="61"/>
      <c r="OB68" s="39">
        <v>1444.2495416147401</v>
      </c>
      <c r="OC68" s="40">
        <v>779.27277111872695</v>
      </c>
      <c r="OD68" s="61"/>
      <c r="OE68" s="39">
        <v>757.67002732120898</v>
      </c>
      <c r="OF68" s="40">
        <v>799.91874262856697</v>
      </c>
      <c r="OH68" s="39">
        <v>3778.9047264607898</v>
      </c>
      <c r="OI68" s="40">
        <v>1084.6438012279</v>
      </c>
      <c r="OJ68" s="61"/>
      <c r="OK68" s="1194">
        <v>1958.57845893033</v>
      </c>
      <c r="OL68" s="1195">
        <v>1139.1932832329201</v>
      </c>
      <c r="OM68" s="61"/>
      <c r="ON68" s="39">
        <v>1028.39500516511</v>
      </c>
      <c r="OO68" s="40">
        <v>1170.8859142834399</v>
      </c>
      <c r="OQ68" s="39">
        <v>4456.7966550251103</v>
      </c>
      <c r="OR68" s="40">
        <v>1419.66227429841</v>
      </c>
      <c r="OS68" s="61"/>
      <c r="OT68" s="39">
        <v>2313.2509256715498</v>
      </c>
      <c r="OU68" s="40">
        <v>1493.73200753384</v>
      </c>
      <c r="OV68" s="61"/>
      <c r="OW68" s="39">
        <v>1211.51406099477</v>
      </c>
      <c r="OX68" s="40">
        <v>1531.4295501515601</v>
      </c>
      <c r="OZ68" s="39">
        <v>5190.1640099394799</v>
      </c>
      <c r="PA68" s="40">
        <v>1817.02635269081</v>
      </c>
      <c r="PB68" s="61"/>
      <c r="PC68" s="39">
        <v>2690.8383635976602</v>
      </c>
      <c r="PD68" s="40">
        <v>1909.9789220034099</v>
      </c>
      <c r="PE68" s="61"/>
      <c r="PF68" s="1204">
        <v>1410.44754042675</v>
      </c>
      <c r="PG68" s="1205">
        <v>1960.16630265972</v>
      </c>
      <c r="PI68" s="1210">
        <v>1338.3635873388901</v>
      </c>
      <c r="PJ68" s="1211">
        <v>103.418212200306</v>
      </c>
      <c r="PK68" s="61"/>
      <c r="PL68" s="1220">
        <v>1052.5738281511699</v>
      </c>
      <c r="PM68" s="1221">
        <v>108.388386541804</v>
      </c>
      <c r="PN68" s="61"/>
      <c r="PO68" s="1230">
        <v>913.042289878269</v>
      </c>
      <c r="PP68" s="1231">
        <v>111.741586411936</v>
      </c>
      <c r="PR68" s="1240">
        <v>1759.1777201827499</v>
      </c>
      <c r="PS68" s="1241">
        <v>154.84246987287</v>
      </c>
      <c r="PT68" s="61"/>
      <c r="PU68" s="1250">
        <v>1383.83471704102</v>
      </c>
      <c r="PV68" s="1251">
        <v>162.30615166627101</v>
      </c>
      <c r="PW68" s="61"/>
      <c r="PX68" s="39">
        <v>1200.5897814187799</v>
      </c>
      <c r="PY68" s="40">
        <v>167.341430271002</v>
      </c>
      <c r="QA68" s="1260">
        <v>2135.7765781501198</v>
      </c>
      <c r="QB68" s="1261">
        <v>215.365252137021</v>
      </c>
      <c r="QC68" s="61"/>
      <c r="QD68" s="1270">
        <v>1686.2237660067401</v>
      </c>
      <c r="QE68" s="1271">
        <v>226.677092919617</v>
      </c>
      <c r="QF68" s="61"/>
      <c r="QG68" s="39">
        <v>1457.08802393924</v>
      </c>
      <c r="QH68" s="40">
        <v>232.867025963152</v>
      </c>
      <c r="QJ68" s="1284">
        <v>2878.4981520947599</v>
      </c>
      <c r="QK68" s="1285">
        <v>310.31848680042299</v>
      </c>
      <c r="QL68" s="61"/>
      <c r="QM68" s="39">
        <v>2268.2412751442398</v>
      </c>
      <c r="QN68" s="40">
        <v>326.42557454172402</v>
      </c>
      <c r="QO68" s="61"/>
      <c r="QP68" s="39">
        <v>1955.8292215395099</v>
      </c>
      <c r="QQ68" s="40">
        <v>334.85413716393799</v>
      </c>
      <c r="QS68" s="1294">
        <v>3875.77856752159</v>
      </c>
      <c r="QT68" s="1295">
        <v>516.39072371702298</v>
      </c>
      <c r="QU68" s="61"/>
      <c r="QV68" s="39">
        <v>3062.6705598568601</v>
      </c>
      <c r="QW68" s="40">
        <v>544.68419758488403</v>
      </c>
      <c r="QX68" s="61"/>
      <c r="QY68" s="39">
        <v>2642.2444760244998</v>
      </c>
      <c r="QZ68" s="40">
        <v>558.989109505481</v>
      </c>
      <c r="RB68" s="1304">
        <v>5008.9625524954099</v>
      </c>
      <c r="RC68" s="1305">
        <v>795.56737318063801</v>
      </c>
      <c r="RD68" s="61"/>
      <c r="RE68" s="1314">
        <v>3944.76840115097</v>
      </c>
      <c r="RF68" s="1315">
        <v>835.97263084305405</v>
      </c>
      <c r="RG68" s="61"/>
      <c r="RH68" s="1324">
        <v>3407.67391986653</v>
      </c>
      <c r="RI68" s="1325">
        <v>859.01631144104101</v>
      </c>
      <c r="RK68" s="39">
        <v>6275.34933727515</v>
      </c>
      <c r="RL68" s="40">
        <v>1157.91093972862</v>
      </c>
      <c r="RM68" s="61"/>
      <c r="RN68" s="39">
        <v>4947.3917590265801</v>
      </c>
      <c r="RO68" s="40">
        <v>1217.91109752631</v>
      </c>
      <c r="RP68" s="61"/>
      <c r="RQ68" s="39">
        <v>4267.8479629364301</v>
      </c>
      <c r="RR68" s="40">
        <v>1249.5408816050401</v>
      </c>
      <c r="RT68" s="39">
        <v>6759.8966455017398</v>
      </c>
      <c r="RU68" s="40">
        <v>1481.10479799114</v>
      </c>
      <c r="RV68" s="61"/>
      <c r="RW68" s="39">
        <v>5336.3796622375203</v>
      </c>
      <c r="RX68" s="40">
        <v>1558.54554223745</v>
      </c>
      <c r="RY68" s="61"/>
      <c r="RZ68" s="39">
        <v>4607.87077840247</v>
      </c>
      <c r="SA68" s="40">
        <v>1599.8374852571401</v>
      </c>
      <c r="SC68" s="39">
        <v>9190.1657062523609</v>
      </c>
      <c r="SD68" s="40">
        <v>2169.28760245579</v>
      </c>
      <c r="SE68" s="61"/>
      <c r="SF68" s="1334">
        <v>7236.7814245222498</v>
      </c>
      <c r="SG68" s="1335">
        <v>2278.3865664658501</v>
      </c>
      <c r="SH68" s="61"/>
      <c r="SI68" s="39">
        <v>6254.3206436572</v>
      </c>
      <c r="SJ68" s="40">
        <v>2341.7718285668798</v>
      </c>
      <c r="SL68" s="39">
        <v>10838.775450449801</v>
      </c>
      <c r="SM68" s="40">
        <v>2839.32454859682</v>
      </c>
      <c r="SN68" s="61"/>
      <c r="SO68" s="39">
        <v>8547.2661321423293</v>
      </c>
      <c r="SP68" s="40">
        <v>2987.4640150676801</v>
      </c>
      <c r="SQ68" s="61"/>
      <c r="SR68" s="39">
        <v>7367.9851072977999</v>
      </c>
      <c r="SS68" s="40">
        <v>3062.8594388569099</v>
      </c>
      <c r="SU68" s="39">
        <v>12622.299089394801</v>
      </c>
      <c r="SV68" s="40">
        <v>3634.0526087497801</v>
      </c>
      <c r="SW68" s="61"/>
      <c r="SX68" s="39">
        <v>9942.4197163439003</v>
      </c>
      <c r="SY68" s="40">
        <v>3819.9578440068299</v>
      </c>
      <c r="SZ68" s="61"/>
      <c r="TA68" s="39">
        <v>8577.8238000000092</v>
      </c>
      <c r="TB68" s="40">
        <v>3920.33260138179</v>
      </c>
      <c r="TD68" s="39">
        <v>2464.1552776072699</v>
      </c>
      <c r="TE68" s="40">
        <v>244.20863680522399</v>
      </c>
      <c r="TF68" s="61"/>
      <c r="TG68" s="39">
        <v>2180.7186705733202</v>
      </c>
      <c r="TH68" s="40">
        <v>250.55975692622101</v>
      </c>
      <c r="TI68" s="61"/>
      <c r="TJ68" s="39">
        <v>2030.9584371092899</v>
      </c>
      <c r="TK68" s="40">
        <v>254.10388546354801</v>
      </c>
      <c r="TM68" s="39">
        <v>3254.2137863253602</v>
      </c>
      <c r="TN68" s="40">
        <v>365.63877359294702</v>
      </c>
      <c r="TO68" s="61"/>
      <c r="TP68" s="39">
        <v>2909.50070864911</v>
      </c>
      <c r="TQ68" s="40">
        <v>372.490026045587</v>
      </c>
      <c r="TR68" s="61"/>
      <c r="TS68" s="39">
        <v>2697.3877198109899</v>
      </c>
      <c r="TT68" s="40">
        <v>379.70547468653899</v>
      </c>
      <c r="TV68" s="39">
        <v>3941.0684999999999</v>
      </c>
      <c r="TW68" s="40">
        <v>506.788340006601</v>
      </c>
      <c r="TX68" s="61"/>
      <c r="TY68" s="39">
        <v>3519.6270721441501</v>
      </c>
      <c r="TZ68" s="40">
        <v>519.90799822935901</v>
      </c>
      <c r="UA68" s="61"/>
      <c r="UB68" s="39">
        <v>3283.8713438525201</v>
      </c>
      <c r="UC68" s="40">
        <v>527.053520331139</v>
      </c>
      <c r="UE68" s="39">
        <v>5400.4160000000002</v>
      </c>
      <c r="UF68" s="40">
        <v>733.78045210522805</v>
      </c>
      <c r="UG68" s="61"/>
      <c r="UH68" s="39">
        <v>4855.8784231677701</v>
      </c>
      <c r="UI68" s="40">
        <v>751.34001728257897</v>
      </c>
      <c r="UJ68" s="61"/>
      <c r="UK68" s="39">
        <v>4565.3734376385401</v>
      </c>
      <c r="UL68" s="40">
        <v>761.09000972650699</v>
      </c>
      <c r="UN68" s="39">
        <v>7268.0647499999905</v>
      </c>
      <c r="UO68" s="40">
        <v>1215.41637220237</v>
      </c>
      <c r="UP68" s="61"/>
      <c r="UQ68" s="39">
        <v>6492.2744918435801</v>
      </c>
      <c r="UR68" s="40">
        <v>1249.6639337761101</v>
      </c>
      <c r="US68" s="61"/>
      <c r="UT68" s="39">
        <v>6086.4363322179397</v>
      </c>
      <c r="UU68" s="40">
        <v>1266.5533020769301</v>
      </c>
      <c r="UW68" s="39">
        <v>9405.2089729536492</v>
      </c>
      <c r="UX68" s="40">
        <v>1866.2583576704501</v>
      </c>
      <c r="UY68" s="61"/>
      <c r="UZ68" s="39">
        <v>8465.4115453119193</v>
      </c>
      <c r="VA68" s="40">
        <v>1909.0186660039201</v>
      </c>
      <c r="VB68" s="61"/>
      <c r="VC68" s="39">
        <v>7899.9547814910602</v>
      </c>
      <c r="VD68" s="40">
        <v>1938.4778245100399</v>
      </c>
      <c r="VF68" s="39">
        <v>11726.4019298026</v>
      </c>
      <c r="VG68" s="40">
        <v>2709.9143415697999</v>
      </c>
      <c r="VH68" s="61"/>
      <c r="VI68" s="39">
        <v>10505.571433572801</v>
      </c>
      <c r="VJ68" s="40">
        <v>2775.8334498722002</v>
      </c>
      <c r="VK68" s="61"/>
      <c r="VL68" s="39">
        <v>9853.7987854579205</v>
      </c>
      <c r="VM68" s="40">
        <v>2812.3950892499502</v>
      </c>
      <c r="VO68" s="39">
        <v>14304.608</v>
      </c>
      <c r="VP68" s="40">
        <v>3766.41189383848</v>
      </c>
      <c r="VQ68" s="61"/>
      <c r="VR68" s="39">
        <v>12872.7372566263</v>
      </c>
      <c r="VS68" s="40">
        <v>3850.6404305544202</v>
      </c>
      <c r="VT68" s="61"/>
      <c r="VU68" s="39">
        <v>11984.8483441185</v>
      </c>
      <c r="VV68" s="40">
        <v>3911.38732772601</v>
      </c>
      <c r="VX68" s="39">
        <v>17139.828928471099</v>
      </c>
      <c r="VY68" s="40">
        <v>5056.77569987473</v>
      </c>
      <c r="VZ68" s="61"/>
      <c r="WA68" s="39">
        <v>15422.601214472301</v>
      </c>
      <c r="WB68" s="40">
        <v>5169.5891179515202</v>
      </c>
      <c r="WC68" s="61"/>
      <c r="WD68" s="39">
        <v>14357.643457472799</v>
      </c>
      <c r="WE68" s="40">
        <v>5250.8733305002097</v>
      </c>
      <c r="WG68" s="39">
        <v>20230.932070290699</v>
      </c>
      <c r="WH68" s="40">
        <v>6609.1382223967403</v>
      </c>
      <c r="WI68" s="61"/>
      <c r="WJ68" s="39">
        <v>18104.770107110799</v>
      </c>
      <c r="WK68" s="40">
        <v>6773.6049701698803</v>
      </c>
      <c r="WL68" s="61"/>
      <c r="WM68" s="39">
        <v>17029.8091255209</v>
      </c>
      <c r="WN68" s="40">
        <v>6856.5885208017298</v>
      </c>
      <c r="WP68" s="39">
        <v>23531.550999999999</v>
      </c>
      <c r="WQ68" s="40">
        <v>8448.6890996317507</v>
      </c>
      <c r="WR68" s="61"/>
      <c r="WS68" s="39">
        <v>21148.303934541898</v>
      </c>
      <c r="WT68" s="40">
        <v>8647.5210232423597</v>
      </c>
      <c r="WU68" s="61"/>
      <c r="WV68" s="39">
        <v>19828.469000000001</v>
      </c>
      <c r="WW68" s="40">
        <v>8765.9750956862299</v>
      </c>
      <c r="WY68" s="39">
        <v>311.59980592892799</v>
      </c>
      <c r="WZ68" s="40">
        <v>27.630567326356999</v>
      </c>
      <c r="XB68" s="39">
        <v>92.180631054918294</v>
      </c>
      <c r="XC68" s="40">
        <v>28.622691671764301</v>
      </c>
      <c r="XE68" s="39">
        <v>-2.14375203952667</v>
      </c>
      <c r="XF68" s="40">
        <v>30.170813205938401</v>
      </c>
      <c r="XH68" s="39">
        <v>377.29605716412101</v>
      </c>
      <c r="XI68" s="40">
        <v>41.1050145720844</v>
      </c>
      <c r="XK68" s="39">
        <v>111.366635858026</v>
      </c>
      <c r="XL68" s="40">
        <v>42.503509145713103</v>
      </c>
      <c r="XN68" s="39">
        <v>-2.5984670477602898</v>
      </c>
      <c r="XO68" s="40">
        <v>44.953969906409498</v>
      </c>
      <c r="XQ68" s="39">
        <v>454.66317020746499</v>
      </c>
      <c r="XR68" s="40">
        <v>58.461964683902103</v>
      </c>
      <c r="XT68" s="39">
        <v>139.513152862559</v>
      </c>
      <c r="XU68" s="40">
        <v>61.8033251512582</v>
      </c>
      <c r="XW68" s="39">
        <v>-3.25836810143594</v>
      </c>
      <c r="XX68" s="40">
        <v>65.402236933467506</v>
      </c>
      <c r="XZ68" s="39">
        <v>555.19336980567402</v>
      </c>
      <c r="YA68" s="40">
        <v>81.415588041696793</v>
      </c>
      <c r="YC68" s="39">
        <v>171.03423458755699</v>
      </c>
      <c r="YD68" s="40">
        <v>86.445289536697999</v>
      </c>
      <c r="YF68" s="39">
        <v>-3.97648640634785</v>
      </c>
      <c r="YG68" s="40">
        <v>91.1261649373333</v>
      </c>
      <c r="YI68" s="39">
        <v>700.13783554401004</v>
      </c>
      <c r="YJ68" s="40">
        <v>113.243707383124</v>
      </c>
      <c r="YL68" s="39">
        <v>215.508885794809</v>
      </c>
      <c r="YM68" s="40">
        <v>120.250228158449</v>
      </c>
      <c r="YO68" s="39">
        <v>-5.0020880922266304</v>
      </c>
      <c r="YP68" s="40">
        <v>126.613503334375</v>
      </c>
      <c r="YR68" s="39">
        <v>992.05494389845705</v>
      </c>
      <c r="YS68" s="40">
        <v>193.01210042002501</v>
      </c>
      <c r="YU68" s="39">
        <v>294.93904148755303</v>
      </c>
      <c r="YV68" s="40">
        <v>201.188684998312</v>
      </c>
      <c r="YX68" s="39">
        <v>-6.8489596259879004</v>
      </c>
      <c r="YY68" s="40">
        <v>211.92908715189299</v>
      </c>
      <c r="ZA68" s="39">
        <v>1297.7790247038699</v>
      </c>
      <c r="ZB68" s="40">
        <v>298.55671396032</v>
      </c>
      <c r="ZD68" s="39">
        <v>384.22185606215902</v>
      </c>
      <c r="ZE68" s="40">
        <v>309.88147500568999</v>
      </c>
      <c r="ZG68" s="39">
        <v>-8.9344601646940394</v>
      </c>
      <c r="ZH68" s="40">
        <v>326.86465056222499</v>
      </c>
      <c r="ZJ68" s="39">
        <v>1643.4284562503899</v>
      </c>
      <c r="ZK68" s="40">
        <v>436.48139184314402</v>
      </c>
      <c r="ZM68" s="39">
        <v>487.049969518632</v>
      </c>
      <c r="ZN68" s="40">
        <v>453.483163867575</v>
      </c>
      <c r="ZP68" s="39">
        <v>-11.3061097083341</v>
      </c>
      <c r="ZQ68" s="40">
        <v>477.50044385373297</v>
      </c>
      <c r="ZS68" s="39">
        <v>2027.2482385380299</v>
      </c>
      <c r="ZT68" s="40">
        <v>610.52869926121195</v>
      </c>
      <c r="ZV68" s="39">
        <v>599.86402185696898</v>
      </c>
      <c r="ZW68" s="40">
        <v>633.30011765841004</v>
      </c>
      <c r="ZY68" s="39">
        <v>-13.9523882569192</v>
      </c>
      <c r="ZZ68" s="40">
        <v>668.14796806688503</v>
      </c>
      <c r="AAB68" s="39">
        <v>2358.5258392865298</v>
      </c>
      <c r="AAC68" s="40">
        <v>807.23661060227198</v>
      </c>
      <c r="AAE68" s="39">
        <v>724.63969307717196</v>
      </c>
      <c r="AAF68" s="40">
        <v>855.419365010364</v>
      </c>
      <c r="AAH68" s="39">
        <v>-16.853135810447998</v>
      </c>
      <c r="AAI68" s="40">
        <v>902.39760975820002</v>
      </c>
      <c r="AAK68" s="39">
        <v>2909.4528553366599</v>
      </c>
      <c r="AAL68" s="40">
        <v>1083.81584890416</v>
      </c>
      <c r="AAN68" s="39">
        <v>862.06690317923403</v>
      </c>
      <c r="AAO68" s="40">
        <v>1126.1589427143599</v>
      </c>
      <c r="AAQ68" s="39">
        <v>-19.990352368907399</v>
      </c>
      <c r="AAR68" s="40">
        <v>1184.73014583841</v>
      </c>
      <c r="AAT68" s="39">
        <v>3410.10568984765</v>
      </c>
      <c r="AAU68" s="40">
        <v>1392.32973387881</v>
      </c>
      <c r="AAW68" s="39">
        <v>1009.00965216317</v>
      </c>
      <c r="AAX68" s="40">
        <v>1445.11421286729</v>
      </c>
      <c r="AAZ68" s="39">
        <v>-23.418037932320701</v>
      </c>
      <c r="ABA68" s="40">
        <v>1521.87330591154</v>
      </c>
      <c r="ABC68" s="39">
        <v>784.76988159878101</v>
      </c>
      <c r="ABD68" s="40">
        <v>54.085365830315901</v>
      </c>
      <c r="ABF68" s="39">
        <v>560.60873580338</v>
      </c>
      <c r="ABG68" s="40">
        <v>57.245383343528502</v>
      </c>
      <c r="ABI68" s="39">
        <v>446.85537002039302</v>
      </c>
      <c r="ABJ68" s="40">
        <v>59.057872215454204</v>
      </c>
      <c r="ABL68" s="39">
        <v>950.22649256122099</v>
      </c>
      <c r="ABM68" s="40">
        <v>80.460841136798393</v>
      </c>
      <c r="ABO68" s="39">
        <v>677.29096909575196</v>
      </c>
      <c r="ABP68" s="40">
        <v>85.007018291426306</v>
      </c>
      <c r="ABR68" s="39">
        <v>541.63602017769597</v>
      </c>
      <c r="ABS68" s="40">
        <v>87.995004923184396</v>
      </c>
      <c r="ABU68" s="39">
        <v>1189.1190605426</v>
      </c>
      <c r="ABV68" s="40">
        <v>116.92392936780401</v>
      </c>
      <c r="ABX68" s="39">
        <v>848.46774598045795</v>
      </c>
      <c r="ABY68" s="40">
        <v>123.606650302516</v>
      </c>
      <c r="ACA68" s="39">
        <v>679.19018695792204</v>
      </c>
      <c r="ACB68" s="40">
        <v>128.02150570862</v>
      </c>
      <c r="ACD68" s="39">
        <v>1452.04325874302</v>
      </c>
      <c r="ACE68" s="40">
        <v>162.831098236435</v>
      </c>
      <c r="ACG68" s="39">
        <v>1040.16738585902</v>
      </c>
      <c r="ACH68" s="40">
        <v>172.890579073396</v>
      </c>
      <c r="ACJ68" s="39">
        <v>828.87649981187997</v>
      </c>
      <c r="ACK68" s="40">
        <v>178.37462072839699</v>
      </c>
      <c r="ACM68" s="39">
        <v>1831.1276173596</v>
      </c>
      <c r="ACN68" s="40">
        <v>226.48722219967999</v>
      </c>
      <c r="ACP68" s="39">
        <v>1310.6458768745499</v>
      </c>
      <c r="ACQ68" s="40">
        <v>240.500456316899</v>
      </c>
      <c r="ACS68" s="39">
        <v>1042.65893004758</v>
      </c>
      <c r="ACT68" s="40">
        <v>247.83933122660599</v>
      </c>
      <c r="ACV68" s="39">
        <v>2571.994298996</v>
      </c>
      <c r="ACW68" s="40">
        <v>386.02420084005001</v>
      </c>
      <c r="ACY68" s="39">
        <v>1793.71090537327</v>
      </c>
      <c r="ACZ68" s="40">
        <v>402.37736999662297</v>
      </c>
      <c r="ADB68" s="39">
        <v>1427.62758426186</v>
      </c>
      <c r="ADC68" s="40">
        <v>414.83991527604599</v>
      </c>
      <c r="ADE68" s="39">
        <v>3364.61228626928</v>
      </c>
      <c r="ADF68" s="40">
        <v>597.11342792064102</v>
      </c>
      <c r="ADH68" s="39">
        <v>2336.6961858474201</v>
      </c>
      <c r="ADI68" s="40">
        <v>619.76295001137998</v>
      </c>
      <c r="ADK68" s="39">
        <v>1862.3404150849699</v>
      </c>
      <c r="ADL68" s="40">
        <v>639.82040890189</v>
      </c>
      <c r="ADN68" s="39">
        <v>4260.7404421306401</v>
      </c>
      <c r="ADO68" s="40">
        <v>872.96278368628896</v>
      </c>
      <c r="ADQ68" s="39">
        <v>2962.05899829698</v>
      </c>
      <c r="ADR68" s="40">
        <v>906.96632773515</v>
      </c>
      <c r="ADT68" s="39">
        <v>2356.6975044824899</v>
      </c>
      <c r="ADU68" s="40">
        <v>934.681986537022</v>
      </c>
      <c r="ADW68" s="39">
        <v>5255.8287665800799</v>
      </c>
      <c r="ADX68" s="40">
        <v>1221.05739852242</v>
      </c>
      <c r="ADZ68" s="39">
        <v>3648.1512910034899</v>
      </c>
      <c r="AEA68" s="40">
        <v>1266.6000049106699</v>
      </c>
      <c r="AEC68" s="39">
        <v>2908.2978188869201</v>
      </c>
      <c r="AED68" s="40">
        <v>1307.8641077053901</v>
      </c>
      <c r="AEF68" s="39">
        <v>6168.4521950570897</v>
      </c>
      <c r="AEG68" s="40">
        <v>1614.4732212045401</v>
      </c>
      <c r="AEI68" s="39">
        <v>4406.9924191223899</v>
      </c>
      <c r="AEJ68" s="40">
        <v>1710.8387300207301</v>
      </c>
      <c r="AEL68" s="39">
        <v>3512.9435770351702</v>
      </c>
      <c r="AEM68" s="40">
        <v>1766.39552356237</v>
      </c>
      <c r="AEO68" s="39">
        <v>7327.5098294384097</v>
      </c>
      <c r="AEP68" s="40">
        <v>2121.5116464391599</v>
      </c>
      <c r="AER68" s="39">
        <v>5242.7742274982102</v>
      </c>
      <c r="AES68" s="40">
        <v>2252.3178854287298</v>
      </c>
      <c r="AEU68" s="39">
        <v>4166.8783201903398</v>
      </c>
      <c r="AEV68" s="40">
        <v>2319.0463342215799</v>
      </c>
      <c r="AEX68" s="39">
        <v>8588.4143299866591</v>
      </c>
      <c r="AEY68" s="40">
        <v>2725.4113939755498</v>
      </c>
      <c r="AFA68" s="39">
        <v>6136.4260478494798</v>
      </c>
      <c r="AFB68" s="40">
        <v>2890.22842573457</v>
      </c>
      <c r="AFD68" s="39">
        <v>4881.3603999999896</v>
      </c>
      <c r="AFE68" s="40">
        <v>2978.9861614215802</v>
      </c>
      <c r="AFG68" s="39">
        <v>1504.6095</v>
      </c>
      <c r="AFH68" s="40">
        <v>131.26489915488699</v>
      </c>
      <c r="AFI68" s="61"/>
      <c r="AFJ68" s="39">
        <v>1309.9380045927501</v>
      </c>
      <c r="AFK68" s="40">
        <v>134.38214476707</v>
      </c>
      <c r="AFL68" s="61"/>
      <c r="AFM68" s="39">
        <v>1204.16323030341</v>
      </c>
      <c r="AFN68" s="40">
        <v>136.14509202883301</v>
      </c>
      <c r="AFP68" s="39">
        <v>1826.9719214879999</v>
      </c>
      <c r="AFQ68" s="40">
        <v>193.654030359296</v>
      </c>
      <c r="AFR68" s="61"/>
      <c r="AFS68" s="39">
        <v>1590.19380514862</v>
      </c>
      <c r="AFT68" s="40">
        <v>197.36536972155301</v>
      </c>
      <c r="AFU68" s="61"/>
      <c r="AFV68" s="39">
        <v>1410.45806994995</v>
      </c>
      <c r="AFW68" s="40">
        <v>201.732318643165</v>
      </c>
      <c r="AFY68" s="39">
        <v>2292.7957671680001</v>
      </c>
      <c r="AFZ68" s="40">
        <v>280.41247324478502</v>
      </c>
      <c r="AGA68" s="61"/>
      <c r="AGB68" s="39">
        <v>1978.1671767305299</v>
      </c>
      <c r="AGC68" s="40">
        <v>286.00736641954597</v>
      </c>
      <c r="AGD68" s="61"/>
      <c r="AGE68" s="39">
        <v>1756.18641110116</v>
      </c>
      <c r="AGF68" s="40">
        <v>292.11949065483799</v>
      </c>
      <c r="AGH68" s="39">
        <v>2805.5070296879999</v>
      </c>
      <c r="AGI68" s="40">
        <v>389.38962094491399</v>
      </c>
      <c r="AGJ68" s="61"/>
      <c r="AGK68" s="39">
        <v>2403.5565936180001</v>
      </c>
      <c r="AGL68" s="40">
        <v>400.06117690920098</v>
      </c>
      <c r="AGM68" s="61"/>
      <c r="AGN68" s="39">
        <v>2169.8795781993499</v>
      </c>
      <c r="AGO68" s="40">
        <v>405.89108913773703</v>
      </c>
      <c r="AGQ68" s="39">
        <v>3533.3632617836502</v>
      </c>
      <c r="AGR68" s="40">
        <v>542.41854915746296</v>
      </c>
      <c r="AGS68" s="61"/>
      <c r="AGT68" s="39">
        <v>3085.4911760904902</v>
      </c>
      <c r="AGU68" s="40">
        <v>556.86367156141205</v>
      </c>
      <c r="AGV68" s="61"/>
      <c r="AGW68" s="39">
        <v>2809.71420404128</v>
      </c>
      <c r="AGX68" s="40">
        <v>564.88493318960104</v>
      </c>
      <c r="AGZ68" s="39">
        <v>4848.6335423434903</v>
      </c>
      <c r="AHA68" s="40">
        <v>900.51837454897202</v>
      </c>
      <c r="AHB68" s="61"/>
      <c r="AHC68" s="39">
        <v>4180.2588211679004</v>
      </c>
      <c r="AHD68" s="40">
        <v>928.66525652213898</v>
      </c>
      <c r="AHE68" s="61"/>
      <c r="AHF68" s="39">
        <v>3786.26904659211</v>
      </c>
      <c r="AHG68" s="40">
        <v>942.57652745020505</v>
      </c>
      <c r="AHI68" s="39">
        <v>6340.6435869950401</v>
      </c>
      <c r="AHJ68" s="40">
        <v>1389.2167363313299</v>
      </c>
      <c r="AHK68" s="80"/>
      <c r="AHL68" s="39">
        <v>5541.1986646137702</v>
      </c>
      <c r="AHM68" s="40">
        <v>1424.9657834383599</v>
      </c>
      <c r="AHN68" s="80"/>
      <c r="AHO68" s="39">
        <v>5010.2151929308602</v>
      </c>
      <c r="AHP68" s="40">
        <v>1449.0985733207001</v>
      </c>
      <c r="AHR68" s="39">
        <v>8031.8270604520003</v>
      </c>
      <c r="AHS68" s="40">
        <v>2027.0797865490299</v>
      </c>
      <c r="AHT68" s="61"/>
      <c r="AHU68" s="39">
        <v>6962.1511348724098</v>
      </c>
      <c r="AHV68" s="40">
        <v>2082.1651795953198</v>
      </c>
      <c r="AHW68" s="61"/>
      <c r="AHX68" s="39">
        <v>6324.6574430575401</v>
      </c>
      <c r="AHY68" s="40">
        <v>2112.6992974026598</v>
      </c>
      <c r="AIA68" s="39">
        <v>9908.0925794682607</v>
      </c>
      <c r="AIB68" s="40">
        <v>2830.55890614994</v>
      </c>
      <c r="AIC68" s="61"/>
      <c r="AID68" s="39">
        <v>8643.4998235580697</v>
      </c>
      <c r="AIE68" s="40">
        <v>2901.6963275896401</v>
      </c>
      <c r="AIF68" s="61"/>
      <c r="AIG68" s="39">
        <v>7767.6309969721497</v>
      </c>
      <c r="AIH68" s="40">
        <v>2951.8665293572599</v>
      </c>
      <c r="AIJ68" s="39">
        <v>11981.231857263199</v>
      </c>
      <c r="AIK68" s="40">
        <v>3817.1744868126698</v>
      </c>
      <c r="AIL68" s="61"/>
      <c r="AIM68" s="39">
        <v>10458.994453466001</v>
      </c>
      <c r="AIN68" s="40">
        <v>3912.5784959069001</v>
      </c>
      <c r="AIO68" s="61"/>
      <c r="AIP68" s="39">
        <v>9405.6974546746806</v>
      </c>
      <c r="AIQ68" s="40">
        <v>3980.0164308193298</v>
      </c>
      <c r="AIS68" s="39">
        <v>14247.769218514901</v>
      </c>
      <c r="AIT68" s="40">
        <v>5011.0239436973498</v>
      </c>
      <c r="AIU68" s="61"/>
      <c r="AIV68" s="39">
        <v>12356.6604645962</v>
      </c>
      <c r="AIW68" s="40">
        <v>5149.4535684420198</v>
      </c>
      <c r="AIX68" s="61"/>
      <c r="AIY68" s="39">
        <v>11298.2868161651</v>
      </c>
      <c r="AIZ68" s="40">
        <v>5219.9583139760898</v>
      </c>
      <c r="AJB68" s="39">
        <v>16670.705282947001</v>
      </c>
      <c r="AJC68" s="40">
        <v>6432.5194268675205</v>
      </c>
      <c r="AJD68" s="61"/>
      <c r="AJE68" s="39">
        <v>14522.684640899</v>
      </c>
      <c r="AJF68" s="40">
        <v>6601.0030976379603</v>
      </c>
      <c r="AJG68" s="61"/>
      <c r="AJH68" s="39">
        <v>13267.107599999999</v>
      </c>
      <c r="AJI68" s="40">
        <v>6701.2611261683396</v>
      </c>
      <c r="AJK68" s="39">
        <v>533.64351948717103</v>
      </c>
      <c r="AJL68" s="40">
        <v>38.941463397827398</v>
      </c>
      <c r="AJN68" s="39">
        <v>330.55027816608401</v>
      </c>
      <c r="AJO68" s="40">
        <v>40.778041754433701</v>
      </c>
      <c r="AJQ68" s="39">
        <v>226.28493750554199</v>
      </c>
      <c r="AJR68" s="40">
        <v>41.7861523727369</v>
      </c>
      <c r="AJT68" s="39">
        <v>646.15443271366496</v>
      </c>
      <c r="AJU68" s="40">
        <v>57.9318333032951</v>
      </c>
      <c r="AJW68" s="39">
        <v>398.87437945068598</v>
      </c>
      <c r="AJX68" s="40">
        <v>60.485763015053301</v>
      </c>
      <c r="AJZ68" s="39">
        <v>274.852632819196</v>
      </c>
      <c r="AKA68" s="40">
        <v>62.384964548075203</v>
      </c>
      <c r="AKC68" s="39">
        <v>808.60096116896796</v>
      </c>
      <c r="AKD68" s="40">
        <v>84.185229144819004</v>
      </c>
      <c r="AKF68" s="39">
        <v>499.68486382406201</v>
      </c>
      <c r="AKG68" s="40">
        <v>87.9508857921751</v>
      </c>
      <c r="AKI68" s="39">
        <v>343.93885515160798</v>
      </c>
      <c r="AKJ68" s="40">
        <v>90.581179213353096</v>
      </c>
      <c r="AKL68" s="39">
        <v>987.39005460824603</v>
      </c>
      <c r="AKM68" s="40">
        <v>117.23844678004301</v>
      </c>
      <c r="AKO68" s="39">
        <v>612.58179939012803</v>
      </c>
      <c r="AKP68" s="40">
        <v>123.018296648378</v>
      </c>
      <c r="AKR68" s="39">
        <v>419.74023178107097</v>
      </c>
      <c r="AKS68" s="40">
        <v>126.20845806254501</v>
      </c>
      <c r="AKU68" s="39">
        <v>1245.1682121367301</v>
      </c>
      <c r="AKV68" s="40">
        <v>163.07093863169899</v>
      </c>
      <c r="AKX68" s="39">
        <v>771.87366238753202</v>
      </c>
      <c r="AKY68" s="40">
        <v>171.125324687024</v>
      </c>
      <c r="ALA68" s="39">
        <v>527.99818751293003</v>
      </c>
      <c r="ALB68" s="40">
        <v>175.35792312468701</v>
      </c>
      <c r="ALD68" s="39">
        <v>1698.9859483653599</v>
      </c>
      <c r="ALE68" s="40">
        <v>272.02386237920098</v>
      </c>
      <c r="ALG68" s="39">
        <v>1056.3633016543899</v>
      </c>
      <c r="ALH68" s="40">
        <v>286.30697480529</v>
      </c>
      <c r="ALJ68" s="39">
        <v>722.94573829891397</v>
      </c>
      <c r="ALK68" s="40">
        <v>293.518807978334</v>
      </c>
      <c r="ALM68" s="39">
        <v>2222.56674452988</v>
      </c>
      <c r="ALN68" s="40">
        <v>420.77439856875799</v>
      </c>
      <c r="ALP68" s="39">
        <v>1376.1415456920199</v>
      </c>
      <c r="ALQ68" s="40">
        <v>440.98517596963597</v>
      </c>
      <c r="ALS68" s="39">
        <v>943.08190627309</v>
      </c>
      <c r="ALT68" s="40">
        <v>452.70294839007499</v>
      </c>
      <c r="ALV68" s="39">
        <v>2814.5234006302999</v>
      </c>
      <c r="ALW68" s="40">
        <v>615.16015735510405</v>
      </c>
      <c r="ALY68" s="39">
        <v>1744.4340745004099</v>
      </c>
      <c r="ALZ68" s="40">
        <v>645.34142550385695</v>
      </c>
      <c r="AMB68" s="39">
        <v>1193.4226914354599</v>
      </c>
      <c r="AMC68" s="40">
        <v>661.33140557823401</v>
      </c>
      <c r="AME68" s="39">
        <v>3471.8503166666101</v>
      </c>
      <c r="AMF68" s="40">
        <v>860.45576678856696</v>
      </c>
      <c r="AMH68" s="39">
        <v>2148.49256807955</v>
      </c>
      <c r="AMI68" s="40">
        <v>901.23478282158305</v>
      </c>
      <c r="AMK68" s="39">
        <v>1472.7520937860199</v>
      </c>
      <c r="AML68" s="40">
        <v>925.37554790475804</v>
      </c>
      <c r="AMN68" s="39">
        <v>4194.5474926388197</v>
      </c>
      <c r="AMO68" s="40">
        <v>1162.42071926727</v>
      </c>
      <c r="AMQ68" s="39">
        <v>2595.39318642946</v>
      </c>
      <c r="AMR68" s="40">
        <v>1217.32755789936</v>
      </c>
      <c r="AMT68" s="39">
        <v>1778.9421133247699</v>
      </c>
      <c r="AMU68" s="40">
        <v>1249.8080103034099</v>
      </c>
      <c r="AMW68" s="39">
        <v>4982.7074085469203</v>
      </c>
      <c r="AMX68" s="40">
        <v>1527.4885496044999</v>
      </c>
      <c r="AMZ68" s="39">
        <v>3087.6069695501201</v>
      </c>
      <c r="ANA68" s="40">
        <v>1602.61080309352</v>
      </c>
      <c r="ANC68" s="39">
        <v>2110.09275005172</v>
      </c>
      <c r="AND68" s="40">
        <v>1640.83460583803</v>
      </c>
      <c r="ANF68" s="39">
        <v>5840.12174439093</v>
      </c>
      <c r="ANG68" s="40">
        <v>1962.2962036624001</v>
      </c>
      <c r="ANI68" s="39">
        <v>3613.9019174415498</v>
      </c>
      <c r="ANJ68" s="40">
        <v>2056.5086875419101</v>
      </c>
      <c r="ANL68" s="39">
        <v>2471.9040039668598</v>
      </c>
      <c r="ANM68" s="40">
        <v>2107.7731454816599</v>
      </c>
      <c r="ANO68" s="39">
        <v>1251.93709315411</v>
      </c>
      <c r="ANP68" s="40">
        <v>77.882841080679</v>
      </c>
      <c r="ANR68" s="39">
        <v>1037.79603002571</v>
      </c>
      <c r="ANS68" s="40">
        <v>81.556083508867403</v>
      </c>
      <c r="ANU68" s="39">
        <v>928.96138424272601</v>
      </c>
      <c r="ANV68" s="40">
        <v>83.572414940793195</v>
      </c>
      <c r="ANX68" s="39">
        <v>1515.8917141171801</v>
      </c>
      <c r="ANY68" s="40">
        <v>115.86366660659</v>
      </c>
      <c r="AOA68" s="39">
        <v>1252.30645628107</v>
      </c>
      <c r="AOB68" s="40">
        <v>120.971526030107</v>
      </c>
      <c r="AOD68" s="39">
        <v>1126.00238736302</v>
      </c>
      <c r="AOE68" s="40">
        <v>124.521233381865</v>
      </c>
      <c r="AOG68" s="39">
        <v>1896.99464246561</v>
      </c>
      <c r="AOH68" s="40">
        <v>168.37045828963801</v>
      </c>
      <c r="AOJ68" s="39">
        <v>1568.8111679034701</v>
      </c>
      <c r="AOK68" s="40">
        <v>175.90177158435</v>
      </c>
      <c r="AOM68" s="39">
        <v>1411.9609688809301</v>
      </c>
      <c r="AON68" s="40">
        <v>181.16246418045401</v>
      </c>
      <c r="AOP68" s="39">
        <v>2316.4375675584502</v>
      </c>
      <c r="AOQ68" s="40">
        <v>234.47689356008701</v>
      </c>
      <c r="AOS68" s="39">
        <v>1923.2625154641601</v>
      </c>
      <c r="AOT68" s="40">
        <v>246.036593296756</v>
      </c>
      <c r="AOV68" s="39">
        <v>1789.41888285614</v>
      </c>
      <c r="AOW68" s="40">
        <v>257.90424038868002</v>
      </c>
      <c r="AOY68" s="39">
        <v>2921.1896173596001</v>
      </c>
      <c r="AOZ68" s="40">
        <v>326.14179868188501</v>
      </c>
      <c r="APB68" s="39">
        <v>2423.3754300599999</v>
      </c>
      <c r="APC68" s="40">
        <v>342.25064937404801</v>
      </c>
      <c r="APE68" s="39">
        <v>2167.5729632330299</v>
      </c>
      <c r="APF68" s="40">
        <v>350.715979459756</v>
      </c>
      <c r="APH68" s="39">
        <v>3985.8550269287398</v>
      </c>
      <c r="API68" s="40">
        <v>544.04758158438597</v>
      </c>
      <c r="APK68" s="39">
        <v>3316.5594257069602</v>
      </c>
      <c r="APL68" s="40">
        <v>572.61394961057999</v>
      </c>
      <c r="APN68" s="39">
        <v>2967.88250459554</v>
      </c>
      <c r="APO68" s="40">
        <v>587.03761595666799</v>
      </c>
      <c r="APQ68" s="39">
        <v>5214.1854681421401</v>
      </c>
      <c r="APR68" s="40">
        <v>841.54849875494006</v>
      </c>
      <c r="APT68" s="39">
        <v>4320.5355651071404</v>
      </c>
      <c r="APU68" s="40">
        <v>881.97035193927195</v>
      </c>
      <c r="APW68" s="39">
        <v>3871.6012343446901</v>
      </c>
      <c r="APX68" s="40">
        <v>905.40613862406701</v>
      </c>
      <c r="APZ68" s="39">
        <v>6602.93033089046</v>
      </c>
      <c r="AQA68" s="40">
        <v>1230.3203147102099</v>
      </c>
      <c r="AQC68" s="39">
        <v>5476.8272082605299</v>
      </c>
      <c r="AQD68" s="40">
        <v>1290.68285100771</v>
      </c>
      <c r="AQF68" s="39">
        <v>4899.3159544460405</v>
      </c>
      <c r="AQG68" s="40">
        <v>1322.66307780958</v>
      </c>
      <c r="AQI68" s="39">
        <v>8145.0316455017501</v>
      </c>
      <c r="AQJ68" s="40">
        <v>1720.9113125884501</v>
      </c>
      <c r="AQL68" s="39">
        <v>6745.4094910034901</v>
      </c>
      <c r="AQM68" s="40">
        <v>1802.4695268596799</v>
      </c>
      <c r="AQO68" s="39">
        <v>6278.5747156140897</v>
      </c>
      <c r="AQP68" s="40">
        <v>1890.98481528364</v>
      </c>
      <c r="AQR68" s="39">
        <v>9840.4955017616594</v>
      </c>
      <c r="AQS68" s="40">
        <v>2324.84143853455</v>
      </c>
      <c r="AQU68" s="39">
        <v>8148.4994058269604</v>
      </c>
      <c r="AQV68" s="40">
        <v>2434.6551157987301</v>
      </c>
      <c r="AQX68" s="39">
        <v>7303.0265637397497</v>
      </c>
      <c r="AQY68" s="40">
        <v>2499.6162229403699</v>
      </c>
      <c r="ARA68" s="39">
        <v>11689.533429438399</v>
      </c>
      <c r="ARB68" s="40">
        <v>3054.9767571917</v>
      </c>
      <c r="ARD68" s="39">
        <v>9693.8543602399895</v>
      </c>
      <c r="ARE68" s="40">
        <v>3205.2216061870399</v>
      </c>
      <c r="ARG68" s="39">
        <v>8662.4864529321094</v>
      </c>
      <c r="ARH68" s="40">
        <v>3281.6693029798898</v>
      </c>
      <c r="ARJ68" s="39">
        <v>13701.0468605434</v>
      </c>
      <c r="ARK68" s="40">
        <v>3924.5924073247902</v>
      </c>
      <c r="ARM68" s="39">
        <v>11346.210578406201</v>
      </c>
      <c r="ARN68" s="40">
        <v>4113.0173750838103</v>
      </c>
      <c r="ARP68" s="39">
        <v>10147.8176</v>
      </c>
      <c r="ARQ68" s="40">
        <v>4215.5465639556196</v>
      </c>
      <c r="ARS68" s="39">
        <v>2285.5664999999999</v>
      </c>
      <c r="ART68" s="40">
        <v>185.24064424266501</v>
      </c>
      <c r="ARU68" s="61"/>
      <c r="ARV68" s="39">
        <v>2078.7038102574802</v>
      </c>
      <c r="ARW68" s="40">
        <v>189.720760618734</v>
      </c>
      <c r="ARX68" s="61"/>
      <c r="ARY68" s="39">
        <v>1966.74604446696</v>
      </c>
      <c r="ARZ68" s="40">
        <v>192.232408712726</v>
      </c>
      <c r="ASB68" s="39">
        <v>2745.8784515965499</v>
      </c>
      <c r="ASC68" s="40">
        <v>273.76343591045702</v>
      </c>
      <c r="ASD68" s="61"/>
      <c r="ASE68" s="39">
        <v>2499.73704468612</v>
      </c>
      <c r="ASF68" s="40">
        <v>278.98756274111997</v>
      </c>
      <c r="ASG68" s="61"/>
      <c r="ASH68" s="39">
        <v>2336.05042873091</v>
      </c>
      <c r="ASI68" s="40">
        <v>285.28594522672302</v>
      </c>
      <c r="ASK68" s="39">
        <v>3436.5362002020101</v>
      </c>
      <c r="ASL68" s="40">
        <v>396.58995683473898</v>
      </c>
      <c r="ASM68" s="61"/>
      <c r="ASN68" s="39">
        <v>3117.4034011445601</v>
      </c>
      <c r="ASO68" s="40">
        <v>404.501589564048</v>
      </c>
      <c r="ASP68" s="61"/>
      <c r="ASQ68" s="39">
        <v>2932.4771687594898</v>
      </c>
      <c r="ASR68" s="40">
        <v>412.849936554789</v>
      </c>
      <c r="AST68" s="39">
        <v>4207.335</v>
      </c>
      <c r="ASU68" s="40">
        <v>550.84182305681804</v>
      </c>
      <c r="ASV68" s="61"/>
      <c r="ASW68" s="39">
        <v>3801.2923852672898</v>
      </c>
      <c r="ASX68" s="40">
        <v>565.88702443103796</v>
      </c>
      <c r="ASY68" s="61"/>
      <c r="ASZ68" s="39">
        <v>3583.5972071403498</v>
      </c>
      <c r="ATA68" s="40">
        <v>574.21264734150998</v>
      </c>
      <c r="ATC68" s="39">
        <v>5338.2754999999997</v>
      </c>
      <c r="ATD68" s="40">
        <v>766.95940812303502</v>
      </c>
      <c r="ATE68" s="61"/>
      <c r="ATF68" s="39">
        <v>4850.3088906007897</v>
      </c>
      <c r="ATG68" s="40">
        <v>787.240339630113</v>
      </c>
      <c r="ATH68" s="61"/>
      <c r="ATI68" s="39">
        <v>4589.0741037562302</v>
      </c>
      <c r="ATJ68" s="40">
        <v>798.49074644584402</v>
      </c>
      <c r="ATL68" s="39">
        <v>7274.6814999999997</v>
      </c>
      <c r="ATM68" s="40">
        <v>1278.24362259438</v>
      </c>
      <c r="ATN68" s="61"/>
      <c r="ATO68" s="39">
        <v>6589.08452175822</v>
      </c>
      <c r="ATP68" s="40">
        <v>1313.5775275952401</v>
      </c>
      <c r="ATQ68" s="61"/>
      <c r="ATR68" s="39">
        <v>6221.8295792384297</v>
      </c>
      <c r="ATS68" s="40">
        <v>1333.1942627895401</v>
      </c>
      <c r="ATU68" s="39">
        <v>9553.8435451605401</v>
      </c>
      <c r="ATV68" s="40">
        <v>1966.03857483509</v>
      </c>
      <c r="ATW68" s="61"/>
      <c r="ATX68" s="39">
        <v>8703.3045885728297</v>
      </c>
      <c r="ATY68" s="40">
        <v>2015.9218808620201</v>
      </c>
      <c r="ATZ68" s="61"/>
      <c r="AUA68" s="39">
        <v>8188.3056852789896</v>
      </c>
      <c r="AUB68" s="40">
        <v>2049.8945238237102</v>
      </c>
      <c r="AUD68" s="39">
        <v>12051.603804378101</v>
      </c>
      <c r="AUE68" s="40">
        <v>2869.94865845493</v>
      </c>
      <c r="AUF68" s="61"/>
      <c r="AUG68" s="39">
        <v>10940.7368160446</v>
      </c>
      <c r="AUH68" s="40">
        <v>2946.7241979544101</v>
      </c>
      <c r="AUI68" s="61"/>
      <c r="AUJ68" s="39">
        <v>10346.1734218779</v>
      </c>
      <c r="AUK68" s="40">
        <v>2989.44117984579</v>
      </c>
      <c r="AUM68" s="39">
        <v>14850.907999999999</v>
      </c>
      <c r="AUN68" s="40">
        <v>4008.6334964333601</v>
      </c>
      <c r="AUO68" s="61"/>
      <c r="AUP68" s="39">
        <v>13469.536054173601</v>
      </c>
      <c r="AUQ68" s="40">
        <v>4117.3465068678297</v>
      </c>
      <c r="AUR68" s="61"/>
      <c r="AUS68" s="39">
        <v>12729.9367890352</v>
      </c>
      <c r="AUT68" s="40">
        <v>4177.8899296158597</v>
      </c>
      <c r="AUV68" s="39">
        <v>17951.761500000001</v>
      </c>
      <c r="AUW68" s="40">
        <v>5406.9631598215701</v>
      </c>
      <c r="AUX68" s="61"/>
      <c r="AUY68" s="39">
        <v>16289.7023029598</v>
      </c>
      <c r="AUZ68" s="40">
        <v>5552.6553649142797</v>
      </c>
      <c r="AVA68" s="61"/>
      <c r="AVB68" s="39">
        <v>15399.9777867509</v>
      </c>
      <c r="AVC68" s="40">
        <v>5633.8295322693302</v>
      </c>
      <c r="AVE68" s="39">
        <v>21353.101999999999</v>
      </c>
      <c r="AVF68" s="40">
        <v>7098.9942040894202</v>
      </c>
      <c r="AVG68" s="61"/>
      <c r="AVH68" s="39">
        <v>19399.093462403202</v>
      </c>
      <c r="AVI68" s="40">
        <v>7291.1604041600804</v>
      </c>
      <c r="AVJ68" s="61"/>
      <c r="AVK68" s="39">
        <v>18410.208915024901</v>
      </c>
      <c r="AVL68" s="40">
        <v>7388.7108989978797</v>
      </c>
      <c r="AVN68" s="39">
        <v>25011.609949796399</v>
      </c>
      <c r="AVO68" s="40">
        <v>9114.1072807393502</v>
      </c>
      <c r="AVP68" s="61"/>
      <c r="AVQ68" s="39">
        <v>22816.988432503698</v>
      </c>
      <c r="AVR68" s="40">
        <v>9347.0589548891294</v>
      </c>
      <c r="AVS68" s="61"/>
      <c r="AVT68" s="39">
        <v>21544.980173857399</v>
      </c>
      <c r="AVU68" s="40">
        <v>9496.1717074784192</v>
      </c>
      <c r="AVW68" s="39">
        <v>687.01084517360005</v>
      </c>
      <c r="AVX68" s="40">
        <v>60.0492880697647</v>
      </c>
      <c r="AVZ68" s="39">
        <v>423.68510743241001</v>
      </c>
      <c r="AWA68" s="40">
        <v>62.662035969480399</v>
      </c>
      <c r="AWC68" s="39">
        <v>291.07051856181698</v>
      </c>
      <c r="AWD68" s="40">
        <v>64.466298739338299</v>
      </c>
      <c r="AWF68" s="39">
        <v>903.024669965263</v>
      </c>
      <c r="AWG68" s="40">
        <v>89.908604632277502</v>
      </c>
      <c r="AWI68" s="39">
        <v>557.025212937383</v>
      </c>
      <c r="AWJ68" s="40">
        <v>93.833243932062999</v>
      </c>
      <c r="AWL68" s="39">
        <v>382.73752442344301</v>
      </c>
      <c r="AWM68" s="40">
        <v>96.543028679455702</v>
      </c>
      <c r="AWO68" s="39">
        <v>1096.3404878347401</v>
      </c>
      <c r="AWP68" s="40">
        <v>125.050833727284</v>
      </c>
      <c r="AWR68" s="39">
        <v>678.743740674729</v>
      </c>
      <c r="AWS68" s="40">
        <v>131.047694344153</v>
      </c>
      <c r="AWU68" s="39">
        <v>464.50792709472398</v>
      </c>
      <c r="AWV68" s="40">
        <v>134.34636113258799</v>
      </c>
      <c r="AWX68" s="39">
        <v>1477.5958030199199</v>
      </c>
      <c r="AWY68" s="40">
        <v>180.18500839972</v>
      </c>
      <c r="AXA68" s="39">
        <v>913.01913712801399</v>
      </c>
      <c r="AXB68" s="40">
        <v>188.71478528193401</v>
      </c>
      <c r="AXD68" s="39">
        <v>623.50260418205903</v>
      </c>
      <c r="AXE68" s="40">
        <v>193.185079133041</v>
      </c>
      <c r="AXG68" s="39">
        <v>1989.5204369693399</v>
      </c>
      <c r="AXH68" s="40">
        <v>299.83977506149699</v>
      </c>
      <c r="AXJ68" s="39">
        <v>1232.7951450800001</v>
      </c>
      <c r="AXK68" s="40">
        <v>314.89555172876101</v>
      </c>
      <c r="AXM68" s="39">
        <v>842.32625913532695</v>
      </c>
      <c r="AXN68" s="40">
        <v>322.49371702239301</v>
      </c>
      <c r="AXP68" s="39">
        <v>2571.2081308546599</v>
      </c>
      <c r="AXQ68" s="40">
        <v>461.94234571778901</v>
      </c>
      <c r="AXS68" s="39">
        <v>1587.85975780274</v>
      </c>
      <c r="AXT68" s="40">
        <v>483.296677206141</v>
      </c>
      <c r="AXV68" s="39">
        <v>1086.33853127678</v>
      </c>
      <c r="AXW68" s="40">
        <v>495.58622667031602</v>
      </c>
      <c r="AXY68" s="39">
        <v>3221.2716846758799</v>
      </c>
      <c r="AXZ68" s="40">
        <v>672.33538435855303</v>
      </c>
      <c r="AYB68" s="39">
        <v>1991.4386552962501</v>
      </c>
      <c r="AYC68" s="40">
        <v>704.10485325740103</v>
      </c>
      <c r="AYE68" s="39">
        <v>1360.5554206064401</v>
      </c>
      <c r="AYF68" s="40">
        <v>720.88893370682501</v>
      </c>
      <c r="AYH68" s="39">
        <v>3936.7054984329902</v>
      </c>
      <c r="AYI68" s="40">
        <v>936.29632672034802</v>
      </c>
      <c r="AYK68" s="39">
        <v>2430.7835175605201</v>
      </c>
      <c r="AYL68" s="40">
        <v>979.182024973691</v>
      </c>
      <c r="AYN68" s="39">
        <v>1663.76092712428</v>
      </c>
      <c r="AYO68" s="40">
        <v>1004.3761311670301</v>
      </c>
      <c r="AYQ68" s="39">
        <v>4717.5095721259904</v>
      </c>
      <c r="AYR68" s="40">
        <v>1259.58634981304</v>
      </c>
      <c r="AYT68" s="39">
        <v>2912.9705045955402</v>
      </c>
      <c r="AYU68" s="40">
        <v>1317.1922337380699</v>
      </c>
      <c r="AYW68" s="39">
        <v>1993.8270508303201</v>
      </c>
      <c r="AYX68" s="40">
        <v>1351.02220878858</v>
      </c>
      <c r="AYZ68" s="39">
        <v>5563.7763857548898</v>
      </c>
      <c r="AZA68" s="40">
        <v>1648.64006047557</v>
      </c>
      <c r="AZC68" s="39">
        <v>3621.8060043883002</v>
      </c>
      <c r="AZD68" s="40">
        <v>1764.67388661777</v>
      </c>
      <c r="AZF68" s="39">
        <v>2348.8537917245399</v>
      </c>
      <c r="AZG68" s="40">
        <v>1767.0340963287199</v>
      </c>
      <c r="AZI68" s="39">
        <v>6479.2976193196901</v>
      </c>
      <c r="AZJ68" s="40">
        <v>2110.09511925384</v>
      </c>
      <c r="AZL68" s="39">
        <v>4002.0519729778798</v>
      </c>
      <c r="AZM68" s="40">
        <v>2208.4131285664498</v>
      </c>
      <c r="AZO68" s="39">
        <v>2734.5411498069702</v>
      </c>
      <c r="AZP68" s="40">
        <v>2261.7303492227502</v>
      </c>
      <c r="AZR68" s="39">
        <v>1611.74158733889</v>
      </c>
      <c r="AZS68" s="40">
        <v>120.098568900666</v>
      </c>
      <c r="AZU68" s="39">
        <v>1330.20224612683</v>
      </c>
      <c r="AZV68" s="40">
        <v>125.324071938961</v>
      </c>
      <c r="AZX68" s="39">
        <v>1194.9211078539199</v>
      </c>
      <c r="AZY68" s="40">
        <v>128.932599409093</v>
      </c>
      <c r="BAA68" s="39">
        <v>2118.5146236555302</v>
      </c>
      <c r="BAB68" s="40">
        <v>179.817209264555</v>
      </c>
      <c r="BAD68" s="39">
        <v>1748.83699332478</v>
      </c>
      <c r="BAE68" s="40">
        <v>187.666487864126</v>
      </c>
      <c r="BAG68" s="39">
        <v>1571.2408577025301</v>
      </c>
      <c r="BAH68" s="40">
        <v>193.08623791885699</v>
      </c>
      <c r="BAJ68" s="39">
        <v>2572.0359781501202</v>
      </c>
      <c r="BAK68" s="40">
        <v>250.10154262921299</v>
      </c>
      <c r="BAM68" s="39">
        <v>2130.98462171952</v>
      </c>
      <c r="BAN68" s="40">
        <v>262.09538868830703</v>
      </c>
      <c r="BAP68" s="39">
        <v>1906.9272796520299</v>
      </c>
      <c r="BAQ68" s="40">
        <v>268.69272226517597</v>
      </c>
      <c r="BAS68" s="39">
        <v>3466.4701520947601</v>
      </c>
      <c r="BAT68" s="40">
        <v>360.36999309028698</v>
      </c>
      <c r="BAV68" s="39">
        <v>2866.5159234047601</v>
      </c>
      <c r="BAW68" s="40">
        <v>377.42957056386803</v>
      </c>
      <c r="BAY68" s="39">
        <v>2658.09004940773</v>
      </c>
      <c r="BAZ68" s="40">
        <v>394.76950953273598</v>
      </c>
      <c r="BBB68" s="39">
        <v>4667.4545453476903</v>
      </c>
      <c r="BBC68" s="40">
        <v>599.67937077870101</v>
      </c>
      <c r="BBE68" s="39">
        <v>3870.4850423879102</v>
      </c>
      <c r="BBF68" s="40">
        <v>629.79110345752201</v>
      </c>
      <c r="BBH68" s="39">
        <v>3457.9709585555502</v>
      </c>
      <c r="BBI68" s="40">
        <v>644.98743404478603</v>
      </c>
      <c r="BBK68" s="39">
        <v>6032.1076564687201</v>
      </c>
      <c r="BBL68" s="40">
        <v>923.88469143557904</v>
      </c>
      <c r="BBN68" s="39">
        <v>4985.2463051242803</v>
      </c>
      <c r="BBO68" s="40">
        <v>966.59335441228097</v>
      </c>
      <c r="BBQ68" s="39">
        <v>4459.7070238398401</v>
      </c>
      <c r="BBR68" s="40">
        <v>991.17263855312501</v>
      </c>
      <c r="BBT68" s="39">
        <v>7557.1686267863397</v>
      </c>
      <c r="BBU68" s="40">
        <v>1344.67053223679</v>
      </c>
      <c r="BBW68" s="39">
        <v>6252.3230716138696</v>
      </c>
      <c r="BBX68" s="40">
        <v>1408.2097065148</v>
      </c>
      <c r="BBZ68" s="39">
        <v>5585.4384755237097</v>
      </c>
      <c r="BCA68" s="40">
        <v>1441.7779305935301</v>
      </c>
      <c r="BCC68" s="39">
        <v>9235.5927149720701</v>
      </c>
      <c r="BCD68" s="40">
        <v>1872.5926343041799</v>
      </c>
      <c r="BCF68" s="39">
        <v>7631.6907018566499</v>
      </c>
      <c r="BCG68" s="40">
        <v>1958.36404994738</v>
      </c>
      <c r="BCI68" s="39">
        <v>6830.1774502379203</v>
      </c>
      <c r="BCJ68" s="40">
        <v>2008.75243065376</v>
      </c>
      <c r="BCL68" s="39">
        <v>11067.3753975828</v>
      </c>
      <c r="BCM68" s="40">
        <v>2519.17269962608</v>
      </c>
      <c r="BCO68" s="39">
        <v>9145.5655158526806</v>
      </c>
      <c r="BCP68" s="40">
        <v>2634.3844674761399</v>
      </c>
      <c r="BCR68" s="39">
        <v>8185.1847349876098</v>
      </c>
      <c r="BCS68" s="40">
        <v>2702.04441757717</v>
      </c>
      <c r="BCU68" s="39">
        <v>13052.7349119094</v>
      </c>
      <c r="BCV68" s="40">
        <v>3297.2801209511399</v>
      </c>
      <c r="BCX68" s="39">
        <v>10801.705593601901</v>
      </c>
      <c r="BCY68" s="40">
        <v>3454.2552674220101</v>
      </c>
      <c r="BDA68" s="39">
        <v>9642.66456875736</v>
      </c>
      <c r="BDB68" s="40">
        <v>3534.06853121124</v>
      </c>
      <c r="BDD68" s="39">
        <v>15200.5667332137</v>
      </c>
      <c r="BDE68" s="40">
        <v>4220.1902385076801</v>
      </c>
      <c r="BDG68" s="39">
        <v>12564.8493563147</v>
      </c>
      <c r="BDH68" s="40">
        <v>4416.8268082040404</v>
      </c>
      <c r="BDJ68" s="39">
        <v>11226.0116</v>
      </c>
      <c r="BDK68" s="40">
        <v>4523.4608268859201</v>
      </c>
      <c r="BDM68" s="39">
        <v>2934.3429999999998</v>
      </c>
      <c r="BDN68" s="40">
        <v>284.79827048303002</v>
      </c>
      <c r="BDO68" s="61"/>
      <c r="BDP68" s="39">
        <v>2681.8414263468599</v>
      </c>
      <c r="BDQ68" s="40">
        <v>290.03726355241298</v>
      </c>
      <c r="BDR68" s="61"/>
      <c r="BDS68" s="39">
        <v>2514.9739478298902</v>
      </c>
      <c r="BDT68" s="40">
        <v>296.40649587981102</v>
      </c>
      <c r="BDV68" s="39">
        <v>3872.1005</v>
      </c>
      <c r="BDW68" s="40">
        <v>426.40505496719601</v>
      </c>
      <c r="BDX68" s="61"/>
      <c r="BDY68" s="39">
        <v>3538.2668609827101</v>
      </c>
      <c r="BDZ68" s="40">
        <v>434.37782912202198</v>
      </c>
      <c r="BEA68" s="61"/>
      <c r="BEB68" s="39">
        <v>3337.55124714459</v>
      </c>
      <c r="BEC68" s="40">
        <v>442.84634776279898</v>
      </c>
      <c r="BEE68" s="39">
        <v>4709.9116012792001</v>
      </c>
      <c r="BEF68" s="40">
        <v>591.17093653449501</v>
      </c>
      <c r="BEG68" s="61"/>
      <c r="BEH68" s="39">
        <v>4286.90406969593</v>
      </c>
      <c r="BEI68" s="40">
        <v>606.32450334004295</v>
      </c>
      <c r="BEJ68" s="61"/>
      <c r="BEK68" s="39">
        <v>4060.7265914043001</v>
      </c>
      <c r="BEL68" s="40">
        <v>614.70219280605795</v>
      </c>
      <c r="BEN68" s="39">
        <v>6410.4364999999898</v>
      </c>
      <c r="BEO68" s="40">
        <v>855.709157645662</v>
      </c>
      <c r="BEP68" s="61"/>
      <c r="BEQ68" s="39">
        <v>5886.2804840485596</v>
      </c>
      <c r="BER68" s="40">
        <v>875.97844211716301</v>
      </c>
      <c r="BES68" s="61"/>
      <c r="BET68" s="39">
        <v>5606.9501235193302</v>
      </c>
      <c r="BEU68" s="40">
        <v>887.26218401762105</v>
      </c>
      <c r="BEW68" s="39">
        <v>8614.8850000000002</v>
      </c>
      <c r="BEX68" s="40">
        <v>1421.76965313511</v>
      </c>
      <c r="BEY68" s="61"/>
      <c r="BEZ68" s="39">
        <v>7884.0490135679302</v>
      </c>
      <c r="BFA68" s="40">
        <v>1457.1468078371399</v>
      </c>
      <c r="BFB68" s="61"/>
      <c r="BFC68" s="39">
        <v>7494.1746039422897</v>
      </c>
      <c r="BFD68" s="40">
        <v>1476.7886767222999</v>
      </c>
      <c r="BFF68" s="39">
        <v>11162.086499999999</v>
      </c>
      <c r="BFG68" s="40">
        <v>2176.6292282150898</v>
      </c>
      <c r="BFH68" s="61"/>
      <c r="BFI68" s="39">
        <v>10257.2619787445</v>
      </c>
      <c r="BFJ68" s="40">
        <v>2226.0910064192599</v>
      </c>
      <c r="BFK68" s="61"/>
      <c r="BFL68" s="39">
        <v>9715.1197149236195</v>
      </c>
      <c r="BFM68" s="40">
        <v>2260.3604897013902</v>
      </c>
      <c r="BFO68" s="39">
        <v>13927.888000000001</v>
      </c>
      <c r="BFP68" s="40">
        <v>3160.6261804615601</v>
      </c>
      <c r="BFQ68" s="61"/>
      <c r="BFR68" s="39">
        <v>12753.687104578201</v>
      </c>
      <c r="BFS68" s="40">
        <v>3237.0920794286699</v>
      </c>
      <c r="BFT68" s="61"/>
      <c r="BFU68" s="39">
        <v>12127.4564564633</v>
      </c>
      <c r="BFV68" s="40">
        <v>3279.6188242715202</v>
      </c>
      <c r="BFX68" s="39">
        <v>16995.234499999999</v>
      </c>
      <c r="BFY68" s="40">
        <v>4392.9381143515002</v>
      </c>
      <c r="BFZ68" s="61"/>
      <c r="BGA68" s="39">
        <v>15541.479241069201</v>
      </c>
      <c r="BGB68" s="40">
        <v>4501.2837019735298</v>
      </c>
      <c r="BGC68" s="61"/>
      <c r="BGD68" s="39">
        <v>14765.6888285614</v>
      </c>
      <c r="BGE68" s="40">
        <v>4561.5392731743696</v>
      </c>
      <c r="BGG68" s="39">
        <v>20364.126</v>
      </c>
      <c r="BGH68" s="40">
        <v>5898.04564192003</v>
      </c>
      <c r="BGI68" s="61"/>
      <c r="BGJ68" s="39">
        <v>18620.6383882173</v>
      </c>
      <c r="BGK68" s="40">
        <v>6043.1364274381103</v>
      </c>
      <c r="BGL68" s="61"/>
      <c r="BGM68" s="39">
        <v>17690.1988312178</v>
      </c>
      <c r="BGN68" s="40">
        <v>6123.8746339394702</v>
      </c>
      <c r="BGP68" s="39">
        <v>24033.508999999998</v>
      </c>
      <c r="BGQ68" s="40">
        <v>7708.7657164048696</v>
      </c>
      <c r="BGR68" s="61"/>
      <c r="BGS68" s="39">
        <v>21989.022446022602</v>
      </c>
      <c r="BGT68" s="40">
        <v>7899.82586724061</v>
      </c>
      <c r="BGU68" s="61"/>
      <c r="BGV68" s="39">
        <v>20900.986464432699</v>
      </c>
      <c r="BGW68" s="40">
        <v>8005.7726261114904</v>
      </c>
      <c r="BGY68" s="39">
        <v>27960.057487043501</v>
      </c>
      <c r="BGZ68" s="40">
        <v>9854.4463125286493</v>
      </c>
      <c r="BHA68" s="61"/>
      <c r="BHB68" s="39">
        <v>25665.9103144851</v>
      </c>
      <c r="BHC68" s="40">
        <v>10085.2121613457</v>
      </c>
      <c r="BHD68" s="61"/>
      <c r="BHE68" s="39">
        <v>24344.1392282058</v>
      </c>
      <c r="BHF68" s="40">
        <v>10233.626619840001</v>
      </c>
    </row>
    <row r="69" spans="2:1023 1025:1566" x14ac:dyDescent="0.15">
      <c r="B69" s="95">
        <v>441.779280405902</v>
      </c>
      <c r="C69" s="96">
        <v>34.261903484682698</v>
      </c>
      <c r="E69" s="101">
        <v>237.318148426932</v>
      </c>
      <c r="F69" s="102">
        <v>36.034180257736999</v>
      </c>
      <c r="H69" s="503">
        <v>132.19804243744801</v>
      </c>
      <c r="I69" s="504">
        <v>37.001940724264102</v>
      </c>
      <c r="K69" s="115">
        <v>534.921965490464</v>
      </c>
      <c r="L69" s="116">
        <v>50.9702180693846</v>
      </c>
      <c r="N69" s="121">
        <v>286.37134934920999</v>
      </c>
      <c r="O69" s="122">
        <v>53.449228892268003</v>
      </c>
      <c r="Q69" s="131">
        <v>160.238801278583</v>
      </c>
      <c r="R69" s="132">
        <v>55.1322272437097</v>
      </c>
      <c r="T69" s="145">
        <v>669.40408290545201</v>
      </c>
      <c r="U69" s="146">
        <v>74.068767429952501</v>
      </c>
      <c r="W69" s="151">
        <v>358.74810736086499</v>
      </c>
      <c r="X69" s="152">
        <v>77.719231628338093</v>
      </c>
      <c r="Z69" s="513">
        <v>200.93269958857201</v>
      </c>
      <c r="AA69" s="514">
        <v>80.210290578780899</v>
      </c>
      <c r="AC69" s="165">
        <v>817.415469083125</v>
      </c>
      <c r="AD69" s="166">
        <v>103.150010240654</v>
      </c>
      <c r="AF69" s="171">
        <v>439.80231751086097</v>
      </c>
      <c r="AG69" s="172">
        <v>108.70711995250301</v>
      </c>
      <c r="AI69" s="523">
        <v>245.21666172472999</v>
      </c>
      <c r="AJ69" s="524">
        <v>111.758504168428</v>
      </c>
      <c r="AL69" s="185">
        <v>1030.8183209470999</v>
      </c>
      <c r="AM69" s="186">
        <v>143.474853614967</v>
      </c>
      <c r="AO69" s="533">
        <v>554.16570632951004</v>
      </c>
      <c r="AP69" s="534">
        <v>151.21767821932099</v>
      </c>
      <c r="AR69" s="543">
        <v>308.462099020712</v>
      </c>
      <c r="AS69" s="544">
        <v>155.28071163649801</v>
      </c>
      <c r="AU69" s="195">
        <v>1406.51345379381</v>
      </c>
      <c r="AV69" s="196">
        <v>239.33500452083101</v>
      </c>
      <c r="AX69" s="553">
        <v>758.41467811084601</v>
      </c>
      <c r="AY69" s="554">
        <v>252.99981792429799</v>
      </c>
      <c r="BA69" s="563">
        <v>422.35251026936498</v>
      </c>
      <c r="BB69" s="564">
        <v>259.91303141269901</v>
      </c>
      <c r="BD69" s="205">
        <v>1839.96226169126</v>
      </c>
      <c r="BE69" s="206">
        <v>370.21032531079697</v>
      </c>
      <c r="BG69" s="211">
        <v>987.99905844555201</v>
      </c>
      <c r="BH69" s="212">
        <v>389.683727766353</v>
      </c>
      <c r="BJ69" s="221">
        <v>550.95837682269996</v>
      </c>
      <c r="BK69" s="222">
        <v>400.87174125555902</v>
      </c>
      <c r="BM69" s="577">
        <v>2330.0163446394399</v>
      </c>
      <c r="BN69" s="578">
        <v>541.23692588549898</v>
      </c>
      <c r="BP69" s="583">
        <v>1252.41420733362</v>
      </c>
      <c r="BQ69" s="584">
        <v>570.26645355922506</v>
      </c>
      <c r="BS69" s="593">
        <v>697.21009868071405</v>
      </c>
      <c r="BT69" s="594">
        <v>585.61375189608805</v>
      </c>
      <c r="BV69" s="607">
        <v>2874.18750263836</v>
      </c>
      <c r="BW69" s="608">
        <v>757.05558708390299</v>
      </c>
      <c r="BY69" s="235">
        <v>1542.50748477506</v>
      </c>
      <c r="BZ69" s="236">
        <v>796.39078340990704</v>
      </c>
      <c r="CB69" s="613">
        <v>860.39727584341404</v>
      </c>
      <c r="CC69" s="614">
        <v>819.42675328957603</v>
      </c>
      <c r="CE69" s="627">
        <v>3472.47573568802</v>
      </c>
      <c r="CF69" s="628">
        <v>1022.73368838914</v>
      </c>
      <c r="CH69" s="245">
        <v>1863.3592107698701</v>
      </c>
      <c r="CI69" s="246">
        <v>1075.71130850802</v>
      </c>
      <c r="CK69" s="633">
        <v>1039.2767083107899</v>
      </c>
      <c r="CL69" s="634">
        <v>1106.71404970345</v>
      </c>
      <c r="CN69" s="647">
        <v>4124.9576037884199</v>
      </c>
      <c r="CO69" s="648">
        <v>1343.9316526411601</v>
      </c>
      <c r="CQ69" s="653">
        <v>2216.7434653180399</v>
      </c>
      <c r="CR69" s="654">
        <v>1416.1731185973299</v>
      </c>
      <c r="CT69" s="663">
        <v>1232.7383960828499</v>
      </c>
      <c r="CU69" s="664">
        <v>1452.9709335754101</v>
      </c>
      <c r="CW69" s="677">
        <v>4834.7720669395503</v>
      </c>
      <c r="CX69" s="678">
        <v>1726.4888700097299</v>
      </c>
      <c r="CZ69" s="683">
        <v>2594.5962484195702</v>
      </c>
      <c r="DA69" s="684">
        <v>1817.2673713648801</v>
      </c>
      <c r="DC69" s="255">
        <v>1444.11233915959</v>
      </c>
      <c r="DD69" s="256">
        <v>1866.44839404246</v>
      </c>
      <c r="DF69" s="261">
        <v>1068.20826920682</v>
      </c>
      <c r="DG69" s="262">
        <v>68.523703640130506</v>
      </c>
      <c r="DI69" s="693">
        <v>851.98265054740898</v>
      </c>
      <c r="DJ69" s="694">
        <v>72.120338755473895</v>
      </c>
      <c r="DL69" s="703">
        <v>740.78755397478403</v>
      </c>
      <c r="DM69" s="704">
        <v>74.003989603193503</v>
      </c>
      <c r="DO69" s="271">
        <v>1293.42677967078</v>
      </c>
      <c r="DP69" s="272">
        <v>101.940436138769</v>
      </c>
      <c r="DR69" s="281">
        <v>1027.30039607812</v>
      </c>
      <c r="DS69" s="282">
        <v>106.89845778453601</v>
      </c>
      <c r="DU69" s="291">
        <v>897.91472428178895</v>
      </c>
      <c r="DV69" s="292">
        <v>110.264454487419</v>
      </c>
      <c r="DX69" s="301">
        <v>1618.6008859385699</v>
      </c>
      <c r="DY69" s="302">
        <v>148.137534859905</v>
      </c>
      <c r="EA69" s="311">
        <v>1286.93765497707</v>
      </c>
      <c r="EB69" s="312">
        <v>155.43846325667599</v>
      </c>
      <c r="ED69" s="713">
        <v>1125.9486307500599</v>
      </c>
      <c r="EE69" s="714">
        <v>160.42068495290599</v>
      </c>
      <c r="EG69" s="321">
        <v>1976.4863206181501</v>
      </c>
      <c r="EH69" s="322">
        <v>206.299848420025</v>
      </c>
      <c r="EJ69" s="331">
        <v>1577.7035517056299</v>
      </c>
      <c r="EK69" s="332">
        <v>217.41423990500601</v>
      </c>
      <c r="EM69" s="723">
        <v>1374.0969693043401</v>
      </c>
      <c r="EN69" s="724">
        <v>223.51700833685601</v>
      </c>
      <c r="EP69" s="341">
        <v>2492.4906945366802</v>
      </c>
      <c r="EQ69" s="342">
        <v>286.94970722993497</v>
      </c>
      <c r="ES69" s="733">
        <v>1987.95951794396</v>
      </c>
      <c r="ET69" s="734">
        <v>302.43535643864197</v>
      </c>
      <c r="EV69" s="743">
        <v>1728.5007592745001</v>
      </c>
      <c r="EW69" s="744">
        <v>310.56155401651898</v>
      </c>
      <c r="EY69" s="351">
        <v>3400.9104930967301</v>
      </c>
      <c r="EZ69" s="352">
        <v>478.66991675653099</v>
      </c>
      <c r="FB69" s="753">
        <v>2720.6621786198598</v>
      </c>
      <c r="FC69" s="754">
        <v>505.99963584859699</v>
      </c>
      <c r="FE69" s="763">
        <v>2366.6960485364498</v>
      </c>
      <c r="FF69" s="764">
        <v>519.82606282539803</v>
      </c>
      <c r="FH69" s="361">
        <v>4448.9787602440601</v>
      </c>
      <c r="FI69" s="362">
        <v>740.42065062159395</v>
      </c>
      <c r="FK69" s="371">
        <v>3544.2505906142101</v>
      </c>
      <c r="FL69" s="372">
        <v>779.367455532706</v>
      </c>
      <c r="FN69" s="381">
        <v>3087.3541415616</v>
      </c>
      <c r="FO69" s="382">
        <v>801.74371987644395</v>
      </c>
      <c r="FQ69" s="773">
        <v>5633.9162189087401</v>
      </c>
      <c r="FR69" s="774">
        <v>1082.473851771</v>
      </c>
      <c r="FT69" s="783">
        <v>4492.7874739269701</v>
      </c>
      <c r="FU69" s="784">
        <v>1140.5329071184501</v>
      </c>
      <c r="FW69" s="793">
        <v>3906.8907365754299</v>
      </c>
      <c r="FX69" s="794">
        <v>1171.2277655072701</v>
      </c>
      <c r="FZ69" s="803">
        <v>6949.7063298443099</v>
      </c>
      <c r="GA69" s="804">
        <v>1514.1110072265201</v>
      </c>
      <c r="GC69" s="391">
        <v>5533.4395485581599</v>
      </c>
      <c r="GD69" s="392">
        <v>1592.78156681981</v>
      </c>
      <c r="GF69" s="813">
        <v>4821.3252754468704</v>
      </c>
      <c r="GG69" s="814">
        <v>1638.85350657915</v>
      </c>
      <c r="GI69" s="823">
        <v>8396.35198786006</v>
      </c>
      <c r="GJ69" s="824">
        <v>2045.4673767782799</v>
      </c>
      <c r="GL69" s="401">
        <v>6684.4292387904097</v>
      </c>
      <c r="GM69" s="402">
        <v>2151.42218837256</v>
      </c>
      <c r="GO69" s="833">
        <v>5823.6957343436297</v>
      </c>
      <c r="GP69" s="834">
        <v>2213.4282979935501</v>
      </c>
      <c r="GR69" s="843">
        <v>9974.0340325969592</v>
      </c>
      <c r="GS69" s="844">
        <v>2687.8630087771999</v>
      </c>
      <c r="GU69" s="853">
        <v>7952.12735177582</v>
      </c>
      <c r="GV69" s="854">
        <v>2832.3462371946598</v>
      </c>
      <c r="GX69" s="863">
        <v>6907.7777370980002</v>
      </c>
      <c r="GY69" s="864">
        <v>2905.9419567638502</v>
      </c>
      <c r="HA69" s="873">
        <v>11690.347505640701</v>
      </c>
      <c r="HB69" s="874">
        <v>3452.9777400194598</v>
      </c>
      <c r="HD69" s="883">
        <v>9307.5992403622804</v>
      </c>
      <c r="HE69" s="884">
        <v>3634.5347427297602</v>
      </c>
      <c r="HG69" s="411">
        <v>8092.2335000000103</v>
      </c>
      <c r="HH69" s="412">
        <v>3732.8968801912602</v>
      </c>
      <c r="HJ69" s="900">
        <v>1970.6494</v>
      </c>
      <c r="HK69" s="901">
        <v>158.44653594530899</v>
      </c>
      <c r="HL69" s="891"/>
      <c r="HM69" s="900">
        <v>1757.7120245257399</v>
      </c>
      <c r="HN69" s="901">
        <v>162.45204875448599</v>
      </c>
      <c r="HO69" s="891"/>
      <c r="HP69" s="900">
        <v>1642.4414250509799</v>
      </c>
      <c r="HQ69" s="901">
        <v>164.671783487071</v>
      </c>
      <c r="HS69" s="912">
        <v>2364.8065999999999</v>
      </c>
      <c r="HT69" s="913">
        <v>234.38067388442099</v>
      </c>
      <c r="HU69" s="51"/>
      <c r="HV69" s="425">
        <v>2112.9351571352699</v>
      </c>
      <c r="HW69" s="426">
        <v>238.99290455263699</v>
      </c>
      <c r="HX69" s="51"/>
      <c r="HY69" s="922">
        <v>1942.80422193661</v>
      </c>
      <c r="HZ69" s="923">
        <v>244.51025947782699</v>
      </c>
      <c r="IB69" s="934">
        <v>2959.6600442828999</v>
      </c>
      <c r="IC69" s="935">
        <v>339.58113907222798</v>
      </c>
      <c r="ID69" s="51"/>
      <c r="IE69" s="436">
        <v>2633.0248330241702</v>
      </c>
      <c r="IF69" s="437">
        <v>346.581945135041</v>
      </c>
      <c r="IG69" s="429"/>
      <c r="IH69" s="436">
        <v>2423.0040673948001</v>
      </c>
      <c r="II69" s="437">
        <v>354.28829159743202</v>
      </c>
      <c r="IK69" s="947">
        <v>3625.1098000000002</v>
      </c>
      <c r="IL69" s="948">
        <v>471.631136867598</v>
      </c>
      <c r="IM69" s="938"/>
      <c r="IN69" s="947">
        <v>3207.0327478044901</v>
      </c>
      <c r="IO69" s="948">
        <v>484.902877636357</v>
      </c>
      <c r="IP69" s="938"/>
      <c r="IQ69" s="947">
        <v>2982.85013238585</v>
      </c>
      <c r="IR69" s="948">
        <v>492.141728650375</v>
      </c>
      <c r="IT69" s="960">
        <v>4603.6490614422601</v>
      </c>
      <c r="IU69" s="961">
        <v>656.42427307228604</v>
      </c>
      <c r="IV69" s="951"/>
      <c r="IW69" s="960">
        <v>4101.3280572267304</v>
      </c>
      <c r="IX69" s="961">
        <v>674.32444931924601</v>
      </c>
      <c r="IY69" s="951"/>
      <c r="IZ69" s="960">
        <v>3832.3633251189599</v>
      </c>
      <c r="JA69" s="961">
        <v>684.15290523019496</v>
      </c>
      <c r="JC69" s="448">
        <v>6285.2426360773798</v>
      </c>
      <c r="JD69" s="449">
        <v>1090.62229139494</v>
      </c>
      <c r="JE69" s="51"/>
      <c r="JF69" s="971">
        <v>5564.6665669258</v>
      </c>
      <c r="JG69" s="972">
        <v>1125.4429237900099</v>
      </c>
      <c r="JH69" s="964"/>
      <c r="JI69" s="971">
        <v>5186.5007923500098</v>
      </c>
      <c r="JJ69" s="972">
        <v>1142.50576080158</v>
      </c>
      <c r="JL69" s="461">
        <v>8242.7383611468995</v>
      </c>
      <c r="JM69" s="462">
        <v>1682.8292889650299</v>
      </c>
      <c r="JN69" s="452"/>
      <c r="JO69" s="461">
        <v>7367.2749721905902</v>
      </c>
      <c r="JP69" s="462">
        <v>1726.6949360252599</v>
      </c>
      <c r="JQ69" s="452"/>
      <c r="JR69" s="461">
        <v>6836.8159377124302</v>
      </c>
      <c r="JS69" s="462">
        <v>1756.52441485801</v>
      </c>
      <c r="JU69" s="984">
        <v>10391.8883966508</v>
      </c>
      <c r="JV69" s="985">
        <v>2457.1361435537801</v>
      </c>
      <c r="JW69" s="975"/>
      <c r="JX69" s="984">
        <v>9248.3040530211001</v>
      </c>
      <c r="JY69" s="985">
        <v>2524.5610217090898</v>
      </c>
      <c r="JZ69" s="975"/>
      <c r="KA69" s="984">
        <v>8636.1287612062206</v>
      </c>
      <c r="KB69" s="985">
        <v>2561.7091881808501</v>
      </c>
      <c r="KD69" s="996">
        <v>12803.7634</v>
      </c>
      <c r="KE69" s="997">
        <v>3432.3409403866599</v>
      </c>
      <c r="KF69" s="51"/>
      <c r="KG69" s="473">
        <v>11459.188089417299</v>
      </c>
      <c r="KH69" s="474">
        <v>3518.48289215163</v>
      </c>
      <c r="KI69" s="51"/>
      <c r="KJ69" s="1006">
        <v>10620.1192628314</v>
      </c>
      <c r="KK69" s="1007">
        <v>3580.3117723576001</v>
      </c>
      <c r="KM69" s="1018">
        <v>15478.3624</v>
      </c>
      <c r="KN69" s="1019">
        <v>4629.6482827522404</v>
      </c>
      <c r="KO69" s="51"/>
      <c r="KP69" s="485">
        <v>13860.3642</v>
      </c>
      <c r="KQ69" s="486">
        <v>4745.0132255342196</v>
      </c>
      <c r="KR69" s="51"/>
      <c r="KS69" s="1028">
        <v>12851.2274425879</v>
      </c>
      <c r="KT69" s="1029">
        <v>4827.9295851077204</v>
      </c>
      <c r="KV69" s="1041">
        <v>18414.596245769</v>
      </c>
      <c r="KW69" s="1042">
        <v>6078.1980192999699</v>
      </c>
      <c r="KX69" s="1032"/>
      <c r="KY69" s="1041">
        <v>16403.096948906899</v>
      </c>
      <c r="KZ69" s="1042">
        <v>6246.52260291109</v>
      </c>
      <c r="LA69" s="1032"/>
      <c r="LB69" s="1041">
        <v>15385.2033004758</v>
      </c>
      <c r="LC69" s="1042">
        <v>6330.9626937835001</v>
      </c>
      <c r="LE69" s="1054">
        <v>21567.6511630106</v>
      </c>
      <c r="LF69" s="1055">
        <v>7803.8649958012102</v>
      </c>
      <c r="LG69" s="1045"/>
      <c r="LH69" s="1054">
        <v>19308.913612000299</v>
      </c>
      <c r="LI69" s="1055">
        <v>8006.8915349980398</v>
      </c>
      <c r="LJ69" s="51"/>
      <c r="LK69" s="497">
        <v>18054.7968</v>
      </c>
      <c r="LL69" s="498">
        <v>8127.6509250642903</v>
      </c>
      <c r="LN69" s="1064">
        <v>568.74513739717497</v>
      </c>
      <c r="LO69" s="1065">
        <v>52.833220240125101</v>
      </c>
      <c r="LP69" s="61"/>
      <c r="LQ69" s="1070">
        <v>304.18417969506402</v>
      </c>
      <c r="LR69" s="1071">
        <v>55.372327907226001</v>
      </c>
      <c r="LS69" s="61"/>
      <c r="LT69" s="1080">
        <v>170.046460844009</v>
      </c>
      <c r="LU69" s="1081">
        <v>57.085374680776397</v>
      </c>
      <c r="LW69" s="1094">
        <v>747.57319131207305</v>
      </c>
      <c r="LX69" s="1095">
        <v>79.104370138422894</v>
      </c>
      <c r="LY69" s="61"/>
      <c r="LZ69" s="1100">
        <v>399.91553749350601</v>
      </c>
      <c r="MA69" s="1101">
        <v>82.9172731338559</v>
      </c>
      <c r="MB69" s="61"/>
      <c r="MC69" s="39">
        <v>223.599290584221</v>
      </c>
      <c r="MD69" s="40">
        <v>85.489551482822307</v>
      </c>
      <c r="MF69" s="1114">
        <v>907.61059416768705</v>
      </c>
      <c r="MG69" s="1115">
        <v>110.023589819235</v>
      </c>
      <c r="MH69" s="61"/>
      <c r="MI69" s="1120">
        <v>487.30319843313998</v>
      </c>
      <c r="MJ69" s="1121">
        <v>115.80242790458701</v>
      </c>
      <c r="MK69" s="61"/>
      <c r="ML69" s="39">
        <v>271.370420565865</v>
      </c>
      <c r="MM69" s="40">
        <v>118.96467630726301</v>
      </c>
      <c r="MO69" s="1134">
        <v>1223.23458779417</v>
      </c>
      <c r="MP69" s="1135">
        <v>158.53234132753099</v>
      </c>
      <c r="MQ69" s="61"/>
      <c r="MR69" s="1140">
        <v>656.60971896370302</v>
      </c>
      <c r="MS69" s="1141">
        <v>167.06678990196801</v>
      </c>
      <c r="MT69" s="61"/>
      <c r="MU69" s="39">
        <v>364.25678454846502</v>
      </c>
      <c r="MV69" s="40">
        <v>171.06678746418601</v>
      </c>
      <c r="MX69" s="1154">
        <v>1647.0337873526501</v>
      </c>
      <c r="MY69" s="1155">
        <v>263.80830450760999</v>
      </c>
      <c r="MZ69" s="61"/>
      <c r="NA69" s="39">
        <v>885.083693903587</v>
      </c>
      <c r="NB69" s="40">
        <v>278.26257920097299</v>
      </c>
      <c r="NC69" s="61"/>
      <c r="ND69" s="39">
        <v>492.09586717906001</v>
      </c>
      <c r="NE69" s="40">
        <v>285.57052333432199</v>
      </c>
      <c r="NG69" s="1164">
        <v>2128.58666196186</v>
      </c>
      <c r="NH69" s="1165">
        <v>406.43115803793398</v>
      </c>
      <c r="NI69" s="61"/>
      <c r="NJ69" s="1170">
        <v>1140.00187739684</v>
      </c>
      <c r="NK69" s="1171">
        <v>427.07297445243</v>
      </c>
      <c r="NL69" s="61"/>
      <c r="NM69" s="1180">
        <v>634.65040511433301</v>
      </c>
      <c r="NN69" s="1181">
        <v>438.84519492110599</v>
      </c>
      <c r="NP69" s="39">
        <v>2666.7448116218102</v>
      </c>
      <c r="NQ69" s="40">
        <v>591.54145833962002</v>
      </c>
      <c r="NR69" s="61"/>
      <c r="NS69" s="39">
        <v>1429.7508294434599</v>
      </c>
      <c r="NT69" s="40">
        <v>622.193712866704</v>
      </c>
      <c r="NU69" s="61"/>
      <c r="NV69" s="39">
        <v>794.85079835428996</v>
      </c>
      <c r="NW69" s="40">
        <v>638.35237463024703</v>
      </c>
      <c r="NY69" s="39">
        <v>2872.6563026383601</v>
      </c>
      <c r="NZ69" s="40">
        <v>756.65144766167998</v>
      </c>
      <c r="OA69" s="61"/>
      <c r="OB69" s="39">
        <v>1542.1647647750599</v>
      </c>
      <c r="OC69" s="40">
        <v>796.21348353435098</v>
      </c>
      <c r="OD69" s="61"/>
      <c r="OE69" s="39">
        <v>858.17727584341003</v>
      </c>
      <c r="OF69" s="40">
        <v>817.30828051179697</v>
      </c>
      <c r="OH69" s="39">
        <v>3905.4123360939202</v>
      </c>
      <c r="OI69" s="40">
        <v>1108.22301429807</v>
      </c>
      <c r="OJ69" s="61"/>
      <c r="OK69" s="1194">
        <v>2091.3634391967998</v>
      </c>
      <c r="OL69" s="1195">
        <v>1163.9583546075501</v>
      </c>
      <c r="OM69" s="61"/>
      <c r="ON69" s="39">
        <v>1164.8147507482399</v>
      </c>
      <c r="OO69" s="40">
        <v>1196.3399558983001</v>
      </c>
      <c r="OQ69" s="39">
        <v>4605.9982709060796</v>
      </c>
      <c r="OR69" s="40">
        <v>1450.5244976527199</v>
      </c>
      <c r="OS69" s="61"/>
      <c r="OT69" s="39">
        <v>2470.08149690352</v>
      </c>
      <c r="OU69" s="40">
        <v>1526.20444248023</v>
      </c>
      <c r="OV69" s="61"/>
      <c r="OW69" s="39">
        <v>1372.2251099022401</v>
      </c>
      <c r="OX69" s="40">
        <v>1564.72149689398</v>
      </c>
      <c r="OZ69" s="39">
        <v>5363.9168007689896</v>
      </c>
      <c r="PA69" s="40">
        <v>1856.5269255753899</v>
      </c>
      <c r="PB69" s="61"/>
      <c r="PC69" s="39">
        <v>2873.2680831635998</v>
      </c>
      <c r="PD69" s="40">
        <v>1951.50020291653</v>
      </c>
      <c r="PE69" s="61"/>
      <c r="PF69" s="1204">
        <v>1597.54772436091</v>
      </c>
      <c r="PG69" s="1205">
        <v>2002.7786135870999</v>
      </c>
      <c r="PI69" s="1210">
        <v>1375.2101875733499</v>
      </c>
      <c r="PJ69" s="1211">
        <v>105.666434204661</v>
      </c>
      <c r="PK69" s="61"/>
      <c r="PL69" s="1220">
        <v>1091.20039065214</v>
      </c>
      <c r="PM69" s="1221">
        <v>110.744655814452</v>
      </c>
      <c r="PN69" s="61"/>
      <c r="PO69" s="1230">
        <v>952.87299183214498</v>
      </c>
      <c r="PP69" s="1231">
        <v>114.17075125622</v>
      </c>
      <c r="PR69" s="1240">
        <v>1807.60979943862</v>
      </c>
      <c r="PS69" s="1241">
        <v>158.20861052228</v>
      </c>
      <c r="PT69" s="61"/>
      <c r="PU69" s="1250">
        <v>1434.6176424370201</v>
      </c>
      <c r="PV69" s="1251">
        <v>165.834546267712</v>
      </c>
      <c r="PW69" s="61"/>
      <c r="PX69" s="39">
        <v>1252.9643418844</v>
      </c>
      <c r="PY69" s="40">
        <v>170.97928018188699</v>
      </c>
      <c r="QA69" s="1260">
        <v>2194.5768267028998</v>
      </c>
      <c r="QB69" s="1261">
        <v>220.04710544434701</v>
      </c>
      <c r="QC69" s="61"/>
      <c r="QD69" s="1270">
        <v>1748.1035372363399</v>
      </c>
      <c r="QE69" s="1271">
        <v>231.60485580917401</v>
      </c>
      <c r="QF69" s="61"/>
      <c r="QG69" s="39">
        <v>1520.65226659431</v>
      </c>
      <c r="QH69" s="40">
        <v>237.92935261452499</v>
      </c>
      <c r="QJ69" s="1284">
        <v>2957.7463344633802</v>
      </c>
      <c r="QK69" s="1285">
        <v>317.06454086130202</v>
      </c>
      <c r="QL69" s="61"/>
      <c r="QM69" s="39">
        <v>2351.4794870761398</v>
      </c>
      <c r="QN69" s="40">
        <v>333.52178268393499</v>
      </c>
      <c r="QO69" s="61"/>
      <c r="QP69" s="39">
        <v>2041.1506305328501</v>
      </c>
      <c r="QQ69" s="40">
        <v>342.13357492837099</v>
      </c>
      <c r="QS69" s="1294">
        <v>3982.4829508192502</v>
      </c>
      <c r="QT69" s="1295">
        <v>527.61660901521896</v>
      </c>
      <c r="QU69" s="61"/>
      <c r="QV69" s="39">
        <v>3175.0621400350901</v>
      </c>
      <c r="QW69" s="40">
        <v>556.52515840194701</v>
      </c>
      <c r="QX69" s="61"/>
      <c r="QY69" s="39">
        <v>2757.51017464302</v>
      </c>
      <c r="QZ69" s="40">
        <v>571.14104666864398</v>
      </c>
      <c r="RB69" s="1304">
        <v>5146.8647186831204</v>
      </c>
      <c r="RC69" s="1305">
        <v>812.86231607586899</v>
      </c>
      <c r="RD69" s="61"/>
      <c r="RE69" s="1314">
        <v>4089.5305443124698</v>
      </c>
      <c r="RF69" s="1315">
        <v>854.14594890485898</v>
      </c>
      <c r="RG69" s="61"/>
      <c r="RH69" s="1324">
        <v>3556.3307442114601</v>
      </c>
      <c r="RI69" s="1325">
        <v>877.69057162484398</v>
      </c>
      <c r="RK69" s="39">
        <v>6448.1165037542996</v>
      </c>
      <c r="RL69" s="40">
        <v>1183.08291667924</v>
      </c>
      <c r="RM69" s="61"/>
      <c r="RN69" s="39">
        <v>5128.9474199082897</v>
      </c>
      <c r="RO69" s="40">
        <v>1244.3874257334101</v>
      </c>
      <c r="RP69" s="61"/>
      <c r="RQ69" s="39">
        <v>4454.0292230002597</v>
      </c>
      <c r="RR69" s="40">
        <v>1276.7048112703701</v>
      </c>
      <c r="RT69" s="39">
        <v>6946.0039298442998</v>
      </c>
      <c r="RU69" s="40">
        <v>1513.3027283822501</v>
      </c>
      <c r="RV69" s="61"/>
      <c r="RW69" s="39">
        <v>5532.2101085581598</v>
      </c>
      <c r="RX69" s="40">
        <v>1592.4269670686999</v>
      </c>
      <c r="RY69" s="61"/>
      <c r="RZ69" s="39">
        <v>4808.8852754468699</v>
      </c>
      <c r="SA69" s="40">
        <v>1634.6165610236001</v>
      </c>
      <c r="SC69" s="39">
        <v>9443.1809255186399</v>
      </c>
      <c r="SD69" s="40">
        <v>2216.44602859614</v>
      </c>
      <c r="SE69" s="61"/>
      <c r="SF69" s="1334">
        <v>7502.3513850551799</v>
      </c>
      <c r="SG69" s="1335">
        <v>2327.9167092151101</v>
      </c>
      <c r="SH69" s="61"/>
      <c r="SI69" s="39">
        <v>6527.1601348234499</v>
      </c>
      <c r="SJ69" s="40">
        <v>2392.6799117965902</v>
      </c>
      <c r="SL69" s="39">
        <v>11137.178682211799</v>
      </c>
      <c r="SM69" s="40">
        <v>2901.0489953054398</v>
      </c>
      <c r="SN69" s="61"/>
      <c r="SO69" s="39">
        <v>8860.9272746062707</v>
      </c>
      <c r="SP69" s="40">
        <v>3052.40888496046</v>
      </c>
      <c r="SQ69" s="61"/>
      <c r="SR69" s="39">
        <v>7689.40717484775</v>
      </c>
      <c r="SS69" s="40">
        <v>3129.4433260722499</v>
      </c>
      <c r="SU69" s="39">
        <v>12969.804661813399</v>
      </c>
      <c r="SV69" s="40">
        <v>3713.05375241825</v>
      </c>
      <c r="SW69" s="61"/>
      <c r="SX69" s="39">
        <v>10307.279155475801</v>
      </c>
      <c r="SY69" s="40">
        <v>3903.0004058330601</v>
      </c>
      <c r="SZ69" s="61"/>
      <c r="TA69" s="39">
        <v>8952.0241000000096</v>
      </c>
      <c r="TB69" s="40">
        <v>4005.55720777946</v>
      </c>
      <c r="TD69" s="39">
        <v>2529.0120615541</v>
      </c>
      <c r="TE69" s="40">
        <v>243.706611024827</v>
      </c>
      <c r="TF69" s="61"/>
      <c r="TG69" s="39">
        <v>2248.9959743638401</v>
      </c>
      <c r="TH69" s="40">
        <v>250.303373470483</v>
      </c>
      <c r="TI69" s="61"/>
      <c r="TJ69" s="39">
        <v>2097.25277076871</v>
      </c>
      <c r="TK69" s="40">
        <v>253.96755583094699</v>
      </c>
      <c r="TM69" s="39">
        <v>3339.1518704659302</v>
      </c>
      <c r="TN69" s="40">
        <v>364.79232895459802</v>
      </c>
      <c r="TO69" s="61"/>
      <c r="TP69" s="39">
        <v>2997.4872799524301</v>
      </c>
      <c r="TQ69" s="40">
        <v>371.87312269424001</v>
      </c>
      <c r="TR69" s="61"/>
      <c r="TS69" s="39">
        <v>2788.8852246956799</v>
      </c>
      <c r="TT69" s="40">
        <v>379.35330146119901</v>
      </c>
      <c r="TV69" s="39">
        <v>4044.2017999999998</v>
      </c>
      <c r="TW69" s="40">
        <v>505.78800575611399</v>
      </c>
      <c r="TX69" s="61"/>
      <c r="TY69" s="39">
        <v>3627.56634041402</v>
      </c>
      <c r="TZ69" s="40">
        <v>519.20955711421198</v>
      </c>
      <c r="UA69" s="61"/>
      <c r="UB69" s="39">
        <v>3394.7129292714599</v>
      </c>
      <c r="UC69" s="40">
        <v>526.56452096555995</v>
      </c>
      <c r="UE69" s="39">
        <v>5537.7808000000005</v>
      </c>
      <c r="UF69" s="40">
        <v>731.220902596114</v>
      </c>
      <c r="UG69" s="61"/>
      <c r="UH69" s="39">
        <v>4998.4663881270599</v>
      </c>
      <c r="UI69" s="40">
        <v>749.188310530227</v>
      </c>
      <c r="UJ69" s="61"/>
      <c r="UK69" s="39">
        <v>4711.0039584749502</v>
      </c>
      <c r="UL69" s="40">
        <v>759.16318816105399</v>
      </c>
      <c r="UN69" s="39">
        <v>7452.90829999999</v>
      </c>
      <c r="UO69" s="40">
        <v>1211.8624342253499</v>
      </c>
      <c r="UP69" s="61"/>
      <c r="UQ69" s="39">
        <v>6686.0894805512098</v>
      </c>
      <c r="UR69" s="40">
        <v>1247.0491322621999</v>
      </c>
      <c r="US69" s="61"/>
      <c r="UT69" s="39">
        <v>6284.8015840449998</v>
      </c>
      <c r="UU69" s="40">
        <v>1264.3285986558601</v>
      </c>
      <c r="UW69" s="39">
        <v>9643.9389501303995</v>
      </c>
      <c r="UX69" s="40">
        <v>1861.1615953881701</v>
      </c>
      <c r="UY69" s="61"/>
      <c r="UZ69" s="39">
        <v>8712.9824685410695</v>
      </c>
      <c r="VA69" s="40">
        <v>1904.63141382551</v>
      </c>
      <c r="VB69" s="61"/>
      <c r="VC69" s="39">
        <v>8154.7768877464196</v>
      </c>
      <c r="VD69" s="40">
        <v>1935.10516286795</v>
      </c>
      <c r="VF69" s="39">
        <v>12026.622417131601</v>
      </c>
      <c r="VG69" s="40">
        <v>2703.6501780660001</v>
      </c>
      <c r="VH69" s="61"/>
      <c r="VI69" s="39">
        <v>10818.296132096701</v>
      </c>
      <c r="VJ69" s="40">
        <v>2770.9372631496999</v>
      </c>
      <c r="VK69" s="61"/>
      <c r="VL69" s="39">
        <v>10173.7498695792</v>
      </c>
      <c r="VM69" s="40">
        <v>2808.2133536760698</v>
      </c>
      <c r="VO69" s="39">
        <v>14672.0304</v>
      </c>
      <c r="VP69" s="40">
        <v>3758.5695898235799</v>
      </c>
      <c r="VQ69" s="61"/>
      <c r="VR69" s="39">
        <v>13253.464751218</v>
      </c>
      <c r="VS69" s="40">
        <v>3843.8021223900801</v>
      </c>
      <c r="VT69" s="61"/>
      <c r="VU69" s="39">
        <v>12377.4005295434</v>
      </c>
      <c r="VV69" s="40">
        <v>3906.58072284644</v>
      </c>
      <c r="VX69" s="39">
        <v>17580.164682437098</v>
      </c>
      <c r="VY69" s="40">
        <v>5046.76968622395</v>
      </c>
      <c r="VZ69" s="61"/>
      <c r="WA69" s="39">
        <v>15878.925685905</v>
      </c>
      <c r="WB69" s="40">
        <v>5160.8759822278798</v>
      </c>
      <c r="WC69" s="61"/>
      <c r="WD69" s="39">
        <v>14828.1688676389</v>
      </c>
      <c r="WE69" s="40">
        <v>5244.8195563682702</v>
      </c>
      <c r="WG69" s="39">
        <v>20749.930560741599</v>
      </c>
      <c r="WH69" s="40">
        <v>6596.2937993292799</v>
      </c>
      <c r="WI69" s="61"/>
      <c r="WJ69" s="39">
        <v>18645.942776157699</v>
      </c>
      <c r="WK69" s="40">
        <v>6763.7886364382402</v>
      </c>
      <c r="WL69" s="61"/>
      <c r="WM69" s="39">
        <v>17581.8048838658</v>
      </c>
      <c r="WN69" s="40">
        <v>6847.5415013895799</v>
      </c>
      <c r="WP69" s="39">
        <v>24136.518800000002</v>
      </c>
      <c r="WQ69" s="40">
        <v>8433.0994336762797</v>
      </c>
      <c r="WR69" s="61"/>
      <c r="WS69" s="39">
        <v>21776.044021976199</v>
      </c>
      <c r="WT69" s="40">
        <v>8634.0145271942893</v>
      </c>
      <c r="WU69" s="61"/>
      <c r="WV69" s="39">
        <v>20471.057199999999</v>
      </c>
      <c r="WW69" s="40">
        <v>8754.4549674295395</v>
      </c>
      <c r="WY69" s="39">
        <v>323.14053948185102</v>
      </c>
      <c r="WZ69" s="40">
        <v>28.218451737556101</v>
      </c>
      <c r="XB69" s="39">
        <v>104.408673949958</v>
      </c>
      <c r="XC69" s="40">
        <v>29.2449240994113</v>
      </c>
      <c r="XE69" s="39">
        <v>0</v>
      </c>
      <c r="XF69" s="40">
        <v>30.279820559954299</v>
      </c>
      <c r="XH69" s="39">
        <v>391.269985207236</v>
      </c>
      <c r="XI69" s="40">
        <v>41.9795893502138</v>
      </c>
      <c r="XK69" s="39">
        <v>126.13976102286701</v>
      </c>
      <c r="XL69" s="40">
        <v>43.427498474967798</v>
      </c>
      <c r="XN69" s="39">
        <v>0</v>
      </c>
      <c r="XO69" s="40">
        <v>45.1163889064728</v>
      </c>
      <c r="XQ69" s="39">
        <v>472.15021521544401</v>
      </c>
      <c r="XR69" s="40">
        <v>59.7328769596391</v>
      </c>
      <c r="XT69" s="39">
        <v>158.019999670857</v>
      </c>
      <c r="XU69" s="40">
        <v>63.146875698024701</v>
      </c>
      <c r="XW69" s="39">
        <v>0</v>
      </c>
      <c r="XX69" s="40">
        <v>65.638535661850099</v>
      </c>
      <c r="XZ69" s="39">
        <v>576.54696095204599</v>
      </c>
      <c r="YA69" s="40">
        <v>83.185492129559805</v>
      </c>
      <c r="YC69" s="39">
        <v>193.722449379784</v>
      </c>
      <c r="YD69" s="40">
        <v>88.324534961408801</v>
      </c>
      <c r="YF69" s="39">
        <v>0</v>
      </c>
      <c r="YG69" s="40">
        <v>91.455404393148797</v>
      </c>
      <c r="YI69" s="39">
        <v>727.06621383416405</v>
      </c>
      <c r="YJ69" s="40">
        <v>115.705527108845</v>
      </c>
      <c r="YL69" s="39">
        <v>244.096799216569</v>
      </c>
      <c r="YM69" s="40">
        <v>122.864363553198</v>
      </c>
      <c r="YO69" s="39">
        <v>0</v>
      </c>
      <c r="YP69" s="40">
        <v>127.07095878600499</v>
      </c>
      <c r="YR69" s="39">
        <v>1028.7977195983999</v>
      </c>
      <c r="YS69" s="40">
        <v>197.11874085449401</v>
      </c>
      <c r="YU69" s="39">
        <v>334.06360821549299</v>
      </c>
      <c r="YV69" s="40">
        <v>205.56235206349299</v>
      </c>
      <c r="YX69" s="39">
        <v>0</v>
      </c>
      <c r="YY69" s="40">
        <v>212.69478839009699</v>
      </c>
      <c r="ZA69" s="39">
        <v>1345.84491450771</v>
      </c>
      <c r="ZB69" s="40">
        <v>304.90898447011398</v>
      </c>
      <c r="ZD69" s="39">
        <v>435.19006145816002</v>
      </c>
      <c r="ZE69" s="40">
        <v>316.618028810162</v>
      </c>
      <c r="ZG69" s="39">
        <v>0</v>
      </c>
      <c r="ZH69" s="40">
        <v>328.04561477541699</v>
      </c>
      <c r="ZJ69" s="39">
        <v>1704.29617685226</v>
      </c>
      <c r="ZK69" s="40">
        <v>445.76822996746699</v>
      </c>
      <c r="ZM69" s="39">
        <v>551.658638944573</v>
      </c>
      <c r="ZN69" s="40">
        <v>463.34149351687</v>
      </c>
      <c r="ZP69" s="39">
        <v>0</v>
      </c>
      <c r="ZQ69" s="40">
        <v>479.22565621611102</v>
      </c>
      <c r="ZS69" s="39">
        <v>2102.3315066320301</v>
      </c>
      <c r="ZT69" s="40">
        <v>623.51867158591801</v>
      </c>
      <c r="ZV69" s="39">
        <v>679.43782067473001</v>
      </c>
      <c r="ZW69" s="40">
        <v>647.06751152054903</v>
      </c>
      <c r="ZY69" s="39">
        <v>0</v>
      </c>
      <c r="ZZ69" s="40">
        <v>670.56199123533202</v>
      </c>
      <c r="AAB69" s="39">
        <v>2449.2383715667802</v>
      </c>
      <c r="AAC69" s="40">
        <v>824.78523257188704</v>
      </c>
      <c r="AAE69" s="39">
        <v>820.76536664863397</v>
      </c>
      <c r="AAF69" s="40">
        <v>874.01543816276296</v>
      </c>
      <c r="AAH69" s="39">
        <v>0</v>
      </c>
      <c r="AAI69" s="40">
        <v>905.657978480731</v>
      </c>
      <c r="AAK69" s="39">
        <v>3017.2103684972699</v>
      </c>
      <c r="AAL69" s="40">
        <v>1106.8757605829701</v>
      </c>
      <c r="AAN69" s="39">
        <v>976.42271686627601</v>
      </c>
      <c r="AAO69" s="40">
        <v>1150.6406588603299</v>
      </c>
      <c r="AAQ69" s="39">
        <v>0</v>
      </c>
      <c r="AAR69" s="40">
        <v>1189.0105839406001</v>
      </c>
      <c r="AAT69" s="39">
        <v>3536.4059005827498</v>
      </c>
      <c r="AAU69" s="40">
        <v>1421.9537707698501</v>
      </c>
      <c r="AAW69" s="39">
        <v>1142.85787132767</v>
      </c>
      <c r="AAX69" s="40">
        <v>1476.5297392339701</v>
      </c>
      <c r="AAZ69" s="39">
        <v>0</v>
      </c>
      <c r="ABA69" s="40">
        <v>1527.3718445519301</v>
      </c>
      <c r="ABC69" s="39">
        <v>807.85134870462798</v>
      </c>
      <c r="ABD69" s="40">
        <v>55.261134652714098</v>
      </c>
      <c r="ABF69" s="39">
        <v>585.06482159346103</v>
      </c>
      <c r="ABG69" s="40">
        <v>58.4898481988226</v>
      </c>
      <c r="ABI69" s="39">
        <v>472.10396502083699</v>
      </c>
      <c r="ABJ69" s="40">
        <v>60.3417345665422</v>
      </c>
      <c r="ABL69" s="39">
        <v>978.17433529156904</v>
      </c>
      <c r="ABM69" s="40">
        <v>82.209989857163606</v>
      </c>
      <c r="ABO69" s="39">
        <v>706.83721942543195</v>
      </c>
      <c r="ABP69" s="40">
        <v>86.854996949935597</v>
      </c>
      <c r="ABR69" s="39">
        <v>572.240187629101</v>
      </c>
      <c r="ABS69" s="40">
        <v>89.907939812818896</v>
      </c>
      <c r="ABU69" s="39">
        <v>1224.09315055856</v>
      </c>
      <c r="ABV69" s="40">
        <v>119.465753919278</v>
      </c>
      <c r="ABX69" s="39">
        <v>885.48143959705499</v>
      </c>
      <c r="ABY69" s="40">
        <v>126.293751396049</v>
      </c>
      <c r="ACA69" s="39">
        <v>717.56649537005103</v>
      </c>
      <c r="ACB69" s="40">
        <v>130.80457766228</v>
      </c>
      <c r="ACD69" s="39">
        <v>1494.75042061815</v>
      </c>
      <c r="ACE69" s="40">
        <v>166.37090471983601</v>
      </c>
      <c r="ACG69" s="39">
        <v>1085.5438154434701</v>
      </c>
      <c r="ACH69" s="40">
        <v>176.649069922818</v>
      </c>
      <c r="ACJ69" s="39">
        <v>875.710673042189</v>
      </c>
      <c r="ACK69" s="40">
        <v>182.252329874667</v>
      </c>
      <c r="ACM69" s="39">
        <v>1884.9843281492399</v>
      </c>
      <c r="ACN69" s="40">
        <v>231.410857464891</v>
      </c>
      <c r="ACP69" s="39">
        <v>1367.82170371807</v>
      </c>
      <c r="ACQ69" s="40">
        <v>245.728727106397</v>
      </c>
      <c r="ACS69" s="39">
        <v>1101.5723850486199</v>
      </c>
      <c r="ACT69" s="40">
        <v>253.227137412274</v>
      </c>
      <c r="ACV69" s="39">
        <v>2645.47985039588</v>
      </c>
      <c r="ACW69" s="40">
        <v>394.23748170898699</v>
      </c>
      <c r="ACY69" s="39">
        <v>1871.9600388291501</v>
      </c>
      <c r="ACZ69" s="40">
        <v>411.12470412698502</v>
      </c>
      <c r="ADB69" s="39">
        <v>1508.29310874574</v>
      </c>
      <c r="ADC69" s="40">
        <v>423.85817430378597</v>
      </c>
      <c r="ADE69" s="39">
        <v>3460.7440658769701</v>
      </c>
      <c r="ADF69" s="40">
        <v>609.81796894022898</v>
      </c>
      <c r="ADH69" s="39">
        <v>2438.6325966394202</v>
      </c>
      <c r="ADI69" s="40">
        <v>633.23605762032298</v>
      </c>
      <c r="ADK69" s="39">
        <v>1967.5684675868199</v>
      </c>
      <c r="ADL69" s="40">
        <v>653.72953848977602</v>
      </c>
      <c r="ADN69" s="39">
        <v>4382.4758833343703</v>
      </c>
      <c r="ADO69" s="40">
        <v>891.53645993493296</v>
      </c>
      <c r="ADQ69" s="39">
        <v>3091.27633714886</v>
      </c>
      <c r="ADR69" s="40">
        <v>926.68298703374001</v>
      </c>
      <c r="ADT69" s="39">
        <v>2489.8583197973298</v>
      </c>
      <c r="ADU69" s="40">
        <v>955.00114942256403</v>
      </c>
      <c r="ADW69" s="39">
        <v>5405.9953027680804</v>
      </c>
      <c r="ADX69" s="40">
        <v>1247.0373431718399</v>
      </c>
      <c r="ADZ69" s="39">
        <v>3807.2988596886098</v>
      </c>
      <c r="AEA69" s="40">
        <v>1294.13478762612</v>
      </c>
      <c r="AEC69" s="39">
        <v>3072.6259472462002</v>
      </c>
      <c r="AED69" s="40">
        <v>1336.2959361337701</v>
      </c>
      <c r="AEF69" s="39">
        <v>6349.8772596175904</v>
      </c>
      <c r="AEG69" s="40">
        <v>1649.57046514377</v>
      </c>
      <c r="AEI69" s="39">
        <v>4599.2437662653101</v>
      </c>
      <c r="AEJ69" s="40">
        <v>1748.03087632553</v>
      </c>
      <c r="AEL69" s="39">
        <v>3711.4360461011502</v>
      </c>
      <c r="AEM69" s="40">
        <v>1804.79541810304</v>
      </c>
      <c r="AEO69" s="39">
        <v>7543.0248325969496</v>
      </c>
      <c r="AEP69" s="40">
        <v>2167.6314648400098</v>
      </c>
      <c r="AER69" s="39">
        <v>5471.4858548722896</v>
      </c>
      <c r="AES69" s="40">
        <v>2301.2813177206599</v>
      </c>
      <c r="AEU69" s="39">
        <v>4402.32024019447</v>
      </c>
      <c r="AEV69" s="40">
        <v>2369.4603812898499</v>
      </c>
      <c r="AEX69" s="39">
        <v>8841.0147514568598</v>
      </c>
      <c r="AEY69" s="40">
        <v>2784.65946775763</v>
      </c>
      <c r="AFA69" s="39">
        <v>6404.1224861784804</v>
      </c>
      <c r="AFB69" s="40">
        <v>2953.0594784679301</v>
      </c>
      <c r="AFD69" s="39">
        <v>5157.1727999999903</v>
      </c>
      <c r="AFE69" s="40">
        <v>3043.7467166517399</v>
      </c>
      <c r="AFG69" s="39">
        <v>1545.6186</v>
      </c>
      <c r="AFH69" s="40">
        <v>131.149118363691</v>
      </c>
      <c r="AFI69" s="61"/>
      <c r="AFJ69" s="39">
        <v>1324.1810297781699</v>
      </c>
      <c r="AFK69" s="40">
        <v>134.375338325044</v>
      </c>
      <c r="AFL69" s="61"/>
      <c r="AFM69" s="39">
        <v>1212.72402121357</v>
      </c>
      <c r="AFN69" s="40">
        <v>136.148759678609</v>
      </c>
      <c r="AFP69" s="39">
        <v>1850.1264000000001</v>
      </c>
      <c r="AFQ69" s="40">
        <v>193.630606265729</v>
      </c>
      <c r="AFR69" s="61"/>
      <c r="AFS69" s="39">
        <v>1598.2648855504001</v>
      </c>
      <c r="AFT69" s="40">
        <v>197.36999280719701</v>
      </c>
      <c r="AFU69" s="61"/>
      <c r="AFV69" s="39">
        <v>1465.8158540792999</v>
      </c>
      <c r="AFW69" s="40">
        <v>201.883111093607</v>
      </c>
      <c r="AFY69" s="39">
        <v>2315.5835999999999</v>
      </c>
      <c r="AFZ69" s="40">
        <v>280.39201150136699</v>
      </c>
      <c r="AGA69" s="61"/>
      <c r="AGB69" s="39">
        <v>2008.6913600207399</v>
      </c>
      <c r="AGC69" s="40">
        <v>286.0472452157</v>
      </c>
      <c r="AGD69" s="61"/>
      <c r="AGE69" s="39">
        <v>1825.7452461251</v>
      </c>
      <c r="AGF69" s="40">
        <v>292.40410989192401</v>
      </c>
      <c r="AGH69" s="39">
        <v>2838.9652000000001</v>
      </c>
      <c r="AGI69" s="40">
        <v>389.34300788358098</v>
      </c>
      <c r="AGJ69" s="61"/>
      <c r="AGK69" s="39">
        <v>2452.4784322048099</v>
      </c>
      <c r="AGL69" s="40">
        <v>400.143146725088</v>
      </c>
      <c r="AGM69" s="61"/>
      <c r="AGN69" s="39">
        <v>2254.09435163846</v>
      </c>
      <c r="AGO69" s="40">
        <v>406.153809067905</v>
      </c>
      <c r="AGQ69" s="39">
        <v>3612.2799403645899</v>
      </c>
      <c r="AGR69" s="40">
        <v>542.20306015224105</v>
      </c>
      <c r="AGS69" s="61"/>
      <c r="AGT69" s="39">
        <v>3089.7557361490499</v>
      </c>
      <c r="AGU69" s="40">
        <v>556.86307725958898</v>
      </c>
      <c r="AGV69" s="61"/>
      <c r="AGW69" s="39">
        <v>2849.4562782467301</v>
      </c>
      <c r="AGX69" s="40">
        <v>564.93449608808498</v>
      </c>
      <c r="AGZ69" s="39">
        <v>4933.1064999999999</v>
      </c>
      <c r="AHA69" s="40">
        <v>900.24590333921606</v>
      </c>
      <c r="AHB69" s="61"/>
      <c r="AHC69" s="39">
        <v>4224.8339573972598</v>
      </c>
      <c r="AHD69" s="40">
        <v>928.727990308176</v>
      </c>
      <c r="AHE69" s="61"/>
      <c r="AHF69" s="39">
        <v>3889.7267138084799</v>
      </c>
      <c r="AHG69" s="40">
        <v>942.87305217128301</v>
      </c>
      <c r="AHI69" s="39">
        <v>6473.9136163653302</v>
      </c>
      <c r="AHJ69" s="40">
        <v>1388.6677747553199</v>
      </c>
      <c r="AHK69" s="80"/>
      <c r="AHL69" s="39">
        <v>5563.7846274090198</v>
      </c>
      <c r="AHM69" s="40">
        <v>1424.9445862595501</v>
      </c>
      <c r="AHN69" s="80"/>
      <c r="AHO69" s="39">
        <v>5094.0080770692302</v>
      </c>
      <c r="AHP69" s="40">
        <v>1449.3027598640199</v>
      </c>
      <c r="AHR69" s="39">
        <v>8151.9555999999902</v>
      </c>
      <c r="AHS69" s="40">
        <v>2026.6585638237</v>
      </c>
      <c r="AHT69" s="61"/>
      <c r="AHU69" s="39">
        <v>7014.5846755603998</v>
      </c>
      <c r="AHV69" s="40">
        <v>2082.21371510681</v>
      </c>
      <c r="AHW69" s="61"/>
      <c r="AHX69" s="39">
        <v>6461.5987464374903</v>
      </c>
      <c r="AHY69" s="40">
        <v>2113.06675396938</v>
      </c>
      <c r="AIA69" s="39">
        <v>10040.6992767299</v>
      </c>
      <c r="AIB69" s="40">
        <v>2830.10167896656</v>
      </c>
      <c r="AIC69" s="61"/>
      <c r="AID69" s="39">
        <v>8656.4636332177706</v>
      </c>
      <c r="AIE69" s="40">
        <v>2901.7008113809602</v>
      </c>
      <c r="AIF69" s="61"/>
      <c r="AIG69" s="39">
        <v>7960.6401672348302</v>
      </c>
      <c r="AIH69" s="40">
        <v>2952.5655471842501</v>
      </c>
      <c r="AIJ69" s="39">
        <v>12140.142400000001</v>
      </c>
      <c r="AIK69" s="40">
        <v>3816.5165355013801</v>
      </c>
      <c r="AIL69" s="61"/>
      <c r="AIM69" s="39">
        <v>10469.148772848999</v>
      </c>
      <c r="AIN69" s="40">
        <v>3912.5790834033601</v>
      </c>
      <c r="AIO69" s="61"/>
      <c r="AIP69" s="39">
        <v>9628.9725457952209</v>
      </c>
      <c r="AIQ69" s="40">
        <v>3980.80497192349</v>
      </c>
      <c r="AIS69" s="39">
        <v>14449.1178</v>
      </c>
      <c r="AIT69" s="40">
        <v>5009.9688853329499</v>
      </c>
      <c r="AIU69" s="61"/>
      <c r="AIV69" s="39">
        <v>12391.944203167301</v>
      </c>
      <c r="AIW69" s="40">
        <v>5149.4905462777997</v>
      </c>
      <c r="AIX69" s="61"/>
      <c r="AIY69" s="39">
        <v>11443.3590066612</v>
      </c>
      <c r="AIZ69" s="40">
        <v>5220.2647057051499</v>
      </c>
      <c r="AJB69" s="39">
        <v>16919.803407959</v>
      </c>
      <c r="AJC69" s="40">
        <v>6431.2998140958398</v>
      </c>
      <c r="AJD69" s="61"/>
      <c r="AJE69" s="39">
        <v>14572.745856948701</v>
      </c>
      <c r="AJF69" s="40">
        <v>6600.9787646894301</v>
      </c>
      <c r="AJG69" s="61"/>
      <c r="AJH69" s="39">
        <v>13376.599029180001</v>
      </c>
      <c r="AJI69" s="40">
        <v>6701.47891228765</v>
      </c>
      <c r="AJK69" s="39">
        <v>550.26217580338005</v>
      </c>
      <c r="AJL69" s="40">
        <v>39.788016949954098</v>
      </c>
      <c r="AJN69" s="39">
        <v>347.97244382441102</v>
      </c>
      <c r="AJO69" s="40">
        <v>41.664520923008403</v>
      </c>
      <c r="AJQ69" s="39">
        <v>244.149537834927</v>
      </c>
      <c r="AJR69" s="40">
        <v>42.694546989535503</v>
      </c>
      <c r="AJT69" s="39">
        <v>666.27688909575102</v>
      </c>
      <c r="AJU69" s="40">
        <v>59.1912209838015</v>
      </c>
      <c r="AJW69" s="39">
        <v>419.89767295449701</v>
      </c>
      <c r="AJX69" s="40">
        <v>61.8006709066849</v>
      </c>
      <c r="AJZ69" s="39">
        <v>296.55152488386898</v>
      </c>
      <c r="AKA69" s="40">
        <v>63.741159429555097</v>
      </c>
      <c r="AKC69" s="39">
        <v>833.782305980459</v>
      </c>
      <c r="AKD69" s="40">
        <v>86.015342821880296</v>
      </c>
      <c r="AKF69" s="39">
        <v>526.02153043587202</v>
      </c>
      <c r="AKG69" s="40">
        <v>89.862861570265906</v>
      </c>
      <c r="AKI69" s="39">
        <v>371.09192266357798</v>
      </c>
      <c r="AKJ69" s="40">
        <v>92.550335283208597</v>
      </c>
      <c r="AKL69" s="39">
        <v>1018.13922585902</v>
      </c>
      <c r="AKM69" s="40">
        <v>119.787108666566</v>
      </c>
      <c r="AKO69" s="39">
        <v>644.86887428675902</v>
      </c>
      <c r="AKP69" s="40">
        <v>125.692607445082</v>
      </c>
      <c r="AKR69" s="39">
        <v>452.87761850062901</v>
      </c>
      <c r="AKS69" s="40">
        <v>128.95212019434001</v>
      </c>
      <c r="AKU69" s="39">
        <v>1283.9450768745501</v>
      </c>
      <c r="AKV69" s="40">
        <v>166.615959036736</v>
      </c>
      <c r="AKX69" s="39">
        <v>812.55646225696</v>
      </c>
      <c r="AKY69" s="40">
        <v>174.84544044109001</v>
      </c>
      <c r="ALA69" s="39">
        <v>569.68225494816102</v>
      </c>
      <c r="ALB69" s="40">
        <v>179.17005188826701</v>
      </c>
      <c r="ALD69" s="39">
        <v>1751.8955453732699</v>
      </c>
      <c r="ALE69" s="40">
        <v>277.937424604836</v>
      </c>
      <c r="ALG69" s="39">
        <v>1112.0405696903099</v>
      </c>
      <c r="ALH69" s="40">
        <v>292.53103947496999</v>
      </c>
      <c r="ALJ69" s="39">
        <v>780.02040184882799</v>
      </c>
      <c r="ALK69" s="40">
        <v>299.899651630037</v>
      </c>
      <c r="ALM69" s="39">
        <v>2291.7816258474199</v>
      </c>
      <c r="ALN69" s="40">
        <v>429.92166810286102</v>
      </c>
      <c r="ALP69" s="39">
        <v>1448.67322260171</v>
      </c>
      <c r="ALQ69" s="40">
        <v>450.57181022984503</v>
      </c>
      <c r="ALS69" s="39">
        <v>1017.53574097886</v>
      </c>
      <c r="ALT69" s="40">
        <v>462.54431683333797</v>
      </c>
      <c r="ALV69" s="39">
        <v>2902.1729182969798</v>
      </c>
      <c r="ALW69" s="40">
        <v>628.53320425412801</v>
      </c>
      <c r="ALY69" s="39">
        <v>1836.37718099117</v>
      </c>
      <c r="ALZ69" s="40">
        <v>659.37058692785399</v>
      </c>
      <c r="AMB69" s="39">
        <v>1287.64027233826</v>
      </c>
      <c r="AMC69" s="40">
        <v>675.70817526471706</v>
      </c>
      <c r="AME69" s="39">
        <v>3579.97022272197</v>
      </c>
      <c r="AMF69" s="40">
        <v>879.16132693614497</v>
      </c>
      <c r="AMH69" s="39">
        <v>2261.7322048586698</v>
      </c>
      <c r="AMI69" s="40">
        <v>920.82684331770497</v>
      </c>
      <c r="AMK69" s="39">
        <v>1589.02199592702</v>
      </c>
      <c r="AML69" s="40">
        <v>945.49240764181798</v>
      </c>
      <c r="AMN69" s="39">
        <v>4325.1735391223801</v>
      </c>
      <c r="AMO69" s="40">
        <v>1187.69073490352</v>
      </c>
      <c r="AMQ69" s="39">
        <v>2732.1874142042302</v>
      </c>
      <c r="AMR69" s="40">
        <v>1243.79120046239</v>
      </c>
      <c r="AMT69" s="39">
        <v>1919.38491174515</v>
      </c>
      <c r="AMU69" s="40">
        <v>1276.9777496578299</v>
      </c>
      <c r="AMW69" s="39">
        <v>5137.8782274982104</v>
      </c>
      <c r="AMX69" s="40">
        <v>1560.69482242199</v>
      </c>
      <c r="AMZ69" s="39">
        <v>3250.3440890278298</v>
      </c>
      <c r="ANA69" s="40">
        <v>1637.45016837816</v>
      </c>
      <c r="ANC69" s="39">
        <v>2276.6790197926498</v>
      </c>
      <c r="AND69" s="40">
        <v>1676.5049233562399</v>
      </c>
      <c r="ANF69" s="39">
        <v>6021.99404784947</v>
      </c>
      <c r="ANG69" s="40">
        <v>2004.95481678549</v>
      </c>
      <c r="ANI69" s="39">
        <v>3804.3782293294898</v>
      </c>
      <c r="ANJ69" s="40">
        <v>2101.21539814064</v>
      </c>
      <c r="ANL69" s="39">
        <v>2667.0543200695101</v>
      </c>
      <c r="ANM69" s="40">
        <v>2153.5943008182198</v>
      </c>
      <c r="ANO69" s="39">
        <v>1285.1743692068201</v>
      </c>
      <c r="ANP69" s="40">
        <v>79.575946321563293</v>
      </c>
      <c r="ANR69" s="39">
        <v>1072.6403613423699</v>
      </c>
      <c r="ANS69" s="40">
        <v>83.329041846016807</v>
      </c>
      <c r="ANU69" s="39">
        <v>964.69054476974202</v>
      </c>
      <c r="ANV69" s="40">
        <v>85.389202133736404</v>
      </c>
      <c r="ANX69" s="39">
        <v>1556.1366268813499</v>
      </c>
      <c r="ANY69" s="40">
        <v>118.382441967603</v>
      </c>
      <c r="AOA69" s="39">
        <v>1294.3530432886901</v>
      </c>
      <c r="AOB69" s="40">
        <v>123.60134181337</v>
      </c>
      <c r="AOD69" s="39">
        <v>1169.31017149236</v>
      </c>
      <c r="AOE69" s="40">
        <v>127.228216716253</v>
      </c>
      <c r="AOG69" s="39">
        <v>1947.3573320885901</v>
      </c>
      <c r="AOH69" s="40">
        <v>172.03068564376099</v>
      </c>
      <c r="AOJ69" s="39">
        <v>1621.48450112708</v>
      </c>
      <c r="AOK69" s="40">
        <v>179.72572314053201</v>
      </c>
      <c r="AOM69" s="39">
        <v>1466.2670769000799</v>
      </c>
      <c r="AON69" s="40">
        <v>185.10077436176201</v>
      </c>
      <c r="AOP69" s="39">
        <v>2377.93591006</v>
      </c>
      <c r="AOQ69" s="40">
        <v>239.574217333132</v>
      </c>
      <c r="AOS69" s="39">
        <v>1987.83666525742</v>
      </c>
      <c r="AOT69" s="40">
        <v>251.38521489016401</v>
      </c>
      <c r="AOV69" s="39">
        <v>1855.6936562952601</v>
      </c>
      <c r="AOW69" s="40">
        <v>263.39156465226898</v>
      </c>
      <c r="AOY69" s="39">
        <v>2998.7433281492399</v>
      </c>
      <c r="AOZ69" s="40">
        <v>333.23183778366501</v>
      </c>
      <c r="APB69" s="39">
        <v>2504.7410297988499</v>
      </c>
      <c r="APC69" s="40">
        <v>349.69088088218001</v>
      </c>
      <c r="APE69" s="39">
        <v>2250.9410711293999</v>
      </c>
      <c r="APF69" s="40">
        <v>358.34023452005698</v>
      </c>
      <c r="APH69" s="39">
        <v>4091.67419309672</v>
      </c>
      <c r="API69" s="40">
        <v>555.87470292317698</v>
      </c>
      <c r="APK69" s="39">
        <v>3427.9139617787901</v>
      </c>
      <c r="APL69" s="40">
        <v>585.06207894993997</v>
      </c>
      <c r="APN69" s="39">
        <v>3082.0318316953699</v>
      </c>
      <c r="APO69" s="40">
        <v>599.799303260074</v>
      </c>
      <c r="APQ69" s="39">
        <v>5352.6151816950696</v>
      </c>
      <c r="APR69" s="40">
        <v>859.84303133656897</v>
      </c>
      <c r="APT69" s="39">
        <v>4465.5989189265201</v>
      </c>
      <c r="APU69" s="40">
        <v>901.14362045969096</v>
      </c>
      <c r="APW69" s="39">
        <v>4020.50886987392</v>
      </c>
      <c r="APX69" s="40">
        <v>925.08887103200095</v>
      </c>
      <c r="APZ69" s="39">
        <v>6778.2293662238299</v>
      </c>
      <c r="AQA69" s="40">
        <v>1257.0664085082601</v>
      </c>
      <c r="AQC69" s="39">
        <v>5660.7134212420597</v>
      </c>
      <c r="AQD69" s="40">
        <v>1318.74117385571</v>
      </c>
      <c r="AQF69" s="39">
        <v>5087.75108389051</v>
      </c>
      <c r="AQG69" s="40">
        <v>1351.4166122445299</v>
      </c>
      <c r="AQI69" s="39">
        <v>8361.2714298443098</v>
      </c>
      <c r="AQJ69" s="40">
        <v>1758.3224280795</v>
      </c>
      <c r="AQL69" s="39">
        <v>6971.8887596886098</v>
      </c>
      <c r="AQM69" s="40">
        <v>1841.6536470088099</v>
      </c>
      <c r="AQO69" s="39">
        <v>6511.1145198960903</v>
      </c>
      <c r="AQP69" s="40">
        <v>1931.2185347577599</v>
      </c>
      <c r="AQR69" s="39">
        <v>10101.7475947288</v>
      </c>
      <c r="AQS69" s="40">
        <v>2375.38146980704</v>
      </c>
      <c r="AQU69" s="39">
        <v>8422.0878613764999</v>
      </c>
      <c r="AQV69" s="40">
        <v>2487.5824009247899</v>
      </c>
      <c r="AQX69" s="39">
        <v>7583.9121412123504</v>
      </c>
      <c r="AQY69" s="40">
        <v>2553.9556979023</v>
      </c>
      <c r="ARA69" s="39">
        <v>11999.875032596899</v>
      </c>
      <c r="ARB69" s="40">
        <v>3121.3892953915201</v>
      </c>
      <c r="ARD69" s="39">
        <v>10019.3285991954</v>
      </c>
      <c r="ARE69" s="40">
        <v>3274.90033675632</v>
      </c>
      <c r="ARG69" s="39">
        <v>8995.6589845175895</v>
      </c>
      <c r="ARH69" s="40">
        <v>3353.0099363255099</v>
      </c>
      <c r="ARJ69" s="39">
        <v>14064.7914674605</v>
      </c>
      <c r="ARK69" s="40">
        <v>4009.9096335709801</v>
      </c>
      <c r="ARM69" s="39">
        <v>11727.163202182101</v>
      </c>
      <c r="ARN69" s="40">
        <v>4202.43079628129</v>
      </c>
      <c r="ARP69" s="39">
        <v>10538.118200000001</v>
      </c>
      <c r="ARQ69" s="40">
        <v>4307.1888670669596</v>
      </c>
      <c r="ARS69" s="39">
        <v>2343.9301999999998</v>
      </c>
      <c r="ART69" s="40">
        <v>184.69567694070099</v>
      </c>
      <c r="ARU69" s="61"/>
      <c r="ARV69" s="39">
        <v>2139.7598949298699</v>
      </c>
      <c r="ARW69" s="40">
        <v>189.32522714198001</v>
      </c>
      <c r="ARX69" s="61"/>
      <c r="ARY69" s="39">
        <v>2029.3848454551101</v>
      </c>
      <c r="ARZ69" s="40">
        <v>191.91425343715801</v>
      </c>
      <c r="ASB69" s="39">
        <v>2816.99575052092</v>
      </c>
      <c r="ASC69" s="40">
        <v>273.25424362670702</v>
      </c>
      <c r="ASD69" s="61"/>
      <c r="ASE69" s="39">
        <v>2573.4330901235899</v>
      </c>
      <c r="ASF69" s="40">
        <v>278.61373872878499</v>
      </c>
      <c r="ASG69" s="61"/>
      <c r="ASH69" s="39">
        <v>2413.2071049249298</v>
      </c>
      <c r="ASI69" s="40">
        <v>285.10926239159699</v>
      </c>
      <c r="ASK69" s="39">
        <v>3525.5258935398301</v>
      </c>
      <c r="ASL69" s="40">
        <v>395.92505872860499</v>
      </c>
      <c r="ASM69" s="61"/>
      <c r="ASN69" s="39">
        <v>3210.0100322810999</v>
      </c>
      <c r="ASO69" s="40">
        <v>404.08787512804702</v>
      </c>
      <c r="ASP69" s="61"/>
      <c r="ASQ69" s="39">
        <v>3020.5733166517398</v>
      </c>
      <c r="ASR69" s="40">
        <v>412.64966069012002</v>
      </c>
      <c r="AST69" s="39">
        <v>4315.6940000000004</v>
      </c>
      <c r="ASU69" s="40">
        <v>549.90399992413802</v>
      </c>
      <c r="ASV69" s="61"/>
      <c r="ASW69" s="39">
        <v>3915.4908827176801</v>
      </c>
      <c r="ASX69" s="40">
        <v>565.37384659864995</v>
      </c>
      <c r="ASY69" s="61"/>
      <c r="ASZ69" s="39">
        <v>3701.0993672990298</v>
      </c>
      <c r="ATA69" s="40">
        <v>573.87867190626298</v>
      </c>
      <c r="ATC69" s="39">
        <v>5474.2593999999999</v>
      </c>
      <c r="ATD69" s="40">
        <v>765.36172924614095</v>
      </c>
      <c r="ATE69" s="61"/>
      <c r="ATF69" s="39">
        <v>4992.7730881696998</v>
      </c>
      <c r="ATG69" s="40">
        <v>786.09267169678697</v>
      </c>
      <c r="ATH69" s="61"/>
      <c r="ATI69" s="39">
        <v>4735.2313060619299</v>
      </c>
      <c r="ATJ69" s="40">
        <v>797.55258900983802</v>
      </c>
      <c r="ATL69" s="39">
        <v>7461.1121999999996</v>
      </c>
      <c r="ATM69" s="40">
        <v>1275.9921448073601</v>
      </c>
      <c r="ATN69" s="61"/>
      <c r="ATO69" s="39">
        <v>6785.0508444639499</v>
      </c>
      <c r="ATP69" s="40">
        <v>1312.1373108707401</v>
      </c>
      <c r="ATQ69" s="61"/>
      <c r="ATR69" s="39">
        <v>6423.20356988817</v>
      </c>
      <c r="ATS69" s="40">
        <v>1332.0912891740099</v>
      </c>
      <c r="ATU69" s="39">
        <v>9795.8765128307696</v>
      </c>
      <c r="ATV69" s="40">
        <v>1962.2778710602099</v>
      </c>
      <c r="ATW69" s="61"/>
      <c r="ATX69" s="39">
        <v>8956.1620238744508</v>
      </c>
      <c r="ATY69" s="40">
        <v>2013.0294852649299</v>
      </c>
      <c r="ATZ69" s="61"/>
      <c r="AUA69" s="39">
        <v>8449.5355893963006</v>
      </c>
      <c r="AUB69" s="40">
        <v>2047.8937846342801</v>
      </c>
      <c r="AUD69" s="39">
        <v>12359.0510000309</v>
      </c>
      <c r="AUE69" s="40">
        <v>2865.15748062178</v>
      </c>
      <c r="AUF69" s="61"/>
      <c r="AUG69" s="39">
        <v>11263.1318564012</v>
      </c>
      <c r="AUH69" s="40">
        <v>2943.4232072018899</v>
      </c>
      <c r="AUI69" s="61"/>
      <c r="AUJ69" s="39">
        <v>10677.0661645863</v>
      </c>
      <c r="AUK69" s="40">
        <v>2986.76450155067</v>
      </c>
      <c r="AUM69" s="39">
        <v>15230.4704</v>
      </c>
      <c r="AUN69" s="40">
        <v>4002.34228985749</v>
      </c>
      <c r="AUO69" s="61"/>
      <c r="AUP69" s="39">
        <v>13867.943522044199</v>
      </c>
      <c r="AUQ69" s="40">
        <v>4113.1806664695796</v>
      </c>
      <c r="AUR69" s="61"/>
      <c r="AUS69" s="39">
        <v>13139.0464954582</v>
      </c>
      <c r="AUT69" s="40">
        <v>4174.5802395028004</v>
      </c>
      <c r="AUV69" s="39">
        <v>18410.140200000002</v>
      </c>
      <c r="AUW69" s="40">
        <v>5398.5364179093704</v>
      </c>
      <c r="AUX69" s="61"/>
      <c r="AUY69" s="39">
        <v>16770.597020803401</v>
      </c>
      <c r="AUZ69" s="40">
        <v>5546.9625087466902</v>
      </c>
      <c r="AVA69" s="61"/>
      <c r="AVB69" s="39">
        <v>15893.666182012001</v>
      </c>
      <c r="AVC69" s="40">
        <v>5629.23838250891</v>
      </c>
      <c r="AVE69" s="39">
        <v>21897.0376</v>
      </c>
      <c r="AVF69" s="40">
        <v>7087.7372549632901</v>
      </c>
      <c r="AVG69" s="61"/>
      <c r="AVH69" s="39">
        <v>19969.028872678799</v>
      </c>
      <c r="AVI69" s="40">
        <v>7283.0373783698396</v>
      </c>
      <c r="AVJ69" s="61"/>
      <c r="AVK69" s="39">
        <v>18992.8802242477</v>
      </c>
      <c r="AVL69" s="40">
        <v>7381.14637172109</v>
      </c>
      <c r="AVN69" s="39">
        <v>25649.467948680802</v>
      </c>
      <c r="AVO69" s="40">
        <v>9100.0564660766904</v>
      </c>
      <c r="AVP69" s="61"/>
      <c r="AVQ69" s="39">
        <v>23481.810397670499</v>
      </c>
      <c r="AVR69" s="40">
        <v>9335.2364659739997</v>
      </c>
      <c r="AVS69" s="61"/>
      <c r="AVT69" s="39">
        <v>22228.868622165301</v>
      </c>
      <c r="AVU69" s="40">
        <v>9486.6399945249195</v>
      </c>
      <c r="AVW69" s="39">
        <v>708.40564658039</v>
      </c>
      <c r="AVX69" s="40">
        <v>61.354707375629197</v>
      </c>
      <c r="AVZ69" s="39">
        <v>446.01608887827803</v>
      </c>
      <c r="AWA69" s="40">
        <v>64.024254142730001</v>
      </c>
      <c r="AWC69" s="39">
        <v>314.04977002722302</v>
      </c>
      <c r="AWD69" s="40">
        <v>65.867740016280393</v>
      </c>
      <c r="AWF69" s="39">
        <v>931.14654550051398</v>
      </c>
      <c r="AWG69" s="40">
        <v>91.863139515587903</v>
      </c>
      <c r="AWI69" s="39">
        <v>586.38409168194596</v>
      </c>
      <c r="AWJ69" s="40">
        <v>95.8730970610209</v>
      </c>
      <c r="AWL69" s="39">
        <v>412.95364477266202</v>
      </c>
      <c r="AWM69" s="40">
        <v>98.641790172487404</v>
      </c>
      <c r="AWO69" s="39">
        <v>1130.4825791513899</v>
      </c>
      <c r="AWP69" s="40">
        <v>127.76933011266</v>
      </c>
      <c r="AWR69" s="39">
        <v>714.51798341684503</v>
      </c>
      <c r="AWS69" s="40">
        <v>133.89655726467799</v>
      </c>
      <c r="AWU69" s="39">
        <v>501.17960554957</v>
      </c>
      <c r="AWV69" s="40">
        <v>137.26693420068801</v>
      </c>
      <c r="AWX69" s="39">
        <v>1523.6108972316099</v>
      </c>
      <c r="AWY69" s="40">
        <v>184.102073799713</v>
      </c>
      <c r="AXA69" s="39">
        <v>961.14122840114305</v>
      </c>
      <c r="AXB69" s="40">
        <v>192.81728061415001</v>
      </c>
      <c r="AXD69" s="39">
        <v>672.72649398590602</v>
      </c>
      <c r="AXE69" s="40">
        <v>197.38475476636799</v>
      </c>
      <c r="AXG69" s="39">
        <v>2051.4778208195999</v>
      </c>
      <c r="AXH69" s="40">
        <v>306.35803104109499</v>
      </c>
      <c r="AXJ69" s="39">
        <v>1297.7715273705401</v>
      </c>
      <c r="AXK69" s="40">
        <v>321.74110720112498</v>
      </c>
      <c r="AXM69" s="39">
        <v>908.82570064600998</v>
      </c>
      <c r="AXN69" s="40">
        <v>329.50445000114098</v>
      </c>
      <c r="AXP69" s="39">
        <v>2651.2803563830098</v>
      </c>
      <c r="AXQ69" s="40">
        <v>471.98457062469799</v>
      </c>
      <c r="AXS69" s="39">
        <v>1671.55037181799</v>
      </c>
      <c r="AXT69" s="40">
        <v>493.803126710622</v>
      </c>
      <c r="AXV69" s="39">
        <v>1172.10209953548</v>
      </c>
      <c r="AXW69" s="40">
        <v>506.359840293584</v>
      </c>
      <c r="AXY69" s="39">
        <v>3321.5881039218398</v>
      </c>
      <c r="AXZ69" s="40">
        <v>686.95137097504301</v>
      </c>
      <c r="AYB69" s="39">
        <v>2096.4005217434901</v>
      </c>
      <c r="AYC69" s="40">
        <v>719.41148050212701</v>
      </c>
      <c r="AYE69" s="39">
        <v>1467.96769065431</v>
      </c>
      <c r="AYF69" s="40">
        <v>736.56043226566896</v>
      </c>
      <c r="AYH69" s="39">
        <v>4059.3018634360901</v>
      </c>
      <c r="AYI69" s="40">
        <v>956.65059469253003</v>
      </c>
      <c r="AYK69" s="39">
        <v>2558.90173714704</v>
      </c>
      <c r="AYL69" s="40">
        <v>1000.46859073399</v>
      </c>
      <c r="AYN69" s="39">
        <v>1795.11047400251</v>
      </c>
      <c r="AYO69" s="40">
        <v>1026.2103948880499</v>
      </c>
      <c r="AYQ69" s="39">
        <v>4864.4216349257604</v>
      </c>
      <c r="AYR69" s="40">
        <v>1286.9686617655</v>
      </c>
      <c r="AYT69" s="39">
        <v>3066.50313802864</v>
      </c>
      <c r="AYU69" s="40">
        <v>1345.82684751499</v>
      </c>
      <c r="AYW69" s="39">
        <v>2151.2344495800799</v>
      </c>
      <c r="AYX69" s="40">
        <v>1380.3922568057301</v>
      </c>
      <c r="AYZ69" s="39">
        <v>5737.0427783908599</v>
      </c>
      <c r="AZA69" s="40">
        <v>1684.4800617902599</v>
      </c>
      <c r="AZC69" s="39">
        <v>3803.1413523752599</v>
      </c>
      <c r="AZD69" s="40">
        <v>1802.2201395245299</v>
      </c>
      <c r="AZF69" s="39">
        <v>2534.2896173869999</v>
      </c>
      <c r="AZG69" s="40">
        <v>1805.44788103152</v>
      </c>
      <c r="AZI69" s="39">
        <v>6681.0750538313796</v>
      </c>
      <c r="AZJ69" s="40">
        <v>2155.9667522811001</v>
      </c>
      <c r="AZL69" s="39">
        <v>4212.9863362260003</v>
      </c>
      <c r="AZM69" s="40">
        <v>2256.42210962224</v>
      </c>
      <c r="AZO69" s="39">
        <v>2950.4259774233101</v>
      </c>
      <c r="AZP69" s="40">
        <v>2310.89840029281</v>
      </c>
      <c r="AZR69" s="39">
        <v>1654.5311875733501</v>
      </c>
      <c r="AZS69" s="40">
        <v>122.70940735502801</v>
      </c>
      <c r="AZU69" s="39">
        <v>1374.8642090185599</v>
      </c>
      <c r="AZV69" s="40">
        <v>128.04850828546</v>
      </c>
      <c r="AZX69" s="39">
        <v>1240.8796101985699</v>
      </c>
      <c r="AZY69" s="40">
        <v>131.73548192722799</v>
      </c>
      <c r="BAA69" s="39">
        <v>2174.7583747260301</v>
      </c>
      <c r="BAB69" s="40">
        <v>183.72627903117601</v>
      </c>
      <c r="BAD69" s="39">
        <v>1807.5547508139</v>
      </c>
      <c r="BAE69" s="40">
        <v>191.746194122042</v>
      </c>
      <c r="BAG69" s="39">
        <v>1631.67305026128</v>
      </c>
      <c r="BAH69" s="40">
        <v>197.28375756121699</v>
      </c>
      <c r="BAJ69" s="39">
        <v>2640.3201267028999</v>
      </c>
      <c r="BAK69" s="40">
        <v>255.538532686369</v>
      </c>
      <c r="BAM69" s="39">
        <v>2202.5331072037502</v>
      </c>
      <c r="BAN69" s="40">
        <v>267.79311452935701</v>
      </c>
      <c r="BAP69" s="39">
        <v>1980.27063656172</v>
      </c>
      <c r="BAQ69" s="40">
        <v>274.533868401375</v>
      </c>
      <c r="BAS69" s="39">
        <v>3558.5003344633801</v>
      </c>
      <c r="BAT69" s="40">
        <v>368.204123374858</v>
      </c>
      <c r="BAV69" s="39">
        <v>2962.7601059510198</v>
      </c>
      <c r="BAW69" s="40">
        <v>385.63456122830002</v>
      </c>
      <c r="BAY69" s="39">
        <v>2756.5378290154199</v>
      </c>
      <c r="BAZ69" s="40">
        <v>403.16886079939002</v>
      </c>
      <c r="BBB69" s="39">
        <v>4791.3692759894002</v>
      </c>
      <c r="BBC69" s="40">
        <v>612.71587883910797</v>
      </c>
      <c r="BBE69" s="39">
        <v>4000.4378069689901</v>
      </c>
      <c r="BBF69" s="40">
        <v>643.48221440225097</v>
      </c>
      <c r="BBH69" s="39">
        <v>3590.9698415769199</v>
      </c>
      <c r="BBI69" s="40">
        <v>659.00890000228105</v>
      </c>
      <c r="BBK69" s="39">
        <v>6192.2521075254099</v>
      </c>
      <c r="BBL69" s="40">
        <v>943.96914124939599</v>
      </c>
      <c r="BBN69" s="39">
        <v>5152.6275331547704</v>
      </c>
      <c r="BBO69" s="40">
        <v>987.60625342124399</v>
      </c>
      <c r="BBQ69" s="39">
        <v>4631.2341330537502</v>
      </c>
      <c r="BBR69" s="40">
        <v>1012.7198623698</v>
      </c>
      <c r="BBT69" s="39">
        <v>7757.8014299939996</v>
      </c>
      <c r="BBU69" s="40">
        <v>1373.90250032889</v>
      </c>
      <c r="BBW69" s="39">
        <v>6462.2468045083397</v>
      </c>
      <c r="BBX69" s="40">
        <v>1438.8229610042499</v>
      </c>
      <c r="BBZ69" s="39">
        <v>5800.2630076003097</v>
      </c>
      <c r="BCA69" s="40">
        <v>1473.1209265412199</v>
      </c>
      <c r="BCC69" s="39">
        <v>9480.7854424725901</v>
      </c>
      <c r="BCD69" s="40">
        <v>1913.3011698325299</v>
      </c>
      <c r="BCF69" s="39">
        <v>7887.9271410296997</v>
      </c>
      <c r="BCG69" s="40">
        <v>2000.9371814679801</v>
      </c>
      <c r="BCI69" s="39">
        <v>7092.8765252430903</v>
      </c>
      <c r="BCJ69" s="40">
        <v>2052.4209549787702</v>
      </c>
      <c r="BCL69" s="39">
        <v>11361.1995231823</v>
      </c>
      <c r="BCM69" s="40">
        <v>2573.9373235309999</v>
      </c>
      <c r="BCO69" s="39">
        <v>9452.6307827188703</v>
      </c>
      <c r="BCP69" s="40">
        <v>2691.6536950299701</v>
      </c>
      <c r="BCR69" s="39">
        <v>8499.9995324871397</v>
      </c>
      <c r="BCS69" s="40">
        <v>2760.7845136114502</v>
      </c>
      <c r="BCU69" s="39">
        <v>13399.2676971813</v>
      </c>
      <c r="BCV69" s="40">
        <v>3368.9601235805198</v>
      </c>
      <c r="BCX69" s="39">
        <v>11164.376289575799</v>
      </c>
      <c r="BCY69" s="40">
        <v>3529.34777323553</v>
      </c>
      <c r="BDA69" s="39">
        <v>10013.5361898173</v>
      </c>
      <c r="BDB69" s="40">
        <v>3610.8960943473198</v>
      </c>
      <c r="BDD69" s="39">
        <v>15604.121602237001</v>
      </c>
      <c r="BDE69" s="40">
        <v>4311.9335045621901</v>
      </c>
      <c r="BDG69" s="39">
        <v>12986.7180379737</v>
      </c>
      <c r="BDH69" s="40">
        <v>4512.8447601106</v>
      </c>
      <c r="BDJ69" s="39">
        <v>11657.781199999999</v>
      </c>
      <c r="BDK69" s="40">
        <v>4621.7969164467304</v>
      </c>
      <c r="BDM69" s="39">
        <v>3009.6484</v>
      </c>
      <c r="BDN69" s="40">
        <v>284.10499133521301</v>
      </c>
      <c r="BDO69" s="61"/>
      <c r="BDP69" s="39">
        <v>2759.5842358212399</v>
      </c>
      <c r="BDQ69" s="40">
        <v>289.45660035524497</v>
      </c>
      <c r="BDR69" s="61"/>
      <c r="BDS69" s="39">
        <v>2596.10670222611</v>
      </c>
      <c r="BDT69" s="40">
        <v>296.035963239208</v>
      </c>
      <c r="BDV69" s="39">
        <v>3970.7694000000001</v>
      </c>
      <c r="BDW69" s="40">
        <v>425.26862685301899</v>
      </c>
      <c r="BDX69" s="61"/>
      <c r="BDY69" s="39">
        <v>3640.2260134490002</v>
      </c>
      <c r="BDZ69" s="40">
        <v>433.43731486608402</v>
      </c>
      <c r="BEA69" s="61"/>
      <c r="BEB69" s="39">
        <v>3443.2746081922501</v>
      </c>
      <c r="BEC69" s="40">
        <v>442.14056710105501</v>
      </c>
      <c r="BEE69" s="39">
        <v>4829.4389701965101</v>
      </c>
      <c r="BEF69" s="40">
        <v>589.66150559196706</v>
      </c>
      <c r="BEG69" s="61"/>
      <c r="BEH69" s="39">
        <v>4411.8939379113999</v>
      </c>
      <c r="BEI69" s="40">
        <v>605.18623760910896</v>
      </c>
      <c r="BEJ69" s="61"/>
      <c r="BEK69" s="39">
        <v>4188.8316267688397</v>
      </c>
      <c r="BEL69" s="40">
        <v>613.73969837390496</v>
      </c>
      <c r="BEN69" s="39">
        <v>6570.2461999999896</v>
      </c>
      <c r="BEO69" s="40">
        <v>852.51185506358797</v>
      </c>
      <c r="BEP69" s="61"/>
      <c r="BEQ69" s="39">
        <v>6051.7662725829696</v>
      </c>
      <c r="BER69" s="40">
        <v>873.11321915770498</v>
      </c>
      <c r="BES69" s="61"/>
      <c r="BET69" s="39">
        <v>5775.72679293087</v>
      </c>
      <c r="BEU69" s="40">
        <v>884.58079095644598</v>
      </c>
      <c r="BEW69" s="39">
        <v>8831.098</v>
      </c>
      <c r="BEX69" s="40">
        <v>1417.4771573836499</v>
      </c>
      <c r="BEY69" s="61"/>
      <c r="BEZ69" s="39">
        <v>8108.7923249805499</v>
      </c>
      <c r="BFA69" s="40">
        <v>1453.4479489497401</v>
      </c>
      <c r="BFB69" s="61"/>
      <c r="BFC69" s="39">
        <v>7723.8229284743402</v>
      </c>
      <c r="BFD69" s="40">
        <v>1473.4081036238699</v>
      </c>
      <c r="BFF69" s="39">
        <v>11439.858200000001</v>
      </c>
      <c r="BFG69" s="40">
        <v>2170.2256449023098</v>
      </c>
      <c r="BFH69" s="61"/>
      <c r="BFI69" s="39">
        <v>10544.651800494399</v>
      </c>
      <c r="BFJ69" s="40">
        <v>2220.1688144295599</v>
      </c>
      <c r="BFK69" s="61"/>
      <c r="BFL69" s="39">
        <v>10010.278819699701</v>
      </c>
      <c r="BFM69" s="40">
        <v>2255.31660166645</v>
      </c>
      <c r="BFO69" s="39">
        <v>14277.0304</v>
      </c>
      <c r="BFP69" s="40">
        <v>3152.5292974813001</v>
      </c>
      <c r="BFQ69" s="61"/>
      <c r="BFR69" s="39">
        <v>13116.369929124399</v>
      </c>
      <c r="BFS69" s="40">
        <v>3230.0027228766598</v>
      </c>
      <c r="BFT69" s="61"/>
      <c r="BFU69" s="39">
        <v>12497.933266607</v>
      </c>
      <c r="BFV69" s="40">
        <v>3273.0930078830202</v>
      </c>
      <c r="BFX69" s="39">
        <v>17422.4486</v>
      </c>
      <c r="BFY69" s="40">
        <v>4382.6455213387198</v>
      </c>
      <c r="BFZ69" s="61"/>
      <c r="BGA69" s="39">
        <v>15985.929890870701</v>
      </c>
      <c r="BGB69" s="40">
        <v>4492.4902911910403</v>
      </c>
      <c r="BGC69" s="61"/>
      <c r="BGD69" s="39">
        <v>15220.037469196101</v>
      </c>
      <c r="BGE69" s="40">
        <v>4553.5246563499104</v>
      </c>
      <c r="BGG69" s="39">
        <v>20876.112799999999</v>
      </c>
      <c r="BGH69" s="40">
        <v>5884.86084999383</v>
      </c>
      <c r="BGI69" s="61"/>
      <c r="BGJ69" s="39">
        <v>19153.331685733199</v>
      </c>
      <c r="BGK69" s="40">
        <v>6031.8795070937404</v>
      </c>
      <c r="BGL69" s="61"/>
      <c r="BGM69" s="39">
        <v>18234.781027467099</v>
      </c>
      <c r="BGN69" s="40">
        <v>6113.5821155096</v>
      </c>
      <c r="BGP69" s="39">
        <v>24637.0092</v>
      </c>
      <c r="BGQ69" s="40">
        <v>7691.8634535955398</v>
      </c>
      <c r="BGR69" s="61"/>
      <c r="BGS69" s="39">
        <v>22616.511833712</v>
      </c>
      <c r="BGT69" s="40">
        <v>7885.0559920211999</v>
      </c>
      <c r="BGU69" s="61"/>
      <c r="BGV69" s="39">
        <v>21542.16394142</v>
      </c>
      <c r="BGW69" s="40">
        <v>7992.0311167452401</v>
      </c>
      <c r="BGY69" s="39">
        <v>28663.436542311101</v>
      </c>
      <c r="BGZ69" s="40">
        <v>9833.7503815391592</v>
      </c>
      <c r="BHA69" s="61"/>
      <c r="BHB69" s="39">
        <v>26394.041654806999</v>
      </c>
      <c r="BHC69" s="40">
        <v>10065.437183468101</v>
      </c>
      <c r="BHD69" s="61"/>
      <c r="BHE69" s="39">
        <v>25090.231211054899</v>
      </c>
      <c r="BHF69" s="40">
        <v>10216.007884237</v>
      </c>
    </row>
    <row r="70" spans="2:1023 1025:1566" x14ac:dyDescent="0.15">
      <c r="B70" s="95">
        <v>456.08979001152602</v>
      </c>
      <c r="C70" s="96">
        <v>34.990880154569602</v>
      </c>
      <c r="E70" s="101">
        <v>252.38596737467401</v>
      </c>
      <c r="F70" s="102">
        <v>36.800864944071797</v>
      </c>
      <c r="H70" s="503">
        <v>147.680696056248</v>
      </c>
      <c r="I70" s="504">
        <v>37.789216058822902</v>
      </c>
      <c r="K70" s="115">
        <v>552.24963626392696</v>
      </c>
      <c r="L70" s="116">
        <v>52.054690794265099</v>
      </c>
      <c r="N70" s="121">
        <v>304.55365724439798</v>
      </c>
      <c r="O70" s="122">
        <v>54.586446528273697</v>
      </c>
      <c r="Q70" s="131">
        <v>179.00550773463399</v>
      </c>
      <c r="R70" s="132">
        <v>56.305253355277998</v>
      </c>
      <c r="T70" s="145">
        <v>691.08801871534695</v>
      </c>
      <c r="U70" s="146">
        <v>75.644698651866406</v>
      </c>
      <c r="W70" s="151">
        <v>381.52576497107901</v>
      </c>
      <c r="X70" s="152">
        <v>79.372832301281406</v>
      </c>
      <c r="Z70" s="513">
        <v>224.46535809894499</v>
      </c>
      <c r="AA70" s="514">
        <v>81.916892505988997</v>
      </c>
      <c r="AC70" s="165">
        <v>843.89392210462597</v>
      </c>
      <c r="AD70" s="166">
        <v>105.344691309604</v>
      </c>
      <c r="AF70" s="171">
        <v>467.72627417821701</v>
      </c>
      <c r="AG70" s="172">
        <v>111.020037398301</v>
      </c>
      <c r="AI70" s="523">
        <v>273.935730215013</v>
      </c>
      <c r="AJ70" s="524">
        <v>114.13634468265001</v>
      </c>
      <c r="AL70" s="185">
        <v>1064.2095100269</v>
      </c>
      <c r="AM70" s="186">
        <v>146.52751007486</v>
      </c>
      <c r="AO70" s="533">
        <v>589.35083054090705</v>
      </c>
      <c r="AP70" s="534">
        <v>154.435075628243</v>
      </c>
      <c r="AR70" s="543">
        <v>344.58829079791298</v>
      </c>
      <c r="AS70" s="544">
        <v>158.58455656493399</v>
      </c>
      <c r="AU70" s="195">
        <v>1452.07449566174</v>
      </c>
      <c r="AV70" s="196">
        <v>244.427238659572</v>
      </c>
      <c r="AX70" s="553">
        <v>806.56799100677301</v>
      </c>
      <c r="AY70" s="554">
        <v>258.38279277375102</v>
      </c>
      <c r="BA70" s="563">
        <v>471.81721867929002</v>
      </c>
      <c r="BB70" s="564">
        <v>265.44309591084101</v>
      </c>
      <c r="BD70" s="205">
        <v>1899.56396504803</v>
      </c>
      <c r="BE70" s="206">
        <v>378.08714074294198</v>
      </c>
      <c r="BG70" s="211">
        <v>1050.7291573944799</v>
      </c>
      <c r="BH70" s="212">
        <v>397.97487091031797</v>
      </c>
      <c r="BJ70" s="221">
        <v>615.48503356770095</v>
      </c>
      <c r="BK70" s="222">
        <v>409.40092723971998</v>
      </c>
      <c r="BM70" s="577">
        <v>2405.4923181857498</v>
      </c>
      <c r="BN70" s="578">
        <v>552.75260515965897</v>
      </c>
      <c r="BP70" s="583">
        <v>1331.9325697040099</v>
      </c>
      <c r="BQ70" s="584">
        <v>582.39978235835702</v>
      </c>
      <c r="BS70" s="593">
        <v>778.86533546314001</v>
      </c>
      <c r="BT70" s="594">
        <v>598.073618957706</v>
      </c>
      <c r="BV70" s="607">
        <v>2967.2907550749201</v>
      </c>
      <c r="BW70" s="608">
        <v>773.16315276653904</v>
      </c>
      <c r="BY70" s="235">
        <v>1640.4444679353801</v>
      </c>
      <c r="BZ70" s="236">
        <v>813.33526816330902</v>
      </c>
      <c r="CB70" s="613">
        <v>961.16452436561599</v>
      </c>
      <c r="CC70" s="614">
        <v>836.86136506169396</v>
      </c>
      <c r="CE70" s="627">
        <v>3584.9592757155301</v>
      </c>
      <c r="CF70" s="628">
        <v>1044.49397963146</v>
      </c>
      <c r="CH70" s="245">
        <v>1981.6677320885899</v>
      </c>
      <c r="CI70" s="246">
        <v>1098.5987831571199</v>
      </c>
      <c r="CK70" s="633">
        <v>1160.9938002751201</v>
      </c>
      <c r="CL70" s="634">
        <v>1130.26115714395</v>
      </c>
      <c r="CN70" s="647">
        <v>4258.57692010758</v>
      </c>
      <c r="CO70" s="648">
        <v>1372.5259431228901</v>
      </c>
      <c r="CQ70" s="653">
        <v>2357.48908216363</v>
      </c>
      <c r="CR70" s="654">
        <v>1446.30446154621</v>
      </c>
      <c r="CT70" s="663">
        <v>1377.1131631916501</v>
      </c>
      <c r="CU70" s="664">
        <v>1483.88520875787</v>
      </c>
      <c r="CW70" s="677">
        <v>4991.3843282510697</v>
      </c>
      <c r="CX70" s="678">
        <v>1763.22267575462</v>
      </c>
      <c r="CZ70" s="683">
        <v>2759.3325181605001</v>
      </c>
      <c r="DA70" s="684">
        <v>1855.9326345854099</v>
      </c>
      <c r="DC70" s="255">
        <v>1613.2426131152199</v>
      </c>
      <c r="DD70" s="256">
        <v>1906.1600620008101</v>
      </c>
      <c r="DF70" s="261">
        <v>1096.8292452595199</v>
      </c>
      <c r="DG70" s="262">
        <v>69.981654781409901</v>
      </c>
      <c r="DI70" s="693">
        <v>882.14132844289202</v>
      </c>
      <c r="DJ70" s="694">
        <v>73.654814048143606</v>
      </c>
      <c r="DL70" s="703">
        <v>771.75282108063095</v>
      </c>
      <c r="DM70" s="704">
        <v>75.578538231657106</v>
      </c>
      <c r="DO70" s="271">
        <v>1328.0821212177</v>
      </c>
      <c r="DP70" s="272">
        <v>104.10938158853</v>
      </c>
      <c r="DR70" s="281">
        <v>1063.66501186849</v>
      </c>
      <c r="DS70" s="282">
        <v>109.172893056547</v>
      </c>
      <c r="DU70" s="291">
        <v>935.44813719389003</v>
      </c>
      <c r="DV70" s="292">
        <v>112.610506710556</v>
      </c>
      <c r="DX70" s="301">
        <v>1661.96875755836</v>
      </c>
      <c r="DY70" s="302">
        <v>151.28939730373301</v>
      </c>
      <c r="EA70" s="311">
        <v>1332.4929701975</v>
      </c>
      <c r="EB70" s="312">
        <v>158.74566460256301</v>
      </c>
      <c r="ED70" s="713">
        <v>1173.01392076602</v>
      </c>
      <c r="EE70" s="714">
        <v>163.83388684892</v>
      </c>
      <c r="EG70" s="321">
        <v>2029.4431824932799</v>
      </c>
      <c r="EH70" s="322">
        <v>210.689206897047</v>
      </c>
      <c r="EJ70" s="331">
        <v>1633.55146504034</v>
      </c>
      <c r="EK70" s="332">
        <v>222.040074796602</v>
      </c>
      <c r="EM70" s="723">
        <v>1431.5351062849099</v>
      </c>
      <c r="EN70" s="724">
        <v>228.27268936529899</v>
      </c>
      <c r="EP70" s="341">
        <v>2559.27307269626</v>
      </c>
      <c r="EQ70" s="342">
        <v>293.05502014972001</v>
      </c>
      <c r="ES70" s="733">
        <v>2058.3297663667499</v>
      </c>
      <c r="ET70" s="734">
        <v>308.870151256486</v>
      </c>
      <c r="EV70" s="743">
        <v>1800.7531158548099</v>
      </c>
      <c r="EW70" s="744">
        <v>317.16924140653299</v>
      </c>
      <c r="EY70" s="351">
        <v>3492.03255926471</v>
      </c>
      <c r="EZ70" s="352">
        <v>488.85438307049901</v>
      </c>
      <c r="FB70" s="753">
        <v>2816.9688044117202</v>
      </c>
      <c r="FC70" s="754">
        <v>516.76558554750295</v>
      </c>
      <c r="FE70" s="763">
        <v>2465.6254653563001</v>
      </c>
      <c r="FF70" s="764">
        <v>530.88619182168304</v>
      </c>
      <c r="FH70" s="361">
        <v>4568.1821669576002</v>
      </c>
      <c r="FI70" s="362">
        <v>756.17428148588294</v>
      </c>
      <c r="FK70" s="371">
        <v>3669.7107885120599</v>
      </c>
      <c r="FL70" s="372">
        <v>795.94974182063595</v>
      </c>
      <c r="FN70" s="381">
        <v>3216.4074211693001</v>
      </c>
      <c r="FO70" s="382">
        <v>818.80208736617396</v>
      </c>
      <c r="FQ70" s="773">
        <v>5784.8681660013699</v>
      </c>
      <c r="FR70" s="774">
        <v>1105.50521031932</v>
      </c>
      <c r="FT70" s="783">
        <v>4651.8241986677403</v>
      </c>
      <c r="FU70" s="784">
        <v>1164.7995647167099</v>
      </c>
      <c r="FW70" s="793">
        <v>4070.2011777791599</v>
      </c>
      <c r="FX70" s="794">
        <v>1196.14749469249</v>
      </c>
      <c r="FZ70" s="803">
        <v>7135.9128141868696</v>
      </c>
      <c r="GA70" s="804">
        <v>1546.32613503985</v>
      </c>
      <c r="GC70" s="391">
        <v>5729.3135148787997</v>
      </c>
      <c r="GD70" s="392">
        <v>1626.6705363266201</v>
      </c>
      <c r="GF70" s="813">
        <v>5022.8597724912697</v>
      </c>
      <c r="GG70" s="814">
        <v>1673.72273012339</v>
      </c>
      <c r="GI70" s="823">
        <v>8621.3190679150794</v>
      </c>
      <c r="GJ70" s="824">
        <v>2088.98795926292</v>
      </c>
      <c r="GL70" s="401">
        <v>6921.0462342849296</v>
      </c>
      <c r="GM70" s="402">
        <v>2197.1971285507002</v>
      </c>
      <c r="GO70" s="833">
        <v>6067.1298989041297</v>
      </c>
      <c r="GP70" s="834">
        <v>2260.5225091276302</v>
      </c>
      <c r="GR70" s="843">
        <v>10241.2726357555</v>
      </c>
      <c r="GS70" s="844">
        <v>2745.0515834320299</v>
      </c>
      <c r="GU70" s="853">
        <v>8233.6185854670002</v>
      </c>
      <c r="GV70" s="854">
        <v>2892.6089230924199</v>
      </c>
      <c r="GX70" s="863">
        <v>7196.5272634192297</v>
      </c>
      <c r="GY70" s="864">
        <v>2967.7705054379499</v>
      </c>
      <c r="HA70" s="873">
        <v>12003.572028263699</v>
      </c>
      <c r="HB70" s="874">
        <v>3526.44535150923</v>
      </c>
      <c r="HD70" s="883">
        <v>9637.0717798441292</v>
      </c>
      <c r="HE70" s="884">
        <v>3711.8652691708198</v>
      </c>
      <c r="HG70" s="411">
        <v>8430.4940000000097</v>
      </c>
      <c r="HH70" s="412">
        <v>3812.3202048584299</v>
      </c>
      <c r="HJ70" s="900">
        <v>2020.8983000000001</v>
      </c>
      <c r="HK70" s="901">
        <v>157.77061886785799</v>
      </c>
      <c r="HL70" s="891"/>
      <c r="HM70" s="900">
        <v>1810.46272071108</v>
      </c>
      <c r="HN70" s="901">
        <v>161.97352620210199</v>
      </c>
      <c r="HO70" s="891"/>
      <c r="HP70" s="900">
        <v>1696.6684125520901</v>
      </c>
      <c r="HQ70" s="901">
        <v>164.29163190761699</v>
      </c>
      <c r="HS70" s="912">
        <v>2426.0936999999999</v>
      </c>
      <c r="HT70" s="913">
        <v>233.694006489949</v>
      </c>
      <c r="HU70" s="51"/>
      <c r="HV70" s="425">
        <v>2176.62037794256</v>
      </c>
      <c r="HW70" s="426">
        <v>238.48480364207001</v>
      </c>
      <c r="HX70" s="51"/>
      <c r="HY70" s="922">
        <v>2009.73474850045</v>
      </c>
      <c r="HZ70" s="923">
        <v>244.24980885343101</v>
      </c>
      <c r="IB70" s="934">
        <v>3036.3483061151301</v>
      </c>
      <c r="IC70" s="935">
        <v>338.65310538082201</v>
      </c>
      <c r="ID70" s="51"/>
      <c r="IE70" s="436">
        <v>2713.0883076551299</v>
      </c>
      <c r="IF70" s="437">
        <v>345.97575080559</v>
      </c>
      <c r="IG70" s="429"/>
      <c r="IH70" s="436">
        <v>2507.0589384251198</v>
      </c>
      <c r="II70" s="437">
        <v>354.00313264217499</v>
      </c>
      <c r="IK70" s="947">
        <v>3718.4560999999999</v>
      </c>
      <c r="IL70" s="948">
        <v>470.32305608544101</v>
      </c>
      <c r="IM70" s="938"/>
      <c r="IN70" s="947">
        <v>3305.8299814524198</v>
      </c>
      <c r="IO70" s="948">
        <v>484.14324613582801</v>
      </c>
      <c r="IP70" s="938"/>
      <c r="IQ70" s="947">
        <v>3084.73817874206</v>
      </c>
      <c r="IR70" s="948">
        <v>491.62670045323802</v>
      </c>
      <c r="IT70" s="960">
        <v>4720.7066497344804</v>
      </c>
      <c r="IU70" s="961">
        <v>654.30326392086101</v>
      </c>
      <c r="IV70" s="951"/>
      <c r="IW70" s="960">
        <v>4224.4130149925304</v>
      </c>
      <c r="IX70" s="961">
        <v>672.81778193755895</v>
      </c>
      <c r="IY70" s="951"/>
      <c r="IZ70" s="960">
        <v>3958.8929626215499</v>
      </c>
      <c r="JA70" s="961">
        <v>682.94113439019804</v>
      </c>
      <c r="JC70" s="448">
        <v>6444.7021499051498</v>
      </c>
      <c r="JD70" s="449">
        <v>1087.3172971813201</v>
      </c>
      <c r="JE70" s="51"/>
      <c r="JF70" s="971">
        <v>5734.1027966415804</v>
      </c>
      <c r="JG70" s="972">
        <v>1123.4221478821</v>
      </c>
      <c r="JH70" s="964"/>
      <c r="JI70" s="971">
        <v>5360.9899400097902</v>
      </c>
      <c r="JJ70" s="972">
        <v>1140.9833495365599</v>
      </c>
      <c r="JL70" s="461">
        <v>8451.0074559544391</v>
      </c>
      <c r="JM70" s="462">
        <v>1677.6766174997399</v>
      </c>
      <c r="JN70" s="452"/>
      <c r="JO70" s="461">
        <v>7585.5913846295098</v>
      </c>
      <c r="JP70" s="462">
        <v>1722.8147712078501</v>
      </c>
      <c r="JQ70" s="452"/>
      <c r="JR70" s="461">
        <v>7062.9867189670504</v>
      </c>
      <c r="JS70" s="462">
        <v>1753.82042637922</v>
      </c>
      <c r="JU70" s="984">
        <v>10656.5711878824</v>
      </c>
      <c r="JV70" s="985">
        <v>2450.33039920582</v>
      </c>
      <c r="JW70" s="975"/>
      <c r="JX70" s="984">
        <v>9526.8984889563399</v>
      </c>
      <c r="JY70" s="985">
        <v>2519.8927851128601</v>
      </c>
      <c r="JZ70" s="975"/>
      <c r="KA70" s="984">
        <v>8922.6532994933095</v>
      </c>
      <c r="KB70" s="985">
        <v>2558.0220869978002</v>
      </c>
      <c r="KD70" s="996">
        <v>13130.5713</v>
      </c>
      <c r="KE70" s="997">
        <v>3423.2364236753401</v>
      </c>
      <c r="KF70" s="51"/>
      <c r="KG70" s="473">
        <v>11800.909569621999</v>
      </c>
      <c r="KH70" s="474">
        <v>3511.4478762019098</v>
      </c>
      <c r="KI70" s="51"/>
      <c r="KJ70" s="1006">
        <v>10974.4696815886</v>
      </c>
      <c r="KK70" s="1007">
        <v>3575.5955022292801</v>
      </c>
      <c r="KM70" s="1018">
        <v>15873.006799999999</v>
      </c>
      <c r="KN70" s="1019">
        <v>4617.4083406077898</v>
      </c>
      <c r="KO70" s="51"/>
      <c r="KP70" s="485">
        <v>14272.8069</v>
      </c>
      <c r="KQ70" s="486">
        <v>4735.4384059311897</v>
      </c>
      <c r="KR70" s="51"/>
      <c r="KS70" s="1028">
        <v>13278.775865252899</v>
      </c>
      <c r="KT70" s="1029">
        <v>4821.4187419667296</v>
      </c>
      <c r="KV70" s="1041">
        <v>18882.8265989379</v>
      </c>
      <c r="KW70" s="1042">
        <v>6061.91452989962</v>
      </c>
      <c r="KX70" s="1032"/>
      <c r="KY70" s="1041">
        <v>16895.512099970099</v>
      </c>
      <c r="KZ70" s="1042">
        <v>6234.9829853726496</v>
      </c>
      <c r="LA70" s="1032"/>
      <c r="LB70" s="1041">
        <v>15889.4468504862</v>
      </c>
      <c r="LC70" s="1042">
        <v>6320.7931358119204</v>
      </c>
      <c r="LE70" s="1054">
        <v>22116.7740143804</v>
      </c>
      <c r="LF70" s="1055">
        <v>7783.3689476558602</v>
      </c>
      <c r="LG70" s="1045"/>
      <c r="LH70" s="1054">
        <v>19883.020429652501</v>
      </c>
      <c r="LI70" s="1055">
        <v>7990.6221861880704</v>
      </c>
      <c r="LJ70" s="51"/>
      <c r="LK70" s="497">
        <v>18644.857599999999</v>
      </c>
      <c r="LL70" s="498">
        <v>8114.07942097462</v>
      </c>
      <c r="LN70" s="1064">
        <v>587.16843860857796</v>
      </c>
      <c r="LO70" s="1065">
        <v>53.957331309064003</v>
      </c>
      <c r="LP70" s="61"/>
      <c r="LQ70" s="1070">
        <v>323.49746094554399</v>
      </c>
      <c r="LR70" s="1071">
        <v>56.550462543549898</v>
      </c>
      <c r="LS70" s="61"/>
      <c r="LT70" s="1080">
        <v>189.96181211402799</v>
      </c>
      <c r="LU70" s="1081">
        <v>58.299957120792897</v>
      </c>
      <c r="LW70" s="1094">
        <v>771.78925080076101</v>
      </c>
      <c r="LX70" s="1095">
        <v>80.787441843495699</v>
      </c>
      <c r="LY70" s="61"/>
      <c r="LZ70" s="1100">
        <v>425.30700019150601</v>
      </c>
      <c r="MA70" s="1101">
        <v>84.681470434576198</v>
      </c>
      <c r="MB70" s="61"/>
      <c r="MC70" s="39">
        <v>249.78659488687799</v>
      </c>
      <c r="MD70" s="40">
        <v>87.308478110116397</v>
      </c>
      <c r="MF70" s="1114">
        <v>937.01072835702701</v>
      </c>
      <c r="MG70" s="1115">
        <v>112.36451726219801</v>
      </c>
      <c r="MH70" s="61"/>
      <c r="MI70" s="1120">
        <v>518.24308404794203</v>
      </c>
      <c r="MJ70" s="1121">
        <v>118.266309349365</v>
      </c>
      <c r="MK70" s="61"/>
      <c r="ML70" s="39">
        <v>303.15254189339902</v>
      </c>
      <c r="MM70" s="40">
        <v>121.495839632949</v>
      </c>
      <c r="MO70" s="1134">
        <v>1262.85869669868</v>
      </c>
      <c r="MP70" s="1135">
        <v>161.90536986641499</v>
      </c>
      <c r="MQ70" s="61"/>
      <c r="MR70" s="1140">
        <v>698.29922492965204</v>
      </c>
      <c r="MS70" s="1141">
        <v>170.62140245307299</v>
      </c>
      <c r="MT70" s="61"/>
      <c r="MU70" s="39">
        <v>406.91748904513298</v>
      </c>
      <c r="MV70" s="40">
        <v>174.70650634640199</v>
      </c>
      <c r="MX70" s="1154">
        <v>1700.3859790014801</v>
      </c>
      <c r="MY70" s="1155">
        <v>269.42124715670798</v>
      </c>
      <c r="MZ70" s="61"/>
      <c r="NA70" s="39">
        <v>941.27948399270394</v>
      </c>
      <c r="NB70" s="40">
        <v>284.18305960950499</v>
      </c>
      <c r="NC70" s="61"/>
      <c r="ND70" s="39">
        <v>549.72871648831904</v>
      </c>
      <c r="NE70" s="40">
        <v>291.64649191590303</v>
      </c>
      <c r="NG70" s="1164">
        <v>2197.5377450557098</v>
      </c>
      <c r="NH70" s="1165">
        <v>415.07862948554998</v>
      </c>
      <c r="NI70" s="61"/>
      <c r="NJ70" s="1170">
        <v>1212.3829489775901</v>
      </c>
      <c r="NK70" s="1171">
        <v>436.15963348333202</v>
      </c>
      <c r="NL70" s="61"/>
      <c r="NM70" s="1180">
        <v>708.97883093853397</v>
      </c>
      <c r="NN70" s="1181">
        <v>448.182326727938</v>
      </c>
      <c r="NP70" s="39">
        <v>2753.12839486139</v>
      </c>
      <c r="NQ70" s="40">
        <v>604.12744681493098</v>
      </c>
      <c r="NR70" s="61"/>
      <c r="NS70" s="39">
        <v>1520.5286598843199</v>
      </c>
      <c r="NT70" s="40">
        <v>635.43187697025098</v>
      </c>
      <c r="NU70" s="61"/>
      <c r="NV70" s="39">
        <v>887.94143239578204</v>
      </c>
      <c r="NW70" s="40">
        <v>651.93434004791197</v>
      </c>
      <c r="NY70" s="39">
        <v>2965.7099550749199</v>
      </c>
      <c r="NZ70" s="40">
        <v>772.75041463320497</v>
      </c>
      <c r="OA70" s="61"/>
      <c r="OB70" s="39">
        <v>1640.0799879353799</v>
      </c>
      <c r="OC70" s="40">
        <v>813.15419594997604</v>
      </c>
      <c r="OD70" s="61"/>
      <c r="OE70" s="39">
        <v>958.68452436561199</v>
      </c>
      <c r="OF70" s="40">
        <v>834.69781839502696</v>
      </c>
      <c r="OH70" s="39">
        <v>4031.9199457270602</v>
      </c>
      <c r="OI70" s="40">
        <v>1131.80222736824</v>
      </c>
      <c r="OJ70" s="61"/>
      <c r="OK70" s="1194">
        <v>2224.1484194632599</v>
      </c>
      <c r="OL70" s="1195">
        <v>1188.7234259821801</v>
      </c>
      <c r="OM70" s="61"/>
      <c r="ON70" s="39">
        <v>1301.2344963313701</v>
      </c>
      <c r="OO70" s="40">
        <v>1221.7939975131601</v>
      </c>
      <c r="OQ70" s="39">
        <v>4755.1998867870498</v>
      </c>
      <c r="OR70" s="40">
        <v>1481.38672100703</v>
      </c>
      <c r="OS70" s="61"/>
      <c r="OT70" s="39">
        <v>2626.9120681354898</v>
      </c>
      <c r="OU70" s="40">
        <v>1558.67687742662</v>
      </c>
      <c r="OV70" s="61"/>
      <c r="OW70" s="39">
        <v>1532.9361588097099</v>
      </c>
      <c r="OX70" s="40">
        <v>1598.0134436364101</v>
      </c>
      <c r="OZ70" s="39">
        <v>5537.6695915985001</v>
      </c>
      <c r="PA70" s="40">
        <v>1896.02749845997</v>
      </c>
      <c r="PB70" s="61"/>
      <c r="PC70" s="39">
        <v>3055.6978027295499</v>
      </c>
      <c r="PD70" s="40">
        <v>1993.0214838296499</v>
      </c>
      <c r="PE70" s="61"/>
      <c r="PF70" s="1204">
        <v>1784.64790829507</v>
      </c>
      <c r="PG70" s="1205">
        <v>2045.3909245144901</v>
      </c>
      <c r="PI70" s="1210">
        <v>1412.05678780782</v>
      </c>
      <c r="PJ70" s="1211">
        <v>107.91465620901501</v>
      </c>
      <c r="PK70" s="61"/>
      <c r="PL70" s="1220">
        <v>1129.8269531531</v>
      </c>
      <c r="PM70" s="1221">
        <v>113.10092508709999</v>
      </c>
      <c r="PN70" s="61"/>
      <c r="PO70" s="1230">
        <v>992.70369378602004</v>
      </c>
      <c r="PP70" s="1231">
        <v>116.599916100505</v>
      </c>
      <c r="PR70" s="1240">
        <v>1856.0418786944999</v>
      </c>
      <c r="PS70" s="1241">
        <v>161.57475117169</v>
      </c>
      <c r="PT70" s="61"/>
      <c r="PU70" s="1250">
        <v>1485.40056783302</v>
      </c>
      <c r="PV70" s="1251">
        <v>169.362940869152</v>
      </c>
      <c r="PW70" s="61"/>
      <c r="PX70" s="39">
        <v>1305.3389023500299</v>
      </c>
      <c r="PY70" s="40">
        <v>174.61713009277301</v>
      </c>
      <c r="QA70" s="1260">
        <v>2253.3770752556702</v>
      </c>
      <c r="QB70" s="1261">
        <v>224.72895875167401</v>
      </c>
      <c r="QC70" s="61"/>
      <c r="QD70" s="1270">
        <v>1809.9833084659499</v>
      </c>
      <c r="QE70" s="1271">
        <v>236.532618698731</v>
      </c>
      <c r="QF70" s="61"/>
      <c r="QG70" s="39">
        <v>1584.2165092493799</v>
      </c>
      <c r="QH70" s="40">
        <v>242.991679265898</v>
      </c>
      <c r="QJ70" s="1284">
        <v>3036.99451683199</v>
      </c>
      <c r="QK70" s="1285">
        <v>323.810594922181</v>
      </c>
      <c r="QL70" s="61"/>
      <c r="QM70" s="39">
        <v>2434.7176990080302</v>
      </c>
      <c r="QN70" s="40">
        <v>340.61799082614601</v>
      </c>
      <c r="QO70" s="61"/>
      <c r="QP70" s="39">
        <v>2126.4720395261802</v>
      </c>
      <c r="QQ70" s="40">
        <v>349.41301269280501</v>
      </c>
      <c r="QS70" s="1294">
        <v>4089.1873341169198</v>
      </c>
      <c r="QT70" s="1295">
        <v>538.84249431341595</v>
      </c>
      <c r="QU70" s="61"/>
      <c r="QV70" s="39">
        <v>3287.4537202133301</v>
      </c>
      <c r="QW70" s="40">
        <v>568.36611921900897</v>
      </c>
      <c r="QX70" s="61"/>
      <c r="QY70" s="39">
        <v>2872.7758732615398</v>
      </c>
      <c r="QZ70" s="40">
        <v>583.29298383180696</v>
      </c>
      <c r="RB70" s="1304">
        <v>5284.7668848708299</v>
      </c>
      <c r="RC70" s="1305">
        <v>830.15725897109996</v>
      </c>
      <c r="RD70" s="61"/>
      <c r="RE70" s="1314">
        <v>4234.2926874739796</v>
      </c>
      <c r="RF70" s="1315">
        <v>872.31926696666505</v>
      </c>
      <c r="RG70" s="61"/>
      <c r="RH70" s="1324">
        <v>3704.9875685563802</v>
      </c>
      <c r="RI70" s="1325">
        <v>896.36483180864695</v>
      </c>
      <c r="RK70" s="39">
        <v>6620.8836702334602</v>
      </c>
      <c r="RL70" s="40">
        <v>1208.2548936298599</v>
      </c>
      <c r="RM70" s="61"/>
      <c r="RN70" s="39">
        <v>5310.5030807900002</v>
      </c>
      <c r="RO70" s="40">
        <v>1270.8637539404999</v>
      </c>
      <c r="RP70" s="61"/>
      <c r="RQ70" s="39">
        <v>4640.2104830641001</v>
      </c>
      <c r="RR70" s="40">
        <v>1303.8687409357001</v>
      </c>
      <c r="RT70" s="39">
        <v>7132.1112141868598</v>
      </c>
      <c r="RU70" s="40">
        <v>1545.5006587733601</v>
      </c>
      <c r="RV70" s="61"/>
      <c r="RW70" s="39">
        <v>5728.0405548788003</v>
      </c>
      <c r="RX70" s="40">
        <v>1626.30839189995</v>
      </c>
      <c r="RY70" s="61"/>
      <c r="RZ70" s="39">
        <v>5009.8997724912697</v>
      </c>
      <c r="SA70" s="40">
        <v>1669.39563679005</v>
      </c>
      <c r="SC70" s="39">
        <v>9696.1961447849098</v>
      </c>
      <c r="SD70" s="40">
        <v>2263.60445473648</v>
      </c>
      <c r="SE70" s="61"/>
      <c r="SF70" s="1334">
        <v>7767.9213455880999</v>
      </c>
      <c r="SG70" s="1335">
        <v>2377.4468519643701</v>
      </c>
      <c r="SH70" s="61"/>
      <c r="SI70" s="39">
        <v>6799.9996259897098</v>
      </c>
      <c r="SJ70" s="40">
        <v>2443.5879950263102</v>
      </c>
      <c r="SL70" s="39">
        <v>11435.5819139737</v>
      </c>
      <c r="SM70" s="40">
        <v>2962.77344201407</v>
      </c>
      <c r="SN70" s="61"/>
      <c r="SO70" s="39">
        <v>9174.5884170702102</v>
      </c>
      <c r="SP70" s="40">
        <v>3117.3537548532299</v>
      </c>
      <c r="SQ70" s="61"/>
      <c r="SR70" s="39">
        <v>8010.8292423977</v>
      </c>
      <c r="SS70" s="40">
        <v>3196.0272132875798</v>
      </c>
      <c r="SU70" s="39">
        <v>13317.3102342321</v>
      </c>
      <c r="SV70" s="40">
        <v>3792.05489608672</v>
      </c>
      <c r="SW70" s="61"/>
      <c r="SX70" s="39">
        <v>10672.138594607701</v>
      </c>
      <c r="SY70" s="40">
        <v>3986.0429676592998</v>
      </c>
      <c r="SZ70" s="61"/>
      <c r="TA70" s="39">
        <v>9326.2244000000101</v>
      </c>
      <c r="TB70" s="40">
        <v>4090.7818141771299</v>
      </c>
      <c r="TD70" s="39">
        <v>2593.8688455009301</v>
      </c>
      <c r="TE70" s="40">
        <v>242.826814777143</v>
      </c>
      <c r="TF70" s="61"/>
      <c r="TG70" s="39">
        <v>2317.27327815436</v>
      </c>
      <c r="TH70" s="40">
        <v>249.701097556241</v>
      </c>
      <c r="TI70" s="61"/>
      <c r="TJ70" s="39">
        <v>2167.5408744810802</v>
      </c>
      <c r="TK70" s="40">
        <v>253.505531702675</v>
      </c>
      <c r="TM70" s="39">
        <v>3424.0899546064902</v>
      </c>
      <c r="TN70" s="40">
        <v>363.36959703847799</v>
      </c>
      <c r="TO70" s="61"/>
      <c r="TP70" s="39">
        <v>3085.4738512557401</v>
      </c>
      <c r="TQ70" s="40">
        <v>370.71736551203202</v>
      </c>
      <c r="TR70" s="61"/>
      <c r="TS70" s="39">
        <v>2880.3827295803599</v>
      </c>
      <c r="TT70" s="40">
        <v>378.50084235219998</v>
      </c>
      <c r="TV70" s="39">
        <v>4147.3351000000002</v>
      </c>
      <c r="TW70" s="40">
        <v>504.01294921661702</v>
      </c>
      <c r="TX70" s="61"/>
      <c r="TY70" s="39">
        <v>3735.5056086838899</v>
      </c>
      <c r="TZ70" s="40">
        <v>517.79540619367697</v>
      </c>
      <c r="UA70" s="61"/>
      <c r="UB70" s="39">
        <v>3505.5545146904101</v>
      </c>
      <c r="UC70" s="40">
        <v>525.39453856559999</v>
      </c>
      <c r="UE70" s="39">
        <v>5675.1455999999998</v>
      </c>
      <c r="UF70" s="40">
        <v>727.36546146486398</v>
      </c>
      <c r="UG70" s="61"/>
      <c r="UH70" s="39">
        <v>5141.0543530863397</v>
      </c>
      <c r="UI70" s="40">
        <v>745.86295085402503</v>
      </c>
      <c r="UJ70" s="61"/>
      <c r="UK70" s="39">
        <v>4856.6344793113603</v>
      </c>
      <c r="UL70" s="40">
        <v>756.12991495280198</v>
      </c>
      <c r="UN70" s="39">
        <v>7637.7518499999896</v>
      </c>
      <c r="UO70" s="40">
        <v>1206.3450149001101</v>
      </c>
      <c r="UP70" s="61"/>
      <c r="UQ70" s="39">
        <v>6879.9044692588504</v>
      </c>
      <c r="UR70" s="40">
        <v>1242.6536652495699</v>
      </c>
      <c r="US70" s="61"/>
      <c r="UT70" s="39">
        <v>6483.1668358720699</v>
      </c>
      <c r="UU70" s="40">
        <v>1260.4033597589</v>
      </c>
      <c r="UW70" s="39">
        <v>9882.6689273071497</v>
      </c>
      <c r="UX70" s="40">
        <v>1853.1852824431301</v>
      </c>
      <c r="UY70" s="61"/>
      <c r="UZ70" s="39">
        <v>8960.5533917702305</v>
      </c>
      <c r="VA70" s="40">
        <v>1897.5468710487</v>
      </c>
      <c r="VB70" s="61"/>
      <c r="VC70" s="39">
        <v>8409.5989940017698</v>
      </c>
      <c r="VD70" s="40">
        <v>1929.16637174483</v>
      </c>
      <c r="VF70" s="39">
        <v>12326.8429044605</v>
      </c>
      <c r="VG70" s="40">
        <v>2693.3133017956502</v>
      </c>
      <c r="VH70" s="61"/>
      <c r="VI70" s="39">
        <v>11131.0208306205</v>
      </c>
      <c r="VJ70" s="40">
        <v>2762.2309713978502</v>
      </c>
      <c r="VK70" s="61"/>
      <c r="VL70" s="39">
        <v>10493.7009537005</v>
      </c>
      <c r="VM70" s="40">
        <v>2800.3889692889902</v>
      </c>
      <c r="VO70" s="39">
        <v>15039.452799999999</v>
      </c>
      <c r="VP70" s="40">
        <v>3745.1636478001701</v>
      </c>
      <c r="VQ70" s="61"/>
      <c r="VR70" s="39">
        <v>13634.1922458097</v>
      </c>
      <c r="VS70" s="40">
        <v>3831.7151298147401</v>
      </c>
      <c r="VT70" s="61"/>
      <c r="VU70" s="39">
        <v>12769.9527149682</v>
      </c>
      <c r="VV70" s="40">
        <v>3896.7889194890399</v>
      </c>
      <c r="VX70" s="39">
        <v>18020.500436403199</v>
      </c>
      <c r="VY70" s="40">
        <v>5029.3539542878198</v>
      </c>
      <c r="VZ70" s="61"/>
      <c r="WA70" s="39">
        <v>16335.250157337699</v>
      </c>
      <c r="WB70" s="40">
        <v>5145.1605804281598</v>
      </c>
      <c r="WC70" s="61"/>
      <c r="WD70" s="39">
        <v>15298.694277805</v>
      </c>
      <c r="WE70" s="40">
        <v>5232.1367311912099</v>
      </c>
      <c r="WG70" s="39">
        <v>21268.929051192499</v>
      </c>
      <c r="WH70" s="40">
        <v>6573.8389636103502</v>
      </c>
      <c r="WI70" s="61"/>
      <c r="WJ70" s="39">
        <v>19187.115445204701</v>
      </c>
      <c r="WK70" s="40">
        <v>6745.0409613956599</v>
      </c>
      <c r="WL70" s="61"/>
      <c r="WM70" s="39">
        <v>18133.800642210699</v>
      </c>
      <c r="WN70" s="40">
        <v>6829.8299798990602</v>
      </c>
      <c r="WP70" s="39">
        <v>24741.4866</v>
      </c>
      <c r="WQ70" s="40">
        <v>8405.3350109534294</v>
      </c>
      <c r="WR70" s="61"/>
      <c r="WS70" s="39">
        <v>22403.784109410499</v>
      </c>
      <c r="WT70" s="40">
        <v>8609.10363065602</v>
      </c>
      <c r="WU70" s="61"/>
      <c r="WV70" s="39">
        <v>21113.645400000001</v>
      </c>
      <c r="WW70" s="40">
        <v>8731.9240881441292</v>
      </c>
      <c r="WY70" s="39">
        <v>334.68127303477399</v>
      </c>
      <c r="WZ70" s="40">
        <v>28.8063361487552</v>
      </c>
      <c r="XB70" s="39">
        <v>116.636716844999</v>
      </c>
      <c r="XC70" s="40">
        <v>29.867156527058299</v>
      </c>
      <c r="XE70" s="39">
        <v>10.480565526572001</v>
      </c>
      <c r="XF70" s="40">
        <v>30.812745401809401</v>
      </c>
      <c r="XH70" s="39">
        <v>405.24391325035202</v>
      </c>
      <c r="XI70" s="40">
        <v>42.854164128343299</v>
      </c>
      <c r="XK70" s="39">
        <v>140.91288618770699</v>
      </c>
      <c r="XL70" s="40">
        <v>44.351487804222401</v>
      </c>
      <c r="XN70" s="39">
        <v>12.7036166779422</v>
      </c>
      <c r="XO70" s="40">
        <v>45.910437351226697</v>
      </c>
      <c r="XQ70" s="39">
        <v>489.63726022342399</v>
      </c>
      <c r="XR70" s="40">
        <v>61.003789235376097</v>
      </c>
      <c r="XT70" s="39">
        <v>176.52684647915601</v>
      </c>
      <c r="XU70" s="40">
        <v>64.490426244791195</v>
      </c>
      <c r="XW70" s="39">
        <v>15.929799607022201</v>
      </c>
      <c r="XX70" s="40">
        <v>66.793773889498695</v>
      </c>
      <c r="XZ70" s="39">
        <v>597.90055209841898</v>
      </c>
      <c r="YA70" s="40">
        <v>84.955396217422802</v>
      </c>
      <c r="YC70" s="39">
        <v>216.410664172011</v>
      </c>
      <c r="YD70" s="40">
        <v>90.203780386119703</v>
      </c>
      <c r="YF70" s="39">
        <v>19.4406002088066</v>
      </c>
      <c r="YG70" s="40">
        <v>93.065019510468105</v>
      </c>
      <c r="YI70" s="39">
        <v>753.99459212431805</v>
      </c>
      <c r="YJ70" s="40">
        <v>118.167346834565</v>
      </c>
      <c r="YL70" s="39">
        <v>272.68471263832998</v>
      </c>
      <c r="YM70" s="40">
        <v>125.478498947947</v>
      </c>
      <c r="YO70" s="39">
        <v>24.454652895336899</v>
      </c>
      <c r="YP70" s="40">
        <v>129.307407660639</v>
      </c>
      <c r="YR70" s="39">
        <v>1065.5404952983399</v>
      </c>
      <c r="YS70" s="40">
        <v>201.22538128896201</v>
      </c>
      <c r="YU70" s="39">
        <v>373.18817494343398</v>
      </c>
      <c r="YV70" s="40">
        <v>209.936019128673</v>
      </c>
      <c r="YX70" s="39">
        <v>33.483802615951497</v>
      </c>
      <c r="YY70" s="40">
        <v>216.43821666576301</v>
      </c>
      <c r="ZA70" s="39">
        <v>1393.91080431156</v>
      </c>
      <c r="ZB70" s="40">
        <v>311.26125497990802</v>
      </c>
      <c r="ZD70" s="39">
        <v>486.15826685415999</v>
      </c>
      <c r="ZE70" s="40">
        <v>323.35458261463299</v>
      </c>
      <c r="ZG70" s="39">
        <v>43.6795830273836</v>
      </c>
      <c r="ZH70" s="40">
        <v>333.81921759546401</v>
      </c>
      <c r="ZJ70" s="39">
        <v>1765.1638974541199</v>
      </c>
      <c r="ZK70" s="40">
        <v>455.055068091789</v>
      </c>
      <c r="ZM70" s="39">
        <v>616.267308370514</v>
      </c>
      <c r="ZN70" s="40">
        <v>473.199823166165</v>
      </c>
      <c r="ZP70" s="39">
        <v>55.274314129644097</v>
      </c>
      <c r="ZQ70" s="40">
        <v>487.660027765515</v>
      </c>
      <c r="ZS70" s="39">
        <v>2177.4147747260299</v>
      </c>
      <c r="ZT70" s="40">
        <v>636.50864391062498</v>
      </c>
      <c r="ZV70" s="39">
        <v>759.01161949249104</v>
      </c>
      <c r="ZW70" s="40">
        <v>660.83490538268802</v>
      </c>
      <c r="ZY70" s="39">
        <v>68.211675922721895</v>
      </c>
      <c r="ZZ70" s="40">
        <v>682.36388228107398</v>
      </c>
      <c r="AAB70" s="39">
        <v>2539.9509038470301</v>
      </c>
      <c r="AAC70" s="40">
        <v>842.33385454150095</v>
      </c>
      <c r="AAE70" s="39">
        <v>916.89104022009496</v>
      </c>
      <c r="AAF70" s="40">
        <v>892.61151131516203</v>
      </c>
      <c r="AAH70" s="39">
        <v>82.393108406618396</v>
      </c>
      <c r="AAI70" s="40">
        <v>921.59755890199096</v>
      </c>
      <c r="AAK70" s="39">
        <v>3124.9678816578898</v>
      </c>
      <c r="AAL70" s="40">
        <v>1129.9356722617899</v>
      </c>
      <c r="AAN70" s="39">
        <v>1090.77853055332</v>
      </c>
      <c r="AAO70" s="40">
        <v>1175.12237500629</v>
      </c>
      <c r="AAQ70" s="39">
        <v>97.730611581346594</v>
      </c>
      <c r="AAR70" s="40">
        <v>1209.9371702179501</v>
      </c>
      <c r="AAT70" s="39">
        <v>3662.7061113178402</v>
      </c>
      <c r="AAU70" s="40">
        <v>1451.5778076608899</v>
      </c>
      <c r="AAW70" s="39">
        <v>1276.70609049217</v>
      </c>
      <c r="AAX70" s="40">
        <v>1507.9452656006499</v>
      </c>
      <c r="AAZ70" s="39">
        <v>114.48818544688299</v>
      </c>
      <c r="ABA70" s="40">
        <v>1554.25358901604</v>
      </c>
      <c r="ABC70" s="39">
        <v>830.93281581047404</v>
      </c>
      <c r="ABD70" s="40">
        <v>56.436903475112203</v>
      </c>
      <c r="ABF70" s="39">
        <v>609.52090738354104</v>
      </c>
      <c r="ABG70" s="40">
        <v>59.734313054116697</v>
      </c>
      <c r="ABI70" s="39">
        <v>497.35256002128</v>
      </c>
      <c r="ABJ70" s="40">
        <v>61.625596917630197</v>
      </c>
      <c r="ABL70" s="39">
        <v>1006.12217802192</v>
      </c>
      <c r="ABM70" s="40">
        <v>83.959138577528705</v>
      </c>
      <c r="ABO70" s="39">
        <v>736.38346975511297</v>
      </c>
      <c r="ABP70" s="40">
        <v>88.702975608444802</v>
      </c>
      <c r="ABR70" s="39">
        <v>602.84435508050603</v>
      </c>
      <c r="ABS70" s="40">
        <v>91.820874702453295</v>
      </c>
      <c r="ABU70" s="39">
        <v>1259.0672405745199</v>
      </c>
      <c r="ABV70" s="40">
        <v>122.00757847075199</v>
      </c>
      <c r="ABX70" s="39">
        <v>922.49513321365305</v>
      </c>
      <c r="ABY70" s="40">
        <v>128.98085248958199</v>
      </c>
      <c r="ACA70" s="39">
        <v>755.942803782179</v>
      </c>
      <c r="ACB70" s="40">
        <v>133.587649615939</v>
      </c>
      <c r="ACD70" s="39">
        <v>1537.4575824932799</v>
      </c>
      <c r="ACE70" s="40">
        <v>169.91071120323701</v>
      </c>
      <c r="ACG70" s="39">
        <v>1130.9202450279299</v>
      </c>
      <c r="ACH70" s="40">
        <v>180.40756077223901</v>
      </c>
      <c r="ACJ70" s="39">
        <v>922.54484627249803</v>
      </c>
      <c r="ACK70" s="40">
        <v>186.13003902093601</v>
      </c>
      <c r="ACM70" s="39">
        <v>1938.84103893887</v>
      </c>
      <c r="ACN70" s="40">
        <v>236.334492730101</v>
      </c>
      <c r="ACP70" s="39">
        <v>1424.9975305615901</v>
      </c>
      <c r="ACQ70" s="40">
        <v>250.95699789589401</v>
      </c>
      <c r="ACS70" s="39">
        <v>1160.4858400496501</v>
      </c>
      <c r="ACT70" s="40">
        <v>258.61494359794102</v>
      </c>
      <c r="ACV70" s="39">
        <v>2718.96540179577</v>
      </c>
      <c r="ACW70" s="40">
        <v>402.45076257792402</v>
      </c>
      <c r="ACY70" s="39">
        <v>1950.20917228504</v>
      </c>
      <c r="ACZ70" s="40">
        <v>419.87203825734599</v>
      </c>
      <c r="ADB70" s="39">
        <v>1588.9586332296201</v>
      </c>
      <c r="ADC70" s="40">
        <v>432.87643333152602</v>
      </c>
      <c r="ADE70" s="39">
        <v>3556.8758454846702</v>
      </c>
      <c r="ADF70" s="40">
        <v>622.52250995981694</v>
      </c>
      <c r="ADH70" s="39">
        <v>2540.5690074314198</v>
      </c>
      <c r="ADI70" s="40">
        <v>646.70916522926598</v>
      </c>
      <c r="ADK70" s="39">
        <v>2072.7965200886701</v>
      </c>
      <c r="ADL70" s="40">
        <v>667.63866807766306</v>
      </c>
      <c r="ADN70" s="39">
        <v>4504.2113245380997</v>
      </c>
      <c r="ADO70" s="40">
        <v>910.11013618357799</v>
      </c>
      <c r="ADQ70" s="39">
        <v>3220.4936760007499</v>
      </c>
      <c r="ADR70" s="40">
        <v>946.39964633233001</v>
      </c>
      <c r="ADT70" s="39">
        <v>2623.0191351121698</v>
      </c>
      <c r="ADU70" s="40">
        <v>975.32031230810696</v>
      </c>
      <c r="ADW70" s="39">
        <v>5556.1618389560799</v>
      </c>
      <c r="ADX70" s="40">
        <v>1273.01728782125</v>
      </c>
      <c r="ADZ70" s="39">
        <v>3966.4464283737302</v>
      </c>
      <c r="AEA70" s="40">
        <v>1321.6695703415601</v>
      </c>
      <c r="AEC70" s="39">
        <v>3236.9540756054898</v>
      </c>
      <c r="AED70" s="40">
        <v>1364.72776456215</v>
      </c>
      <c r="AEF70" s="39">
        <v>6531.3023241780902</v>
      </c>
      <c r="AEG70" s="40">
        <v>1684.6677090830001</v>
      </c>
      <c r="AEI70" s="39">
        <v>4791.4951134082303</v>
      </c>
      <c r="AEJ70" s="40">
        <v>1785.22302263032</v>
      </c>
      <c r="AEL70" s="39">
        <v>3909.9285151671302</v>
      </c>
      <c r="AEM70" s="40">
        <v>1843.1953126436999</v>
      </c>
      <c r="AEO70" s="39">
        <v>7758.5398357554996</v>
      </c>
      <c r="AEP70" s="40">
        <v>2213.7512832408602</v>
      </c>
      <c r="AER70" s="39">
        <v>5700.1974822463799</v>
      </c>
      <c r="AES70" s="40">
        <v>2350.24475001259</v>
      </c>
      <c r="AEU70" s="39">
        <v>4637.7621601986102</v>
      </c>
      <c r="AEV70" s="40">
        <v>2419.87442835812</v>
      </c>
      <c r="AEX70" s="39">
        <v>9093.6151729270605</v>
      </c>
      <c r="AEY70" s="40">
        <v>2843.9075415397101</v>
      </c>
      <c r="AFA70" s="39">
        <v>6671.81892450748</v>
      </c>
      <c r="AFB70" s="40">
        <v>3015.8905312012898</v>
      </c>
      <c r="AFD70" s="39">
        <v>5432.9851999999901</v>
      </c>
      <c r="AFE70" s="40">
        <v>3108.5072718819001</v>
      </c>
      <c r="AFG70" s="39">
        <v>1586.6277</v>
      </c>
      <c r="AFH70" s="40">
        <v>130.840171702128</v>
      </c>
      <c r="AFI70" s="61"/>
      <c r="AFJ70" s="39">
        <v>1367.50713912117</v>
      </c>
      <c r="AFK70" s="40">
        <v>134.23609010042099</v>
      </c>
      <c r="AFL70" s="61"/>
      <c r="AFM70" s="39">
        <v>1248.86243096218</v>
      </c>
      <c r="AFN70" s="40">
        <v>136.09386790843001</v>
      </c>
      <c r="AFP70" s="39">
        <v>1900.2248</v>
      </c>
      <c r="AFQ70" s="40">
        <v>193.38434642305</v>
      </c>
      <c r="AFR70" s="61"/>
      <c r="AFS70" s="39">
        <v>1642.5150835214099</v>
      </c>
      <c r="AFT70" s="40">
        <v>197.288036692117</v>
      </c>
      <c r="AFU70" s="61"/>
      <c r="AFV70" s="39">
        <v>1473.9672877923499</v>
      </c>
      <c r="AFW70" s="40">
        <v>201.88550511224199</v>
      </c>
      <c r="AFY70" s="39">
        <v>2378.2701999999999</v>
      </c>
      <c r="AFZ70" s="40">
        <v>280.07504767919301</v>
      </c>
      <c r="AGA70" s="61"/>
      <c r="AGB70" s="39">
        <v>2043.9946153551</v>
      </c>
      <c r="AGC70" s="40">
        <v>285.99507351618502</v>
      </c>
      <c r="AGD70" s="61"/>
      <c r="AGE70" s="39">
        <v>1846.6407201662901</v>
      </c>
      <c r="AGF70" s="40">
        <v>292.42415049948198</v>
      </c>
      <c r="AGH70" s="39">
        <v>2915.2213999999999</v>
      </c>
      <c r="AGI70" s="40">
        <v>388.85548263753702</v>
      </c>
      <c r="AGJ70" s="61"/>
      <c r="AGK70" s="39">
        <v>2484.8869543488299</v>
      </c>
      <c r="AGL70" s="40">
        <v>400.097870990415</v>
      </c>
      <c r="AGM70" s="61"/>
      <c r="AGN70" s="39">
        <v>2259.8369570392802</v>
      </c>
      <c r="AGO70" s="40">
        <v>406.154824811786</v>
      </c>
      <c r="AGQ70" s="39">
        <v>3707.7860260246898</v>
      </c>
      <c r="AGR70" s="40">
        <v>541.26273253712998</v>
      </c>
      <c r="AGS70" s="61"/>
      <c r="AGT70" s="39">
        <v>3190.8499912827301</v>
      </c>
      <c r="AGU70" s="40">
        <v>556.51478473176496</v>
      </c>
      <c r="AGV70" s="61"/>
      <c r="AGW70" s="39">
        <v>2914.0123389117498</v>
      </c>
      <c r="AGX70" s="40">
        <v>564.81098610092795</v>
      </c>
      <c r="AGZ70" s="39">
        <v>5063.1717500000004</v>
      </c>
      <c r="AHA70" s="40">
        <v>898.802773147788</v>
      </c>
      <c r="AHB70" s="61"/>
      <c r="AHC70" s="39">
        <v>4319.5992303237299</v>
      </c>
      <c r="AHD70" s="40">
        <v>928.46910112655303</v>
      </c>
      <c r="AHE70" s="61"/>
      <c r="AHF70" s="39">
        <v>3930.31837369194</v>
      </c>
      <c r="AHG70" s="40">
        <v>942.83644166821796</v>
      </c>
      <c r="AHI70" s="39">
        <v>6643.7299993297902</v>
      </c>
      <c r="AHJ70" s="40">
        <v>1386.28426637503</v>
      </c>
      <c r="AHK70" s="80"/>
      <c r="AHL70" s="39">
        <v>5742.8947280048596</v>
      </c>
      <c r="AHM70" s="40">
        <v>1423.8252446184699</v>
      </c>
      <c r="AHN70" s="80"/>
      <c r="AHO70" s="39">
        <v>5196.6772623424004</v>
      </c>
      <c r="AHP70" s="40">
        <v>1449.09329742148</v>
      </c>
      <c r="AHR70" s="39">
        <v>8367.9441999999908</v>
      </c>
      <c r="AHS70" s="40">
        <v>2023.7632126348999</v>
      </c>
      <c r="AHT70" s="61"/>
      <c r="AHU70" s="39">
        <v>7191.0465943261597</v>
      </c>
      <c r="AHV70" s="40">
        <v>2081.37256258055</v>
      </c>
      <c r="AHW70" s="61"/>
      <c r="AHX70" s="39">
        <v>6560.9326048631401</v>
      </c>
      <c r="AHY70" s="40">
        <v>2112.82284128427</v>
      </c>
      <c r="AIA70" s="39">
        <v>10307.4405653545</v>
      </c>
      <c r="AIB70" s="40">
        <v>2826.3364430685801</v>
      </c>
      <c r="AIC70" s="61"/>
      <c r="AID70" s="39">
        <v>8924.0106892875992</v>
      </c>
      <c r="AIE70" s="40">
        <v>2899.9694807809901</v>
      </c>
      <c r="AIF70" s="61"/>
      <c r="AIG70" s="39">
        <v>8059.9708012541596</v>
      </c>
      <c r="AIH70" s="40">
        <v>2952.3457337140198</v>
      </c>
      <c r="AIJ70" s="39">
        <v>12462.2168</v>
      </c>
      <c r="AIK70" s="40">
        <v>3811.3565543669702</v>
      </c>
      <c r="AIL70" s="61"/>
      <c r="AIM70" s="39">
        <v>10797.4943328892</v>
      </c>
      <c r="AIN70" s="40">
        <v>3910.0591863931199</v>
      </c>
      <c r="AIO70" s="61"/>
      <c r="AIP70" s="39">
        <v>9758.3430515154305</v>
      </c>
      <c r="AIQ70" s="40">
        <v>3980.4242015417199</v>
      </c>
      <c r="AIS70" s="39">
        <v>14831.142099999999</v>
      </c>
      <c r="AIT70" s="40">
        <v>5002.8225724321601</v>
      </c>
      <c r="AIU70" s="61"/>
      <c r="AIV70" s="39">
        <v>12761.1096051309</v>
      </c>
      <c r="AIW70" s="40">
        <v>5147.0449316965396</v>
      </c>
      <c r="AIX70" s="61"/>
      <c r="AIY70" s="39">
        <v>11713.684355646999</v>
      </c>
      <c r="AIZ70" s="40">
        <v>5218.8718681730197</v>
      </c>
      <c r="AJB70" s="39">
        <v>17367.8860907407</v>
      </c>
      <c r="AJC70" s="40">
        <v>6422.3855498890598</v>
      </c>
      <c r="AJD70" s="61"/>
      <c r="AJE70" s="39">
        <v>15043.8925060128</v>
      </c>
      <c r="AJF70" s="40">
        <v>6596.3115522416801</v>
      </c>
      <c r="AJG70" s="61"/>
      <c r="AJH70" s="39">
        <v>13753.0882</v>
      </c>
      <c r="AJI70" s="40">
        <v>6699.2442576211397</v>
      </c>
      <c r="AJK70" s="39">
        <v>566.88083211958997</v>
      </c>
      <c r="AJL70" s="40">
        <v>40.634570502080798</v>
      </c>
      <c r="AJN70" s="39">
        <v>365.394609482737</v>
      </c>
      <c r="AJO70" s="40">
        <v>42.551000091582999</v>
      </c>
      <c r="AJQ70" s="39">
        <v>262.01413816431199</v>
      </c>
      <c r="AJR70" s="40">
        <v>43.602941606334198</v>
      </c>
      <c r="AJT70" s="39">
        <v>686.39934547783696</v>
      </c>
      <c r="AJU70" s="40">
        <v>60.4506086643079</v>
      </c>
      <c r="AJW70" s="39">
        <v>440.92096645830799</v>
      </c>
      <c r="AJX70" s="40">
        <v>63.115578798316498</v>
      </c>
      <c r="AJZ70" s="39">
        <v>318.25041694854298</v>
      </c>
      <c r="AKA70" s="40">
        <v>65.097354311035005</v>
      </c>
      <c r="AKC70" s="39">
        <v>858.96365079194902</v>
      </c>
      <c r="AKD70" s="40">
        <v>87.845456498941601</v>
      </c>
      <c r="AKF70" s="39">
        <v>552.35819704768096</v>
      </c>
      <c r="AKG70" s="40">
        <v>91.774837348356698</v>
      </c>
      <c r="AKI70" s="39">
        <v>398.244990175547</v>
      </c>
      <c r="AKJ70" s="40">
        <v>94.519491353064097</v>
      </c>
      <c r="AKL70" s="39">
        <v>1048.8883971098001</v>
      </c>
      <c r="AKM70" s="40">
        <v>122.33577055308901</v>
      </c>
      <c r="AKO70" s="39">
        <v>677.155949183389</v>
      </c>
      <c r="AKP70" s="40">
        <v>128.36691824178601</v>
      </c>
      <c r="AKR70" s="39">
        <v>486.01500522018699</v>
      </c>
      <c r="AKS70" s="40">
        <v>131.69578232613401</v>
      </c>
      <c r="AKU70" s="39">
        <v>1322.7219416123801</v>
      </c>
      <c r="AKV70" s="40">
        <v>170.16097944177301</v>
      </c>
      <c r="AKX70" s="39">
        <v>853.23926212638901</v>
      </c>
      <c r="AKY70" s="40">
        <v>178.56555619515601</v>
      </c>
      <c r="ALA70" s="39">
        <v>611.366322383392</v>
      </c>
      <c r="ALB70" s="40">
        <v>182.98218065184699</v>
      </c>
      <c r="ALD70" s="39">
        <v>1804.8051423811901</v>
      </c>
      <c r="ALE70" s="40">
        <v>283.85098683047102</v>
      </c>
      <c r="ALG70" s="39">
        <v>1167.7178377262301</v>
      </c>
      <c r="ALH70" s="40">
        <v>298.75510414464998</v>
      </c>
      <c r="ALJ70" s="39">
        <v>837.09506539874201</v>
      </c>
      <c r="ALK70" s="40">
        <v>306.28049528174</v>
      </c>
      <c r="ALM70" s="39">
        <v>2360.9965071649599</v>
      </c>
      <c r="ALN70" s="40">
        <v>439.06893763696502</v>
      </c>
      <c r="ALP70" s="39">
        <v>1521.2048995114101</v>
      </c>
      <c r="ALQ70" s="40">
        <v>460.15844449005499</v>
      </c>
      <c r="ALS70" s="39">
        <v>1091.9895756846299</v>
      </c>
      <c r="ALT70" s="40">
        <v>472.38568527659999</v>
      </c>
      <c r="ALV70" s="39">
        <v>2989.8224359636702</v>
      </c>
      <c r="ALW70" s="40">
        <v>641.90625115315197</v>
      </c>
      <c r="ALY70" s="39">
        <v>1928.3202874819301</v>
      </c>
      <c r="ALZ70" s="40">
        <v>673.39974835185103</v>
      </c>
      <c r="AMB70" s="39">
        <v>1381.85785324106</v>
      </c>
      <c r="AMC70" s="40">
        <v>690.08494495119999</v>
      </c>
      <c r="AME70" s="39">
        <v>3688.0901287773399</v>
      </c>
      <c r="AMF70" s="40">
        <v>897.86688708372299</v>
      </c>
      <c r="AMH70" s="39">
        <v>2374.97184163779</v>
      </c>
      <c r="AMI70" s="40">
        <v>940.41890381382598</v>
      </c>
      <c r="AMK70" s="39">
        <v>1705.2918980680299</v>
      </c>
      <c r="AML70" s="40">
        <v>965.60926737887803</v>
      </c>
      <c r="AMN70" s="39">
        <v>4455.7995856059397</v>
      </c>
      <c r="AMO70" s="40">
        <v>1212.9607505397601</v>
      </c>
      <c r="AMQ70" s="39">
        <v>2868.981641979</v>
      </c>
      <c r="AMR70" s="40">
        <v>1270.2548430254201</v>
      </c>
      <c r="AMT70" s="39">
        <v>2059.8277101655299</v>
      </c>
      <c r="AMU70" s="40">
        <v>1304.1474890122499</v>
      </c>
      <c r="AMW70" s="39">
        <v>5293.0490464494997</v>
      </c>
      <c r="AMX70" s="40">
        <v>1593.9010952394799</v>
      </c>
      <c r="AMZ70" s="39">
        <v>3413.08120850555</v>
      </c>
      <c r="ANA70" s="40">
        <v>1672.2895336628001</v>
      </c>
      <c r="ANC70" s="39">
        <v>2443.26528953357</v>
      </c>
      <c r="AND70" s="40">
        <v>1712.1752408744601</v>
      </c>
      <c r="ANF70" s="39">
        <v>6203.8663513080101</v>
      </c>
      <c r="ANG70" s="40">
        <v>2047.61342990859</v>
      </c>
      <c r="ANI70" s="39">
        <v>3994.8545412174399</v>
      </c>
      <c r="ANJ70" s="40">
        <v>2145.9221087393798</v>
      </c>
      <c r="ANL70" s="39">
        <v>2862.20463617215</v>
      </c>
      <c r="ANM70" s="40">
        <v>2199.4154561547798</v>
      </c>
      <c r="ANO70" s="39">
        <v>1318.4116452595199</v>
      </c>
      <c r="ANP70" s="40">
        <v>81.269051562447601</v>
      </c>
      <c r="ANR70" s="39">
        <v>1107.4846926590201</v>
      </c>
      <c r="ANS70" s="40">
        <v>85.102000183165998</v>
      </c>
      <c r="ANU70" s="39">
        <v>1000.41970529676</v>
      </c>
      <c r="ANV70" s="40">
        <v>87.2059893266796</v>
      </c>
      <c r="ANX70" s="39">
        <v>1596.38153964552</v>
      </c>
      <c r="ANY70" s="40">
        <v>120.901217328616</v>
      </c>
      <c r="AOA70" s="39">
        <v>1336.3996302963101</v>
      </c>
      <c r="AOB70" s="40">
        <v>126.231157596633</v>
      </c>
      <c r="AOD70" s="39">
        <v>1212.6179556217101</v>
      </c>
      <c r="AOE70" s="40">
        <v>129.93520005064201</v>
      </c>
      <c r="AOG70" s="39">
        <v>1997.7200217115701</v>
      </c>
      <c r="AOH70" s="40">
        <v>175.690912997883</v>
      </c>
      <c r="AOJ70" s="39">
        <v>1674.1578343507001</v>
      </c>
      <c r="AOK70" s="40">
        <v>183.549674696713</v>
      </c>
      <c r="AOM70" s="39">
        <v>1520.57318491923</v>
      </c>
      <c r="AON70" s="40">
        <v>189.03908454307</v>
      </c>
      <c r="AOP70" s="39">
        <v>2439.4342525615498</v>
      </c>
      <c r="AOQ70" s="40">
        <v>244.67154110617801</v>
      </c>
      <c r="AOS70" s="39">
        <v>2052.41081505069</v>
      </c>
      <c r="AOT70" s="40">
        <v>256.733836483571</v>
      </c>
      <c r="AOV70" s="39">
        <v>1921.9684297343699</v>
      </c>
      <c r="AOW70" s="40">
        <v>268.87888891585698</v>
      </c>
      <c r="AOY70" s="39">
        <v>3076.2970389388802</v>
      </c>
      <c r="AOZ70" s="40">
        <v>340.32187688544502</v>
      </c>
      <c r="APB70" s="39">
        <v>2586.10662953771</v>
      </c>
      <c r="APC70" s="40">
        <v>357.13111239031099</v>
      </c>
      <c r="APE70" s="39">
        <v>2334.3091790257699</v>
      </c>
      <c r="APF70" s="40">
        <v>365.96448958035802</v>
      </c>
      <c r="APH70" s="39">
        <v>4197.4933592647103</v>
      </c>
      <c r="API70" s="40">
        <v>567.701824261968</v>
      </c>
      <c r="APK70" s="39">
        <v>3539.26849785062</v>
      </c>
      <c r="APL70" s="40">
        <v>597.51020828930098</v>
      </c>
      <c r="APN70" s="39">
        <v>3196.1811587952002</v>
      </c>
      <c r="APO70" s="40">
        <v>612.56099056348</v>
      </c>
      <c r="APQ70" s="39">
        <v>5491.0448952479901</v>
      </c>
      <c r="APR70" s="40">
        <v>878.137563918198</v>
      </c>
      <c r="APT70" s="39">
        <v>4610.6622727459098</v>
      </c>
      <c r="APU70" s="40">
        <v>920.31688898010998</v>
      </c>
      <c r="APW70" s="39">
        <v>4169.41650540315</v>
      </c>
      <c r="APX70" s="40">
        <v>944.77160343993398</v>
      </c>
      <c r="APZ70" s="39">
        <v>6953.5284015572097</v>
      </c>
      <c r="AQA70" s="40">
        <v>1283.8125023063101</v>
      </c>
      <c r="AQC70" s="39">
        <v>5844.5996342235803</v>
      </c>
      <c r="AQD70" s="40">
        <v>1346.7994967037</v>
      </c>
      <c r="AQF70" s="39">
        <v>5276.1862133349896</v>
      </c>
      <c r="AQG70" s="40">
        <v>1380.17014667948</v>
      </c>
      <c r="AQI70" s="39">
        <v>8577.5112141868703</v>
      </c>
      <c r="AQJ70" s="40">
        <v>1795.73354357056</v>
      </c>
      <c r="AQL70" s="39">
        <v>7198.3680283737303</v>
      </c>
      <c r="AQM70" s="40">
        <v>1880.8377671579301</v>
      </c>
      <c r="AQO70" s="39">
        <v>6743.6543241781001</v>
      </c>
      <c r="AQP70" s="40">
        <v>1971.45225423188</v>
      </c>
      <c r="AQR70" s="39">
        <v>10362.999687695899</v>
      </c>
      <c r="AQS70" s="40">
        <v>2425.9215010795301</v>
      </c>
      <c r="AQU70" s="39">
        <v>8695.6763169260503</v>
      </c>
      <c r="AQV70" s="40">
        <v>2540.5096860508502</v>
      </c>
      <c r="AQX70" s="39">
        <v>7864.7977186849503</v>
      </c>
      <c r="AQY70" s="40">
        <v>2608.2951728642302</v>
      </c>
      <c r="ARA70" s="39">
        <v>12310.2166357555</v>
      </c>
      <c r="ARB70" s="40">
        <v>3187.8018335913398</v>
      </c>
      <c r="ARD70" s="39">
        <v>10344.802838150799</v>
      </c>
      <c r="ARE70" s="40">
        <v>3344.5790673256001</v>
      </c>
      <c r="ARG70" s="39">
        <v>9328.8315161030805</v>
      </c>
      <c r="ARH70" s="40">
        <v>3424.35056967114</v>
      </c>
      <c r="ARJ70" s="39">
        <v>14428.5360743776</v>
      </c>
      <c r="ARK70" s="40">
        <v>4095.22685981717</v>
      </c>
      <c r="ARM70" s="39">
        <v>12108.115825958001</v>
      </c>
      <c r="ARN70" s="40">
        <v>4291.8442174787597</v>
      </c>
      <c r="ARP70" s="39">
        <v>10928.418799999999</v>
      </c>
      <c r="ARQ70" s="40">
        <v>4398.8311701782904</v>
      </c>
      <c r="ARS70" s="39">
        <v>2402.2939000000001</v>
      </c>
      <c r="ART70" s="40">
        <v>183.83126762903899</v>
      </c>
      <c r="ARU70" s="61"/>
      <c r="ARV70" s="39">
        <v>2200.8159796022601</v>
      </c>
      <c r="ARW70" s="40">
        <v>188.647845210707</v>
      </c>
      <c r="ARX70" s="61"/>
      <c r="ARY70" s="39">
        <v>2092.0236464432701</v>
      </c>
      <c r="ARZ70" s="40">
        <v>191.33011852495301</v>
      </c>
      <c r="ASB70" s="39">
        <v>2888.11304944529</v>
      </c>
      <c r="ASC70" s="40">
        <v>272.33771322786703</v>
      </c>
      <c r="ASD70" s="61"/>
      <c r="ASE70" s="39">
        <v>2647.1291355610601</v>
      </c>
      <c r="ASF70" s="40">
        <v>277.85571363931803</v>
      </c>
      <c r="ASG70" s="61"/>
      <c r="ASH70" s="39">
        <v>2490.3637811189501</v>
      </c>
      <c r="ASI70" s="40">
        <v>284.57860710577802</v>
      </c>
      <c r="ASK70" s="39">
        <v>3614.5155868776501</v>
      </c>
      <c r="ASL70" s="40">
        <v>394.67864367053602</v>
      </c>
      <c r="ASM70" s="61"/>
      <c r="ASN70" s="39">
        <v>3302.6166634176502</v>
      </c>
      <c r="ASO70" s="40">
        <v>403.12925919605999</v>
      </c>
      <c r="ASP70" s="61"/>
      <c r="ASQ70" s="39">
        <v>3117.1075191876498</v>
      </c>
      <c r="ASR70" s="40">
        <v>411.94477915191698</v>
      </c>
      <c r="AST70" s="39">
        <v>4424.0529999999999</v>
      </c>
      <c r="ASU70" s="40">
        <v>548.16741435915105</v>
      </c>
      <c r="ASV70" s="61"/>
      <c r="ASW70" s="39">
        <v>4029.6893801680599</v>
      </c>
      <c r="ASX70" s="40">
        <v>564.12340140291406</v>
      </c>
      <c r="ASY70" s="61"/>
      <c r="ASZ70" s="39">
        <v>3818.6015274576998</v>
      </c>
      <c r="ATA70" s="40">
        <v>572.84505245440096</v>
      </c>
      <c r="ATC70" s="39">
        <v>5610.2433000000001</v>
      </c>
      <c r="ATD70" s="40">
        <v>762.63118316364</v>
      </c>
      <c r="ATE70" s="61"/>
      <c r="ATF70" s="39">
        <v>5135.2372857385999</v>
      </c>
      <c r="ATG70" s="40">
        <v>783.898691364976</v>
      </c>
      <c r="ATH70" s="61"/>
      <c r="ATI70" s="39">
        <v>4881.3885083676196</v>
      </c>
      <c r="ATJ70" s="40">
        <v>795.61318440505704</v>
      </c>
      <c r="ATL70" s="39">
        <v>7647.5429000000004</v>
      </c>
      <c r="ATM70" s="40">
        <v>1271.8977932463999</v>
      </c>
      <c r="ATN70" s="61"/>
      <c r="ATO70" s="39">
        <v>6981.0171671696899</v>
      </c>
      <c r="ATP70" s="40">
        <v>1308.99070162876</v>
      </c>
      <c r="ATQ70" s="61"/>
      <c r="ATR70" s="39">
        <v>6624.5775605379104</v>
      </c>
      <c r="ATS70" s="40">
        <v>1329.3784565138601</v>
      </c>
      <c r="ATU70" s="39">
        <v>10037.909480501001</v>
      </c>
      <c r="ATV70" s="40">
        <v>1955.6882495198799</v>
      </c>
      <c r="ATW70" s="61"/>
      <c r="ATX70" s="39">
        <v>9209.0194591760701</v>
      </c>
      <c r="ATY70" s="40">
        <v>2007.4983376236701</v>
      </c>
      <c r="ATZ70" s="61"/>
      <c r="AUA70" s="39">
        <v>8710.7654935136106</v>
      </c>
      <c r="AUB70" s="40">
        <v>2043.4127560111499</v>
      </c>
      <c r="AUD70" s="39">
        <v>12666.4981956838</v>
      </c>
      <c r="AUE70" s="40">
        <v>2856.29340040343</v>
      </c>
      <c r="AUF70" s="61"/>
      <c r="AUG70" s="39">
        <v>11585.526896757699</v>
      </c>
      <c r="AUH70" s="40">
        <v>2936.3384527202702</v>
      </c>
      <c r="AUI70" s="61"/>
      <c r="AUJ70" s="39">
        <v>11007.9589072947</v>
      </c>
      <c r="AUK70" s="40">
        <v>2980.50957784604</v>
      </c>
      <c r="AUM70" s="39">
        <v>15610.032800000001</v>
      </c>
      <c r="AUN70" s="40">
        <v>3990.3970254066298</v>
      </c>
      <c r="AUO70" s="61"/>
      <c r="AUP70" s="39">
        <v>14266.350989914699</v>
      </c>
      <c r="AUQ70" s="40">
        <v>4103.7618222495303</v>
      </c>
      <c r="AUR70" s="61"/>
      <c r="AUS70" s="39">
        <v>13548.1562018812</v>
      </c>
      <c r="AUT70" s="40">
        <v>4166.3003033927998</v>
      </c>
      <c r="AUV70" s="39">
        <v>18868.518899999999</v>
      </c>
      <c r="AUW70" s="40">
        <v>5382.5016188628997</v>
      </c>
      <c r="AUX70" s="61"/>
      <c r="AUY70" s="39">
        <v>17251.491738646899</v>
      </c>
      <c r="AUZ70" s="40">
        <v>5534.19921968172</v>
      </c>
      <c r="AVA70" s="61"/>
      <c r="AVB70" s="39">
        <v>16387.3545772732</v>
      </c>
      <c r="AVC70" s="40">
        <v>5617.9525746953304</v>
      </c>
      <c r="AVE70" s="39">
        <v>22440.9732</v>
      </c>
      <c r="AVF70" s="40">
        <v>7066.5182967986902</v>
      </c>
      <c r="AVG70" s="61"/>
      <c r="AVH70" s="39">
        <v>20538.964282954399</v>
      </c>
      <c r="AVI70" s="40">
        <v>7265.6463926613496</v>
      </c>
      <c r="AVJ70" s="61"/>
      <c r="AVK70" s="39">
        <v>19575.551533470501</v>
      </c>
      <c r="AVL70" s="40">
        <v>7364.7889064356996</v>
      </c>
      <c r="AVN70" s="39">
        <v>26287.325947565099</v>
      </c>
      <c r="AVO70" s="40">
        <v>9073.2508629683798</v>
      </c>
      <c r="AVP70" s="61"/>
      <c r="AVQ70" s="39">
        <v>24146.632362837201</v>
      </c>
      <c r="AVR70" s="40">
        <v>9311.55207773045</v>
      </c>
      <c r="AVS70" s="61"/>
      <c r="AVT70" s="39">
        <v>22912.757070473199</v>
      </c>
      <c r="AVU70" s="40">
        <v>9465.9202564561292</v>
      </c>
      <c r="AVW70" s="39">
        <v>729.80044798717995</v>
      </c>
      <c r="AVX70" s="40">
        <v>62.660126681493701</v>
      </c>
      <c r="AVZ70" s="39">
        <v>468.34707032414599</v>
      </c>
      <c r="AWA70" s="40">
        <v>65.386472315979503</v>
      </c>
      <c r="AWC70" s="39">
        <v>337.02902149263002</v>
      </c>
      <c r="AWD70" s="40">
        <v>67.269181293222601</v>
      </c>
      <c r="AWF70" s="39">
        <v>959.26842103576405</v>
      </c>
      <c r="AWG70" s="40">
        <v>93.817674398898205</v>
      </c>
      <c r="AWI70" s="39">
        <v>615.74297042650903</v>
      </c>
      <c r="AWJ70" s="40">
        <v>97.912950189978801</v>
      </c>
      <c r="AWL70" s="39">
        <v>443.16976512188199</v>
      </c>
      <c r="AWM70" s="40">
        <v>100.74055166551901</v>
      </c>
      <c r="AWO70" s="39">
        <v>1164.62467046805</v>
      </c>
      <c r="AWP70" s="40">
        <v>130.48782649803599</v>
      </c>
      <c r="AWR70" s="39">
        <v>750.29222615896003</v>
      </c>
      <c r="AWS70" s="40">
        <v>136.74542018520401</v>
      </c>
      <c r="AWU70" s="39">
        <v>537.85128400441704</v>
      </c>
      <c r="AWV70" s="40">
        <v>140.18750726878699</v>
      </c>
      <c r="AWX70" s="39">
        <v>1569.6259914433001</v>
      </c>
      <c r="AWY70" s="40">
        <v>188.01913919970701</v>
      </c>
      <c r="AXA70" s="39">
        <v>1009.26331967427</v>
      </c>
      <c r="AXB70" s="40">
        <v>196.919775946366</v>
      </c>
      <c r="AXD70" s="39">
        <v>721.950383789753</v>
      </c>
      <c r="AXE70" s="40">
        <v>201.58443039969501</v>
      </c>
      <c r="AXG70" s="39">
        <v>2113.43520466985</v>
      </c>
      <c r="AXH70" s="40">
        <v>312.87628702069298</v>
      </c>
      <c r="AXJ70" s="39">
        <v>1362.74790966108</v>
      </c>
      <c r="AXK70" s="40">
        <v>328.58666267349003</v>
      </c>
      <c r="AXM70" s="39">
        <v>975.32514215669403</v>
      </c>
      <c r="AXN70" s="40">
        <v>336.51518297988798</v>
      </c>
      <c r="AXP70" s="39">
        <v>2731.3525819113502</v>
      </c>
      <c r="AXQ70" s="40">
        <v>482.02679553160601</v>
      </c>
      <c r="AXS70" s="39">
        <v>1755.2409858332301</v>
      </c>
      <c r="AXT70" s="40">
        <v>504.30957621510299</v>
      </c>
      <c r="AXV70" s="39">
        <v>1257.8656677941699</v>
      </c>
      <c r="AXW70" s="40">
        <v>517.13345391685198</v>
      </c>
      <c r="AXY70" s="39">
        <v>3421.9045231678001</v>
      </c>
      <c r="AXZ70" s="40">
        <v>701.56735759153298</v>
      </c>
      <c r="AYB70" s="39">
        <v>2201.3623881907301</v>
      </c>
      <c r="AYC70" s="40">
        <v>734.71810774685298</v>
      </c>
      <c r="AYE70" s="39">
        <v>1575.3799607021899</v>
      </c>
      <c r="AYF70" s="40">
        <v>752.23193082451303</v>
      </c>
      <c r="AYH70" s="39">
        <v>4181.8982284391896</v>
      </c>
      <c r="AYI70" s="40">
        <v>977.00486266471103</v>
      </c>
      <c r="AYK70" s="39">
        <v>2687.0199567335599</v>
      </c>
      <c r="AYL70" s="40">
        <v>1021.75515649429</v>
      </c>
      <c r="AYN70" s="39">
        <v>1926.4600208807401</v>
      </c>
      <c r="AYO70" s="40">
        <v>1048.04465860907</v>
      </c>
      <c r="AYQ70" s="39">
        <v>5011.3336977255403</v>
      </c>
      <c r="AYR70" s="40">
        <v>1314.35097371796</v>
      </c>
      <c r="AYT70" s="39">
        <v>3220.0357714617398</v>
      </c>
      <c r="AYU70" s="40">
        <v>1374.4614612918999</v>
      </c>
      <c r="AYW70" s="39">
        <v>2308.6418483298398</v>
      </c>
      <c r="AYX70" s="40">
        <v>1409.76230482287</v>
      </c>
      <c r="AYZ70" s="39">
        <v>5910.30917102682</v>
      </c>
      <c r="AZA70" s="40">
        <v>1720.3200631049399</v>
      </c>
      <c r="AZC70" s="39">
        <v>3984.4767003622301</v>
      </c>
      <c r="AZD70" s="40">
        <v>1839.7663924312899</v>
      </c>
      <c r="AZF70" s="39">
        <v>2719.72544304947</v>
      </c>
      <c r="AZG70" s="40">
        <v>1843.86166573432</v>
      </c>
      <c r="AZI70" s="39">
        <v>6882.85248834306</v>
      </c>
      <c r="AZJ70" s="40">
        <v>2201.8383853083501</v>
      </c>
      <c r="AZL70" s="39">
        <v>4423.9206994741198</v>
      </c>
      <c r="AZM70" s="40">
        <v>2304.4310906780302</v>
      </c>
      <c r="AZO70" s="39">
        <v>3166.3108050396499</v>
      </c>
      <c r="AZP70" s="40">
        <v>2360.0664513628699</v>
      </c>
      <c r="AZR70" s="39">
        <v>1697.3207878078199</v>
      </c>
      <c r="AZS70" s="40">
        <v>125.32024580939</v>
      </c>
      <c r="AZU70" s="39">
        <v>1419.5261719103</v>
      </c>
      <c r="AZV70" s="40">
        <v>130.77294463195901</v>
      </c>
      <c r="AZX70" s="39">
        <v>1286.8381125432199</v>
      </c>
      <c r="AZY70" s="40">
        <v>134.53836444536401</v>
      </c>
      <c r="BAA70" s="39">
        <v>2231.00212579653</v>
      </c>
      <c r="BAB70" s="40">
        <v>187.63534879779701</v>
      </c>
      <c r="BAD70" s="39">
        <v>1866.27250830303</v>
      </c>
      <c r="BAE70" s="40">
        <v>195.825900379958</v>
      </c>
      <c r="BAG70" s="39">
        <v>1692.1052428200301</v>
      </c>
      <c r="BAH70" s="40">
        <v>201.481277203578</v>
      </c>
      <c r="BAJ70" s="39">
        <v>2708.60427525568</v>
      </c>
      <c r="BAK70" s="40">
        <v>260.97552274352603</v>
      </c>
      <c r="BAM70" s="39">
        <v>2274.08159268798</v>
      </c>
      <c r="BAN70" s="40">
        <v>273.490840370407</v>
      </c>
      <c r="BAP70" s="39">
        <v>2053.6139934714101</v>
      </c>
      <c r="BAQ70" s="40">
        <v>280.375014537575</v>
      </c>
      <c r="BAS70" s="39">
        <v>3650.5305168319901</v>
      </c>
      <c r="BAT70" s="40">
        <v>376.03825365942998</v>
      </c>
      <c r="BAV70" s="39">
        <v>3059.00428849728</v>
      </c>
      <c r="BAW70" s="40">
        <v>393.839551892732</v>
      </c>
      <c r="BAY70" s="39">
        <v>2854.9856086231198</v>
      </c>
      <c r="BAZ70" s="40">
        <v>411.568212066044</v>
      </c>
      <c r="BBB70" s="39">
        <v>4915.2840066311101</v>
      </c>
      <c r="BBC70" s="40">
        <v>625.75238689951402</v>
      </c>
      <c r="BBE70" s="39">
        <v>4130.3905715500796</v>
      </c>
      <c r="BBF70" s="40">
        <v>657.17332534697903</v>
      </c>
      <c r="BBH70" s="39">
        <v>3723.96872459828</v>
      </c>
      <c r="BBI70" s="40">
        <v>673.03036595977699</v>
      </c>
      <c r="BBK70" s="39">
        <v>6352.3965585820997</v>
      </c>
      <c r="BBL70" s="40">
        <v>964.05359106321305</v>
      </c>
      <c r="BBN70" s="39">
        <v>5320.0087611852596</v>
      </c>
      <c r="BBO70" s="40">
        <v>1008.61915243021</v>
      </c>
      <c r="BBQ70" s="39">
        <v>4802.7612422676602</v>
      </c>
      <c r="BBR70" s="40">
        <v>1034.2670861864699</v>
      </c>
      <c r="BBT70" s="39">
        <v>7958.4342332016604</v>
      </c>
      <c r="BBU70" s="40">
        <v>1403.1344684210001</v>
      </c>
      <c r="BBW70" s="39">
        <v>6672.1705374028197</v>
      </c>
      <c r="BBX70" s="40">
        <v>1469.4362154937101</v>
      </c>
      <c r="BBZ70" s="39">
        <v>6015.0875396769197</v>
      </c>
      <c r="BCA70" s="40">
        <v>1504.4639224889099</v>
      </c>
      <c r="BCC70" s="39">
        <v>9725.9781699730993</v>
      </c>
      <c r="BCD70" s="40">
        <v>1954.0097053608799</v>
      </c>
      <c r="BCF70" s="39">
        <v>8144.1635802027404</v>
      </c>
      <c r="BCG70" s="40">
        <v>2043.5103129885699</v>
      </c>
      <c r="BCI70" s="39">
        <v>7355.5756002482603</v>
      </c>
      <c r="BCJ70" s="40">
        <v>2096.0894793037901</v>
      </c>
      <c r="BCL70" s="39">
        <v>11655.0236487819</v>
      </c>
      <c r="BCM70" s="40">
        <v>2628.7019474359099</v>
      </c>
      <c r="BCO70" s="39">
        <v>9759.6960495850708</v>
      </c>
      <c r="BCP70" s="40">
        <v>2748.9229225837998</v>
      </c>
      <c r="BCR70" s="39">
        <v>8814.8143299866606</v>
      </c>
      <c r="BCS70" s="40">
        <v>2819.5246096457399</v>
      </c>
      <c r="BCU70" s="39">
        <v>13745.8004824533</v>
      </c>
      <c r="BCV70" s="40">
        <v>3440.6401262098898</v>
      </c>
      <c r="BCX70" s="39">
        <v>11527.0469855498</v>
      </c>
      <c r="BCY70" s="40">
        <v>3604.4402790490499</v>
      </c>
      <c r="BDA70" s="39">
        <v>10384.407810877199</v>
      </c>
      <c r="BDB70" s="40">
        <v>3687.7236574834001</v>
      </c>
      <c r="BDD70" s="39">
        <v>16007.6764712604</v>
      </c>
      <c r="BDE70" s="40">
        <v>4403.6767706167102</v>
      </c>
      <c r="BDG70" s="39">
        <v>13408.5867196327</v>
      </c>
      <c r="BDH70" s="40">
        <v>4608.8627120171604</v>
      </c>
      <c r="BDJ70" s="39">
        <v>12089.550800000001</v>
      </c>
      <c r="BDK70" s="40">
        <v>4720.1330060075297</v>
      </c>
      <c r="BDM70" s="39">
        <v>3084.9537999999998</v>
      </c>
      <c r="BDN70" s="40">
        <v>282.964524974722</v>
      </c>
      <c r="BDO70" s="61"/>
      <c r="BDP70" s="39">
        <v>2837.3270452956099</v>
      </c>
      <c r="BDQ70" s="40">
        <v>288.45661297997498</v>
      </c>
      <c r="BDR70" s="61"/>
      <c r="BDS70" s="39">
        <v>2677.2394566223302</v>
      </c>
      <c r="BDT70" s="40">
        <v>295.27812884376402</v>
      </c>
      <c r="BDV70" s="39">
        <v>4069.4382999999998</v>
      </c>
      <c r="BDW70" s="40">
        <v>423.45064890707499</v>
      </c>
      <c r="BDX70" s="61"/>
      <c r="BDY70" s="39">
        <v>3742.1851659152799</v>
      </c>
      <c r="BDZ70" s="40">
        <v>431.86146443489702</v>
      </c>
      <c r="BEA70" s="61"/>
      <c r="BEB70" s="39">
        <v>3548.9979692399002</v>
      </c>
      <c r="BEC70" s="40">
        <v>440.84237980992901</v>
      </c>
      <c r="BEE70" s="39">
        <v>4948.9663391138301</v>
      </c>
      <c r="BEF70" s="40">
        <v>587.23713970699703</v>
      </c>
      <c r="BEG70" s="61"/>
      <c r="BEH70" s="39">
        <v>4536.8838061268698</v>
      </c>
      <c r="BEI70" s="40">
        <v>603.20255328681105</v>
      </c>
      <c r="BEJ70" s="61"/>
      <c r="BEK70" s="39">
        <v>4316.9366621333802</v>
      </c>
      <c r="BEL70" s="40">
        <v>611.97253366444102</v>
      </c>
      <c r="BEN70" s="39">
        <v>6730.0558999999903</v>
      </c>
      <c r="BEO70" s="40">
        <v>847.80024381855901</v>
      </c>
      <c r="BEP70" s="61"/>
      <c r="BEQ70" s="39">
        <v>6217.2520611173904</v>
      </c>
      <c r="BER70" s="40">
        <v>868.83164680643097</v>
      </c>
      <c r="BES70" s="61"/>
      <c r="BET70" s="39">
        <v>5944.5034623424099</v>
      </c>
      <c r="BEU70" s="40">
        <v>880.57531969897798</v>
      </c>
      <c r="BEW70" s="39">
        <v>9047.3109999999997</v>
      </c>
      <c r="BEX70" s="40">
        <v>1410.9040622897601</v>
      </c>
      <c r="BEY70" s="61"/>
      <c r="BEZ70" s="39">
        <v>8333.5356363931696</v>
      </c>
      <c r="BFA70" s="40">
        <v>1447.6503355043001</v>
      </c>
      <c r="BFB70" s="61"/>
      <c r="BFC70" s="39">
        <v>7953.4712530063898</v>
      </c>
      <c r="BFD70" s="40">
        <v>1468.009558574</v>
      </c>
      <c r="BFF70" s="39">
        <v>11717.6299</v>
      </c>
      <c r="BFG70" s="40">
        <v>2160.4491430984499</v>
      </c>
      <c r="BFH70" s="61"/>
      <c r="BFI70" s="39">
        <v>10832.0416222442</v>
      </c>
      <c r="BFJ70" s="40">
        <v>2211.0722718127099</v>
      </c>
      <c r="BFK70" s="61"/>
      <c r="BFL70" s="39">
        <v>10305.4379244758</v>
      </c>
      <c r="BFM70" s="40">
        <v>2247.2387468533402</v>
      </c>
      <c r="BFO70" s="39">
        <v>14626.1728</v>
      </c>
      <c r="BFP70" s="40">
        <v>3139.6843597402999</v>
      </c>
      <c r="BFQ70" s="61"/>
      <c r="BFR70" s="39">
        <v>13479.052753670599</v>
      </c>
      <c r="BFS70" s="40">
        <v>3218.4666191260799</v>
      </c>
      <c r="BFT70" s="61"/>
      <c r="BFU70" s="39">
        <v>12868.410076750601</v>
      </c>
      <c r="BFV70" s="40">
        <v>3262.2735357023298</v>
      </c>
      <c r="BFX70" s="39">
        <v>17849.662700000001</v>
      </c>
      <c r="BFY70" s="40">
        <v>4365.8495889238402</v>
      </c>
      <c r="BFZ70" s="61"/>
      <c r="BGA70" s="39">
        <v>16430.380540672199</v>
      </c>
      <c r="BGB70" s="40">
        <v>4477.61054751746</v>
      </c>
      <c r="BGC70" s="61"/>
      <c r="BGD70" s="39">
        <v>15674.386109830801</v>
      </c>
      <c r="BGE70" s="40">
        <v>4539.6696334539802</v>
      </c>
      <c r="BGG70" s="39">
        <v>21388.099600000001</v>
      </c>
      <c r="BGH70" s="40">
        <v>5862.9904831029598</v>
      </c>
      <c r="BGI70" s="61"/>
      <c r="BGJ70" s="39">
        <v>19686.024983249201</v>
      </c>
      <c r="BGK70" s="40">
        <v>6012.4884565564198</v>
      </c>
      <c r="BGL70" s="61"/>
      <c r="BGM70" s="39">
        <v>18779.363223716398</v>
      </c>
      <c r="BGN70" s="40">
        <v>6095.5283496647498</v>
      </c>
      <c r="BGP70" s="39">
        <v>25240.509399999999</v>
      </c>
      <c r="BGQ70" s="40">
        <v>7663.7078247549198</v>
      </c>
      <c r="BGR70" s="61"/>
      <c r="BGS70" s="39">
        <v>23244.001221401399</v>
      </c>
      <c r="BGT70" s="40">
        <v>7859.7280941076897</v>
      </c>
      <c r="BGU70" s="61"/>
      <c r="BGV70" s="39">
        <v>22183.341418407399</v>
      </c>
      <c r="BGW70" s="40">
        <v>7968.2243705296996</v>
      </c>
      <c r="BGY70" s="39">
        <v>29366.815597578701</v>
      </c>
      <c r="BGZ70" s="40">
        <v>9798.75435405403</v>
      </c>
      <c r="BHA70" s="61"/>
      <c r="BHB70" s="39">
        <v>27122.172995128902</v>
      </c>
      <c r="BHC70" s="40">
        <v>10032.2582038987</v>
      </c>
      <c r="BHD70" s="61"/>
      <c r="BHE70" s="39">
        <v>25836.3231939039</v>
      </c>
      <c r="BHF70" s="40">
        <v>10185.5897124648</v>
      </c>
    </row>
    <row r="71" spans="2:1023 1025:1566" x14ac:dyDescent="0.15">
      <c r="B71" s="95">
        <v>470.40029961715101</v>
      </c>
      <c r="C71" s="96">
        <v>35.7198568244564</v>
      </c>
      <c r="E71" s="101">
        <v>267.45378632241602</v>
      </c>
      <c r="F71" s="102">
        <v>37.567549630406603</v>
      </c>
      <c r="H71" s="503">
        <v>163.16334967504801</v>
      </c>
      <c r="I71" s="504">
        <v>38.576491393381701</v>
      </c>
      <c r="K71" s="115">
        <v>569.57730703739105</v>
      </c>
      <c r="L71" s="116">
        <v>53.139163519145598</v>
      </c>
      <c r="N71" s="121">
        <v>322.73596513958603</v>
      </c>
      <c r="O71" s="122">
        <v>55.723664164279398</v>
      </c>
      <c r="Q71" s="131">
        <v>197.772214190684</v>
      </c>
      <c r="R71" s="132">
        <v>57.478279466846303</v>
      </c>
      <c r="T71" s="145">
        <v>712.77195452524097</v>
      </c>
      <c r="U71" s="146">
        <v>77.220629873780297</v>
      </c>
      <c r="W71" s="151">
        <v>404.30342258129201</v>
      </c>
      <c r="X71" s="152">
        <v>81.026432974224804</v>
      </c>
      <c r="Z71" s="513">
        <v>247.998016609319</v>
      </c>
      <c r="AA71" s="514">
        <v>83.623494433197095</v>
      </c>
      <c r="AC71" s="165">
        <v>870.37237512612796</v>
      </c>
      <c r="AD71" s="166">
        <v>107.53937237855401</v>
      </c>
      <c r="AF71" s="171">
        <v>495.65023084557299</v>
      </c>
      <c r="AG71" s="172">
        <v>113.33295484409901</v>
      </c>
      <c r="AI71" s="523">
        <v>302.65479870529703</v>
      </c>
      <c r="AJ71" s="524">
        <v>116.514185196871</v>
      </c>
      <c r="AL71" s="185">
        <v>1097.6006991066899</v>
      </c>
      <c r="AM71" s="186">
        <v>149.580166534753</v>
      </c>
      <c r="AO71" s="533">
        <v>624.53595475230497</v>
      </c>
      <c r="AP71" s="534">
        <v>157.65247303716399</v>
      </c>
      <c r="AR71" s="543">
        <v>380.71448257511298</v>
      </c>
      <c r="AS71" s="544">
        <v>161.88840149337</v>
      </c>
      <c r="AU71" s="195">
        <v>1497.63553752967</v>
      </c>
      <c r="AV71" s="196">
        <v>249.51947279831299</v>
      </c>
      <c r="AX71" s="553">
        <v>854.72130390270001</v>
      </c>
      <c r="AY71" s="554">
        <v>263.76576762320502</v>
      </c>
      <c r="BA71" s="563">
        <v>521.28192708921597</v>
      </c>
      <c r="BB71" s="564">
        <v>270.97316040898397</v>
      </c>
      <c r="BD71" s="205">
        <v>1959.1656684048</v>
      </c>
      <c r="BE71" s="206">
        <v>385.96395617508603</v>
      </c>
      <c r="BG71" s="211">
        <v>1113.4592563434001</v>
      </c>
      <c r="BH71" s="212">
        <v>406.266014054283</v>
      </c>
      <c r="BJ71" s="221">
        <v>680.01169031270194</v>
      </c>
      <c r="BK71" s="222">
        <v>417.93011322388099</v>
      </c>
      <c r="BM71" s="577">
        <v>2480.9682917320702</v>
      </c>
      <c r="BN71" s="578">
        <v>564.26828443381805</v>
      </c>
      <c r="BP71" s="583">
        <v>1411.4509320744</v>
      </c>
      <c r="BQ71" s="584">
        <v>594.53311115749</v>
      </c>
      <c r="BS71" s="593">
        <v>860.52057224556597</v>
      </c>
      <c r="BT71" s="594">
        <v>610.53348601932498</v>
      </c>
      <c r="BV71" s="607">
        <v>3060.3940075114901</v>
      </c>
      <c r="BW71" s="608">
        <v>789.27071844917498</v>
      </c>
      <c r="BY71" s="235">
        <v>1738.38145109571</v>
      </c>
      <c r="BZ71" s="236">
        <v>830.279752916711</v>
      </c>
      <c r="CB71" s="613">
        <v>1061.93177288782</v>
      </c>
      <c r="CC71" s="614">
        <v>854.29597683381303</v>
      </c>
      <c r="CE71" s="627">
        <v>3697.4428157430398</v>
      </c>
      <c r="CF71" s="628">
        <v>1066.2542708737799</v>
      </c>
      <c r="CH71" s="245">
        <v>2099.9762534073102</v>
      </c>
      <c r="CI71" s="246">
        <v>1121.48625780623</v>
      </c>
      <c r="CK71" s="633">
        <v>1282.71089223945</v>
      </c>
      <c r="CL71" s="634">
        <v>1153.8082645844499</v>
      </c>
      <c r="CN71" s="647">
        <v>4392.1962364267501</v>
      </c>
      <c r="CO71" s="648">
        <v>1401.1202336046199</v>
      </c>
      <c r="CQ71" s="653">
        <v>2498.2346990092201</v>
      </c>
      <c r="CR71" s="654">
        <v>1476.43580449509</v>
      </c>
      <c r="CT71" s="663">
        <v>1521.48793030045</v>
      </c>
      <c r="CU71" s="664">
        <v>1514.79948394032</v>
      </c>
      <c r="CW71" s="677">
        <v>5147.9965895625901</v>
      </c>
      <c r="CX71" s="678">
        <v>1799.9564814994999</v>
      </c>
      <c r="CZ71" s="683">
        <v>2924.0687879014199</v>
      </c>
      <c r="DA71" s="684">
        <v>1894.59789780594</v>
      </c>
      <c r="DC71" s="255">
        <v>1782.3728870708501</v>
      </c>
      <c r="DD71" s="256">
        <v>1945.8717299591599</v>
      </c>
      <c r="DF71" s="261">
        <v>1125.45022131222</v>
      </c>
      <c r="DG71" s="262">
        <v>71.439605922689296</v>
      </c>
      <c r="DI71" s="693">
        <v>912.30000633837597</v>
      </c>
      <c r="DJ71" s="694">
        <v>75.189289340813204</v>
      </c>
      <c r="DL71" s="703">
        <v>802.71808818647696</v>
      </c>
      <c r="DM71" s="704">
        <v>77.153086860120695</v>
      </c>
      <c r="DO71" s="271">
        <v>1362.73746276463</v>
      </c>
      <c r="DP71" s="272">
        <v>106.278327038291</v>
      </c>
      <c r="DR71" s="281">
        <v>1100.0296276588699</v>
      </c>
      <c r="DS71" s="282">
        <v>111.447328328559</v>
      </c>
      <c r="DU71" s="291">
        <v>972.98155010598998</v>
      </c>
      <c r="DV71" s="292">
        <v>114.956558933693</v>
      </c>
      <c r="DX71" s="301">
        <v>1705.3366291781499</v>
      </c>
      <c r="DY71" s="302">
        <v>154.44125974756099</v>
      </c>
      <c r="EA71" s="311">
        <v>1378.0482854179299</v>
      </c>
      <c r="EB71" s="312">
        <v>162.05286594845001</v>
      </c>
      <c r="ED71" s="713">
        <v>1220.07921078198</v>
      </c>
      <c r="EE71" s="714">
        <v>167.247088744933</v>
      </c>
      <c r="EG71" s="321">
        <v>2082.4000443684099</v>
      </c>
      <c r="EH71" s="322">
        <v>215.078565374069</v>
      </c>
      <c r="EJ71" s="331">
        <v>1689.39937837505</v>
      </c>
      <c r="EK71" s="332">
        <v>226.66590968819801</v>
      </c>
      <c r="EM71" s="723">
        <v>1488.9732432654801</v>
      </c>
      <c r="EN71" s="724">
        <v>233.02837039374299</v>
      </c>
      <c r="EP71" s="341">
        <v>2626.0554508558398</v>
      </c>
      <c r="EQ71" s="342">
        <v>299.16033306950601</v>
      </c>
      <c r="ES71" s="733">
        <v>2128.7000147895401</v>
      </c>
      <c r="ET71" s="734">
        <v>315.304946074329</v>
      </c>
      <c r="EV71" s="743">
        <v>1873.0054724351201</v>
      </c>
      <c r="EW71" s="744">
        <v>323.77692879654597</v>
      </c>
      <c r="EY71" s="351">
        <v>3583.1546254327</v>
      </c>
      <c r="EZ71" s="352">
        <v>499.03884938446799</v>
      </c>
      <c r="FB71" s="753">
        <v>2913.2754302035701</v>
      </c>
      <c r="FC71" s="754">
        <v>527.53153524640902</v>
      </c>
      <c r="FE71" s="763">
        <v>2564.5548821761499</v>
      </c>
      <c r="FF71" s="764">
        <v>541.94632081796794</v>
      </c>
      <c r="FH71" s="361">
        <v>4687.3855736711403</v>
      </c>
      <c r="FI71" s="362">
        <v>771.92791235017296</v>
      </c>
      <c r="FK71" s="371">
        <v>3795.1709864098998</v>
      </c>
      <c r="FL71" s="372">
        <v>812.53202810856601</v>
      </c>
      <c r="FN71" s="381">
        <v>3345.4607007769901</v>
      </c>
      <c r="FO71" s="382">
        <v>835.860454855905</v>
      </c>
      <c r="FQ71" s="773">
        <v>5935.8201130939997</v>
      </c>
      <c r="FR71" s="774">
        <v>1128.53656886764</v>
      </c>
      <c r="FT71" s="783">
        <v>4810.8609234085197</v>
      </c>
      <c r="FU71" s="784">
        <v>1189.06622231498</v>
      </c>
      <c r="FW71" s="793">
        <v>4233.5116189828896</v>
      </c>
      <c r="FX71" s="794">
        <v>1221.0672238777099</v>
      </c>
      <c r="FZ71" s="803">
        <v>7322.1192985294301</v>
      </c>
      <c r="GA71" s="804">
        <v>1578.5412628531799</v>
      </c>
      <c r="GC71" s="391">
        <v>5925.1874811994403</v>
      </c>
      <c r="GD71" s="392">
        <v>1660.55950583342</v>
      </c>
      <c r="GF71" s="813">
        <v>5224.39426953568</v>
      </c>
      <c r="GG71" s="814">
        <v>1708.5919536676299</v>
      </c>
      <c r="GI71" s="823">
        <v>8846.2861479701005</v>
      </c>
      <c r="GJ71" s="824">
        <v>2132.5085417475698</v>
      </c>
      <c r="GL71" s="401">
        <v>7157.6632297794504</v>
      </c>
      <c r="GM71" s="402">
        <v>2242.97206872884</v>
      </c>
      <c r="GO71" s="833">
        <v>6310.5640634646297</v>
      </c>
      <c r="GP71" s="834">
        <v>2307.6167202617098</v>
      </c>
      <c r="GR71" s="843">
        <v>10508.5112389141</v>
      </c>
      <c r="GS71" s="844">
        <v>2802.24015808687</v>
      </c>
      <c r="GU71" s="853">
        <v>8515.1098191581805</v>
      </c>
      <c r="GV71" s="854">
        <v>2952.87160899017</v>
      </c>
      <c r="GX71" s="863">
        <v>7485.2767897404601</v>
      </c>
      <c r="GY71" s="864">
        <v>3029.59905411205</v>
      </c>
      <c r="HA71" s="873">
        <v>12316.7965508868</v>
      </c>
      <c r="HB71" s="874">
        <v>3599.9129629990098</v>
      </c>
      <c r="HD71" s="883">
        <v>9966.5443193259798</v>
      </c>
      <c r="HE71" s="884">
        <v>3789.1957956118799</v>
      </c>
      <c r="HG71" s="411">
        <v>8768.75450000001</v>
      </c>
      <c r="HH71" s="412">
        <v>3891.7435295256</v>
      </c>
      <c r="HJ71" s="900">
        <v>2071.1471999999999</v>
      </c>
      <c r="HK71" s="901">
        <v>156.81022954051599</v>
      </c>
      <c r="HL71" s="891"/>
      <c r="HM71" s="900">
        <v>1863.2134168964201</v>
      </c>
      <c r="HN71" s="901">
        <v>161.23339330215001</v>
      </c>
      <c r="HO71" s="891"/>
      <c r="HP71" s="900">
        <v>1750.8954000532001</v>
      </c>
      <c r="HQ71" s="901">
        <v>163.669017862803</v>
      </c>
      <c r="HS71" s="912">
        <v>2487.3807999999999</v>
      </c>
      <c r="HT71" s="913">
        <v>232.63790825399099</v>
      </c>
      <c r="HU71" s="51"/>
      <c r="HV71" s="425">
        <v>2240.3055987498501</v>
      </c>
      <c r="HW71" s="426">
        <v>237.63124777963799</v>
      </c>
      <c r="HX71" s="51"/>
      <c r="HY71" s="922">
        <v>2076.6652750642902</v>
      </c>
      <c r="HZ71" s="923">
        <v>243.672377487836</v>
      </c>
      <c r="IB71" s="934">
        <v>3113.0365679473698</v>
      </c>
      <c r="IC71" s="935">
        <v>337.20175573179603</v>
      </c>
      <c r="ID71" s="51"/>
      <c r="IE71" s="436">
        <v>2793.1517822860901</v>
      </c>
      <c r="IF71" s="437">
        <v>344.87695206600102</v>
      </c>
      <c r="IG71" s="429"/>
      <c r="IH71" s="436">
        <v>2591.1138094554499</v>
      </c>
      <c r="II71" s="437">
        <v>353.26731660896002</v>
      </c>
      <c r="IK71" s="947">
        <v>3811.8024</v>
      </c>
      <c r="IL71" s="948">
        <v>468.29574423257998</v>
      </c>
      <c r="IM71" s="938"/>
      <c r="IN71" s="947">
        <v>3404.62721510034</v>
      </c>
      <c r="IO71" s="948">
        <v>482.72432489959402</v>
      </c>
      <c r="IP71" s="938"/>
      <c r="IQ71" s="947">
        <v>3186.62622509827</v>
      </c>
      <c r="IR71" s="948">
        <v>490.48775605165099</v>
      </c>
      <c r="IT71" s="960">
        <v>4837.7642380267098</v>
      </c>
      <c r="IU71" s="961">
        <v>651.15827997207805</v>
      </c>
      <c r="IV71" s="951"/>
      <c r="IW71" s="960">
        <v>4347.4979727583304</v>
      </c>
      <c r="IX71" s="961">
        <v>670.36984274985298</v>
      </c>
      <c r="IY71" s="951"/>
      <c r="IZ71" s="960">
        <v>4085.42260012413</v>
      </c>
      <c r="JA71" s="961">
        <v>680.83225627196805</v>
      </c>
      <c r="JC71" s="448">
        <v>6604.1616637329198</v>
      </c>
      <c r="JD71" s="449">
        <v>1082.3434461525901</v>
      </c>
      <c r="JE71" s="51"/>
      <c r="JF71" s="971">
        <v>5903.5390263573599</v>
      </c>
      <c r="JG71" s="972">
        <v>1119.87514938087</v>
      </c>
      <c r="JH71" s="964"/>
      <c r="JI71" s="971">
        <v>5535.4790876695797</v>
      </c>
      <c r="JJ71" s="972">
        <v>1138.0099872922201</v>
      </c>
      <c r="JL71" s="461">
        <v>8659.2765507619897</v>
      </c>
      <c r="JM71" s="462">
        <v>1669.9784895146399</v>
      </c>
      <c r="JN71" s="452"/>
      <c r="JO71" s="461">
        <v>7803.9077970684402</v>
      </c>
      <c r="JP71" s="462">
        <v>1716.5739443981599</v>
      </c>
      <c r="JQ71" s="452"/>
      <c r="JR71" s="461">
        <v>7289.1575002216696</v>
      </c>
      <c r="JS71" s="462">
        <v>1748.8763783432601</v>
      </c>
      <c r="JU71" s="984">
        <v>10921.253979113901</v>
      </c>
      <c r="JV71" s="985">
        <v>2439.8808073626201</v>
      </c>
      <c r="JW71" s="975"/>
      <c r="JX71" s="984">
        <v>9805.4929248915796</v>
      </c>
      <c r="JY71" s="985">
        <v>2511.8305688780201</v>
      </c>
      <c r="JZ71" s="975"/>
      <c r="KA71" s="984">
        <v>9209.1778377804003</v>
      </c>
      <c r="KB71" s="985">
        <v>2551.0969125132301</v>
      </c>
      <c r="KD71" s="996">
        <v>13457.379199999999</v>
      </c>
      <c r="KE71" s="997">
        <v>3409.0786917318101</v>
      </c>
      <c r="KF71" s="51"/>
      <c r="KG71" s="473">
        <v>12142.631049826799</v>
      </c>
      <c r="KH71" s="474">
        <v>3499.6600509015698</v>
      </c>
      <c r="KI71" s="51"/>
      <c r="KJ71" s="1006">
        <v>11328.8201003458</v>
      </c>
      <c r="KK71" s="1007">
        <v>3566.4281006429101</v>
      </c>
      <c r="KM71" s="1018">
        <v>16267.6512</v>
      </c>
      <c r="KN71" s="1019">
        <v>4598.3727226522997</v>
      </c>
      <c r="KO71" s="51"/>
      <c r="KP71" s="485">
        <v>14685.249599999999</v>
      </c>
      <c r="KQ71" s="486">
        <v>4719.4744722387804</v>
      </c>
      <c r="KR71" s="51"/>
      <c r="KS71" s="1028">
        <v>13706.3242879178</v>
      </c>
      <c r="KT71" s="1029">
        <v>4808.9100557297497</v>
      </c>
      <c r="KV71" s="1041">
        <v>19351.056952106799</v>
      </c>
      <c r="KW71" s="1042">
        <v>6036.72859175538</v>
      </c>
      <c r="KX71" s="1032"/>
      <c r="KY71" s="1041">
        <v>17387.927251033299</v>
      </c>
      <c r="KZ71" s="1042">
        <v>6215.1651825070203</v>
      </c>
      <c r="LA71" s="1032"/>
      <c r="LB71" s="1041">
        <v>16393.6904004965</v>
      </c>
      <c r="LC71" s="1042">
        <v>6302.6848649621497</v>
      </c>
      <c r="LE71" s="1054">
        <v>22665.896865750201</v>
      </c>
      <c r="LF71" s="1055">
        <v>7751.5140789152902</v>
      </c>
      <c r="LG71" s="1045"/>
      <c r="LH71" s="1054">
        <v>20457.127247304699</v>
      </c>
      <c r="LI71" s="1055">
        <v>7963.67053757947</v>
      </c>
      <c r="LJ71" s="51"/>
      <c r="LK71" s="497">
        <v>19234.918399999999</v>
      </c>
      <c r="LL71" s="498">
        <v>8090.3596588358996</v>
      </c>
      <c r="LN71" s="1064">
        <v>605.59173981998094</v>
      </c>
      <c r="LO71" s="1065">
        <v>55.081442378002798</v>
      </c>
      <c r="LP71" s="61"/>
      <c r="LQ71" s="1070">
        <v>342.81074219602499</v>
      </c>
      <c r="LR71" s="1071">
        <v>57.728597179873901</v>
      </c>
      <c r="LS71" s="61"/>
      <c r="LT71" s="1080">
        <v>209.87716338404701</v>
      </c>
      <c r="LU71" s="1081">
        <v>59.514539560809403</v>
      </c>
      <c r="LW71" s="1094">
        <v>796.00531028944897</v>
      </c>
      <c r="LX71" s="1095">
        <v>82.470513548568505</v>
      </c>
      <c r="LY71" s="61"/>
      <c r="LZ71" s="1100">
        <v>450.698462889506</v>
      </c>
      <c r="MA71" s="1101">
        <v>86.445667735296595</v>
      </c>
      <c r="MB71" s="61"/>
      <c r="MC71" s="39">
        <v>275.973899189534</v>
      </c>
      <c r="MD71" s="40">
        <v>89.127404737410501</v>
      </c>
      <c r="MF71" s="1114">
        <v>966.41086254636696</v>
      </c>
      <c r="MG71" s="1115">
        <v>114.70544470516001</v>
      </c>
      <c r="MH71" s="61"/>
      <c r="MI71" s="1120">
        <v>549.18296966274499</v>
      </c>
      <c r="MJ71" s="1121">
        <v>120.73019079414399</v>
      </c>
      <c r="MK71" s="61"/>
      <c r="ML71" s="39">
        <v>334.93466322093298</v>
      </c>
      <c r="MM71" s="40">
        <v>124.027002958636</v>
      </c>
      <c r="MO71" s="1134">
        <v>1302.4828056031999</v>
      </c>
      <c r="MP71" s="1135">
        <v>165.27839840529799</v>
      </c>
      <c r="MQ71" s="61"/>
      <c r="MR71" s="1140">
        <v>739.98873089560095</v>
      </c>
      <c r="MS71" s="1141">
        <v>174.17601500417899</v>
      </c>
      <c r="MT71" s="61"/>
      <c r="MU71" s="39">
        <v>449.57819354179998</v>
      </c>
      <c r="MV71" s="40">
        <v>178.34622522861901</v>
      </c>
      <c r="MX71" s="1154">
        <v>1753.7381706503099</v>
      </c>
      <c r="MY71" s="1155">
        <v>275.03418980580602</v>
      </c>
      <c r="MZ71" s="61"/>
      <c r="NA71" s="39">
        <v>997.47527408181998</v>
      </c>
      <c r="NB71" s="40">
        <v>290.10354001803603</v>
      </c>
      <c r="NC71" s="61"/>
      <c r="ND71" s="39">
        <v>607.36156579757903</v>
      </c>
      <c r="NE71" s="40">
        <v>297.72246049748497</v>
      </c>
      <c r="NG71" s="1164">
        <v>2266.4888281495701</v>
      </c>
      <c r="NH71" s="1165">
        <v>423.72610093316598</v>
      </c>
      <c r="NI71" s="61"/>
      <c r="NJ71" s="1170">
        <v>1284.76402055834</v>
      </c>
      <c r="NK71" s="1171">
        <v>445.24629251423499</v>
      </c>
      <c r="NL71" s="61"/>
      <c r="NM71" s="1180">
        <v>783.30725676273505</v>
      </c>
      <c r="NN71" s="1181">
        <v>457.51945853477002</v>
      </c>
      <c r="NP71" s="39">
        <v>2839.5119781009698</v>
      </c>
      <c r="NQ71" s="40">
        <v>616.71343529024205</v>
      </c>
      <c r="NR71" s="61"/>
      <c r="NS71" s="39">
        <v>1611.30649032517</v>
      </c>
      <c r="NT71" s="40">
        <v>648.67004107379796</v>
      </c>
      <c r="NU71" s="61"/>
      <c r="NV71" s="39">
        <v>981.03206643727503</v>
      </c>
      <c r="NW71" s="40">
        <v>665.51630546557703</v>
      </c>
      <c r="NY71" s="39">
        <v>3058.7636075114801</v>
      </c>
      <c r="NZ71" s="40">
        <v>788.84938160472996</v>
      </c>
      <c r="OA71" s="61"/>
      <c r="OB71" s="39">
        <v>1737.9952110957099</v>
      </c>
      <c r="OC71" s="40">
        <v>830.09490836559996</v>
      </c>
      <c r="OD71" s="61"/>
      <c r="OE71" s="39">
        <v>1059.19177288781</v>
      </c>
      <c r="OF71" s="40">
        <v>852.08735627825695</v>
      </c>
      <c r="OH71" s="39">
        <v>4158.4275553601901</v>
      </c>
      <c r="OI71" s="40">
        <v>1155.38144043841</v>
      </c>
      <c r="OJ71" s="61"/>
      <c r="OK71" s="1194">
        <v>2356.9333997297199</v>
      </c>
      <c r="OL71" s="1195">
        <v>1213.4884973568101</v>
      </c>
      <c r="OM71" s="61"/>
      <c r="ON71" s="39">
        <v>1437.6542419144901</v>
      </c>
      <c r="OO71" s="40">
        <v>1247.2480391280101</v>
      </c>
      <c r="OQ71" s="39">
        <v>4904.4015026680199</v>
      </c>
      <c r="OR71" s="40">
        <v>1512.2489443613499</v>
      </c>
      <c r="OS71" s="61"/>
      <c r="OT71" s="39">
        <v>2783.74263936746</v>
      </c>
      <c r="OU71" s="40">
        <v>1591.1493123730099</v>
      </c>
      <c r="OV71" s="61"/>
      <c r="OW71" s="39">
        <v>1693.64720771718</v>
      </c>
      <c r="OX71" s="40">
        <v>1631.30539037883</v>
      </c>
      <c r="OZ71" s="39">
        <v>5711.4223824280098</v>
      </c>
      <c r="PA71" s="40">
        <v>1935.52807134456</v>
      </c>
      <c r="PB71" s="61"/>
      <c r="PC71" s="39">
        <v>3238.1275222954901</v>
      </c>
      <c r="PD71" s="40">
        <v>2034.54276474277</v>
      </c>
      <c r="PE71" s="61"/>
      <c r="PF71" s="1204">
        <v>1971.74809222923</v>
      </c>
      <c r="PG71" s="1205">
        <v>2088.0032354418699</v>
      </c>
      <c r="PI71" s="1210">
        <v>1448.9033880422801</v>
      </c>
      <c r="PJ71" s="1211">
        <v>110.16287821337001</v>
      </c>
      <c r="PK71" s="61"/>
      <c r="PL71" s="1220">
        <v>1168.4535156540601</v>
      </c>
      <c r="PM71" s="1221">
        <v>115.457194359748</v>
      </c>
      <c r="PN71" s="61"/>
      <c r="PO71" s="1230">
        <v>1032.5343957399</v>
      </c>
      <c r="PP71" s="1231">
        <v>119.029080944789</v>
      </c>
      <c r="PR71" s="1240">
        <v>1904.47395795037</v>
      </c>
      <c r="PS71" s="1241">
        <v>164.9408918211</v>
      </c>
      <c r="PT71" s="61"/>
      <c r="PU71" s="1250">
        <v>1536.1834932290201</v>
      </c>
      <c r="PV71" s="1251">
        <v>172.89133547059299</v>
      </c>
      <c r="PW71" s="61"/>
      <c r="PX71" s="39">
        <v>1357.71346281565</v>
      </c>
      <c r="PY71" s="40">
        <v>178.25498000365801</v>
      </c>
      <c r="QA71" s="1260">
        <v>2312.1773238084502</v>
      </c>
      <c r="QB71" s="1261">
        <v>229.41081205899999</v>
      </c>
      <c r="QC71" s="61"/>
      <c r="QD71" s="1270">
        <v>1871.8630796955499</v>
      </c>
      <c r="QE71" s="1271">
        <v>241.46038158828699</v>
      </c>
      <c r="QF71" s="61"/>
      <c r="QG71" s="39">
        <v>1647.78075190444</v>
      </c>
      <c r="QH71" s="40">
        <v>248.05400591727101</v>
      </c>
      <c r="QJ71" s="1284">
        <v>3116.2426992006099</v>
      </c>
      <c r="QK71" s="1285">
        <v>330.55664898305997</v>
      </c>
      <c r="QL71" s="61"/>
      <c r="QM71" s="39">
        <v>2517.9559109399302</v>
      </c>
      <c r="QN71" s="40">
        <v>347.71419896835801</v>
      </c>
      <c r="QO71" s="61"/>
      <c r="QP71" s="39">
        <v>2211.7934485195201</v>
      </c>
      <c r="QQ71" s="40">
        <v>356.69245045723801</v>
      </c>
      <c r="QS71" s="1294">
        <v>4195.8917174145799</v>
      </c>
      <c r="QT71" s="1295">
        <v>550.06837961161204</v>
      </c>
      <c r="QU71" s="61"/>
      <c r="QV71" s="39">
        <v>3399.8453003915602</v>
      </c>
      <c r="QW71" s="40">
        <v>580.20708003607206</v>
      </c>
      <c r="QX71" s="61"/>
      <c r="QY71" s="39">
        <v>2988.04157188005</v>
      </c>
      <c r="QZ71" s="40">
        <v>595.44492099496904</v>
      </c>
      <c r="RB71" s="1304">
        <v>5422.6690510585304</v>
      </c>
      <c r="RC71" s="1305">
        <v>847.45220186633196</v>
      </c>
      <c r="RD71" s="61"/>
      <c r="RE71" s="1314">
        <v>4379.0548306354804</v>
      </c>
      <c r="RF71" s="1315">
        <v>890.49258502846999</v>
      </c>
      <c r="RG71" s="61"/>
      <c r="RH71" s="1324">
        <v>3853.6443929013099</v>
      </c>
      <c r="RI71" s="1325">
        <v>915.03909199245004</v>
      </c>
      <c r="RK71" s="39">
        <v>6793.6508367126198</v>
      </c>
      <c r="RL71" s="40">
        <v>1233.42687058048</v>
      </c>
      <c r="RM71" s="61"/>
      <c r="RN71" s="39">
        <v>5492.0587416717099</v>
      </c>
      <c r="RO71" s="40">
        <v>1297.3400821476</v>
      </c>
      <c r="RP71" s="61"/>
      <c r="RQ71" s="39">
        <v>4826.3917431279297</v>
      </c>
      <c r="RR71" s="40">
        <v>1331.0326706010301</v>
      </c>
      <c r="RT71" s="39">
        <v>7318.2184985294198</v>
      </c>
      <c r="RU71" s="40">
        <v>1577.6985891644799</v>
      </c>
      <c r="RV71" s="61"/>
      <c r="RW71" s="39">
        <v>5923.8710011994499</v>
      </c>
      <c r="RX71" s="40">
        <v>1660.1898167311999</v>
      </c>
      <c r="RY71" s="61"/>
      <c r="RZ71" s="39">
        <v>5210.9142695356704</v>
      </c>
      <c r="SA71" s="40">
        <v>1704.17471255651</v>
      </c>
      <c r="SC71" s="39">
        <v>9949.2113640511907</v>
      </c>
      <c r="SD71" s="40">
        <v>2310.76288087682</v>
      </c>
      <c r="SE71" s="61"/>
      <c r="SF71" s="1334">
        <v>8033.49130612103</v>
      </c>
      <c r="SG71" s="1335">
        <v>2426.9769947136201</v>
      </c>
      <c r="SH71" s="61"/>
      <c r="SI71" s="39">
        <v>7072.8391171559597</v>
      </c>
      <c r="SJ71" s="40">
        <v>2494.4960782560202</v>
      </c>
      <c r="SL71" s="39">
        <v>11733.9851457357</v>
      </c>
      <c r="SM71" s="40">
        <v>3024.4978887226998</v>
      </c>
      <c r="SN71" s="61"/>
      <c r="SO71" s="39">
        <v>9488.2495595341497</v>
      </c>
      <c r="SP71" s="40">
        <v>3182.2986247460099</v>
      </c>
      <c r="SQ71" s="61"/>
      <c r="SR71" s="39">
        <v>8332.2513099476491</v>
      </c>
      <c r="SS71" s="40">
        <v>3262.6111005029202</v>
      </c>
      <c r="SU71" s="39">
        <v>13664.8158066507</v>
      </c>
      <c r="SV71" s="40">
        <v>3871.0560397551999</v>
      </c>
      <c r="SW71" s="61"/>
      <c r="SX71" s="39">
        <v>11036.998033739599</v>
      </c>
      <c r="SY71" s="40">
        <v>4069.0855294855301</v>
      </c>
      <c r="SZ71" s="61"/>
      <c r="TA71" s="39">
        <v>9700.4247000000105</v>
      </c>
      <c r="TB71" s="40">
        <v>4176.0064205748104</v>
      </c>
      <c r="TD71" s="39">
        <v>2658.7256294477602</v>
      </c>
      <c r="TE71" s="40">
        <v>241.52569212228599</v>
      </c>
      <c r="TF71" s="61"/>
      <c r="TG71" s="39">
        <v>2385.5505819448799</v>
      </c>
      <c r="TH71" s="40">
        <v>248.73054614454199</v>
      </c>
      <c r="TI71" s="61"/>
      <c r="TJ71" s="39">
        <v>2237.82897819344</v>
      </c>
      <c r="TK71" s="40">
        <v>252.695366982271</v>
      </c>
      <c r="TM71" s="39">
        <v>3509.0280387470598</v>
      </c>
      <c r="TN71" s="40">
        <v>361.293865760156</v>
      </c>
      <c r="TO71" s="61"/>
      <c r="TP71" s="39">
        <v>3173.4604225590501</v>
      </c>
      <c r="TQ71" s="40">
        <v>368.97684532554803</v>
      </c>
      <c r="TR71" s="61"/>
      <c r="TS71" s="39">
        <v>2971.8802344650499</v>
      </c>
      <c r="TT71" s="40">
        <v>377.11118505702598</v>
      </c>
      <c r="TV71" s="39">
        <v>4250.4683999999997</v>
      </c>
      <c r="TW71" s="40">
        <v>501.39271355692301</v>
      </c>
      <c r="TX71" s="61"/>
      <c r="TY71" s="39">
        <v>3843.4448769537598</v>
      </c>
      <c r="TZ71" s="40">
        <v>515.61864697325495</v>
      </c>
      <c r="UA71" s="61"/>
      <c r="UB71" s="39">
        <v>3616.3961001093498</v>
      </c>
      <c r="UC71" s="40">
        <v>523.496454721291</v>
      </c>
      <c r="UE71" s="39">
        <v>5812.5104000000001</v>
      </c>
      <c r="UF71" s="40">
        <v>722.28063211878703</v>
      </c>
      <c r="UG71" s="61"/>
      <c r="UH71" s="39">
        <v>5283.6423180456204</v>
      </c>
      <c r="UI71" s="40">
        <v>741.23990468679995</v>
      </c>
      <c r="UJ71" s="61"/>
      <c r="UK71" s="39">
        <v>5002.2650001477796</v>
      </c>
      <c r="UL71" s="40">
        <v>751.83985866285002</v>
      </c>
      <c r="UN71" s="39">
        <v>7822.5953999999901</v>
      </c>
      <c r="UO71" s="40">
        <v>1198.6125396183199</v>
      </c>
      <c r="UP71" s="61"/>
      <c r="UQ71" s="39">
        <v>7073.7194579664801</v>
      </c>
      <c r="UR71" s="40">
        <v>1236.3250537029101</v>
      </c>
      <c r="US71" s="61"/>
      <c r="UT71" s="39">
        <v>6681.53208769913</v>
      </c>
      <c r="UU71" s="40">
        <v>1254.6494003361599</v>
      </c>
      <c r="UW71" s="39">
        <v>10121.3989044839</v>
      </c>
      <c r="UX71" s="40">
        <v>1842.0152323915499</v>
      </c>
      <c r="UY71" s="61"/>
      <c r="UZ71" s="39">
        <v>9208.1243149993807</v>
      </c>
      <c r="VA71" s="40">
        <v>1887.56209466562</v>
      </c>
      <c r="VB71" s="61"/>
      <c r="VC71" s="39">
        <v>8664.4211002571301</v>
      </c>
      <c r="VD71" s="40">
        <v>1920.48642013309</v>
      </c>
      <c r="VF71" s="39">
        <v>12627.063391789499</v>
      </c>
      <c r="VG71" s="40">
        <v>2678.6451393952002</v>
      </c>
      <c r="VH71" s="61"/>
      <c r="VI71" s="39">
        <v>11443.7455291443</v>
      </c>
      <c r="VJ71" s="40">
        <v>2749.5020123822801</v>
      </c>
      <c r="VK71" s="61"/>
      <c r="VL71" s="39">
        <v>10813.652037821799</v>
      </c>
      <c r="VM71" s="40">
        <v>2788.7020407564501</v>
      </c>
      <c r="VO71" s="39">
        <v>15406.8752</v>
      </c>
      <c r="VP71" s="40">
        <v>3725.8759690720099</v>
      </c>
      <c r="VQ71" s="61"/>
      <c r="VR71" s="39">
        <v>14014.919740401399</v>
      </c>
      <c r="VS71" s="40">
        <v>3814.0935486200001</v>
      </c>
      <c r="VT71" s="61"/>
      <c r="VU71" s="39">
        <v>13162.5049003931</v>
      </c>
      <c r="VV71" s="40">
        <v>3881.7391739463201</v>
      </c>
      <c r="VX71" s="39">
        <v>18460.836190369198</v>
      </c>
      <c r="VY71" s="40">
        <v>5004.1436947317397</v>
      </c>
      <c r="VZ71" s="61"/>
      <c r="WA71" s="39">
        <v>16791.574628770399</v>
      </c>
      <c r="WB71" s="40">
        <v>5122.1115259953303</v>
      </c>
      <c r="WC71" s="61"/>
      <c r="WD71" s="39">
        <v>15769.219687971001</v>
      </c>
      <c r="WE71" s="40">
        <v>5212.4563025331599</v>
      </c>
      <c r="WG71" s="39">
        <v>21787.927541643399</v>
      </c>
      <c r="WH71" s="40">
        <v>6541.2851530394601</v>
      </c>
      <c r="WI71" s="61"/>
      <c r="WJ71" s="39">
        <v>19728.288114251602</v>
      </c>
      <c r="WK71" s="40">
        <v>6716.8059881201898</v>
      </c>
      <c r="WL71" s="61"/>
      <c r="WM71" s="39">
        <v>18685.796400555599</v>
      </c>
      <c r="WN71" s="40">
        <v>6803.0161166307498</v>
      </c>
      <c r="WP71" s="39">
        <v>25346.454399999999</v>
      </c>
      <c r="WQ71" s="40">
        <v>8364.7734619076109</v>
      </c>
      <c r="WR71" s="61"/>
      <c r="WS71" s="39">
        <v>23031.524196844701</v>
      </c>
      <c r="WT71" s="40">
        <v>8572.0959213876304</v>
      </c>
      <c r="WU71" s="61"/>
      <c r="WV71" s="39">
        <v>21756.2336</v>
      </c>
      <c r="WW71" s="40">
        <v>8697.8697020645704</v>
      </c>
      <c r="WY71" s="39">
        <v>346.22200658769799</v>
      </c>
      <c r="WZ71" s="40">
        <v>29.394220559954299</v>
      </c>
      <c r="XB71" s="39">
        <v>128.86475974003901</v>
      </c>
      <c r="XC71" s="40">
        <v>30.489388954705401</v>
      </c>
      <c r="XE71" s="39">
        <v>23.104883092670601</v>
      </c>
      <c r="XF71" s="40">
        <v>31.454677597680501</v>
      </c>
      <c r="XH71" s="39">
        <v>419.21784129346702</v>
      </c>
      <c r="XI71" s="40">
        <v>43.728738906472699</v>
      </c>
      <c r="XK71" s="39">
        <v>155.68601135254701</v>
      </c>
      <c r="XL71" s="40">
        <v>45.275477133476997</v>
      </c>
      <c r="XN71" s="39">
        <v>28.005700403644799</v>
      </c>
      <c r="XO71" s="40">
        <v>46.866904796043897</v>
      </c>
      <c r="XQ71" s="39">
        <v>507.12430523140301</v>
      </c>
      <c r="XR71" s="40">
        <v>62.274701511113101</v>
      </c>
      <c r="XT71" s="39">
        <v>195.03369328745501</v>
      </c>
      <c r="XU71" s="40">
        <v>65.833976791557603</v>
      </c>
      <c r="XW71" s="39">
        <v>35.117967315480399</v>
      </c>
      <c r="XX71" s="40">
        <v>68.185310845529898</v>
      </c>
      <c r="XZ71" s="39">
        <v>619.25414324479095</v>
      </c>
      <c r="YA71" s="40">
        <v>86.7253003052857</v>
      </c>
      <c r="YC71" s="39">
        <v>239.098878964238</v>
      </c>
      <c r="YD71" s="40">
        <v>92.083025810830506</v>
      </c>
      <c r="YF71" s="39">
        <v>42.857686823960996</v>
      </c>
      <c r="YG71" s="40">
        <v>95.003874083602895</v>
      </c>
      <c r="YI71" s="39">
        <v>780.92297041447296</v>
      </c>
      <c r="YJ71" s="40">
        <v>120.629166560285</v>
      </c>
      <c r="YL71" s="39">
        <v>301.27262606008998</v>
      </c>
      <c r="YM71" s="40">
        <v>128.09263434269599</v>
      </c>
      <c r="YO71" s="39">
        <v>53.911393882900299</v>
      </c>
      <c r="YP71" s="40">
        <v>132.00131198690201</v>
      </c>
      <c r="YR71" s="39">
        <v>1102.2832709982899</v>
      </c>
      <c r="YS71" s="40">
        <v>205.33202172343101</v>
      </c>
      <c r="YU71" s="39">
        <v>412.312741671374</v>
      </c>
      <c r="YV71" s="40">
        <v>214.30968619385399</v>
      </c>
      <c r="YX71" s="39">
        <v>73.816564857890896</v>
      </c>
      <c r="YY71" s="40">
        <v>220.947346179633</v>
      </c>
      <c r="ZA71" s="39">
        <v>1441.9766941154101</v>
      </c>
      <c r="ZB71" s="40">
        <v>317.613525489702</v>
      </c>
      <c r="ZD71" s="39">
        <v>537.12647225016099</v>
      </c>
      <c r="ZE71" s="40">
        <v>330.091136419105</v>
      </c>
      <c r="ZG71" s="39">
        <v>96.293626219461302</v>
      </c>
      <c r="ZH71" s="40">
        <v>340.77378462870303</v>
      </c>
      <c r="ZJ71" s="39">
        <v>1826.0316180559901</v>
      </c>
      <c r="ZK71" s="40">
        <v>464.341906216111</v>
      </c>
      <c r="ZM71" s="39">
        <v>680.875977796455</v>
      </c>
      <c r="ZN71" s="40">
        <v>483.05815281546001</v>
      </c>
      <c r="ZP71" s="39">
        <v>121.854737967622</v>
      </c>
      <c r="ZQ71" s="40">
        <v>497.81961167729702</v>
      </c>
      <c r="ZS71" s="39">
        <v>2252.4980428200302</v>
      </c>
      <c r="ZT71" s="40">
        <v>649.49861623533104</v>
      </c>
      <c r="ZV71" s="39">
        <v>838.58541831025195</v>
      </c>
      <c r="ZW71" s="40">
        <v>674.60229924482803</v>
      </c>
      <c r="ZY71" s="39">
        <v>150.37574010236301</v>
      </c>
      <c r="ZZ71" s="40">
        <v>696.57979649526305</v>
      </c>
      <c r="AAB71" s="39">
        <v>2630.66343612729</v>
      </c>
      <c r="AAC71" s="40">
        <v>859.88247651111601</v>
      </c>
      <c r="AAE71" s="39">
        <v>1013.0167137915601</v>
      </c>
      <c r="AAF71" s="40">
        <v>911.20758446756099</v>
      </c>
      <c r="AAH71" s="39">
        <v>181.639352623685</v>
      </c>
      <c r="AAI71" s="40">
        <v>940.79750804578305</v>
      </c>
      <c r="AAK71" s="39">
        <v>3232.7253948185098</v>
      </c>
      <c r="AAL71" s="40">
        <v>1152.9955839406</v>
      </c>
      <c r="AAN71" s="39">
        <v>1205.13434424036</v>
      </c>
      <c r="AAO71" s="40">
        <v>1199.60409115226</v>
      </c>
      <c r="AAQ71" s="39">
        <v>215.45157553160101</v>
      </c>
      <c r="AAR71" s="40">
        <v>1235.14419459749</v>
      </c>
      <c r="AAT71" s="39">
        <v>3789.00632205294</v>
      </c>
      <c r="AAU71" s="40">
        <v>1481.20184455193</v>
      </c>
      <c r="AAW71" s="39">
        <v>1410.5543096566801</v>
      </c>
      <c r="AAX71" s="40">
        <v>1539.36079196733</v>
      </c>
      <c r="AAZ71" s="39">
        <v>252.39440882608699</v>
      </c>
      <c r="ABA71" s="40">
        <v>1586.63387212054</v>
      </c>
      <c r="ABC71" s="39">
        <v>854.01428291632101</v>
      </c>
      <c r="ABD71" s="40">
        <v>57.6126722975104</v>
      </c>
      <c r="ABF71" s="39">
        <v>633.97699317362105</v>
      </c>
      <c r="ABG71" s="40">
        <v>60.978777909410802</v>
      </c>
      <c r="ABI71" s="39">
        <v>522.601155021723</v>
      </c>
      <c r="ABJ71" s="40">
        <v>62.909459268718201</v>
      </c>
      <c r="ABL71" s="39">
        <v>1034.07002075226</v>
      </c>
      <c r="ABM71" s="40">
        <v>85.708287297893904</v>
      </c>
      <c r="ABO71" s="39">
        <v>765.92972008479296</v>
      </c>
      <c r="ABP71" s="40">
        <v>90.550954266954093</v>
      </c>
      <c r="ABR71" s="39">
        <v>633.44852253191198</v>
      </c>
      <c r="ABS71" s="40">
        <v>93.733809592087795</v>
      </c>
      <c r="ABU71" s="39">
        <v>1294.0413305904799</v>
      </c>
      <c r="ABV71" s="40">
        <v>124.549403022226</v>
      </c>
      <c r="ABX71" s="39">
        <v>959.50882683024997</v>
      </c>
      <c r="ABY71" s="40">
        <v>131.66795358311501</v>
      </c>
      <c r="ACA71" s="39">
        <v>794.31911219430799</v>
      </c>
      <c r="ACB71" s="40">
        <v>136.370721569599</v>
      </c>
      <c r="ACD71" s="39">
        <v>1580.1647443684001</v>
      </c>
      <c r="ACE71" s="40">
        <v>173.450517686637</v>
      </c>
      <c r="ACG71" s="39">
        <v>1176.29667461238</v>
      </c>
      <c r="ACH71" s="40">
        <v>184.16605162166101</v>
      </c>
      <c r="ACJ71" s="39">
        <v>969.37901950280695</v>
      </c>
      <c r="ACK71" s="40">
        <v>190.00774816720599</v>
      </c>
      <c r="ACM71" s="39">
        <v>1992.69774972851</v>
      </c>
      <c r="ACN71" s="40">
        <v>241.25812799531201</v>
      </c>
      <c r="ACP71" s="39">
        <v>1482.17335740512</v>
      </c>
      <c r="ACQ71" s="40">
        <v>256.18526868539197</v>
      </c>
      <c r="ACS71" s="39">
        <v>1219.3992950506899</v>
      </c>
      <c r="ACT71" s="40">
        <v>264.00274978360898</v>
      </c>
      <c r="ACV71" s="39">
        <v>2792.4509531956501</v>
      </c>
      <c r="ACW71" s="40">
        <v>410.664043446861</v>
      </c>
      <c r="ACY71" s="39">
        <v>2028.45830574092</v>
      </c>
      <c r="ACZ71" s="40">
        <v>428.61937238770798</v>
      </c>
      <c r="ADB71" s="39">
        <v>1669.6241577134899</v>
      </c>
      <c r="ADC71" s="40">
        <v>441.894692359266</v>
      </c>
      <c r="ADE71" s="39">
        <v>3653.0076250923598</v>
      </c>
      <c r="ADF71" s="40">
        <v>635.22705097940502</v>
      </c>
      <c r="ADH71" s="39">
        <v>2642.5054182234198</v>
      </c>
      <c r="ADI71" s="40">
        <v>660.18227283820897</v>
      </c>
      <c r="ADK71" s="39">
        <v>2178.0245725905202</v>
      </c>
      <c r="ADL71" s="40">
        <v>681.54779766554998</v>
      </c>
      <c r="ADN71" s="39">
        <v>4625.9467657418299</v>
      </c>
      <c r="ADO71" s="40">
        <v>928.683812432222</v>
      </c>
      <c r="ADQ71" s="39">
        <v>3349.7110148526299</v>
      </c>
      <c r="ADR71" s="40">
        <v>966.11630563092001</v>
      </c>
      <c r="ADT71" s="39">
        <v>2756.1799504270002</v>
      </c>
      <c r="ADU71" s="40">
        <v>995.63947519364899</v>
      </c>
      <c r="ADW71" s="39">
        <v>5706.3283751440904</v>
      </c>
      <c r="ADX71" s="40">
        <v>1298.99723247066</v>
      </c>
      <c r="ADZ71" s="39">
        <v>4125.5939970588497</v>
      </c>
      <c r="AEA71" s="40">
        <v>1349.2043530570099</v>
      </c>
      <c r="AEC71" s="39">
        <v>3401.2822039647699</v>
      </c>
      <c r="AED71" s="40">
        <v>1393.15959299053</v>
      </c>
      <c r="AEF71" s="39">
        <v>6712.72738873859</v>
      </c>
      <c r="AEG71" s="40">
        <v>1719.76495302223</v>
      </c>
      <c r="AEI71" s="39">
        <v>4983.7464605511504</v>
      </c>
      <c r="AEJ71" s="40">
        <v>1822.4151689351199</v>
      </c>
      <c r="AEL71" s="39">
        <v>4108.4209842331102</v>
      </c>
      <c r="AEM71" s="40">
        <v>1881.5952071843701</v>
      </c>
      <c r="AEO71" s="39">
        <v>7974.0548389140504</v>
      </c>
      <c r="AEP71" s="40">
        <v>2259.8711016417201</v>
      </c>
      <c r="AER71" s="39">
        <v>5928.9091096204602</v>
      </c>
      <c r="AES71" s="40">
        <v>2399.2081823045201</v>
      </c>
      <c r="AEU71" s="39">
        <v>4873.2040802027504</v>
      </c>
      <c r="AEV71" s="40">
        <v>2470.2884754263901</v>
      </c>
      <c r="AEX71" s="39">
        <v>9346.2155943972502</v>
      </c>
      <c r="AEY71" s="40">
        <v>2903.1556153217798</v>
      </c>
      <c r="AFA71" s="39">
        <v>6939.5153628364897</v>
      </c>
      <c r="AFB71" s="40">
        <v>3078.72158393466</v>
      </c>
      <c r="AFD71" s="39">
        <v>5708.7975999999899</v>
      </c>
      <c r="AFE71" s="40">
        <v>3173.2678271120599</v>
      </c>
      <c r="AFG71" s="39">
        <v>1627.6368</v>
      </c>
      <c r="AFH71" s="40">
        <v>130.32404536844501</v>
      </c>
      <c r="AFI71" s="61"/>
      <c r="AFJ71" s="39">
        <v>1410.8332484641701</v>
      </c>
      <c r="AFK71" s="40">
        <v>133.90974798612999</v>
      </c>
      <c r="AFL71" s="61"/>
      <c r="AFM71" s="39">
        <v>1293.56163162095</v>
      </c>
      <c r="AFN71" s="40">
        <v>135.864462620637</v>
      </c>
      <c r="AFP71" s="39">
        <v>1950.3232</v>
      </c>
      <c r="AFQ71" s="40">
        <v>192.85919238776901</v>
      </c>
      <c r="AFR71" s="61"/>
      <c r="AFS71" s="39">
        <v>1694.8363618942101</v>
      </c>
      <c r="AFT71" s="40">
        <v>196.94894890872399</v>
      </c>
      <c r="AFU71" s="61"/>
      <c r="AFV71" s="39">
        <v>1521.1736382086499</v>
      </c>
      <c r="AFW71" s="40">
        <v>201.795190969815</v>
      </c>
      <c r="AFY71" s="39">
        <v>2440.9567999999999</v>
      </c>
      <c r="AFZ71" s="40">
        <v>279.356735686874</v>
      </c>
      <c r="AGA71" s="61"/>
      <c r="AGB71" s="39">
        <v>2109.8220539796798</v>
      </c>
      <c r="AGC71" s="40">
        <v>285.60805576863299</v>
      </c>
      <c r="AGD71" s="61"/>
      <c r="AGE71" s="39">
        <v>1895.30408114904</v>
      </c>
      <c r="AGF71" s="40">
        <v>292.34824699991202</v>
      </c>
      <c r="AGH71" s="39">
        <v>2991.4776000000002</v>
      </c>
      <c r="AGI71" s="40">
        <v>387.81537432091898</v>
      </c>
      <c r="AGJ71" s="61"/>
      <c r="AGK71" s="39">
        <v>2566.2173150796498</v>
      </c>
      <c r="AGL71" s="40">
        <v>399.63092919086802</v>
      </c>
      <c r="AGM71" s="61"/>
      <c r="AGN71" s="39">
        <v>2338.3091250775801</v>
      </c>
      <c r="AGO71" s="40">
        <v>405.94318886387498</v>
      </c>
      <c r="AGQ71" s="39">
        <v>3803.2921116847901</v>
      </c>
      <c r="AGR71" s="40">
        <v>539.54154700861</v>
      </c>
      <c r="AGS71" s="61"/>
      <c r="AGT71" s="39">
        <v>3291.9442464163999</v>
      </c>
      <c r="AGU71" s="40">
        <v>555.448626558554</v>
      </c>
      <c r="AGV71" s="61"/>
      <c r="AGW71" s="39">
        <v>3018.31047378221</v>
      </c>
      <c r="AGX71" s="40">
        <v>564.05901268774505</v>
      </c>
      <c r="AGZ71" s="39">
        <v>5193.2370000000001</v>
      </c>
      <c r="AHA71" s="40">
        <v>896.07038960891202</v>
      </c>
      <c r="AHB71" s="61"/>
      <c r="AHC71" s="39">
        <v>4458.9396394795504</v>
      </c>
      <c r="AHD71" s="40">
        <v>927.09770140094895</v>
      </c>
      <c r="AHE71" s="61"/>
      <c r="AHF71" s="39">
        <v>4074.3677007917699</v>
      </c>
      <c r="AHG71" s="40">
        <v>941.99952701516895</v>
      </c>
      <c r="AHI71" s="39">
        <v>6813.5463822942602</v>
      </c>
      <c r="AHJ71" s="40">
        <v>1381.9277902118799</v>
      </c>
      <c r="AHK71" s="80"/>
      <c r="AHL71" s="39">
        <v>5922.0048286007104</v>
      </c>
      <c r="AHM71" s="40">
        <v>1420.8755681298301</v>
      </c>
      <c r="AHN71" s="80"/>
      <c r="AHO71" s="39">
        <v>5383.1393317539496</v>
      </c>
      <c r="AHP71" s="40">
        <v>1447.3693666294</v>
      </c>
      <c r="AHR71" s="39">
        <v>8583.9328000000005</v>
      </c>
      <c r="AHS71" s="40">
        <v>2018.0338069345801</v>
      </c>
      <c r="AHT71" s="61"/>
      <c r="AHU71" s="39">
        <v>7419.9420537799097</v>
      </c>
      <c r="AHV71" s="40">
        <v>2077.95998058144</v>
      </c>
      <c r="AHW71" s="61"/>
      <c r="AHX71" s="39">
        <v>6797.2077666687401</v>
      </c>
      <c r="AHY71" s="40">
        <v>2110.48050701784</v>
      </c>
      <c r="AIA71" s="39">
        <v>10574.1818539791</v>
      </c>
      <c r="AIB71" s="40">
        <v>2818.62509347066</v>
      </c>
      <c r="AIC71" s="61"/>
      <c r="AID71" s="39">
        <v>9204.5215550171197</v>
      </c>
      <c r="AIE71" s="40">
        <v>2894.5972943396901</v>
      </c>
      <c r="AIF71" s="61"/>
      <c r="AIG71" s="39">
        <v>8352.3106055361604</v>
      </c>
      <c r="AIH71" s="40">
        <v>2949.4353963601802</v>
      </c>
      <c r="AIJ71" s="39">
        <v>12784.2912</v>
      </c>
      <c r="AIK71" s="40">
        <v>3800.8836572544001</v>
      </c>
      <c r="AIL71" s="61"/>
      <c r="AIM71" s="39">
        <v>11135.9942123124</v>
      </c>
      <c r="AIN71" s="40">
        <v>3902.6248166344499</v>
      </c>
      <c r="AIO71" s="61"/>
      <c r="AIP71" s="39">
        <v>10110.9886483562</v>
      </c>
      <c r="AIQ71" s="40">
        <v>3976.2548063136701</v>
      </c>
      <c r="AIS71" s="39">
        <v>15213.1664</v>
      </c>
      <c r="AIT71" s="40">
        <v>4988.7290363954098</v>
      </c>
      <c r="AIU71" s="61"/>
      <c r="AIV71" s="39">
        <v>13165.558745665599</v>
      </c>
      <c r="AIW71" s="40">
        <v>5138.1973685805397</v>
      </c>
      <c r="AIX71" s="61"/>
      <c r="AIY71" s="39">
        <v>12129.0818951288</v>
      </c>
      <c r="AIZ71" s="40">
        <v>5211.6667465392102</v>
      </c>
      <c r="AJB71" s="39">
        <v>17815.968773522502</v>
      </c>
      <c r="AJC71" s="40">
        <v>6404.5612110907496</v>
      </c>
      <c r="AJD71" s="61"/>
      <c r="AJE71" s="39">
        <v>15515.0391550769</v>
      </c>
      <c r="AJF71" s="40">
        <v>6583.4199551468801</v>
      </c>
      <c r="AJG71" s="61"/>
      <c r="AJH71" s="39">
        <v>14239.068799999999</v>
      </c>
      <c r="AJI71" s="40">
        <v>6689.4055946477602</v>
      </c>
      <c r="AJK71" s="39">
        <v>583.49948843579898</v>
      </c>
      <c r="AJL71" s="40">
        <v>41.481124054207498</v>
      </c>
      <c r="AJN71" s="39">
        <v>382.816775141064</v>
      </c>
      <c r="AJO71" s="40">
        <v>43.437479260157701</v>
      </c>
      <c r="AJQ71" s="39">
        <v>279.87873849369601</v>
      </c>
      <c r="AJR71" s="40">
        <v>44.511336223132801</v>
      </c>
      <c r="AJT71" s="39">
        <v>706.52180185992404</v>
      </c>
      <c r="AJU71" s="40">
        <v>61.7099963448143</v>
      </c>
      <c r="AJW71" s="39">
        <v>461.94425996211902</v>
      </c>
      <c r="AJX71" s="40">
        <v>64.430486689948097</v>
      </c>
      <c r="AJZ71" s="39">
        <v>339.94930901321601</v>
      </c>
      <c r="AKA71" s="40">
        <v>66.453549192514899</v>
      </c>
      <c r="AKC71" s="39">
        <v>884.14499560343904</v>
      </c>
      <c r="AKD71" s="40">
        <v>89.675570176002907</v>
      </c>
      <c r="AKF71" s="39">
        <v>578.69486365949103</v>
      </c>
      <c r="AKG71" s="40">
        <v>93.686813126447404</v>
      </c>
      <c r="AKI71" s="39">
        <v>425.39805768751597</v>
      </c>
      <c r="AKJ71" s="40">
        <v>96.488647422919598</v>
      </c>
      <c r="AKL71" s="39">
        <v>1079.63756836057</v>
      </c>
      <c r="AKM71" s="40">
        <v>124.884432439611</v>
      </c>
      <c r="AKO71" s="39">
        <v>709.44302408002</v>
      </c>
      <c r="AKP71" s="40">
        <v>131.04122903849</v>
      </c>
      <c r="AKR71" s="39">
        <v>519.15239193974503</v>
      </c>
      <c r="AKS71" s="40">
        <v>134.439444457929</v>
      </c>
      <c r="AKU71" s="39">
        <v>1361.4988063502001</v>
      </c>
      <c r="AKV71" s="40">
        <v>173.70599984680999</v>
      </c>
      <c r="AKX71" s="39">
        <v>893.92206199581699</v>
      </c>
      <c r="AKY71" s="40">
        <v>182.28567194922201</v>
      </c>
      <c r="ALA71" s="39">
        <v>653.05038981862401</v>
      </c>
      <c r="ALB71" s="40">
        <v>186.79430941542699</v>
      </c>
      <c r="ALD71" s="39">
        <v>1857.71473938911</v>
      </c>
      <c r="ALE71" s="40">
        <v>289.76454905610501</v>
      </c>
      <c r="ALG71" s="39">
        <v>1223.39510576214</v>
      </c>
      <c r="ALH71" s="40">
        <v>304.97916881433002</v>
      </c>
      <c r="ALJ71" s="39">
        <v>894.16972894865603</v>
      </c>
      <c r="ALK71" s="40">
        <v>312.66133893344301</v>
      </c>
      <c r="ALM71" s="39">
        <v>2430.2113884824998</v>
      </c>
      <c r="ALN71" s="40">
        <v>448.21620717106799</v>
      </c>
      <c r="ALP71" s="39">
        <v>1593.7365764210999</v>
      </c>
      <c r="ALQ71" s="40">
        <v>469.74507875026399</v>
      </c>
      <c r="ALS71" s="39">
        <v>1166.4434103904</v>
      </c>
      <c r="ALT71" s="40">
        <v>482.22705371986302</v>
      </c>
      <c r="ALV71" s="39">
        <v>3077.4719536303601</v>
      </c>
      <c r="ALW71" s="40">
        <v>655.27929805217605</v>
      </c>
      <c r="ALY71" s="39">
        <v>2020.26339397269</v>
      </c>
      <c r="ALZ71" s="40">
        <v>687.42890977584796</v>
      </c>
      <c r="AMB71" s="39">
        <v>1476.0754341438601</v>
      </c>
      <c r="AMC71" s="40">
        <v>704.46171463768405</v>
      </c>
      <c r="AME71" s="39">
        <v>3796.2100348326999</v>
      </c>
      <c r="AMF71" s="40">
        <v>916.57244723129998</v>
      </c>
      <c r="AMH71" s="39">
        <v>2488.2114784169198</v>
      </c>
      <c r="AMI71" s="40">
        <v>960.01096430994698</v>
      </c>
      <c r="AMK71" s="39">
        <v>1821.56180020903</v>
      </c>
      <c r="AML71" s="40">
        <v>985.72612711593797</v>
      </c>
      <c r="AMN71" s="39">
        <v>4586.4256320895101</v>
      </c>
      <c r="AMO71" s="40">
        <v>1238.2307661760101</v>
      </c>
      <c r="AMQ71" s="39">
        <v>3005.7758697537802</v>
      </c>
      <c r="AMR71" s="40">
        <v>1296.71848558845</v>
      </c>
      <c r="AMT71" s="39">
        <v>2200.2705085859102</v>
      </c>
      <c r="AMU71" s="40">
        <v>1331.31722836667</v>
      </c>
      <c r="AMW71" s="39">
        <v>5448.2198654007898</v>
      </c>
      <c r="AMX71" s="40">
        <v>1627.10736805697</v>
      </c>
      <c r="AMZ71" s="39">
        <v>3575.8183279832601</v>
      </c>
      <c r="ANA71" s="40">
        <v>1707.1288989474399</v>
      </c>
      <c r="ANC71" s="39">
        <v>2609.8515592744998</v>
      </c>
      <c r="AND71" s="40">
        <v>1747.84555839268</v>
      </c>
      <c r="ANF71" s="39">
        <v>6385.7386547665501</v>
      </c>
      <c r="ANG71" s="40">
        <v>2090.2720430316799</v>
      </c>
      <c r="ANI71" s="39">
        <v>4185.3308531053799</v>
      </c>
      <c r="ANJ71" s="40">
        <v>2190.6288193381201</v>
      </c>
      <c r="ANL71" s="39">
        <v>3057.3549522747999</v>
      </c>
      <c r="ANM71" s="40">
        <v>2245.2366114913402</v>
      </c>
      <c r="ANO71" s="39">
        <v>1351.64892131222</v>
      </c>
      <c r="ANP71" s="40">
        <v>82.962156803331993</v>
      </c>
      <c r="ANR71" s="39">
        <v>1142.32902397567</v>
      </c>
      <c r="ANS71" s="40">
        <v>86.874958520315303</v>
      </c>
      <c r="ANU71" s="39">
        <v>1036.1488658237699</v>
      </c>
      <c r="ANV71" s="40">
        <v>89.022776519622795</v>
      </c>
      <c r="ANX71" s="39">
        <v>1636.6264524097001</v>
      </c>
      <c r="ANY71" s="40">
        <v>123.419992689629</v>
      </c>
      <c r="AOA71" s="39">
        <v>1378.4462173039401</v>
      </c>
      <c r="AOB71" s="40">
        <v>128.860973379896</v>
      </c>
      <c r="AOD71" s="39">
        <v>1255.9257397510601</v>
      </c>
      <c r="AOE71" s="40">
        <v>132.64218338502999</v>
      </c>
      <c r="AOG71" s="39">
        <v>2048.0827113345499</v>
      </c>
      <c r="AOH71" s="40">
        <v>179.35114035200601</v>
      </c>
      <c r="AOJ71" s="39">
        <v>1726.83116757432</v>
      </c>
      <c r="AOK71" s="40">
        <v>187.37362625289501</v>
      </c>
      <c r="AOM71" s="39">
        <v>1574.8792929383801</v>
      </c>
      <c r="AON71" s="40">
        <v>192.977394724379</v>
      </c>
      <c r="AOP71" s="39">
        <v>2500.9325950631001</v>
      </c>
      <c r="AOQ71" s="40">
        <v>249.768864879223</v>
      </c>
      <c r="AOS71" s="39">
        <v>2116.9849648439499</v>
      </c>
      <c r="AOT71" s="40">
        <v>262.08245807697898</v>
      </c>
      <c r="AOV71" s="39">
        <v>1988.24320317349</v>
      </c>
      <c r="AOW71" s="40">
        <v>274.36621317944599</v>
      </c>
      <c r="AOY71" s="39">
        <v>3153.85074972851</v>
      </c>
      <c r="AOZ71" s="40">
        <v>347.41191598722497</v>
      </c>
      <c r="APB71" s="39">
        <v>2667.47222927656</v>
      </c>
      <c r="APC71" s="40">
        <v>364.57134389844299</v>
      </c>
      <c r="APE71" s="39">
        <v>2417.67728692214</v>
      </c>
      <c r="APF71" s="40">
        <v>373.58874464066002</v>
      </c>
      <c r="APH71" s="39">
        <v>4303.3125254326997</v>
      </c>
      <c r="API71" s="40">
        <v>579.52894560075902</v>
      </c>
      <c r="APK71" s="39">
        <v>3650.6230339224498</v>
      </c>
      <c r="APL71" s="40">
        <v>609.95833762866096</v>
      </c>
      <c r="APN71" s="39">
        <v>3310.3304858950301</v>
      </c>
      <c r="APO71" s="40">
        <v>625.32267786688601</v>
      </c>
      <c r="APQ71" s="39">
        <v>5629.4746088009097</v>
      </c>
      <c r="APR71" s="40">
        <v>896.43209649982703</v>
      </c>
      <c r="APT71" s="39">
        <v>4755.7256265653004</v>
      </c>
      <c r="APU71" s="40">
        <v>939.49015750052899</v>
      </c>
      <c r="APW71" s="39">
        <v>4318.32414093239</v>
      </c>
      <c r="APX71" s="40">
        <v>964.45433584786804</v>
      </c>
      <c r="APZ71" s="39">
        <v>7128.8274368905804</v>
      </c>
      <c r="AQA71" s="40">
        <v>1310.55859610435</v>
      </c>
      <c r="AQC71" s="39">
        <v>6028.4858472051101</v>
      </c>
      <c r="AQD71" s="40">
        <v>1374.8578195517</v>
      </c>
      <c r="AQF71" s="39">
        <v>5464.6213427794701</v>
      </c>
      <c r="AQG71" s="40">
        <v>1408.9236811144201</v>
      </c>
      <c r="AQI71" s="39">
        <v>8793.7509985294291</v>
      </c>
      <c r="AQJ71" s="40">
        <v>1833.1446590616099</v>
      </c>
      <c r="AQL71" s="39">
        <v>7424.84729705886</v>
      </c>
      <c r="AQM71" s="40">
        <v>1920.0218873070501</v>
      </c>
      <c r="AQO71" s="39">
        <v>6976.1941284600998</v>
      </c>
      <c r="AQP71" s="40">
        <v>2011.6859737059899</v>
      </c>
      <c r="AQR71" s="39">
        <v>10624.251780663</v>
      </c>
      <c r="AQS71" s="40">
        <v>2476.4615323520202</v>
      </c>
      <c r="AQU71" s="39">
        <v>8969.2647724755898</v>
      </c>
      <c r="AQV71" s="40">
        <v>2593.4369711769</v>
      </c>
      <c r="AQX71" s="39">
        <v>8145.6832961575601</v>
      </c>
      <c r="AQY71" s="40">
        <v>2662.6346478261498</v>
      </c>
      <c r="ARA71" s="39">
        <v>12620.558238914</v>
      </c>
      <c r="ARB71" s="40">
        <v>3254.2143717911599</v>
      </c>
      <c r="ARD71" s="39">
        <v>10670.277077106301</v>
      </c>
      <c r="ARE71" s="40">
        <v>3414.2577978948898</v>
      </c>
      <c r="ARG71" s="39">
        <v>9662.0040476885606</v>
      </c>
      <c r="ARH71" s="40">
        <v>3495.69120301676</v>
      </c>
      <c r="ARJ71" s="39">
        <v>14792.2806812947</v>
      </c>
      <c r="ARK71" s="40">
        <v>4180.5440860633598</v>
      </c>
      <c r="ARM71" s="39">
        <v>12489.068449733901</v>
      </c>
      <c r="ARN71" s="40">
        <v>4381.2576386762403</v>
      </c>
      <c r="ARP71" s="39">
        <v>11318.7194</v>
      </c>
      <c r="ARQ71" s="40">
        <v>4490.4734732896304</v>
      </c>
      <c r="ARS71" s="39">
        <v>2460.6576</v>
      </c>
      <c r="ART71" s="40">
        <v>182.643187528894</v>
      </c>
      <c r="ARU71" s="61"/>
      <c r="ARV71" s="39">
        <v>2261.8720642746398</v>
      </c>
      <c r="ARW71" s="40">
        <v>187.652343956675</v>
      </c>
      <c r="ARX71" s="61"/>
      <c r="ARY71" s="39">
        <v>2154.6624474314199</v>
      </c>
      <c r="ARZ71" s="40">
        <v>190.45218821381599</v>
      </c>
      <c r="ASB71" s="39">
        <v>2959.2303483696601</v>
      </c>
      <c r="ASC71" s="40">
        <v>270.98469100699401</v>
      </c>
      <c r="ASD71" s="61"/>
      <c r="ASE71" s="39">
        <v>2720.82518099853</v>
      </c>
      <c r="ASF71" s="40">
        <v>276.68893665382302</v>
      </c>
      <c r="ASG71" s="61"/>
      <c r="ASH71" s="39">
        <v>2567.5204573129699</v>
      </c>
      <c r="ASI71" s="40">
        <v>283.67209400287697</v>
      </c>
      <c r="ASK71" s="39">
        <v>3703.5052802154701</v>
      </c>
      <c r="ASL71" s="40">
        <v>392.81694113595302</v>
      </c>
      <c r="ASM71" s="61"/>
      <c r="ASN71" s="39">
        <v>3395.2232945542</v>
      </c>
      <c r="ASO71" s="40">
        <v>401.59376348223498</v>
      </c>
      <c r="ASP71" s="61"/>
      <c r="ASQ71" s="39">
        <v>3213.6417217235498</v>
      </c>
      <c r="ASR71" s="40">
        <v>410.70270420795703</v>
      </c>
      <c r="AST71" s="39">
        <v>4532.4120000000003</v>
      </c>
      <c r="ASU71" s="40">
        <v>545.58758107384301</v>
      </c>
      <c r="ASV71" s="61"/>
      <c r="ASW71" s="39">
        <v>4143.8878776184401</v>
      </c>
      <c r="ASX71" s="40">
        <v>562.09604815368198</v>
      </c>
      <c r="ASY71" s="61"/>
      <c r="ASZ71" s="39">
        <v>3936.1036876163798</v>
      </c>
      <c r="ATA71" s="40">
        <v>571.07491088136203</v>
      </c>
      <c r="ATC71" s="39">
        <v>5746.2272000000003</v>
      </c>
      <c r="ATD71" s="40">
        <v>758.69736087793603</v>
      </c>
      <c r="ATE71" s="61"/>
      <c r="ATF71" s="39">
        <v>5277.70148330751</v>
      </c>
      <c r="ATG71" s="40">
        <v>780.59277935013699</v>
      </c>
      <c r="ATH71" s="61"/>
      <c r="ATI71" s="39">
        <v>5027.5457106733202</v>
      </c>
      <c r="ATJ71" s="40">
        <v>792.60982479940401</v>
      </c>
      <c r="ATL71" s="39">
        <v>7833.9736000000003</v>
      </c>
      <c r="ATM71" s="40">
        <v>1265.8602445336701</v>
      </c>
      <c r="ATN71" s="61"/>
      <c r="ATO71" s="39">
        <v>7176.9834898754298</v>
      </c>
      <c r="ATP71" s="40">
        <v>1304.05529809014</v>
      </c>
      <c r="ATQ71" s="61"/>
      <c r="ATR71" s="39">
        <v>6825.9515511876598</v>
      </c>
      <c r="ATS71" s="40">
        <v>1324.95879739732</v>
      </c>
      <c r="ATU71" s="39">
        <v>10279.942448171199</v>
      </c>
      <c r="ATV71" s="40">
        <v>1946.1075488189999</v>
      </c>
      <c r="ATW71" s="61"/>
      <c r="ATX71" s="39">
        <v>9461.8768944776893</v>
      </c>
      <c r="ATY71" s="40">
        <v>1999.18523234331</v>
      </c>
      <c r="ATZ71" s="61"/>
      <c r="AUA71" s="39">
        <v>8971.9953976309207</v>
      </c>
      <c r="AUB71" s="40">
        <v>2036.2900732190999</v>
      </c>
      <c r="AUD71" s="39">
        <v>12973.9453913366</v>
      </c>
      <c r="AUE71" s="40">
        <v>2843.1411573248001</v>
      </c>
      <c r="AUF71" s="61"/>
      <c r="AUG71" s="39">
        <v>11907.921937114301</v>
      </c>
      <c r="AUH71" s="40">
        <v>2925.2846283979802</v>
      </c>
      <c r="AUI71" s="61"/>
      <c r="AUJ71" s="39">
        <v>11338.8516500031</v>
      </c>
      <c r="AUK71" s="40">
        <v>2970.4565310297498</v>
      </c>
      <c r="AUM71" s="39">
        <v>15989.5952</v>
      </c>
      <c r="AUN71" s="40">
        <v>3972.5329209858801</v>
      </c>
      <c r="AUO71" s="61"/>
      <c r="AUP71" s="39">
        <v>14664.758457785199</v>
      </c>
      <c r="AUQ71" s="40">
        <v>4088.8453595753999</v>
      </c>
      <c r="AUR71" s="61"/>
      <c r="AUS71" s="39">
        <v>13957.2659083042</v>
      </c>
      <c r="AUT71" s="40">
        <v>4152.7884509545602</v>
      </c>
      <c r="AUV71" s="39">
        <v>19326.8976</v>
      </c>
      <c r="AUW71" s="40">
        <v>5358.5094739495498</v>
      </c>
      <c r="AUX71" s="61"/>
      <c r="AUY71" s="39">
        <v>17732.386456490502</v>
      </c>
      <c r="AUZ71" s="40">
        <v>5514.0404109351402</v>
      </c>
      <c r="AVA71" s="61"/>
      <c r="AVB71" s="39">
        <v>16881.042972534298</v>
      </c>
      <c r="AVC71" s="40">
        <v>5599.6248881494002</v>
      </c>
      <c r="AVE71" s="39">
        <v>22984.908800000001</v>
      </c>
      <c r="AVF71" s="40">
        <v>7034.8970771636896</v>
      </c>
      <c r="AVG71" s="61"/>
      <c r="AVH71" s="39">
        <v>21108.89969323</v>
      </c>
      <c r="AVI71" s="40">
        <v>7238.5902881804504</v>
      </c>
      <c r="AVJ71" s="61"/>
      <c r="AVK71" s="39">
        <v>20158.2228426933</v>
      </c>
      <c r="AVL71" s="40">
        <v>7339.1097184396203</v>
      </c>
      <c r="AVN71" s="39">
        <v>26925.183946449499</v>
      </c>
      <c r="AVO71" s="40">
        <v>9033.1625058604895</v>
      </c>
      <c r="AVP71" s="61"/>
      <c r="AVQ71" s="39">
        <v>24811.454328004002</v>
      </c>
      <c r="AVR71" s="40">
        <v>9275.4385702114105</v>
      </c>
      <c r="AVS71" s="61"/>
      <c r="AVT71" s="39">
        <v>23596.645518781199</v>
      </c>
      <c r="AVU71" s="40">
        <v>9433.3558826546996</v>
      </c>
      <c r="AVW71" s="39">
        <v>751.19524939397104</v>
      </c>
      <c r="AVX71" s="40">
        <v>63.965545987358098</v>
      </c>
      <c r="AVZ71" s="39">
        <v>490.67805177001401</v>
      </c>
      <c r="AWA71" s="40">
        <v>66.748690489229105</v>
      </c>
      <c r="AWC71" s="39">
        <v>360.008272958036</v>
      </c>
      <c r="AWD71" s="40">
        <v>68.670622570164696</v>
      </c>
      <c r="AWF71" s="39">
        <v>987.39029657101401</v>
      </c>
      <c r="AWG71" s="40">
        <v>95.772209282208607</v>
      </c>
      <c r="AWI71" s="39">
        <v>645.10184917107199</v>
      </c>
      <c r="AWJ71" s="40">
        <v>99.952803318936702</v>
      </c>
      <c r="AWL71" s="39">
        <v>473.38588547110101</v>
      </c>
      <c r="AWM71" s="40">
        <v>102.83931315855099</v>
      </c>
      <c r="AWO71" s="39">
        <v>1198.7667617847001</v>
      </c>
      <c r="AWP71" s="40">
        <v>133.20632288341201</v>
      </c>
      <c r="AWR71" s="39">
        <v>786.06646890107504</v>
      </c>
      <c r="AWS71" s="40">
        <v>139.59428310572901</v>
      </c>
      <c r="AWU71" s="39">
        <v>574.522962459263</v>
      </c>
      <c r="AWV71" s="40">
        <v>143.10808033688701</v>
      </c>
      <c r="AWX71" s="39">
        <v>1615.6410856550001</v>
      </c>
      <c r="AWY71" s="40">
        <v>191.936204599701</v>
      </c>
      <c r="AXA71" s="39">
        <v>1057.3854109474</v>
      </c>
      <c r="AXB71" s="40">
        <v>201.022271278582</v>
      </c>
      <c r="AXD71" s="39">
        <v>771.17427359359999</v>
      </c>
      <c r="AXE71" s="40">
        <v>205.784106033022</v>
      </c>
      <c r="AXG71" s="39">
        <v>2175.3925885201102</v>
      </c>
      <c r="AXH71" s="40">
        <v>319.39454300029098</v>
      </c>
      <c r="AXJ71" s="39">
        <v>1427.72429195162</v>
      </c>
      <c r="AXK71" s="40">
        <v>335.43221814585399</v>
      </c>
      <c r="AXM71" s="39">
        <v>1041.82458366738</v>
      </c>
      <c r="AXN71" s="40">
        <v>343.52591595863601</v>
      </c>
      <c r="AXP71" s="39">
        <v>2811.4248074397001</v>
      </c>
      <c r="AXQ71" s="40">
        <v>492.069020438515</v>
      </c>
      <c r="AXS71" s="39">
        <v>1838.9315998484799</v>
      </c>
      <c r="AXT71" s="40">
        <v>514.81602571958501</v>
      </c>
      <c r="AXV71" s="39">
        <v>1343.6292360528601</v>
      </c>
      <c r="AXW71" s="40">
        <v>527.90706754011899</v>
      </c>
      <c r="AXY71" s="39">
        <v>3522.22094241376</v>
      </c>
      <c r="AXZ71" s="40">
        <v>716.18334420802398</v>
      </c>
      <c r="AYB71" s="39">
        <v>2306.3242546379602</v>
      </c>
      <c r="AYC71" s="40">
        <v>750.02473499157895</v>
      </c>
      <c r="AYE71" s="39">
        <v>1682.7922307500701</v>
      </c>
      <c r="AYF71" s="40">
        <v>767.90342938335698</v>
      </c>
      <c r="AYH71" s="39">
        <v>4304.4945934423004</v>
      </c>
      <c r="AYI71" s="40">
        <v>997.35913063689304</v>
      </c>
      <c r="AYK71" s="39">
        <v>2815.1381763200902</v>
      </c>
      <c r="AYL71" s="40">
        <v>1043.04172225458</v>
      </c>
      <c r="AYN71" s="39">
        <v>2057.8095677589799</v>
      </c>
      <c r="AYO71" s="40">
        <v>1069.8789223301001</v>
      </c>
      <c r="AYQ71" s="39">
        <v>5158.2457605253103</v>
      </c>
      <c r="AYR71" s="40">
        <v>1341.7332856704099</v>
      </c>
      <c r="AYT71" s="39">
        <v>3373.5684048948401</v>
      </c>
      <c r="AYU71" s="40">
        <v>1403.09607506881</v>
      </c>
      <c r="AYW71" s="39">
        <v>2466.0492470795998</v>
      </c>
      <c r="AYX71" s="40">
        <v>1439.1323528400101</v>
      </c>
      <c r="AYZ71" s="39">
        <v>6083.57556366279</v>
      </c>
      <c r="AZA71" s="40">
        <v>1756.1600644196301</v>
      </c>
      <c r="AZC71" s="39">
        <v>4165.8120483491903</v>
      </c>
      <c r="AZD71" s="40">
        <v>1877.3126453380501</v>
      </c>
      <c r="AZF71" s="39">
        <v>2905.16126871193</v>
      </c>
      <c r="AZG71" s="40">
        <v>1882.2754504371101</v>
      </c>
      <c r="AZI71" s="39">
        <v>7084.6299228547496</v>
      </c>
      <c r="AZJ71" s="40">
        <v>2247.7100183356101</v>
      </c>
      <c r="AZL71" s="39">
        <v>4634.8550627222403</v>
      </c>
      <c r="AZM71" s="40">
        <v>2352.4400717338199</v>
      </c>
      <c r="AZO71" s="39">
        <v>3382.1956326559898</v>
      </c>
      <c r="AZP71" s="40">
        <v>2409.2345024329302</v>
      </c>
      <c r="AZR71" s="39">
        <v>1740.11038804228</v>
      </c>
      <c r="AZS71" s="40">
        <v>127.93108426375299</v>
      </c>
      <c r="AZU71" s="39">
        <v>1464.1881348020299</v>
      </c>
      <c r="AZV71" s="40">
        <v>133.49738097845801</v>
      </c>
      <c r="AZX71" s="39">
        <v>1332.79661488787</v>
      </c>
      <c r="AZY71" s="40">
        <v>137.3412469635</v>
      </c>
      <c r="BAA71" s="39">
        <v>2287.2458768670299</v>
      </c>
      <c r="BAB71" s="40">
        <v>191.54441856441699</v>
      </c>
      <c r="BAD71" s="39">
        <v>1924.99026579215</v>
      </c>
      <c r="BAE71" s="40">
        <v>199.90560663787301</v>
      </c>
      <c r="BAG71" s="39">
        <v>1752.5374353787799</v>
      </c>
      <c r="BAH71" s="40">
        <v>205.678796845938</v>
      </c>
      <c r="BAJ71" s="39">
        <v>2776.8884238084502</v>
      </c>
      <c r="BAK71" s="40">
        <v>266.41251280068298</v>
      </c>
      <c r="BAM71" s="39">
        <v>2345.6300781722098</v>
      </c>
      <c r="BAN71" s="40">
        <v>279.18856621145699</v>
      </c>
      <c r="BAP71" s="39">
        <v>2126.9573503811098</v>
      </c>
      <c r="BAQ71" s="40">
        <v>286.21616067377403</v>
      </c>
      <c r="BAS71" s="39">
        <v>3742.5606992006101</v>
      </c>
      <c r="BAT71" s="40">
        <v>383.872383944001</v>
      </c>
      <c r="BAV71" s="39">
        <v>3155.2484710435401</v>
      </c>
      <c r="BAW71" s="40">
        <v>402.04454255716399</v>
      </c>
      <c r="BAY71" s="39">
        <v>2953.4333882308101</v>
      </c>
      <c r="BAZ71" s="40">
        <v>419.96756333269798</v>
      </c>
      <c r="BBB71" s="39">
        <v>5039.1987372728199</v>
      </c>
      <c r="BBC71" s="40">
        <v>638.78889495992098</v>
      </c>
      <c r="BBE71" s="39">
        <v>4260.34333613116</v>
      </c>
      <c r="BBF71" s="40">
        <v>670.86443629170799</v>
      </c>
      <c r="BBH71" s="39">
        <v>3856.9676076196502</v>
      </c>
      <c r="BBI71" s="40">
        <v>687.05183191727201</v>
      </c>
      <c r="BBK71" s="39">
        <v>6512.5410096387895</v>
      </c>
      <c r="BBL71" s="40">
        <v>984.13804087702999</v>
      </c>
      <c r="BBN71" s="39">
        <v>5487.3899892157497</v>
      </c>
      <c r="BBO71" s="40">
        <v>1029.63205143917</v>
      </c>
      <c r="BBQ71" s="39">
        <v>4974.2883514815703</v>
      </c>
      <c r="BBR71" s="40">
        <v>1055.81431000315</v>
      </c>
      <c r="BBT71" s="39">
        <v>8159.0670364093203</v>
      </c>
      <c r="BBU71" s="40">
        <v>1432.3664365131001</v>
      </c>
      <c r="BBW71" s="39">
        <v>6882.0942702972998</v>
      </c>
      <c r="BBX71" s="40">
        <v>1500.04946998316</v>
      </c>
      <c r="BBZ71" s="39">
        <v>6229.9120717535197</v>
      </c>
      <c r="BCA71" s="40">
        <v>1535.8069184366</v>
      </c>
      <c r="BCC71" s="39">
        <v>9971.1708974736193</v>
      </c>
      <c r="BCD71" s="40">
        <v>1994.7182408892299</v>
      </c>
      <c r="BCF71" s="39">
        <v>8400.4000193757893</v>
      </c>
      <c r="BCG71" s="40">
        <v>2086.08344450917</v>
      </c>
      <c r="BCI71" s="39">
        <v>7618.2746752534304</v>
      </c>
      <c r="BCJ71" s="40">
        <v>2139.7580036288</v>
      </c>
      <c r="BCL71" s="39">
        <v>11948.8477743814</v>
      </c>
      <c r="BCM71" s="40">
        <v>2683.4665713408299</v>
      </c>
      <c r="BCO71" s="39">
        <v>10066.7613164513</v>
      </c>
      <c r="BCP71" s="40">
        <v>2806.1921501376301</v>
      </c>
      <c r="BCR71" s="39">
        <v>9129.6291274861906</v>
      </c>
      <c r="BCS71" s="40">
        <v>2878.2647056800301</v>
      </c>
      <c r="BCU71" s="39">
        <v>14092.3332677252</v>
      </c>
      <c r="BCV71" s="40">
        <v>3512.3201288392602</v>
      </c>
      <c r="BCX71" s="39">
        <v>11889.7176815237</v>
      </c>
      <c r="BCY71" s="40">
        <v>3679.5327848625798</v>
      </c>
      <c r="BDA71" s="39">
        <v>10755.279431937201</v>
      </c>
      <c r="BDB71" s="40">
        <v>3764.5512206194799</v>
      </c>
      <c r="BDD71" s="39">
        <v>16411.231340283801</v>
      </c>
      <c r="BDE71" s="40">
        <v>4495.4200366712203</v>
      </c>
      <c r="BDG71" s="39">
        <v>13830.4554012917</v>
      </c>
      <c r="BDH71" s="40">
        <v>4704.88066392373</v>
      </c>
      <c r="BDJ71" s="39">
        <v>12521.320400000001</v>
      </c>
      <c r="BDK71" s="40">
        <v>4818.46909556834</v>
      </c>
      <c r="BDM71" s="39">
        <v>3160.2592</v>
      </c>
      <c r="BDN71" s="40">
        <v>281.32012284734401</v>
      </c>
      <c r="BDO71" s="61"/>
      <c r="BDP71" s="39">
        <v>2915.0698547699899</v>
      </c>
      <c r="BDQ71" s="40">
        <v>286.99862459552202</v>
      </c>
      <c r="BDR71" s="61"/>
      <c r="BDS71" s="39">
        <v>2758.3722110185499</v>
      </c>
      <c r="BDT71" s="40">
        <v>294.10479730053203</v>
      </c>
      <c r="BDV71" s="39">
        <v>4168.1072000000004</v>
      </c>
      <c r="BDW71" s="40">
        <v>420.86326735059203</v>
      </c>
      <c r="BDX71" s="61"/>
      <c r="BDY71" s="39">
        <v>3844.14431838156</v>
      </c>
      <c r="BDZ71" s="40">
        <v>429.58030143747601</v>
      </c>
      <c r="BEA71" s="61"/>
      <c r="BEB71" s="39">
        <v>3654.7213302875598</v>
      </c>
      <c r="BEC71" s="40">
        <v>438.90530720837501</v>
      </c>
      <c r="BEE71" s="39">
        <v>5068.4937080311402</v>
      </c>
      <c r="BEF71" s="40">
        <v>583.793165158497</v>
      </c>
      <c r="BEG71" s="61"/>
      <c r="BEH71" s="39">
        <v>4661.8736743423297</v>
      </c>
      <c r="BEI71" s="40">
        <v>600.31389524721396</v>
      </c>
      <c r="BEJ71" s="61"/>
      <c r="BEK71" s="39">
        <v>4445.0416974979198</v>
      </c>
      <c r="BEL71" s="40">
        <v>609.34414139288401</v>
      </c>
      <c r="BEN71" s="39">
        <v>6889.8655999999901</v>
      </c>
      <c r="BEO71" s="40">
        <v>841.68388769665205</v>
      </c>
      <c r="BEP71" s="61"/>
      <c r="BEQ71" s="39">
        <v>6382.7378496518004</v>
      </c>
      <c r="BER71" s="40">
        <v>863.07326685206795</v>
      </c>
      <c r="BES71" s="61"/>
      <c r="BET71" s="39">
        <v>6113.2801317539497</v>
      </c>
      <c r="BEU71" s="40">
        <v>875.08060182837005</v>
      </c>
      <c r="BEW71" s="39">
        <v>9263.5239999999994</v>
      </c>
      <c r="BEX71" s="40">
        <v>1401.7558250189099</v>
      </c>
      <c r="BEY71" s="61"/>
      <c r="BEZ71" s="39">
        <v>8558.2789478057894</v>
      </c>
      <c r="BFA71" s="40">
        <v>1439.5240941527099</v>
      </c>
      <c r="BFB71" s="61"/>
      <c r="BFC71" s="39">
        <v>8183.1195775384404</v>
      </c>
      <c r="BFD71" s="40">
        <v>1460.42827919212</v>
      </c>
      <c r="BFF71" s="39">
        <v>11995.401599999999</v>
      </c>
      <c r="BFG71" s="40">
        <v>2146.8811013822801</v>
      </c>
      <c r="BFH71" s="61"/>
      <c r="BFI71" s="39">
        <v>11119.431443994101</v>
      </c>
      <c r="BFJ71" s="40">
        <v>2198.5300011569898</v>
      </c>
      <c r="BFK71" s="61"/>
      <c r="BFL71" s="39">
        <v>10600.5970292519</v>
      </c>
      <c r="BFM71" s="40">
        <v>2235.9231263460101</v>
      </c>
      <c r="BFO71" s="39">
        <v>14975.315199999999</v>
      </c>
      <c r="BFP71" s="40">
        <v>3121.73415049505</v>
      </c>
      <c r="BFQ71" s="61"/>
      <c r="BFR71" s="39">
        <v>13841.7355782168</v>
      </c>
      <c r="BFS71" s="40">
        <v>3202.19258548784</v>
      </c>
      <c r="BFT71" s="61"/>
      <c r="BFU71" s="39">
        <v>13238.886886894201</v>
      </c>
      <c r="BFV71" s="40">
        <v>3246.88188280953</v>
      </c>
      <c r="BFX71" s="39">
        <v>18276.876799999998</v>
      </c>
      <c r="BFY71" s="40">
        <v>4342.1676285773301</v>
      </c>
      <c r="BFZ71" s="61"/>
      <c r="BGA71" s="39">
        <v>16874.8311904738</v>
      </c>
      <c r="BGB71" s="40">
        <v>4456.2962607457903</v>
      </c>
      <c r="BGC71" s="61"/>
      <c r="BGD71" s="39">
        <v>16128.734750465501</v>
      </c>
      <c r="BGE71" s="40">
        <v>4519.60844622068</v>
      </c>
      <c r="BGG71" s="39">
        <v>21900.0864</v>
      </c>
      <c r="BGH71" s="40">
        <v>5832.0177120928802</v>
      </c>
      <c r="BGI71" s="61"/>
      <c r="BGJ71" s="39">
        <v>20218.718280765101</v>
      </c>
      <c r="BGK71" s="40">
        <v>5984.5692292511403</v>
      </c>
      <c r="BGL71" s="61"/>
      <c r="BGM71" s="39">
        <v>19323.945419965701</v>
      </c>
      <c r="BGN71" s="40">
        <v>6069.2566193898101</v>
      </c>
      <c r="BGP71" s="39">
        <v>25844.009600000001</v>
      </c>
      <c r="BGQ71" s="40">
        <v>7623.7631664164801</v>
      </c>
      <c r="BGR71" s="61"/>
      <c r="BGS71" s="39">
        <v>23871.490609090801</v>
      </c>
      <c r="BGT71" s="40">
        <v>7823.3512524128801</v>
      </c>
      <c r="BGU71" s="61"/>
      <c r="BGV71" s="39">
        <v>22824.518895394802</v>
      </c>
      <c r="BGW71" s="40">
        <v>7933.7326500229101</v>
      </c>
      <c r="BGY71" s="39">
        <v>30070.1946528464</v>
      </c>
      <c r="BGZ71" s="40">
        <v>9748.85456401177</v>
      </c>
      <c r="BHA71" s="61"/>
      <c r="BHB71" s="39">
        <v>27850.304335450801</v>
      </c>
      <c r="BHC71" s="40">
        <v>9984.9928618220601</v>
      </c>
      <c r="BHD71" s="61"/>
      <c r="BHE71" s="39">
        <v>26582.4151767529</v>
      </c>
      <c r="BHF71" s="40">
        <v>10141.6448203131</v>
      </c>
    </row>
    <row r="72" spans="2:1023 1025:1566" x14ac:dyDescent="0.15">
      <c r="B72" s="95">
        <v>484.71080922277599</v>
      </c>
      <c r="C72" s="96">
        <v>36.448833494343297</v>
      </c>
      <c r="E72" s="101">
        <v>282.52160527015798</v>
      </c>
      <c r="F72" s="102">
        <v>38.334234316741501</v>
      </c>
      <c r="H72" s="503">
        <v>178.64600329384899</v>
      </c>
      <c r="I72" s="504">
        <v>39.363766727940501</v>
      </c>
      <c r="K72" s="115">
        <v>586.90497781085401</v>
      </c>
      <c r="L72" s="116">
        <v>54.223636244026203</v>
      </c>
      <c r="N72" s="121">
        <v>340.91827303477402</v>
      </c>
      <c r="O72" s="122">
        <v>56.8608818002851</v>
      </c>
      <c r="Q72" s="131">
        <v>216.538920646734</v>
      </c>
      <c r="R72" s="132">
        <v>58.651305578414501</v>
      </c>
      <c r="T72" s="145">
        <v>734.45589033513602</v>
      </c>
      <c r="U72" s="146">
        <v>78.796561095694102</v>
      </c>
      <c r="W72" s="151">
        <v>427.08108019150598</v>
      </c>
      <c r="X72" s="152">
        <v>82.680033647168102</v>
      </c>
      <c r="Z72" s="513">
        <v>271.53067511969198</v>
      </c>
      <c r="AA72" s="514">
        <v>85.330096360405093</v>
      </c>
      <c r="AC72" s="165">
        <v>896.85082814762904</v>
      </c>
      <c r="AD72" s="166">
        <v>109.734053447504</v>
      </c>
      <c r="AF72" s="171">
        <v>523.57418751293005</v>
      </c>
      <c r="AG72" s="172">
        <v>115.645872289897</v>
      </c>
      <c r="AI72" s="523">
        <v>331.373867195581</v>
      </c>
      <c r="AJ72" s="524">
        <v>118.892025711093</v>
      </c>
      <c r="AL72" s="185">
        <v>1130.9918881864801</v>
      </c>
      <c r="AM72" s="186">
        <v>152.63282299464601</v>
      </c>
      <c r="AO72" s="533">
        <v>659.72107896370198</v>
      </c>
      <c r="AP72" s="534">
        <v>160.869870446086</v>
      </c>
      <c r="AR72" s="543">
        <v>416.84067435231401</v>
      </c>
      <c r="AS72" s="544">
        <v>165.192246421806</v>
      </c>
      <c r="AU72" s="195">
        <v>1543.1965793976001</v>
      </c>
      <c r="AV72" s="196">
        <v>254.61170693705401</v>
      </c>
      <c r="AX72" s="553">
        <v>902.87461679862599</v>
      </c>
      <c r="AY72" s="554">
        <v>269.148742472658</v>
      </c>
      <c r="BA72" s="563">
        <v>570.74663549914203</v>
      </c>
      <c r="BB72" s="564">
        <v>276.50322490712603</v>
      </c>
      <c r="BD72" s="205">
        <v>2018.7673717615701</v>
      </c>
      <c r="BE72" s="206">
        <v>393.84077160723098</v>
      </c>
      <c r="BG72" s="211">
        <v>1176.18935529232</v>
      </c>
      <c r="BH72" s="212">
        <v>414.55715719824798</v>
      </c>
      <c r="BJ72" s="221">
        <v>744.53834705770305</v>
      </c>
      <c r="BK72" s="222">
        <v>426.45929920804201</v>
      </c>
      <c r="BM72" s="577">
        <v>2556.44426527838</v>
      </c>
      <c r="BN72" s="578">
        <v>575.78396370797805</v>
      </c>
      <c r="BP72" s="583">
        <v>1490.96929444479</v>
      </c>
      <c r="BQ72" s="584">
        <v>606.66643995662196</v>
      </c>
      <c r="BS72" s="593">
        <v>942.17580902799295</v>
      </c>
      <c r="BT72" s="594">
        <v>622.99335308094396</v>
      </c>
      <c r="BV72" s="607">
        <v>3153.4972599480502</v>
      </c>
      <c r="BW72" s="608">
        <v>805.37828413181103</v>
      </c>
      <c r="BY72" s="235">
        <v>1836.3184342560301</v>
      </c>
      <c r="BZ72" s="236">
        <v>847.22423767011298</v>
      </c>
      <c r="CB72" s="613">
        <v>1162.6990214100199</v>
      </c>
      <c r="CC72" s="614">
        <v>871.73058860593096</v>
      </c>
      <c r="CE72" s="627">
        <v>3809.9263557705499</v>
      </c>
      <c r="CF72" s="628">
        <v>1088.01456211611</v>
      </c>
      <c r="CH72" s="245">
        <v>2218.2847747260298</v>
      </c>
      <c r="CI72" s="246">
        <v>1144.3737324553399</v>
      </c>
      <c r="CK72" s="633">
        <v>1404.4279842037699</v>
      </c>
      <c r="CL72" s="634">
        <v>1177.3553720249499</v>
      </c>
      <c r="CN72" s="647">
        <v>4525.8155527459103</v>
      </c>
      <c r="CO72" s="648">
        <v>1429.7145240863399</v>
      </c>
      <c r="CQ72" s="653">
        <v>2638.9803158548102</v>
      </c>
      <c r="CR72" s="654">
        <v>1506.56714744397</v>
      </c>
      <c r="CT72" s="663">
        <v>1665.8626974092599</v>
      </c>
      <c r="CU72" s="664">
        <v>1545.7137591227799</v>
      </c>
      <c r="CW72" s="677">
        <v>5304.6088508741104</v>
      </c>
      <c r="CX72" s="678">
        <v>1836.69028724439</v>
      </c>
      <c r="CZ72" s="683">
        <v>3088.8050576423502</v>
      </c>
      <c r="DA72" s="684">
        <v>1933.26316102647</v>
      </c>
      <c r="DC72" s="255">
        <v>1951.50316102647</v>
      </c>
      <c r="DD72" s="256">
        <v>1985.58339791751</v>
      </c>
      <c r="DF72" s="261">
        <v>1154.07119736492</v>
      </c>
      <c r="DG72" s="262">
        <v>72.897557063968605</v>
      </c>
      <c r="DI72" s="693">
        <v>942.458684233859</v>
      </c>
      <c r="DJ72" s="694">
        <v>76.723764633482901</v>
      </c>
      <c r="DL72" s="703">
        <v>833.681348704627</v>
      </c>
      <c r="DM72" s="704">
        <v>78.727533455881101</v>
      </c>
      <c r="DO72" s="271">
        <v>1397.39280431156</v>
      </c>
      <c r="DP72" s="272">
        <v>108.44727248805199</v>
      </c>
      <c r="DR72" s="281">
        <v>1136.3942434492501</v>
      </c>
      <c r="DS72" s="282">
        <v>113.72176360057</v>
      </c>
      <c r="DU72" s="291">
        <v>1010.51496301809</v>
      </c>
      <c r="DV72" s="292">
        <v>117.302611156829</v>
      </c>
      <c r="DX72" s="301">
        <v>1748.70450079794</v>
      </c>
      <c r="DY72" s="302">
        <v>157.59312219138801</v>
      </c>
      <c r="EA72" s="311">
        <v>1423.6036006383499</v>
      </c>
      <c r="EB72" s="312">
        <v>165.36006729433601</v>
      </c>
      <c r="ED72" s="713">
        <v>1267.1431505585599</v>
      </c>
      <c r="EE72" s="714">
        <v>170.66019272080999</v>
      </c>
      <c r="EG72" s="321">
        <v>2135.3569062435399</v>
      </c>
      <c r="EH72" s="322">
        <v>219.467923851091</v>
      </c>
      <c r="EJ72" s="331">
        <v>1745.24729170977</v>
      </c>
      <c r="EK72" s="332">
        <v>231.291744579794</v>
      </c>
      <c r="EM72" s="723">
        <v>1546.4113802460499</v>
      </c>
      <c r="EN72" s="724">
        <v>237.78405142218699</v>
      </c>
      <c r="EP72" s="341">
        <v>2692.8378290154201</v>
      </c>
      <c r="EQ72" s="342">
        <v>305.26564598929201</v>
      </c>
      <c r="ES72" s="733">
        <v>2199.0702632123398</v>
      </c>
      <c r="ET72" s="734">
        <v>321.73974089217199</v>
      </c>
      <c r="EV72" s="743">
        <v>1945.2564803108</v>
      </c>
      <c r="EW72" s="744">
        <v>330.38449284361297</v>
      </c>
      <c r="EY72" s="351">
        <v>3674.2766916006899</v>
      </c>
      <c r="EZ72" s="352">
        <v>509.22331569843698</v>
      </c>
      <c r="FB72" s="753">
        <v>3009.58205599542</v>
      </c>
      <c r="FC72" s="754">
        <v>538.29748494531498</v>
      </c>
      <c r="FE72" s="763">
        <v>2663.4842989959998</v>
      </c>
      <c r="FF72" s="764">
        <v>553.00644981425296</v>
      </c>
      <c r="FH72" s="361">
        <v>4806.5889803846803</v>
      </c>
      <c r="FI72" s="362">
        <v>787.68154321446195</v>
      </c>
      <c r="FK72" s="371">
        <v>3920.6311843077501</v>
      </c>
      <c r="FL72" s="372">
        <v>829.11431439649505</v>
      </c>
      <c r="FN72" s="381">
        <v>3474.5122862692801</v>
      </c>
      <c r="FO72" s="382">
        <v>852.918598416083</v>
      </c>
      <c r="FQ72" s="773">
        <v>6086.7720601866204</v>
      </c>
      <c r="FR72" s="774">
        <v>1151.56792741595</v>
      </c>
      <c r="FT72" s="783">
        <v>4969.8976481493</v>
      </c>
      <c r="FU72" s="784">
        <v>1213.33287991324</v>
      </c>
      <c r="FW72" s="793">
        <v>4396.82044213064</v>
      </c>
      <c r="FX72" s="794">
        <v>1245.98670616189</v>
      </c>
      <c r="FZ72" s="803">
        <v>7508.3257828719898</v>
      </c>
      <c r="GA72" s="804">
        <v>1610.75639066651</v>
      </c>
      <c r="GC72" s="391">
        <v>6121.06144752009</v>
      </c>
      <c r="GD72" s="392">
        <v>1694.4484753402301</v>
      </c>
      <c r="GF72" s="813">
        <v>5425.9287665800803</v>
      </c>
      <c r="GG72" s="814">
        <v>1743.4611772118601</v>
      </c>
      <c r="GI72" s="823">
        <v>9071.2532280251307</v>
      </c>
      <c r="GJ72" s="824">
        <v>2176.0291242322101</v>
      </c>
      <c r="GL72" s="401">
        <v>7394.2802252739702</v>
      </c>
      <c r="GM72" s="402">
        <v>2288.7470089069802</v>
      </c>
      <c r="GO72" s="833">
        <v>6553.9972596175903</v>
      </c>
      <c r="GP72" s="834">
        <v>2354.7107440498999</v>
      </c>
      <c r="GR72" s="843">
        <v>10775.749842072601</v>
      </c>
      <c r="GS72" s="844">
        <v>2859.4287327417001</v>
      </c>
      <c r="GU72" s="853">
        <v>8796.6010528493607</v>
      </c>
      <c r="GV72" s="854">
        <v>3013.1342948879301</v>
      </c>
      <c r="GX72" s="863">
        <v>7774.0259212431902</v>
      </c>
      <c r="GY72" s="864">
        <v>3091.4275182455599</v>
      </c>
      <c r="HA72" s="873">
        <v>12630.021073509801</v>
      </c>
      <c r="HB72" s="874">
        <v>3673.38057448878</v>
      </c>
      <c r="HD72" s="883">
        <v>10296.0168588078</v>
      </c>
      <c r="HE72" s="884">
        <v>3866.52632205294</v>
      </c>
      <c r="HG72" s="411">
        <v>9107.0147514568598</v>
      </c>
      <c r="HH72" s="412">
        <v>3971.1667958350199</v>
      </c>
      <c r="HJ72" s="900">
        <v>2121.3960999999999</v>
      </c>
      <c r="HK72" s="901">
        <v>155.59060120088199</v>
      </c>
      <c r="HL72" s="891"/>
      <c r="HM72" s="900">
        <v>1915.9641130817699</v>
      </c>
      <c r="HN72" s="901">
        <v>160.20450912727799</v>
      </c>
      <c r="HO72" s="891"/>
      <c r="HP72" s="900">
        <v>1805.1223875543101</v>
      </c>
      <c r="HQ72" s="901">
        <v>162.77119851007501</v>
      </c>
      <c r="HS72" s="912">
        <v>2548.6678999999999</v>
      </c>
      <c r="HT72" s="913">
        <v>231.168755312164</v>
      </c>
      <c r="HU72" s="51"/>
      <c r="HV72" s="425">
        <v>2303.9908195571302</v>
      </c>
      <c r="HW72" s="426">
        <v>236.40602665792699</v>
      </c>
      <c r="HX72" s="51"/>
      <c r="HY72" s="922">
        <v>2143.5958016281202</v>
      </c>
      <c r="HZ72" s="923">
        <v>242.75580852886799</v>
      </c>
      <c r="IB72" s="934">
        <v>3189.72482977961</v>
      </c>
      <c r="IC72" s="935">
        <v>335.18460803251099</v>
      </c>
      <c r="ID72" s="51"/>
      <c r="IE72" s="436">
        <v>2873.2152569170498</v>
      </c>
      <c r="IF72" s="437">
        <v>343.25767522748203</v>
      </c>
      <c r="IG72" s="429"/>
      <c r="IH72" s="436">
        <v>2675.16868048577</v>
      </c>
      <c r="II72" s="437">
        <v>352.05317223520302</v>
      </c>
      <c r="IK72" s="947">
        <v>3905.1487000000002</v>
      </c>
      <c r="IL72" s="948">
        <v>465.49906543976499</v>
      </c>
      <c r="IM72" s="938"/>
      <c r="IN72" s="947">
        <v>3503.4244487482702</v>
      </c>
      <c r="IO72" s="948">
        <v>480.60522618140698</v>
      </c>
      <c r="IP72" s="938"/>
      <c r="IQ72" s="947">
        <v>3288.51427145449</v>
      </c>
      <c r="IR72" s="948">
        <v>488.68402880403801</v>
      </c>
      <c r="IT72" s="960">
        <v>4954.8218263189301</v>
      </c>
      <c r="IU72" s="961">
        <v>646.89024541097899</v>
      </c>
      <c r="IV72" s="951"/>
      <c r="IW72" s="960">
        <v>4470.5829305241296</v>
      </c>
      <c r="IX72" s="961">
        <v>666.91769852254595</v>
      </c>
      <c r="IY72" s="951"/>
      <c r="IZ72" s="960">
        <v>4211.9522376267196</v>
      </c>
      <c r="JA72" s="961">
        <v>677.76735461082899</v>
      </c>
      <c r="JC72" s="448">
        <v>6763.6211775606898</v>
      </c>
      <c r="JD72" s="449">
        <v>1075.5764930083999</v>
      </c>
      <c r="JE72" s="51"/>
      <c r="JF72" s="971">
        <v>6072.9752560731304</v>
      </c>
      <c r="JG72" s="972">
        <v>1114.7109142608299</v>
      </c>
      <c r="JH72" s="964"/>
      <c r="JI72" s="971">
        <v>5709.9682353293601</v>
      </c>
      <c r="JJ72" s="972">
        <v>1133.49654811454</v>
      </c>
      <c r="JL72" s="461">
        <v>8867.5456455695294</v>
      </c>
      <c r="JM72" s="462">
        <v>1659.57370187991</v>
      </c>
      <c r="JN72" s="452"/>
      <c r="JO72" s="461">
        <v>8022.2242095073698</v>
      </c>
      <c r="JP72" s="462">
        <v>1707.8277889717299</v>
      </c>
      <c r="JQ72" s="452"/>
      <c r="JR72" s="461">
        <v>7515.3282814762897</v>
      </c>
      <c r="JS72" s="462">
        <v>1741.5670580856099</v>
      </c>
      <c r="JU72" s="984">
        <v>11185.936770345401</v>
      </c>
      <c r="JV72" s="985">
        <v>2425.5664289226302</v>
      </c>
      <c r="JW72" s="975"/>
      <c r="JX72" s="984">
        <v>10084.087360826799</v>
      </c>
      <c r="JY72" s="985">
        <v>2500.1951226879901</v>
      </c>
      <c r="JZ72" s="975"/>
      <c r="KA72" s="984">
        <v>9495.7023760675002</v>
      </c>
      <c r="KB72" s="985">
        <v>2540.7596446645698</v>
      </c>
      <c r="KD72" s="996">
        <v>13784.187099999999</v>
      </c>
      <c r="KE72" s="997">
        <v>3389.5989799868398</v>
      </c>
      <c r="KF72" s="51"/>
      <c r="KG72" s="473">
        <v>12484.3525300315</v>
      </c>
      <c r="KH72" s="474">
        <v>3482.8921142520699</v>
      </c>
      <c r="KI72" s="51"/>
      <c r="KJ72" s="1006">
        <v>11683.170519103</v>
      </c>
      <c r="KK72" s="1007">
        <v>3552.5325878931199</v>
      </c>
      <c r="KM72" s="1018">
        <v>16662.295600000001</v>
      </c>
      <c r="KN72" s="1019">
        <v>4572.1932902687504</v>
      </c>
      <c r="KO72" s="51"/>
      <c r="KP72" s="485">
        <v>15097.692300000001</v>
      </c>
      <c r="KQ72" s="486">
        <v>4696.8140177205296</v>
      </c>
      <c r="KR72" s="51"/>
      <c r="KS72" s="1028">
        <v>14133.8727105828</v>
      </c>
      <c r="KT72" s="1029">
        <v>4790.0420555988203</v>
      </c>
      <c r="KV72" s="1041">
        <v>19819.287305275699</v>
      </c>
      <c r="KW72" s="1042">
        <v>6002.1953984225802</v>
      </c>
      <c r="KX72" s="1032"/>
      <c r="KY72" s="1041">
        <v>17880.342402096499</v>
      </c>
      <c r="KZ72" s="1042">
        <v>6186.6249877926402</v>
      </c>
      <c r="LA72" s="1032"/>
      <c r="LB72" s="1041">
        <v>16897.9339505069</v>
      </c>
      <c r="LC72" s="1042">
        <v>6276.2361609936197</v>
      </c>
      <c r="LE72" s="1054">
        <v>23215.019717120002</v>
      </c>
      <c r="LF72" s="1055">
        <v>7707.7328881023104</v>
      </c>
      <c r="LG72" s="1045"/>
      <c r="LH72" s="1054">
        <v>21031.2340649568</v>
      </c>
      <c r="LI72" s="1055">
        <v>7925.56659051714</v>
      </c>
      <c r="LJ72" s="51"/>
      <c r="LK72" s="497">
        <v>19824.979200000002</v>
      </c>
      <c r="LL72" s="498">
        <v>8055.9730278527404</v>
      </c>
      <c r="LN72" s="1064">
        <v>624.01504103138404</v>
      </c>
      <c r="LO72" s="1065">
        <v>56.2055534469416</v>
      </c>
      <c r="LP72" s="61"/>
      <c r="LQ72" s="1070">
        <v>362.12402344650502</v>
      </c>
      <c r="LR72" s="1071">
        <v>58.906731816197798</v>
      </c>
      <c r="LS72" s="61"/>
      <c r="LT72" s="1080">
        <v>229.792514654066</v>
      </c>
      <c r="LU72" s="1081">
        <v>60.729122000825903</v>
      </c>
      <c r="LW72" s="1094">
        <v>820.22136977813705</v>
      </c>
      <c r="LX72" s="1095">
        <v>84.153585253641396</v>
      </c>
      <c r="LY72" s="61"/>
      <c r="LZ72" s="1100">
        <v>476.08992558750703</v>
      </c>
      <c r="MA72" s="1101">
        <v>88.209865036016893</v>
      </c>
      <c r="MB72" s="61"/>
      <c r="MC72" s="39">
        <v>302.16120349219102</v>
      </c>
      <c r="MD72" s="40">
        <v>90.946331364704605</v>
      </c>
      <c r="MF72" s="1114">
        <v>995.81099673570702</v>
      </c>
      <c r="MG72" s="1115">
        <v>117.046372148122</v>
      </c>
      <c r="MH72" s="61"/>
      <c r="MI72" s="1120">
        <v>580.12285527754705</v>
      </c>
      <c r="MJ72" s="1121">
        <v>123.194072238922</v>
      </c>
      <c r="MK72" s="61"/>
      <c r="ML72" s="39">
        <v>366.71678454846699</v>
      </c>
      <c r="MM72" s="40">
        <v>126.558166284322</v>
      </c>
      <c r="MO72" s="1134">
        <v>1342.1069145077099</v>
      </c>
      <c r="MP72" s="1135">
        <v>168.65142694418199</v>
      </c>
      <c r="MQ72" s="61"/>
      <c r="MR72" s="1140">
        <v>781.678236861551</v>
      </c>
      <c r="MS72" s="1141">
        <v>177.730627555284</v>
      </c>
      <c r="MT72" s="61"/>
      <c r="MU72" s="39">
        <v>492.23889803846703</v>
      </c>
      <c r="MV72" s="40">
        <v>181.98594411083599</v>
      </c>
      <c r="MX72" s="1154">
        <v>1807.09036229914</v>
      </c>
      <c r="MY72" s="1155">
        <v>280.64713245490401</v>
      </c>
      <c r="MZ72" s="61"/>
      <c r="NA72" s="39">
        <v>1053.6710641709401</v>
      </c>
      <c r="NB72" s="40">
        <v>296.02402042656701</v>
      </c>
      <c r="NC72" s="61"/>
      <c r="ND72" s="39">
        <v>664.99441510683801</v>
      </c>
      <c r="NE72" s="40">
        <v>303.79842907906601</v>
      </c>
      <c r="NG72" s="1164">
        <v>2335.4399112434198</v>
      </c>
      <c r="NH72" s="1165">
        <v>432.37357238078101</v>
      </c>
      <c r="NI72" s="61"/>
      <c r="NJ72" s="1170">
        <v>1357.1450921390899</v>
      </c>
      <c r="NK72" s="1171">
        <v>454.33295154513797</v>
      </c>
      <c r="NL72" s="61"/>
      <c r="NM72" s="1180">
        <v>857.63568258693601</v>
      </c>
      <c r="NN72" s="1181">
        <v>466.85659034160199</v>
      </c>
      <c r="NP72" s="39">
        <v>2925.8955613405401</v>
      </c>
      <c r="NQ72" s="40">
        <v>629.299423765553</v>
      </c>
      <c r="NR72" s="61"/>
      <c r="NS72" s="39">
        <v>1702.08432076602</v>
      </c>
      <c r="NT72" s="40">
        <v>661.90820517734505</v>
      </c>
      <c r="NU72" s="61"/>
      <c r="NV72" s="39">
        <v>1074.12270047877</v>
      </c>
      <c r="NW72" s="40">
        <v>679.09827088324096</v>
      </c>
      <c r="NY72" s="39">
        <v>3151.8172599480399</v>
      </c>
      <c r="NZ72" s="40">
        <v>804.94834857625494</v>
      </c>
      <c r="OA72" s="61"/>
      <c r="OB72" s="39">
        <v>1835.9104342560299</v>
      </c>
      <c r="OC72" s="40">
        <v>847.035620781224</v>
      </c>
      <c r="OD72" s="61"/>
      <c r="OE72" s="39">
        <v>1159.6990214100099</v>
      </c>
      <c r="OF72" s="40">
        <v>869.47689416148603</v>
      </c>
      <c r="OH72" s="39">
        <v>4284.9351649933296</v>
      </c>
      <c r="OI72" s="40">
        <v>1178.96065350858</v>
      </c>
      <c r="OJ72" s="61"/>
      <c r="OK72" s="1194">
        <v>2489.7183799961799</v>
      </c>
      <c r="OL72" s="1195">
        <v>1238.2535687314401</v>
      </c>
      <c r="OM72" s="61"/>
      <c r="ON72" s="39">
        <v>1574.07398749762</v>
      </c>
      <c r="OO72" s="40">
        <v>1272.7020807428701</v>
      </c>
      <c r="OQ72" s="39">
        <v>5053.6031185489901</v>
      </c>
      <c r="OR72" s="40">
        <v>1543.11116771566</v>
      </c>
      <c r="OS72" s="61"/>
      <c r="OT72" s="39">
        <v>2940.5732105994298</v>
      </c>
      <c r="OU72" s="40">
        <v>1623.6217473193899</v>
      </c>
      <c r="OV72" s="61"/>
      <c r="OW72" s="39">
        <v>1854.35825662465</v>
      </c>
      <c r="OX72" s="40">
        <v>1664.5973371212599</v>
      </c>
      <c r="OZ72" s="39">
        <v>5885.1751732575103</v>
      </c>
      <c r="PA72" s="40">
        <v>1975.0286442291399</v>
      </c>
      <c r="PB72" s="61"/>
      <c r="PC72" s="39">
        <v>3420.5572418614302</v>
      </c>
      <c r="PD72" s="40">
        <v>2076.0640456558799</v>
      </c>
      <c r="PE72" s="61"/>
      <c r="PF72" s="1204">
        <v>2158.84827616339</v>
      </c>
      <c r="PG72" s="1205">
        <v>2130.6155463692598</v>
      </c>
      <c r="PI72" s="1210">
        <v>1485.7499882767499</v>
      </c>
      <c r="PJ72" s="1211">
        <v>112.411100217724</v>
      </c>
      <c r="PK72" s="61"/>
      <c r="PL72" s="1220">
        <v>1207.0800781550199</v>
      </c>
      <c r="PM72" s="1221">
        <v>117.81346363239599</v>
      </c>
      <c r="PN72" s="61"/>
      <c r="PO72" s="1230">
        <v>1072.3650683856399</v>
      </c>
      <c r="PP72" s="1231">
        <v>121.45824400165201</v>
      </c>
      <c r="PR72" s="1240">
        <v>1952.9060372062499</v>
      </c>
      <c r="PS72" s="1241">
        <v>168.30703247051099</v>
      </c>
      <c r="PT72" s="61"/>
      <c r="PU72" s="1250">
        <v>1586.96641862502</v>
      </c>
      <c r="PV72" s="1251">
        <v>176.41973007203401</v>
      </c>
      <c r="PW72" s="61"/>
      <c r="PX72" s="39">
        <v>1410.0856162968901</v>
      </c>
      <c r="PY72" s="40">
        <v>181.89266272940901</v>
      </c>
      <c r="QA72" s="1260">
        <v>2370.9775723612302</v>
      </c>
      <c r="QB72" s="1261">
        <v>234.092665366327</v>
      </c>
      <c r="QC72" s="61"/>
      <c r="QD72" s="1270">
        <v>1933.7428509251599</v>
      </c>
      <c r="QE72" s="1271">
        <v>246.38814447784401</v>
      </c>
      <c r="QF72" s="61"/>
      <c r="QG72" s="39">
        <v>1711.34499455951</v>
      </c>
      <c r="QH72" s="40">
        <v>253.116332568644</v>
      </c>
      <c r="QJ72" s="1284">
        <v>3195.4908815692202</v>
      </c>
      <c r="QK72" s="1285">
        <v>337.30270304393798</v>
      </c>
      <c r="QL72" s="61"/>
      <c r="QM72" s="39">
        <v>2601.1941228718301</v>
      </c>
      <c r="QN72" s="40">
        <v>354.81040711056897</v>
      </c>
      <c r="QO72" s="61"/>
      <c r="QP72" s="39">
        <v>2297.11485751285</v>
      </c>
      <c r="QQ72" s="40">
        <v>363.97188822167197</v>
      </c>
      <c r="QS72" s="1294">
        <v>4302.5961007122396</v>
      </c>
      <c r="QT72" s="1295">
        <v>561.294264909807</v>
      </c>
      <c r="QU72" s="61"/>
      <c r="QV72" s="39">
        <v>3512.2368805697902</v>
      </c>
      <c r="QW72" s="40">
        <v>592.04804085313401</v>
      </c>
      <c r="QX72" s="61"/>
      <c r="QY72" s="39">
        <v>3103.3072704985698</v>
      </c>
      <c r="QZ72" s="40">
        <v>607.596858158131</v>
      </c>
      <c r="RB72" s="1304">
        <v>5560.5712172462399</v>
      </c>
      <c r="RC72" s="1305">
        <v>864.747144761561</v>
      </c>
      <c r="RD72" s="61"/>
      <c r="RE72" s="1314">
        <v>4523.8169737969802</v>
      </c>
      <c r="RF72" s="1315">
        <v>908.66590309027595</v>
      </c>
      <c r="RG72" s="61"/>
      <c r="RH72" s="1324">
        <v>4002.29985207236</v>
      </c>
      <c r="RI72" s="1325">
        <v>933.713180683205</v>
      </c>
      <c r="RK72" s="39">
        <v>6966.4180031917704</v>
      </c>
      <c r="RL72" s="40">
        <v>1258.5988475311101</v>
      </c>
      <c r="RM72" s="61"/>
      <c r="RN72" s="39">
        <v>5673.6144025534104</v>
      </c>
      <c r="RO72" s="40">
        <v>1323.8164103546901</v>
      </c>
      <c r="RP72" s="61"/>
      <c r="RQ72" s="39">
        <v>5012.5726022342396</v>
      </c>
      <c r="RR72" s="40">
        <v>1358.1965417664801</v>
      </c>
      <c r="RT72" s="39">
        <v>7504.3257828719798</v>
      </c>
      <c r="RU72" s="40">
        <v>1609.89651955559</v>
      </c>
      <c r="RV72" s="61"/>
      <c r="RW72" s="39">
        <v>6119.7014475200904</v>
      </c>
      <c r="RX72" s="40">
        <v>1694.07124156245</v>
      </c>
      <c r="RY72" s="61"/>
      <c r="RZ72" s="39">
        <v>5411.9287665800803</v>
      </c>
      <c r="SA72" s="40">
        <v>1738.95378832297</v>
      </c>
      <c r="SC72" s="39">
        <v>10202.226583317501</v>
      </c>
      <c r="SD72" s="40">
        <v>2357.92130701717</v>
      </c>
      <c r="SE72" s="61"/>
      <c r="SF72" s="1334">
        <v>8299.06126665396</v>
      </c>
      <c r="SG72" s="1335">
        <v>2476.5071374628801</v>
      </c>
      <c r="SH72" s="61"/>
      <c r="SI72" s="39">
        <v>7345.6786083222096</v>
      </c>
      <c r="SJ72" s="40">
        <v>2545.4041614857401</v>
      </c>
      <c r="SL72" s="39">
        <v>12032.3883774976</v>
      </c>
      <c r="SM72" s="40">
        <v>3086.2223354313201</v>
      </c>
      <c r="SN72" s="61"/>
      <c r="SO72" s="39">
        <v>9801.9107019980893</v>
      </c>
      <c r="SP72" s="40">
        <v>3247.2434946387898</v>
      </c>
      <c r="SQ72" s="61"/>
      <c r="SR72" s="39">
        <v>8653.6718642483302</v>
      </c>
      <c r="SS72" s="40">
        <v>3329.1946742425198</v>
      </c>
      <c r="SU72" s="39">
        <v>14012.321379069301</v>
      </c>
      <c r="SV72" s="40">
        <v>3950.0571834236698</v>
      </c>
      <c r="SW72" s="61"/>
      <c r="SX72" s="39">
        <v>11401.857472871399</v>
      </c>
      <c r="SY72" s="40">
        <v>4152.1280913117698</v>
      </c>
      <c r="SZ72" s="61"/>
      <c r="TA72" s="39">
        <v>10074.625</v>
      </c>
      <c r="TB72" s="40">
        <v>4261.2310269724803</v>
      </c>
      <c r="TD72" s="39">
        <v>2723.5824133945898</v>
      </c>
      <c r="TE72" s="40">
        <v>239.777192165331</v>
      </c>
      <c r="TF72" s="61"/>
      <c r="TG72" s="39">
        <v>2453.8278857353998</v>
      </c>
      <c r="TH72" s="40">
        <v>247.35125054299201</v>
      </c>
      <c r="TI72" s="61"/>
      <c r="TJ72" s="39">
        <v>2308.1170819058002</v>
      </c>
      <c r="TK72" s="40">
        <v>251.50860587097</v>
      </c>
      <c r="TM72" s="39">
        <v>3593.9661228876198</v>
      </c>
      <c r="TN72" s="40">
        <v>358.57093441938798</v>
      </c>
      <c r="TO72" s="61"/>
      <c r="TP72" s="39">
        <v>3261.4469938623702</v>
      </c>
      <c r="TQ72" s="40">
        <v>366.57022482140098</v>
      </c>
      <c r="TR72" s="61"/>
      <c r="TS72" s="39">
        <v>3063.3777393497398</v>
      </c>
      <c r="TT72" s="40">
        <v>375.13288626652098</v>
      </c>
      <c r="TV72" s="39">
        <v>4353.6017000000002</v>
      </c>
      <c r="TW72" s="40">
        <v>497.82873474980101</v>
      </c>
      <c r="TX72" s="61"/>
      <c r="TY72" s="39">
        <v>3951.3841452236302</v>
      </c>
      <c r="TZ72" s="40">
        <v>512.59790191399202</v>
      </c>
      <c r="UA72" s="61"/>
      <c r="UB72" s="39">
        <v>3727.2376855283001</v>
      </c>
      <c r="UC72" s="40">
        <v>520.81288160135398</v>
      </c>
      <c r="UE72" s="39">
        <v>5949.8752000000004</v>
      </c>
      <c r="UF72" s="40">
        <v>716.08155670390704</v>
      </c>
      <c r="UG72" s="61"/>
      <c r="UH72" s="39">
        <v>5426.2302830049102</v>
      </c>
      <c r="UI72" s="40">
        <v>735.41803393176394</v>
      </c>
      <c r="UJ72" s="61"/>
      <c r="UK72" s="39">
        <v>5147.8955209841897</v>
      </c>
      <c r="UL72" s="40">
        <v>746.29319382187396</v>
      </c>
      <c r="UN72" s="39">
        <v>8007.4389499999897</v>
      </c>
      <c r="UO72" s="40">
        <v>1188.8078119319</v>
      </c>
      <c r="UP72" s="61"/>
      <c r="UQ72" s="39">
        <v>7267.5344466741199</v>
      </c>
      <c r="UR72" s="40">
        <v>1227.79313470898</v>
      </c>
      <c r="US72" s="61"/>
      <c r="UT72" s="39">
        <v>6879.8973395262001</v>
      </c>
      <c r="UU72" s="40">
        <v>1246.8238281137999</v>
      </c>
      <c r="UW72" s="39">
        <v>10360.128881660599</v>
      </c>
      <c r="UX72" s="40">
        <v>1827.4133236179</v>
      </c>
      <c r="UY72" s="61"/>
      <c r="UZ72" s="39">
        <v>9455.6952382285399</v>
      </c>
      <c r="VA72" s="40">
        <v>1874.26016561193</v>
      </c>
      <c r="VB72" s="61"/>
      <c r="VC72" s="39">
        <v>8919.2432065124794</v>
      </c>
      <c r="VD72" s="40">
        <v>1908.8085280948801</v>
      </c>
      <c r="VF72" s="39">
        <v>12927.2838791184</v>
      </c>
      <c r="VG72" s="40">
        <v>2659.0578006453102</v>
      </c>
      <c r="VH72" s="61"/>
      <c r="VI72" s="39">
        <v>11756.4702276682</v>
      </c>
      <c r="VJ72" s="40">
        <v>2732.4144662265198</v>
      </c>
      <c r="VK72" s="61"/>
      <c r="VL72" s="39">
        <v>11133.603121943101</v>
      </c>
      <c r="VM72" s="40">
        <v>2772.8562164253399</v>
      </c>
      <c r="VO72" s="39">
        <v>15774.2976</v>
      </c>
      <c r="VP72" s="40">
        <v>3700.11502850636</v>
      </c>
      <c r="VQ72" s="61"/>
      <c r="VR72" s="39">
        <v>14395.647234993001</v>
      </c>
      <c r="VS72" s="40">
        <v>3790.5379480741499</v>
      </c>
      <c r="VT72" s="61"/>
      <c r="VU72" s="39">
        <v>13555.057085818</v>
      </c>
      <c r="VV72" s="40">
        <v>3861.08685627163</v>
      </c>
      <c r="VX72" s="39">
        <v>18901.171944335201</v>
      </c>
      <c r="VY72" s="40">
        <v>4970.5343479560097</v>
      </c>
      <c r="VZ72" s="61"/>
      <c r="WA72" s="39">
        <v>17247.899100203202</v>
      </c>
      <c r="WB72" s="40">
        <v>5091.2356137356101</v>
      </c>
      <c r="WC72" s="61"/>
      <c r="WD72" s="39">
        <v>16239.7450981371</v>
      </c>
      <c r="WE72" s="40">
        <v>5185.3578524702298</v>
      </c>
      <c r="WG72" s="39">
        <v>22306.926032094299</v>
      </c>
      <c r="WH72" s="40">
        <v>6497.9578278409499</v>
      </c>
      <c r="WI72" s="61"/>
      <c r="WJ72" s="39">
        <v>20269.460783298498</v>
      </c>
      <c r="WK72" s="40">
        <v>6678.5633334514996</v>
      </c>
      <c r="WL72" s="61"/>
      <c r="WM72" s="39">
        <v>19237.7921589006</v>
      </c>
      <c r="WN72" s="40">
        <v>6766.5255896595099</v>
      </c>
      <c r="WP72" s="39">
        <v>25951.422200000001</v>
      </c>
      <c r="WQ72" s="40">
        <v>8310.6487537867306</v>
      </c>
      <c r="WR72" s="61"/>
      <c r="WS72" s="39">
        <v>23659.264284279001</v>
      </c>
      <c r="WT72" s="40">
        <v>8522.3769818293204</v>
      </c>
      <c r="WU72" s="61"/>
      <c r="WV72" s="39">
        <v>22398.821800000002</v>
      </c>
      <c r="WW72" s="40">
        <v>8651.5442474781903</v>
      </c>
      <c r="WY72" s="39">
        <v>357.76274014062102</v>
      </c>
      <c r="WZ72" s="40">
        <v>28.8063361487552</v>
      </c>
      <c r="XB72" s="39">
        <v>141.09280263507901</v>
      </c>
      <c r="XC72" s="40">
        <v>31.1116213823524</v>
      </c>
      <c r="XE72" s="39">
        <v>35.729200658769201</v>
      </c>
      <c r="XF72" s="40">
        <v>32.096609793551501</v>
      </c>
      <c r="XH72" s="39">
        <v>419.21784129346798</v>
      </c>
      <c r="XI72" s="40">
        <v>43.728738906472699</v>
      </c>
      <c r="XK72" s="39">
        <v>170.45913651738701</v>
      </c>
      <c r="XL72" s="40">
        <v>46.1994664627316</v>
      </c>
      <c r="XN72" s="39">
        <v>43.307784129347297</v>
      </c>
      <c r="XO72" s="40">
        <v>47.823372240861097</v>
      </c>
      <c r="XQ72" s="39">
        <v>524.611350239383</v>
      </c>
      <c r="XR72" s="40">
        <v>63.545613786850097</v>
      </c>
      <c r="XT72" s="39">
        <v>213.54054009575299</v>
      </c>
      <c r="XU72" s="40">
        <v>67.177527338324097</v>
      </c>
      <c r="XW72" s="39">
        <v>54.306135023938602</v>
      </c>
      <c r="XX72" s="40">
        <v>69.576847801561101</v>
      </c>
      <c r="XZ72" s="39">
        <v>640.60773439116304</v>
      </c>
      <c r="YA72" s="40">
        <v>88.495204393148697</v>
      </c>
      <c r="YC72" s="39">
        <v>261.78709375646503</v>
      </c>
      <c r="YD72" s="40">
        <v>93.962271235541294</v>
      </c>
      <c r="YF72" s="39">
        <v>66.274773439115407</v>
      </c>
      <c r="YG72" s="40">
        <v>96.9427286567376</v>
      </c>
      <c r="YI72" s="39">
        <v>807.85134870462696</v>
      </c>
      <c r="YJ72" s="40">
        <v>123.09098628600501</v>
      </c>
      <c r="YL72" s="39">
        <v>329.86053948185003</v>
      </c>
      <c r="YM72" s="40">
        <v>130.706769737445</v>
      </c>
      <c r="YO72" s="39">
        <v>83.368134870463805</v>
      </c>
      <c r="YP72" s="40">
        <v>134.69521631316499</v>
      </c>
      <c r="YR72" s="39">
        <v>1139.0260466982299</v>
      </c>
      <c r="YS72" s="40">
        <v>201.22538128896201</v>
      </c>
      <c r="YU72" s="39">
        <v>451.43730839931499</v>
      </c>
      <c r="YV72" s="40">
        <v>218.68335325903399</v>
      </c>
      <c r="YX72" s="39">
        <v>114.14932709983</v>
      </c>
      <c r="YY72" s="40">
        <v>225.45647569350299</v>
      </c>
      <c r="ZA72" s="39">
        <v>1490.0425839192501</v>
      </c>
      <c r="ZB72" s="40">
        <v>311.26125497990802</v>
      </c>
      <c r="ZD72" s="39">
        <v>588.09467764616204</v>
      </c>
      <c r="ZE72" s="40">
        <v>336.82769022357598</v>
      </c>
      <c r="ZG72" s="39">
        <v>148.90766941153899</v>
      </c>
      <c r="ZH72" s="40">
        <v>347.72835166194102</v>
      </c>
      <c r="ZJ72" s="39">
        <v>1826.0316180559901</v>
      </c>
      <c r="ZK72" s="40">
        <v>464.341906216111</v>
      </c>
      <c r="ZM72" s="39">
        <v>745.48464722239601</v>
      </c>
      <c r="ZN72" s="40">
        <v>492.91648246475501</v>
      </c>
      <c r="ZP72" s="39">
        <v>188.43516180560101</v>
      </c>
      <c r="ZQ72" s="40">
        <v>507.97919558907802</v>
      </c>
      <c r="ZS72" s="39">
        <v>2327.5813109140399</v>
      </c>
      <c r="ZT72" s="40">
        <v>636.50864391062498</v>
      </c>
      <c r="ZV72" s="39">
        <v>918.15921712801298</v>
      </c>
      <c r="ZW72" s="40">
        <v>688.36969310696702</v>
      </c>
      <c r="ZY72" s="39">
        <v>232.53980428200401</v>
      </c>
      <c r="ZZ72" s="40">
        <v>710.79571070945099</v>
      </c>
      <c r="AAB72" s="39">
        <v>2721.3759684075399</v>
      </c>
      <c r="AAC72" s="40">
        <v>877.43109848073095</v>
      </c>
      <c r="AAE72" s="39">
        <v>1109.1423873630199</v>
      </c>
      <c r="AAF72" s="40">
        <v>929.80365761995995</v>
      </c>
      <c r="AAH72" s="39">
        <v>280.88559684075102</v>
      </c>
      <c r="AAI72" s="40">
        <v>959.99745718957399</v>
      </c>
      <c r="AAK72" s="39">
        <v>3232.7253948185098</v>
      </c>
      <c r="AAL72" s="40">
        <v>1152.9955839406</v>
      </c>
      <c r="AAN72" s="39">
        <v>1319.4901579274001</v>
      </c>
      <c r="AAO72" s="40">
        <v>1224.0858072982201</v>
      </c>
      <c r="AAQ72" s="39">
        <v>333.17253948185402</v>
      </c>
      <c r="AAR72" s="40">
        <v>1260.3512189770299</v>
      </c>
      <c r="AAT72" s="39">
        <v>3915.3065327880399</v>
      </c>
      <c r="AAU72" s="40">
        <v>1451.5778076608899</v>
      </c>
      <c r="AAW72" s="39">
        <v>1544.4025288211801</v>
      </c>
      <c r="AAX72" s="40">
        <v>1570.7763183340101</v>
      </c>
      <c r="AAZ72" s="39">
        <v>390.30063220529098</v>
      </c>
      <c r="ABA72" s="40">
        <v>1619.01415522504</v>
      </c>
      <c r="ABC72" s="39">
        <v>877.09575002216695</v>
      </c>
      <c r="ABD72" s="40">
        <v>58.788441119908498</v>
      </c>
      <c r="ABF72" s="39">
        <v>658.43307896370197</v>
      </c>
      <c r="ABG72" s="40">
        <v>62.223242764704899</v>
      </c>
      <c r="ABI72" s="39">
        <v>547.84774343446895</v>
      </c>
      <c r="ABJ72" s="40">
        <v>64.193219587103101</v>
      </c>
      <c r="ABL72" s="39">
        <v>1062.01786348261</v>
      </c>
      <c r="ABM72" s="40">
        <v>87.457436018259102</v>
      </c>
      <c r="ABO72" s="39">
        <v>795.47597041447398</v>
      </c>
      <c r="ABP72" s="40">
        <v>92.3989329254632</v>
      </c>
      <c r="ABR72" s="39">
        <v>664.05268998331701</v>
      </c>
      <c r="ABS72" s="40">
        <v>95.646744481722195</v>
      </c>
      <c r="ABU72" s="39">
        <v>1329.0154206064401</v>
      </c>
      <c r="ABV72" s="40">
        <v>127.0912275737</v>
      </c>
      <c r="ABX72" s="39">
        <v>996.52252044684701</v>
      </c>
      <c r="ABY72" s="40">
        <v>134.355054676648</v>
      </c>
      <c r="ACA72" s="39">
        <v>832.69407036705297</v>
      </c>
      <c r="ACB72" s="40">
        <v>139.153695603122</v>
      </c>
      <c r="ACD72" s="39">
        <v>1622.87190624353</v>
      </c>
      <c r="ACE72" s="40">
        <v>176.99032417003801</v>
      </c>
      <c r="ACG72" s="39">
        <v>1221.6731041968401</v>
      </c>
      <c r="ACH72" s="40">
        <v>187.92454247108299</v>
      </c>
      <c r="ACJ72" s="39">
        <v>1016.21319273312</v>
      </c>
      <c r="ACK72" s="40">
        <v>193.885457313475</v>
      </c>
      <c r="ACM72" s="39">
        <v>2046.5544605181501</v>
      </c>
      <c r="ACN72" s="40">
        <v>246.18176326052199</v>
      </c>
      <c r="ACP72" s="39">
        <v>1539.3491842486401</v>
      </c>
      <c r="ACQ72" s="40">
        <v>261.41353947489</v>
      </c>
      <c r="ACS72" s="39">
        <v>1278.3114013470899</v>
      </c>
      <c r="ACT72" s="40">
        <v>269.39043262632998</v>
      </c>
      <c r="ACV72" s="39">
        <v>2792.4509531956601</v>
      </c>
      <c r="ACW72" s="40">
        <v>410.664043446861</v>
      </c>
      <c r="ACY72" s="39">
        <v>2106.7074391967999</v>
      </c>
      <c r="ACZ72" s="40">
        <v>437.36670651806901</v>
      </c>
      <c r="ADB72" s="39">
        <v>1750.28968219737</v>
      </c>
      <c r="ADC72" s="40">
        <v>450.91295138700599</v>
      </c>
      <c r="ADE72" s="39">
        <v>3749.1394047000499</v>
      </c>
      <c r="ADF72" s="40">
        <v>622.52250995981603</v>
      </c>
      <c r="ADH72" s="39">
        <v>2744.4418290154199</v>
      </c>
      <c r="ADI72" s="40">
        <v>673.65538044715197</v>
      </c>
      <c r="ADK72" s="39">
        <v>2283.2509309769498</v>
      </c>
      <c r="ADL72" s="40">
        <v>695.45670332388295</v>
      </c>
      <c r="ADN72" s="39">
        <v>4625.94676574184</v>
      </c>
      <c r="ADO72" s="40">
        <v>928.683812432222</v>
      </c>
      <c r="ADQ72" s="39">
        <v>3478.9283537045098</v>
      </c>
      <c r="ADR72" s="40">
        <v>985.83296492951104</v>
      </c>
      <c r="ADT72" s="39">
        <v>2889.3391476858501</v>
      </c>
      <c r="ADU72" s="40">
        <v>1015.95839117816</v>
      </c>
      <c r="ADW72" s="39">
        <v>5856.4949113320899</v>
      </c>
      <c r="ADX72" s="40">
        <v>1273.01728782125</v>
      </c>
      <c r="ADZ72" s="39">
        <v>4284.7415657439697</v>
      </c>
      <c r="AEA72" s="40">
        <v>1376.73913577246</v>
      </c>
      <c r="AEC72" s="39">
        <v>3565.61033232405</v>
      </c>
      <c r="AED72" s="40">
        <v>1421.5914214188999</v>
      </c>
      <c r="AEF72" s="39">
        <v>6894.1524532990998</v>
      </c>
      <c r="AEG72" s="40">
        <v>1754.8621969614601</v>
      </c>
      <c r="AEI72" s="39">
        <v>5175.9978076940797</v>
      </c>
      <c r="AEJ72" s="40">
        <v>1859.6073152399199</v>
      </c>
      <c r="AEL72" s="39">
        <v>4306.9124848915599</v>
      </c>
      <c r="AEM72" s="40">
        <v>1919.99491437915</v>
      </c>
      <c r="AEO72" s="39">
        <v>8189.5698420726003</v>
      </c>
      <c r="AEP72" s="40">
        <v>2305.99092004257</v>
      </c>
      <c r="AER72" s="39">
        <v>6157.6207369945396</v>
      </c>
      <c r="AES72" s="40">
        <v>2448.1716145964401</v>
      </c>
      <c r="AEU72" s="39">
        <v>5108.6456053883803</v>
      </c>
      <c r="AEV72" s="40">
        <v>2520.7024379540699</v>
      </c>
      <c r="AEX72" s="39">
        <v>9598.8160158674491</v>
      </c>
      <c r="AEY72" s="40">
        <v>2962.40368910386</v>
      </c>
      <c r="AFA72" s="39">
        <v>7207.2118011654902</v>
      </c>
      <c r="AFB72" s="40">
        <v>3141.5526366680101</v>
      </c>
      <c r="AFD72" s="39">
        <v>5984.6096938145101</v>
      </c>
      <c r="AFE72" s="40">
        <v>3238.02831045009</v>
      </c>
      <c r="AFG72" s="39">
        <v>1668.6459</v>
      </c>
      <c r="AFH72" s="40">
        <v>129.575782574915</v>
      </c>
      <c r="AFI72" s="61"/>
      <c r="AFJ72" s="39">
        <v>1454.15935780718</v>
      </c>
      <c r="AFK72" s="40">
        <v>133.381969905424</v>
      </c>
      <c r="AFL72" s="61"/>
      <c r="AFM72" s="39">
        <v>1338.26083227972</v>
      </c>
      <c r="AFN72" s="40">
        <v>135.44608457803</v>
      </c>
      <c r="AFP72" s="39">
        <v>2000.4215999999999</v>
      </c>
      <c r="AFQ72" s="40">
        <v>192.039128082031</v>
      </c>
      <c r="AFR72" s="61"/>
      <c r="AFS72" s="39">
        <v>1747.157640267</v>
      </c>
      <c r="AFT72" s="40">
        <v>196.332179843354</v>
      </c>
      <c r="AFU72" s="61"/>
      <c r="AFV72" s="39">
        <v>1576.5314223379901</v>
      </c>
      <c r="AFW72" s="40">
        <v>201.453390284959</v>
      </c>
      <c r="AFY72" s="39">
        <v>2503.6433999999999</v>
      </c>
      <c r="AFZ72" s="40">
        <v>278.21895256874302</v>
      </c>
      <c r="AGA72" s="61"/>
      <c r="AGB72" s="39">
        <v>2175.6494926042601</v>
      </c>
      <c r="AGC72" s="40">
        <v>284.82648670118698</v>
      </c>
      <c r="AGD72" s="61"/>
      <c r="AGE72" s="39">
        <v>1964.86291617297</v>
      </c>
      <c r="AGF72" s="40">
        <v>291.93299823552599</v>
      </c>
      <c r="AGH72" s="39">
        <v>3067.7338</v>
      </c>
      <c r="AGI72" s="40">
        <v>386.19583267625598</v>
      </c>
      <c r="AGJ72" s="61"/>
      <c r="AGK72" s="39">
        <v>2647.5476758104801</v>
      </c>
      <c r="AGL72" s="40">
        <v>398.633141928577</v>
      </c>
      <c r="AGM72" s="61"/>
      <c r="AGN72" s="39">
        <v>2422.5238985166998</v>
      </c>
      <c r="AGO72" s="40">
        <v>405.230534501276</v>
      </c>
      <c r="AGQ72" s="39">
        <v>3898.79819734489</v>
      </c>
      <c r="AGR72" s="40">
        <v>537.00422896142004</v>
      </c>
      <c r="AGS72" s="61"/>
      <c r="AGT72" s="39">
        <v>3393.0385015500801</v>
      </c>
      <c r="AGU72" s="40">
        <v>553.62431087995697</v>
      </c>
      <c r="AGV72" s="61"/>
      <c r="AGW72" s="39">
        <v>3122.6086086526702</v>
      </c>
      <c r="AGX72" s="40">
        <v>562.58112237569901</v>
      </c>
      <c r="AGZ72" s="39">
        <v>5323.3022499999997</v>
      </c>
      <c r="AHA72" s="40">
        <v>891.99656654787896</v>
      </c>
      <c r="AHB72" s="61"/>
      <c r="AHC72" s="39">
        <v>4598.2800486353799</v>
      </c>
      <c r="AHD72" s="40">
        <v>924.50034549976203</v>
      </c>
      <c r="AHE72" s="61"/>
      <c r="AHF72" s="39">
        <v>4218.4170278915999</v>
      </c>
      <c r="AHG72" s="40">
        <v>939.99636509774905</v>
      </c>
      <c r="AHI72" s="39">
        <v>6983.3627652587202</v>
      </c>
      <c r="AHJ72" s="40">
        <v>1375.5275611531499</v>
      </c>
      <c r="AHK72" s="80"/>
      <c r="AHL72" s="39">
        <v>6101.1149291965603</v>
      </c>
      <c r="AHM72" s="40">
        <v>1416.01981284831</v>
      </c>
      <c r="AHN72" s="80"/>
      <c r="AHO72" s="39">
        <v>5569.6014011654897</v>
      </c>
      <c r="AHP72" s="40">
        <v>1443.8483490639001</v>
      </c>
      <c r="AHR72" s="39">
        <v>8799.9213999999993</v>
      </c>
      <c r="AHS72" s="40">
        <v>2009.3352045476399</v>
      </c>
      <c r="AHT72" s="61"/>
      <c r="AHU72" s="39">
        <v>7648.8375132336596</v>
      </c>
      <c r="AHV72" s="40">
        <v>2071.80061267058</v>
      </c>
      <c r="AHW72" s="61"/>
      <c r="AHX72" s="39">
        <v>7033.48292847434</v>
      </c>
      <c r="AHY72" s="40">
        <v>2105.5413970986701</v>
      </c>
      <c r="AIA72" s="39">
        <v>10840.9231426036</v>
      </c>
      <c r="AIB72" s="40">
        <v>2806.7862304321998</v>
      </c>
      <c r="AIC72" s="61"/>
      <c r="AID72" s="39">
        <v>9485.0324207466401</v>
      </c>
      <c r="AIE72" s="40">
        <v>2885.3584444840999</v>
      </c>
      <c r="AIF72" s="61"/>
      <c r="AIG72" s="39">
        <v>8644.6504098181595</v>
      </c>
      <c r="AIH72" s="40">
        <v>2942.9124311167702</v>
      </c>
      <c r="AIJ72" s="39">
        <v>13106.365599999999</v>
      </c>
      <c r="AIK72" s="40">
        <v>3784.8469925607401</v>
      </c>
      <c r="AIL72" s="61"/>
      <c r="AIM72" s="39">
        <v>11474.4940917355</v>
      </c>
      <c r="AIN72" s="40">
        <v>3889.9912375204599</v>
      </c>
      <c r="AIO72" s="61"/>
      <c r="AIP72" s="39">
        <v>10463.634245196899</v>
      </c>
      <c r="AIQ72" s="40">
        <v>3967.2218399155299</v>
      </c>
      <c r="AIS72" s="39">
        <v>15595.190699999999</v>
      </c>
      <c r="AIT72" s="40">
        <v>4967.3471341770601</v>
      </c>
      <c r="AIU72" s="61"/>
      <c r="AIV72" s="39">
        <v>13570.007886200299</v>
      </c>
      <c r="AIW72" s="40">
        <v>5122.6343537355397</v>
      </c>
      <c r="AIX72" s="61"/>
      <c r="AIY72" s="39">
        <v>12544.479434610699</v>
      </c>
      <c r="AIZ72" s="40">
        <v>5198.04887025674</v>
      </c>
      <c r="AJB72" s="39">
        <v>18264.051456304202</v>
      </c>
      <c r="AJC72" s="40">
        <v>6377.4242349358501</v>
      </c>
      <c r="AJD72" s="61"/>
      <c r="AJE72" s="39">
        <v>15986.185804141</v>
      </c>
      <c r="AJF72" s="40">
        <v>6561.8171034487405</v>
      </c>
      <c r="AJG72" s="61"/>
      <c r="AJH72" s="39">
        <v>14725.0494</v>
      </c>
      <c r="AJI72" s="40">
        <v>6671.3442540800897</v>
      </c>
      <c r="AJK72" s="39">
        <v>600.11814475200902</v>
      </c>
      <c r="AJL72" s="40">
        <v>42.327677606334099</v>
      </c>
      <c r="AJN72" s="39">
        <v>400.23894079938998</v>
      </c>
      <c r="AJO72" s="40">
        <v>44.323958428732297</v>
      </c>
      <c r="AJQ72" s="39">
        <v>297.74333882308099</v>
      </c>
      <c r="AJR72" s="40">
        <v>45.419730839931397</v>
      </c>
      <c r="AJT72" s="39">
        <v>726.64425824200998</v>
      </c>
      <c r="AJU72" s="40">
        <v>62.9693840253207</v>
      </c>
      <c r="AJW72" s="39">
        <v>482.96755346593</v>
      </c>
      <c r="AJX72" s="40">
        <v>65.745394581579603</v>
      </c>
      <c r="AJZ72" s="39">
        <v>361.64820107788898</v>
      </c>
      <c r="AKA72" s="40">
        <v>67.809744073994807</v>
      </c>
      <c r="AKC72" s="39">
        <v>909.32634041492997</v>
      </c>
      <c r="AKD72" s="40">
        <v>91.505683853064198</v>
      </c>
      <c r="AKF72" s="39">
        <v>605.03153027129997</v>
      </c>
      <c r="AKG72" s="40">
        <v>95.598788904538196</v>
      </c>
      <c r="AKI72" s="39">
        <v>452.551125199485</v>
      </c>
      <c r="AKJ72" s="40">
        <v>98.457803492775099</v>
      </c>
      <c r="AKL72" s="39">
        <v>1110.3867396113501</v>
      </c>
      <c r="AKM72" s="40">
        <v>127.433094326134</v>
      </c>
      <c r="AKO72" s="39">
        <v>741.73009897665099</v>
      </c>
      <c r="AKP72" s="40">
        <v>133.715539835193</v>
      </c>
      <c r="AKR72" s="39">
        <v>552.28977865930301</v>
      </c>
      <c r="AKS72" s="40">
        <v>137.183106589723</v>
      </c>
      <c r="AKU72" s="39">
        <v>1400.2756710880201</v>
      </c>
      <c r="AKV72" s="40">
        <v>177.251020251847</v>
      </c>
      <c r="AKX72" s="39">
        <v>934.60486186524497</v>
      </c>
      <c r="AKY72" s="40">
        <v>186.00578770328701</v>
      </c>
      <c r="ALA72" s="39">
        <v>694.734457253855</v>
      </c>
      <c r="ALB72" s="40">
        <v>190.606438179007</v>
      </c>
      <c r="ALD72" s="39">
        <v>1910.62433639703</v>
      </c>
      <c r="ALE72" s="40">
        <v>295.67811128173997</v>
      </c>
      <c r="ALG72" s="39">
        <v>1279.07237379806</v>
      </c>
      <c r="ALH72" s="40">
        <v>311.20323348401098</v>
      </c>
      <c r="ALJ72" s="39">
        <v>951.24439249857096</v>
      </c>
      <c r="ALK72" s="40">
        <v>319.04218258514601</v>
      </c>
      <c r="ALM72" s="39">
        <v>2499.4262698000398</v>
      </c>
      <c r="ALN72" s="40">
        <v>457.36347670517102</v>
      </c>
      <c r="ALP72" s="39">
        <v>1666.26825333079</v>
      </c>
      <c r="ALQ72" s="40">
        <v>479.331713010474</v>
      </c>
      <c r="ALS72" s="39">
        <v>1240.8972450961701</v>
      </c>
      <c r="ALT72" s="40">
        <v>492.06842216312498</v>
      </c>
      <c r="ALV72" s="39">
        <v>3165.12147129705</v>
      </c>
      <c r="ALW72" s="40">
        <v>668.65234495120001</v>
      </c>
      <c r="ALY72" s="39">
        <v>2112.2065004634501</v>
      </c>
      <c r="ALZ72" s="40">
        <v>701.45807119984397</v>
      </c>
      <c r="AMB72" s="39">
        <v>1570.29301504666</v>
      </c>
      <c r="AMC72" s="40">
        <v>718.83848432416596</v>
      </c>
      <c r="AME72" s="39">
        <v>3904.3299408880598</v>
      </c>
      <c r="AMF72" s="40">
        <v>935.27800737887696</v>
      </c>
      <c r="AMH72" s="39">
        <v>2601.4511151960401</v>
      </c>
      <c r="AMI72" s="40">
        <v>979.60302480606902</v>
      </c>
      <c r="AMK72" s="39">
        <v>1937.8317023500299</v>
      </c>
      <c r="AML72" s="40">
        <v>1005.842986853</v>
      </c>
      <c r="AMN72" s="39">
        <v>4717.0516785730697</v>
      </c>
      <c r="AMO72" s="40">
        <v>1263.5007818122499</v>
      </c>
      <c r="AMQ72" s="39">
        <v>3142.5700975285499</v>
      </c>
      <c r="AMR72" s="40">
        <v>1323.1821281514799</v>
      </c>
      <c r="AMT72" s="39">
        <v>2340.71330700628</v>
      </c>
      <c r="AMU72" s="40">
        <v>1358.4869677211</v>
      </c>
      <c r="AMW72" s="39">
        <v>5603.3906843520799</v>
      </c>
      <c r="AMX72" s="40">
        <v>1660.3136408744599</v>
      </c>
      <c r="AMZ72" s="39">
        <v>3738.5554474609698</v>
      </c>
      <c r="ANA72" s="40">
        <v>1741.96826423209</v>
      </c>
      <c r="ANC72" s="39">
        <v>2776.43782901542</v>
      </c>
      <c r="AND72" s="40">
        <v>1783.5158759108999</v>
      </c>
      <c r="ANF72" s="39">
        <v>6567.6109582250901</v>
      </c>
      <c r="ANG72" s="40">
        <v>2132.9306561547801</v>
      </c>
      <c r="ANI72" s="39">
        <v>4375.8071649933299</v>
      </c>
      <c r="ANJ72" s="40">
        <v>2235.33552993686</v>
      </c>
      <c r="ANL72" s="39">
        <v>3252.5052683774502</v>
      </c>
      <c r="ANM72" s="40">
        <v>2291.0577668278902</v>
      </c>
      <c r="ANO72" s="39">
        <v>1384.88619736492</v>
      </c>
      <c r="ANP72" s="40">
        <v>84.6552620442163</v>
      </c>
      <c r="ANR72" s="39">
        <v>1177.1733552923199</v>
      </c>
      <c r="ANS72" s="40">
        <v>88.647916857464594</v>
      </c>
      <c r="ANU72" s="39">
        <v>1071.87601976309</v>
      </c>
      <c r="ANV72" s="40">
        <v>90.839461679862794</v>
      </c>
      <c r="ANX72" s="39">
        <v>1676.8713651738699</v>
      </c>
      <c r="ANY72" s="40">
        <v>125.938768050641</v>
      </c>
      <c r="AOA72" s="39">
        <v>1420.4928043115599</v>
      </c>
      <c r="AOB72" s="40">
        <v>131.49078916315901</v>
      </c>
      <c r="AOD72" s="39">
        <v>1299.2335238804001</v>
      </c>
      <c r="AOE72" s="40">
        <v>135.34916671941801</v>
      </c>
      <c r="AOG72" s="39">
        <v>2098.4454009575302</v>
      </c>
      <c r="AOH72" s="40">
        <v>183.011367706128</v>
      </c>
      <c r="AOJ72" s="39">
        <v>1779.50450079794</v>
      </c>
      <c r="AOK72" s="40">
        <v>191.19757780907599</v>
      </c>
      <c r="AOM72" s="39">
        <v>1629.18405071815</v>
      </c>
      <c r="AON72" s="40">
        <v>196.91560698555</v>
      </c>
      <c r="AOP72" s="39">
        <v>2562.4309375646499</v>
      </c>
      <c r="AOQ72" s="40">
        <v>254.86618865226799</v>
      </c>
      <c r="AOS72" s="39">
        <v>2181.5591146372099</v>
      </c>
      <c r="AOT72" s="40">
        <v>267.43107967038702</v>
      </c>
      <c r="AOV72" s="39">
        <v>2054.5179766126098</v>
      </c>
      <c r="AOW72" s="40">
        <v>268.87888891585698</v>
      </c>
      <c r="AOY72" s="39">
        <v>3231.4044605181498</v>
      </c>
      <c r="AOZ72" s="40">
        <v>354.50195508900498</v>
      </c>
      <c r="APB72" s="39">
        <v>2748.8378290154201</v>
      </c>
      <c r="APC72" s="40">
        <v>372.01157540657402</v>
      </c>
      <c r="APE72" s="39">
        <v>2501.0440461138801</v>
      </c>
      <c r="APF72" s="40">
        <v>381.21287635801502</v>
      </c>
      <c r="APH72" s="39">
        <v>4409.1316916006799</v>
      </c>
      <c r="API72" s="40">
        <v>591.35606693955003</v>
      </c>
      <c r="APK72" s="39">
        <v>3761.9775699942802</v>
      </c>
      <c r="APL72" s="40">
        <v>622.40646696802105</v>
      </c>
      <c r="APN72" s="39">
        <v>3424.4798129948499</v>
      </c>
      <c r="APO72" s="40">
        <v>638.08436517029202</v>
      </c>
      <c r="APQ72" s="39">
        <v>5767.9043223538401</v>
      </c>
      <c r="APR72" s="40">
        <v>914.72662908145696</v>
      </c>
      <c r="APT72" s="39">
        <v>4900.7889803846801</v>
      </c>
      <c r="APU72" s="40">
        <v>958.66342602094801</v>
      </c>
      <c r="APW72" s="39">
        <v>4467.2300823462201</v>
      </c>
      <c r="APX72" s="40">
        <v>984.13684432624996</v>
      </c>
      <c r="APZ72" s="39">
        <v>7304.1264722239603</v>
      </c>
      <c r="AQA72" s="40">
        <v>1337.3046899024</v>
      </c>
      <c r="AQC72" s="39">
        <v>6212.3720601866298</v>
      </c>
      <c r="AQD72" s="40">
        <v>1402.91614239969</v>
      </c>
      <c r="AQF72" s="39">
        <v>5653.05485416796</v>
      </c>
      <c r="AQG72" s="40">
        <v>1437.6769686483301</v>
      </c>
      <c r="AQI72" s="39">
        <v>9009.9907828719897</v>
      </c>
      <c r="AQJ72" s="40">
        <v>1870.5557745526601</v>
      </c>
      <c r="AQL72" s="39">
        <v>7651.3265657439797</v>
      </c>
      <c r="AQM72" s="40">
        <v>1959.20600745618</v>
      </c>
      <c r="AQO72" s="39">
        <v>7208.7339327420996</v>
      </c>
      <c r="AQP72" s="40">
        <v>1971.45225423187</v>
      </c>
      <c r="AQR72" s="39">
        <v>10885.503873630199</v>
      </c>
      <c r="AQS72" s="40">
        <v>2527.0015636244998</v>
      </c>
      <c r="AQU72" s="39">
        <v>9242.8532280251293</v>
      </c>
      <c r="AQV72" s="40">
        <v>2646.3642563029598</v>
      </c>
      <c r="AQX72" s="39">
        <v>8426.5679052226205</v>
      </c>
      <c r="AQY72" s="40">
        <v>2716.9739354421899</v>
      </c>
      <c r="ARA72" s="39">
        <v>12930.8998420726</v>
      </c>
      <c r="ARB72" s="40">
        <v>3320.62690999098</v>
      </c>
      <c r="ARD72" s="39">
        <v>10995.7513160617</v>
      </c>
      <c r="ARE72" s="40">
        <v>3483.9365284641699</v>
      </c>
      <c r="ARG72" s="39">
        <v>9995.1761844555294</v>
      </c>
      <c r="ARH72" s="40">
        <v>3567.0317518217998</v>
      </c>
      <c r="ARJ72" s="39">
        <v>15156.0252882117</v>
      </c>
      <c r="ARK72" s="40">
        <v>4265.8613123095502</v>
      </c>
      <c r="ARM72" s="39">
        <v>12870.021073509801</v>
      </c>
      <c r="ARN72" s="40">
        <v>4470.67105987371</v>
      </c>
      <c r="ARP72" s="39">
        <v>11709.018966158799</v>
      </c>
      <c r="ARQ72" s="40">
        <v>4582.1155336557904</v>
      </c>
      <c r="ARS72" s="39">
        <v>2519.0212999999999</v>
      </c>
      <c r="ART72" s="40">
        <v>181.161934431617</v>
      </c>
      <c r="ARU72" s="61"/>
      <c r="ARV72" s="39">
        <v>2322.92814894703</v>
      </c>
      <c r="ARW72" s="40">
        <v>186.332306407012</v>
      </c>
      <c r="ARX72" s="61"/>
      <c r="ARY72" s="39">
        <v>2217.3012484195701</v>
      </c>
      <c r="ARZ72" s="40">
        <v>189.24421231283799</v>
      </c>
      <c r="ASB72" s="39">
        <v>3030.3476472940201</v>
      </c>
      <c r="ASC72" s="40">
        <v>269.13461372391299</v>
      </c>
      <c r="ASD72" s="61"/>
      <c r="ASE72" s="39">
        <v>2794.5212264359998</v>
      </c>
      <c r="ASF72" s="40">
        <v>275.076554470247</v>
      </c>
      <c r="ASG72" s="61"/>
      <c r="ASH72" s="39">
        <v>2644.6771335069898</v>
      </c>
      <c r="ASI72" s="40">
        <v>282.362030205971</v>
      </c>
      <c r="ASK72" s="39">
        <v>3792.4949735533</v>
      </c>
      <c r="ASL72" s="40">
        <v>390.27593106127102</v>
      </c>
      <c r="ASM72" s="61"/>
      <c r="ASN72" s="39">
        <v>3487.8299256907399</v>
      </c>
      <c r="ASO72" s="40">
        <v>399.439702031801</v>
      </c>
      <c r="ASP72" s="61"/>
      <c r="ASQ72" s="39">
        <v>3310.1759242594599</v>
      </c>
      <c r="ASR72" s="40">
        <v>408.88835458899803</v>
      </c>
      <c r="AST72" s="39">
        <v>4640.7709999999997</v>
      </c>
      <c r="ASU72" s="40">
        <v>542.09229806098904</v>
      </c>
      <c r="ASV72" s="61"/>
      <c r="ASW72" s="39">
        <v>4258.0863750688304</v>
      </c>
      <c r="ASX72" s="40">
        <v>559.24431598661897</v>
      </c>
      <c r="ASY72" s="61"/>
      <c r="ASZ72" s="39">
        <v>4053.6058477750498</v>
      </c>
      <c r="ATA72" s="40">
        <v>568.51831375952304</v>
      </c>
      <c r="ATC72" s="39">
        <v>5882.2111000000004</v>
      </c>
      <c r="ATD72" s="40">
        <v>753.42527966773605</v>
      </c>
      <c r="ATE72" s="61"/>
      <c r="ATF72" s="39">
        <v>5420.1656808764201</v>
      </c>
      <c r="ATG72" s="40">
        <v>776.094250730569</v>
      </c>
      <c r="ATH72" s="61"/>
      <c r="ATI72" s="39">
        <v>5173.7029129790099</v>
      </c>
      <c r="ATJ72" s="40">
        <v>788.47408569450704</v>
      </c>
      <c r="ATL72" s="39">
        <v>8020.4043000000001</v>
      </c>
      <c r="ATM72" s="40">
        <v>1257.7387452395101</v>
      </c>
      <c r="ATN72" s="61"/>
      <c r="ATO72" s="39">
        <v>7372.9498125811697</v>
      </c>
      <c r="ATP72" s="40">
        <v>1297.21537994305</v>
      </c>
      <c r="ATQ72" s="61"/>
      <c r="ATR72" s="39">
        <v>7027.3255418374001</v>
      </c>
      <c r="ATS72" s="40">
        <v>1318.7146735919</v>
      </c>
      <c r="ATU72" s="39">
        <v>10521.9754158415</v>
      </c>
      <c r="ATV72" s="40">
        <v>1933.3592824966299</v>
      </c>
      <c r="ATW72" s="61"/>
      <c r="ATX72" s="39">
        <v>9714.7343297793104</v>
      </c>
      <c r="ATY72" s="40">
        <v>1987.9141045490501</v>
      </c>
      <c r="ATZ72" s="61"/>
      <c r="AUA72" s="39">
        <v>9233.2253017482308</v>
      </c>
      <c r="AUB72" s="40">
        <v>2026.3654269111601</v>
      </c>
      <c r="AUD72" s="39">
        <v>13281.392586989499</v>
      </c>
      <c r="AUE72" s="40">
        <v>2825.46127921282</v>
      </c>
      <c r="AUF72" s="61"/>
      <c r="AUG72" s="39">
        <v>12230.3169774708</v>
      </c>
      <c r="AUH72" s="40">
        <v>2910.0244089927501</v>
      </c>
      <c r="AUI72" s="61"/>
      <c r="AUJ72" s="39">
        <v>11669.7443927115</v>
      </c>
      <c r="AUK72" s="40">
        <v>2956.35669126931</v>
      </c>
      <c r="AUM72" s="39">
        <v>16369.1576</v>
      </c>
      <c r="AUN72" s="40">
        <v>3948.3962846076001</v>
      </c>
      <c r="AUO72" s="61"/>
      <c r="AUP72" s="39">
        <v>15063.1659256557</v>
      </c>
      <c r="AUQ72" s="40">
        <v>4068.1374318171202</v>
      </c>
      <c r="AUR72" s="61"/>
      <c r="AUS72" s="39">
        <v>14366.3756147272</v>
      </c>
      <c r="AUT72" s="40">
        <v>4133.70333896789</v>
      </c>
      <c r="AUV72" s="39">
        <v>19785.276300000001</v>
      </c>
      <c r="AUW72" s="40">
        <v>5326.0982855327602</v>
      </c>
      <c r="AUX72" s="61"/>
      <c r="AUY72" s="39">
        <v>18213.281174333999</v>
      </c>
      <c r="AUZ72" s="40">
        <v>5486.0927244187696</v>
      </c>
      <c r="AVA72" s="61"/>
      <c r="AVB72" s="39">
        <v>17374.731367795401</v>
      </c>
      <c r="AVC72" s="40">
        <v>5573.7929590620597</v>
      </c>
      <c r="AVE72" s="39">
        <v>23528.844400000002</v>
      </c>
      <c r="AVF72" s="40">
        <v>6992.2605214658997</v>
      </c>
      <c r="AVG72" s="61"/>
      <c r="AVH72" s="39">
        <v>21678.835103505698</v>
      </c>
      <c r="AVI72" s="40">
        <v>7201.3212582636797</v>
      </c>
      <c r="AVJ72" s="61"/>
      <c r="AVK72" s="39">
        <v>20740.894151916</v>
      </c>
      <c r="AVL72" s="40">
        <v>7303.5541172759104</v>
      </c>
      <c r="AVN72" s="39">
        <v>27563.0419453338</v>
      </c>
      <c r="AVO72" s="40">
        <v>8979.0433751964101</v>
      </c>
      <c r="AVP72" s="61"/>
      <c r="AVQ72" s="39">
        <v>25476.2762931707</v>
      </c>
      <c r="AVR72" s="40">
        <v>9226.1406588534701</v>
      </c>
      <c r="AVS72" s="61"/>
      <c r="AVT72" s="39">
        <v>24280.533967089101</v>
      </c>
      <c r="AVU72" s="40">
        <v>9388.1787972026505</v>
      </c>
      <c r="AVW72" s="39">
        <v>772.59005080076099</v>
      </c>
      <c r="AVX72" s="40">
        <v>65.270965293222503</v>
      </c>
      <c r="AVZ72" s="39">
        <v>513.00903321588203</v>
      </c>
      <c r="AWA72" s="40">
        <v>68.110908662478707</v>
      </c>
      <c r="AWC72" s="39">
        <v>382.98752442344301</v>
      </c>
      <c r="AWD72" s="40">
        <v>70.072063847106804</v>
      </c>
      <c r="AWF72" s="39">
        <v>1015.51217210626</v>
      </c>
      <c r="AWG72" s="40">
        <v>97.726744165518994</v>
      </c>
      <c r="AWI72" s="39">
        <v>674.46072791563495</v>
      </c>
      <c r="AWJ72" s="40">
        <v>101.992656447895</v>
      </c>
      <c r="AWL72" s="39">
        <v>503.60200582032002</v>
      </c>
      <c r="AWM72" s="40">
        <v>104.938074651582</v>
      </c>
      <c r="AWO72" s="39">
        <v>1232.9088531013499</v>
      </c>
      <c r="AWP72" s="40">
        <v>135.92481926878699</v>
      </c>
      <c r="AWR72" s="39">
        <v>821.84071164319096</v>
      </c>
      <c r="AWS72" s="40">
        <v>142.443146026254</v>
      </c>
      <c r="AWU72" s="39">
        <v>611.19464091410998</v>
      </c>
      <c r="AWV72" s="40">
        <v>146.02865340498701</v>
      </c>
      <c r="AWX72" s="39">
        <v>1661.6561798666901</v>
      </c>
      <c r="AWY72" s="40">
        <v>195.85326999969499</v>
      </c>
      <c r="AXA72" s="39">
        <v>1105.5075022205299</v>
      </c>
      <c r="AXB72" s="40">
        <v>205.12476661079799</v>
      </c>
      <c r="AXD72" s="39">
        <v>820.39816339744698</v>
      </c>
      <c r="AXE72" s="40">
        <v>209.98378166634899</v>
      </c>
      <c r="AXG72" s="39">
        <v>2237.3499723703699</v>
      </c>
      <c r="AXH72" s="40">
        <v>325.91279897988801</v>
      </c>
      <c r="AXJ72" s="39">
        <v>1492.7006742421599</v>
      </c>
      <c r="AXK72" s="40">
        <v>342.27777361821802</v>
      </c>
      <c r="AXM72" s="39">
        <v>1108.3240251780601</v>
      </c>
      <c r="AXN72" s="40">
        <v>350.53664893738397</v>
      </c>
      <c r="AXP72" s="39">
        <v>2891.49703296804</v>
      </c>
      <c r="AXQ72" s="40">
        <v>502.11124534542301</v>
      </c>
      <c r="AXS72" s="39">
        <v>1922.6222138637199</v>
      </c>
      <c r="AXT72" s="40">
        <v>525.32247522406601</v>
      </c>
      <c r="AXV72" s="39">
        <v>1429.39280431156</v>
      </c>
      <c r="AXW72" s="40">
        <v>538.68068116338702</v>
      </c>
      <c r="AXY72" s="39">
        <v>3622.5373616597199</v>
      </c>
      <c r="AXZ72" s="40">
        <v>730.79933082451305</v>
      </c>
      <c r="AYB72" s="39">
        <v>2411.2861210852002</v>
      </c>
      <c r="AYC72" s="40">
        <v>765.33136223630504</v>
      </c>
      <c r="AYE72" s="39">
        <v>1790.20450079794</v>
      </c>
      <c r="AYF72" s="40">
        <v>783.57492794220104</v>
      </c>
      <c r="AYH72" s="39">
        <v>4427.0909584454002</v>
      </c>
      <c r="AYI72" s="40">
        <v>1017.7133986090701</v>
      </c>
      <c r="AYK72" s="39">
        <v>2943.2563959066101</v>
      </c>
      <c r="AYL72" s="40">
        <v>1064.3282880148799</v>
      </c>
      <c r="AYN72" s="39">
        <v>2189.1591146372102</v>
      </c>
      <c r="AYO72" s="40">
        <v>1091.7131860511199</v>
      </c>
      <c r="AYQ72" s="39">
        <v>5305.1578233250802</v>
      </c>
      <c r="AYR72" s="40">
        <v>1369.1155976228699</v>
      </c>
      <c r="AYT72" s="39">
        <v>3527.1010383279399</v>
      </c>
      <c r="AYU72" s="40">
        <v>1431.7306888457299</v>
      </c>
      <c r="AYW72" s="39">
        <v>2623.4566458293698</v>
      </c>
      <c r="AYX72" s="40">
        <v>1468.50240085716</v>
      </c>
      <c r="AYZ72" s="39">
        <v>6256.8419562987601</v>
      </c>
      <c r="AZA72" s="40">
        <v>1792.0000657343201</v>
      </c>
      <c r="AZC72" s="39">
        <v>4347.1473963361605</v>
      </c>
      <c r="AZD72" s="40">
        <v>1839.7663924312899</v>
      </c>
      <c r="AZF72" s="39">
        <v>3090.5970943744001</v>
      </c>
      <c r="AZG72" s="40">
        <v>1920.6892351399099</v>
      </c>
      <c r="AZI72" s="39">
        <v>7286.40735736644</v>
      </c>
      <c r="AZJ72" s="40">
        <v>2293.5816513628702</v>
      </c>
      <c r="AZL72" s="39">
        <v>4845.7894259703598</v>
      </c>
      <c r="AZM72" s="40">
        <v>2400.4490527896101</v>
      </c>
      <c r="AZO72" s="39">
        <v>3598.0804602723301</v>
      </c>
      <c r="AZP72" s="40">
        <v>2458.40255350299</v>
      </c>
      <c r="AZR72" s="39">
        <v>1782.89998827675</v>
      </c>
      <c r="AZS72" s="40">
        <v>130.54192271811499</v>
      </c>
      <c r="AZU72" s="39">
        <v>1508.8500976937701</v>
      </c>
      <c r="AZV72" s="40">
        <v>136.22181732495699</v>
      </c>
      <c r="AZX72" s="39">
        <v>1378.75508792439</v>
      </c>
      <c r="AZY72" s="40">
        <v>140.14412769421401</v>
      </c>
      <c r="BAA72" s="39">
        <v>2343.4896279375298</v>
      </c>
      <c r="BAB72" s="40">
        <v>195.45348833103799</v>
      </c>
      <c r="BAD72" s="39">
        <v>1983.70802328128</v>
      </c>
      <c r="BAE72" s="40">
        <v>203.98531289578901</v>
      </c>
      <c r="BAG72" s="39">
        <v>1812.96722095315</v>
      </c>
      <c r="BAH72" s="40">
        <v>209.87614930316499</v>
      </c>
      <c r="BAJ72" s="39">
        <v>2845.1725723612299</v>
      </c>
      <c r="BAK72" s="40">
        <v>271.84950285783998</v>
      </c>
      <c r="BAM72" s="39">
        <v>2417.17856365644</v>
      </c>
      <c r="BAN72" s="40">
        <v>284.88629205250697</v>
      </c>
      <c r="BAP72" s="39">
        <v>2200.3007072907999</v>
      </c>
      <c r="BAQ72" s="40">
        <v>292.05730680997402</v>
      </c>
      <c r="BAS72" s="39">
        <v>3834.5908815692201</v>
      </c>
      <c r="BAT72" s="40">
        <v>391.70651422857298</v>
      </c>
      <c r="BAV72" s="39">
        <v>3251.4926535897898</v>
      </c>
      <c r="BAW72" s="40">
        <v>410.24953322159502</v>
      </c>
      <c r="BAY72" s="39">
        <v>3051.8811678385</v>
      </c>
      <c r="BAZ72" s="40">
        <v>411.568212066044</v>
      </c>
      <c r="BBB72" s="39">
        <v>5163.1134679145298</v>
      </c>
      <c r="BBC72" s="40">
        <v>651.82540302032703</v>
      </c>
      <c r="BBE72" s="39">
        <v>4390.2961007122403</v>
      </c>
      <c r="BBF72" s="40">
        <v>684.55554723643695</v>
      </c>
      <c r="BBH72" s="39">
        <v>3989.9664906410198</v>
      </c>
      <c r="BBI72" s="40">
        <v>701.07329787476704</v>
      </c>
      <c r="BBK72" s="39">
        <v>6672.6854606954803</v>
      </c>
      <c r="BBL72" s="40">
        <v>1004.22249069085</v>
      </c>
      <c r="BBN72" s="39">
        <v>5654.7712172462298</v>
      </c>
      <c r="BBO72" s="40">
        <v>1050.64495044813</v>
      </c>
      <c r="BBQ72" s="39">
        <v>5145.8140955216104</v>
      </c>
      <c r="BBR72" s="40">
        <v>1077.3613623267699</v>
      </c>
      <c r="BBT72" s="39">
        <v>8359.6998396169802</v>
      </c>
      <c r="BBU72" s="40">
        <v>1461.5984046052099</v>
      </c>
      <c r="BBW72" s="39">
        <v>7092.0180031917698</v>
      </c>
      <c r="BBX72" s="40">
        <v>1530.6627244726101</v>
      </c>
      <c r="BBZ72" s="39">
        <v>6444.7362028725902</v>
      </c>
      <c r="BCA72" s="40">
        <v>1567.1498558844</v>
      </c>
      <c r="BCC72" s="39">
        <v>10216.363624974099</v>
      </c>
      <c r="BCD72" s="40">
        <v>2035.42677641758</v>
      </c>
      <c r="BCF72" s="39">
        <v>8656.6364585488409</v>
      </c>
      <c r="BCG72" s="40">
        <v>2128.6565760297599</v>
      </c>
      <c r="BCI72" s="39">
        <v>7880.9728126939599</v>
      </c>
      <c r="BCJ72" s="40">
        <v>2183.4263721022398</v>
      </c>
      <c r="BCL72" s="39">
        <v>12242.671899981</v>
      </c>
      <c r="BCM72" s="40">
        <v>2738.2311952457399</v>
      </c>
      <c r="BCO72" s="39">
        <v>10373.826583317499</v>
      </c>
      <c r="BCP72" s="40">
        <v>2863.4613776914598</v>
      </c>
      <c r="BCR72" s="39">
        <v>9444.4439249857096</v>
      </c>
      <c r="BCS72" s="40">
        <v>2937.0048017143099</v>
      </c>
      <c r="BCU72" s="39">
        <v>14438.8660529971</v>
      </c>
      <c r="BCV72" s="40">
        <v>3584.0001314686301</v>
      </c>
      <c r="BCX72" s="39">
        <v>12252.3883774976</v>
      </c>
      <c r="BCY72" s="40">
        <v>3754.6252906761001</v>
      </c>
      <c r="BDA72" s="39">
        <v>11126.149539747899</v>
      </c>
      <c r="BDB72" s="40">
        <v>3841.3784702798298</v>
      </c>
      <c r="BDD72" s="39">
        <v>16814.7862093072</v>
      </c>
      <c r="BDE72" s="40">
        <v>4587.1633027257403</v>
      </c>
      <c r="BDG72" s="39">
        <v>14252.321841089301</v>
      </c>
      <c r="BDH72" s="40">
        <v>4800.8981055792301</v>
      </c>
      <c r="BDJ72" s="39">
        <v>12953.089656980401</v>
      </c>
      <c r="BDK72" s="40">
        <v>4916.8051070059801</v>
      </c>
      <c r="BDM72" s="39">
        <v>3235.5646000000002</v>
      </c>
      <c r="BDN72" s="40">
        <v>279.17188926515701</v>
      </c>
      <c r="BDO72" s="61"/>
      <c r="BDP72" s="39">
        <v>2992.8126642443599</v>
      </c>
      <c r="BDQ72" s="40">
        <v>285.02351140514298</v>
      </c>
      <c r="BDR72" s="61"/>
      <c r="BDS72" s="39">
        <v>2839.5049654147701</v>
      </c>
      <c r="BDT72" s="40">
        <v>292.47427220281799</v>
      </c>
      <c r="BDV72" s="39">
        <v>4266.7761</v>
      </c>
      <c r="BDW72" s="40">
        <v>417.545170199842</v>
      </c>
      <c r="BDX72" s="61"/>
      <c r="BDY72" s="39">
        <v>3946.1034708478401</v>
      </c>
      <c r="BDZ72" s="40">
        <v>426.527543707365</v>
      </c>
      <c r="BEA72" s="61"/>
      <c r="BEB72" s="39">
        <v>3760.4446913352199</v>
      </c>
      <c r="BEC72" s="40">
        <v>436.24386148178201</v>
      </c>
      <c r="BEE72" s="39">
        <v>5188.0210769484602</v>
      </c>
      <c r="BEF72" s="40">
        <v>579.27400070388398</v>
      </c>
      <c r="BEG72" s="61"/>
      <c r="BEH72" s="39">
        <v>4786.8635425578004</v>
      </c>
      <c r="BEI72" s="40">
        <v>596.39879420408101</v>
      </c>
      <c r="BEJ72" s="61"/>
      <c r="BEK72" s="39">
        <v>4573.1467328624603</v>
      </c>
      <c r="BEL72" s="40">
        <v>605.76924654827405</v>
      </c>
      <c r="BEN72" s="39">
        <v>7049.6752999999899</v>
      </c>
      <c r="BEO72" s="40">
        <v>834.29493390747496</v>
      </c>
      <c r="BEP72" s="61"/>
      <c r="BEQ72" s="39">
        <v>6548.2236381862103</v>
      </c>
      <c r="BER72" s="40">
        <v>855.96643374535199</v>
      </c>
      <c r="BES72" s="61"/>
      <c r="BET72" s="39">
        <v>6282.0568011654896</v>
      </c>
      <c r="BEU72" s="40">
        <v>868.18665095755205</v>
      </c>
      <c r="BEW72" s="39">
        <v>9479.7369999999992</v>
      </c>
      <c r="BEX72" s="40">
        <v>1390.20386809653</v>
      </c>
      <c r="BEY72" s="61"/>
      <c r="BEZ72" s="39">
        <v>8783.0222592184109</v>
      </c>
      <c r="BFA72" s="40">
        <v>1428.8316596710899</v>
      </c>
      <c r="BFB72" s="61"/>
      <c r="BFC72" s="39">
        <v>8412.7679020704909</v>
      </c>
      <c r="BFD72" s="40">
        <v>1450.3371863027701</v>
      </c>
      <c r="BFF72" s="39">
        <v>12273.1733</v>
      </c>
      <c r="BFG72" s="40">
        <v>2129.3678538491699</v>
      </c>
      <c r="BFH72" s="61"/>
      <c r="BFI72" s="39">
        <v>11406.821265744</v>
      </c>
      <c r="BFJ72" s="40">
        <v>2182.0405441825701</v>
      </c>
      <c r="BFK72" s="61"/>
      <c r="BFL72" s="39">
        <v>10895.756134027901</v>
      </c>
      <c r="BFM72" s="40">
        <v>2220.9733087797799</v>
      </c>
      <c r="BFO72" s="39">
        <v>15324.4576</v>
      </c>
      <c r="BFP72" s="40">
        <v>3097.9731706330099</v>
      </c>
      <c r="BFQ72" s="61"/>
      <c r="BFR72" s="39">
        <v>14204.418402763</v>
      </c>
      <c r="BFS72" s="40">
        <v>3180.6793297856002</v>
      </c>
      <c r="BFT72" s="61"/>
      <c r="BFU72" s="39">
        <v>13609.363697037799</v>
      </c>
      <c r="BFV72" s="40">
        <v>3226.5502093648402</v>
      </c>
      <c r="BFX72" s="39">
        <v>18704.090899999999</v>
      </c>
      <c r="BFY72" s="40">
        <v>4310.7840728932797</v>
      </c>
      <c r="BFZ72" s="61"/>
      <c r="BGA72" s="39">
        <v>17319.2818402753</v>
      </c>
      <c r="BGB72" s="40">
        <v>4428.0478821245997</v>
      </c>
      <c r="BGC72" s="61"/>
      <c r="BGD72" s="39">
        <v>16583.083391100201</v>
      </c>
      <c r="BGE72" s="40">
        <v>4492.8925588023303</v>
      </c>
      <c r="BGG72" s="39">
        <v>22412.073199999999</v>
      </c>
      <c r="BGH72" s="40">
        <v>5791.0990629642702</v>
      </c>
      <c r="BGI72" s="61"/>
      <c r="BGJ72" s="39">
        <v>20751.411578281</v>
      </c>
      <c r="BGK72" s="40">
        <v>5947.5209318812504</v>
      </c>
      <c r="BGL72" s="61"/>
      <c r="BGM72" s="39">
        <v>19868.527616215</v>
      </c>
      <c r="BGN72" s="40">
        <v>6034.1512251677004</v>
      </c>
      <c r="BGP72" s="39">
        <v>26447.5098</v>
      </c>
      <c r="BGQ72" s="40">
        <v>7571.1256658535103</v>
      </c>
      <c r="BGR72" s="61"/>
      <c r="BGS72" s="39">
        <v>24498.979996780101</v>
      </c>
      <c r="BGT72" s="40">
        <v>7775.1909662219005</v>
      </c>
      <c r="BGU72" s="61"/>
      <c r="BGV72" s="39">
        <v>23465.696372382201</v>
      </c>
      <c r="BGW72" s="40">
        <v>7887.8342041374999</v>
      </c>
      <c r="BGY72" s="39">
        <v>30773.573708114</v>
      </c>
      <c r="BGZ72" s="40">
        <v>9683.0241059863401</v>
      </c>
      <c r="BHA72" s="61"/>
      <c r="BHB72" s="39">
        <v>28578.435675772598</v>
      </c>
      <c r="BHC72" s="40">
        <v>9922.7375538638607</v>
      </c>
      <c r="BHD72" s="61"/>
      <c r="BHE72" s="39">
        <v>27328.507159601901</v>
      </c>
      <c r="BHF72" s="40">
        <v>10083.2354027946</v>
      </c>
    </row>
    <row r="73" spans="2:1023 1025:1566" x14ac:dyDescent="0.15">
      <c r="B73" s="95">
        <v>484.71080922277599</v>
      </c>
      <c r="C73" s="96">
        <v>36.448833494343297</v>
      </c>
      <c r="E73" s="101">
        <v>282.52160527015798</v>
      </c>
      <c r="F73" s="102">
        <v>38.334234316741501</v>
      </c>
      <c r="H73" s="503">
        <v>178.64600329384899</v>
      </c>
      <c r="I73" s="504">
        <v>39.3637667279406</v>
      </c>
      <c r="K73" s="115">
        <v>586.90497781085503</v>
      </c>
      <c r="L73" s="116">
        <v>54.223636244026203</v>
      </c>
      <c r="N73" s="121">
        <v>340.91827303477402</v>
      </c>
      <c r="O73" s="122">
        <v>56.8608818002851</v>
      </c>
      <c r="Q73" s="131">
        <v>235.305627102784</v>
      </c>
      <c r="R73" s="132">
        <v>57.478279466846303</v>
      </c>
      <c r="T73" s="145">
        <v>756.13982614503004</v>
      </c>
      <c r="U73" s="146">
        <v>77.220629873780297</v>
      </c>
      <c r="W73" s="151">
        <v>449.85873780172</v>
      </c>
      <c r="X73" s="152">
        <v>81.026432974224804</v>
      </c>
      <c r="Z73" s="513">
        <v>295.06333363006502</v>
      </c>
      <c r="AA73" s="514">
        <v>83.623494433196996</v>
      </c>
      <c r="AC73" s="165">
        <v>923.32928116913001</v>
      </c>
      <c r="AD73" s="166">
        <v>107.53937237855401</v>
      </c>
      <c r="AF73" s="171">
        <v>523.57418751293096</v>
      </c>
      <c r="AG73" s="172">
        <v>115.645872289897</v>
      </c>
      <c r="AI73" s="523">
        <v>331.37386719558202</v>
      </c>
      <c r="AJ73" s="524">
        <v>118.892025711093</v>
      </c>
      <c r="AL73" s="185">
        <v>1164.38307726627</v>
      </c>
      <c r="AM73" s="186">
        <v>149.580166534753</v>
      </c>
      <c r="AO73" s="533">
        <v>694.90620317509899</v>
      </c>
      <c r="AP73" s="534">
        <v>157.65247303716399</v>
      </c>
      <c r="AR73" s="543">
        <v>452.96686612951402</v>
      </c>
      <c r="AS73" s="544">
        <v>161.88840149337</v>
      </c>
      <c r="AU73" s="195">
        <v>1588.7576212655299</v>
      </c>
      <c r="AV73" s="196">
        <v>249.51947279831299</v>
      </c>
      <c r="AX73" s="553">
        <v>902.87461679862804</v>
      </c>
      <c r="AY73" s="554">
        <v>269.148742472658</v>
      </c>
      <c r="BA73" s="563">
        <v>570.74663549914305</v>
      </c>
      <c r="BB73" s="564">
        <v>276.50322490712603</v>
      </c>
      <c r="BD73" s="205">
        <v>2078.3690751183399</v>
      </c>
      <c r="BE73" s="206">
        <v>385.96395617508603</v>
      </c>
      <c r="BG73" s="211">
        <v>1238.9194542412499</v>
      </c>
      <c r="BH73" s="212">
        <v>406.266014054283</v>
      </c>
      <c r="BJ73" s="221">
        <v>809.06500380270404</v>
      </c>
      <c r="BK73" s="222">
        <v>417.93011322388099</v>
      </c>
      <c r="BM73" s="577">
        <v>2556.44426527838</v>
      </c>
      <c r="BN73" s="578">
        <v>575.78396370797805</v>
      </c>
      <c r="BP73" s="583">
        <v>1490.96929444479</v>
      </c>
      <c r="BQ73" s="584">
        <v>606.66643995662196</v>
      </c>
      <c r="BS73" s="593">
        <v>942.17580902799398</v>
      </c>
      <c r="BT73" s="594">
        <v>622.99335308094396</v>
      </c>
      <c r="BV73" s="607">
        <v>3246.6005123846098</v>
      </c>
      <c r="BW73" s="608">
        <v>789.27071844917498</v>
      </c>
      <c r="BY73" s="235">
        <v>1934.2554174163499</v>
      </c>
      <c r="BZ73" s="236">
        <v>830.279752916711</v>
      </c>
      <c r="CB73" s="613">
        <v>1263.46626993222</v>
      </c>
      <c r="CC73" s="614">
        <v>854.29597683381201</v>
      </c>
      <c r="CE73" s="627">
        <v>3809.9263557705499</v>
      </c>
      <c r="CF73" s="628">
        <v>1088.01456211611</v>
      </c>
      <c r="CH73" s="245">
        <v>2336.5932960447599</v>
      </c>
      <c r="CI73" s="246">
        <v>1121.48625780623</v>
      </c>
      <c r="CK73" s="633">
        <v>1526.1450761681001</v>
      </c>
      <c r="CL73" s="634">
        <v>1153.8082645844499</v>
      </c>
      <c r="CN73" s="647">
        <v>4525.8155527459103</v>
      </c>
      <c r="CO73" s="648">
        <v>1429.7145240863399</v>
      </c>
      <c r="CQ73" s="653">
        <v>2779.7259327003999</v>
      </c>
      <c r="CR73" s="654">
        <v>1476.43580449509</v>
      </c>
      <c r="CT73" s="663">
        <v>1810.2374645180601</v>
      </c>
      <c r="CU73" s="664">
        <v>1514.79948394032</v>
      </c>
      <c r="CW73" s="677">
        <v>5304.6088508741104</v>
      </c>
      <c r="CX73" s="678">
        <v>1836.69028724439</v>
      </c>
      <c r="CZ73" s="683">
        <v>3088.8050576423502</v>
      </c>
      <c r="DA73" s="684">
        <v>1933.26316102647</v>
      </c>
      <c r="DC73" s="255">
        <v>2120.6334349821</v>
      </c>
      <c r="DD73" s="256">
        <v>1945.8717299591599</v>
      </c>
      <c r="DF73" s="261">
        <v>1154.07335529232</v>
      </c>
      <c r="DG73" s="262">
        <v>72.897666988686595</v>
      </c>
      <c r="DI73" s="693">
        <v>942.458684233859</v>
      </c>
      <c r="DJ73" s="694">
        <v>76.723764633482901</v>
      </c>
      <c r="DL73" s="703">
        <v>833.68335529232399</v>
      </c>
      <c r="DM73" s="704">
        <v>78.727431423178004</v>
      </c>
      <c r="DO73" s="271">
        <v>1397.39280431156</v>
      </c>
      <c r="DP73" s="272">
        <v>108.44727248805199</v>
      </c>
      <c r="DR73" s="281">
        <v>1136.3942434492501</v>
      </c>
      <c r="DS73" s="282">
        <v>113.72176360057</v>
      </c>
      <c r="DU73" s="291">
        <v>1010.51496301809</v>
      </c>
      <c r="DV73" s="292">
        <v>117.302611156829</v>
      </c>
      <c r="DX73" s="301">
        <v>1792.0723724177301</v>
      </c>
      <c r="DY73" s="302">
        <v>154.44125974756099</v>
      </c>
      <c r="EA73" s="311">
        <v>1469.1589158587799</v>
      </c>
      <c r="EB73" s="312">
        <v>162.05286594845001</v>
      </c>
      <c r="ED73" s="713">
        <v>1267.1445007979401</v>
      </c>
      <c r="EE73" s="714">
        <v>170.66009480067399</v>
      </c>
      <c r="EG73" s="321">
        <v>2135.35911463721</v>
      </c>
      <c r="EH73" s="322">
        <v>219.46810689500899</v>
      </c>
      <c r="EJ73" s="331">
        <v>1745.24729170977</v>
      </c>
      <c r="EK73" s="332">
        <v>231.291744579794</v>
      </c>
      <c r="EM73" s="723">
        <v>1546.4113802460499</v>
      </c>
      <c r="EN73" s="724">
        <v>237.78405142218699</v>
      </c>
      <c r="EP73" s="341">
        <v>2759.6202071750099</v>
      </c>
      <c r="EQ73" s="342">
        <v>299.16033306950601</v>
      </c>
      <c r="ES73" s="733">
        <v>2269.44051163513</v>
      </c>
      <c r="ET73" s="734">
        <v>315.304946074329</v>
      </c>
      <c r="EV73" s="743">
        <v>1945.2578290154199</v>
      </c>
      <c r="EW73" s="744">
        <v>330.38436950066603</v>
      </c>
      <c r="EY73" s="351">
        <v>3674.2775699942799</v>
      </c>
      <c r="EZ73" s="352">
        <v>509.22341387410802</v>
      </c>
      <c r="FB73" s="753">
        <v>3009.58205599543</v>
      </c>
      <c r="FC73" s="754">
        <v>538.297484945316</v>
      </c>
      <c r="FE73" s="763">
        <v>2762.4137158158501</v>
      </c>
      <c r="FF73" s="764">
        <v>541.94632081796794</v>
      </c>
      <c r="FH73" s="361">
        <v>4806.5889803846803</v>
      </c>
      <c r="FI73" s="362">
        <v>787.68154321446195</v>
      </c>
      <c r="FK73" s="371">
        <v>4046.0913822056</v>
      </c>
      <c r="FL73" s="372">
        <v>812.53202810856499</v>
      </c>
      <c r="FN73" s="381">
        <v>3474.5139803846801</v>
      </c>
      <c r="FO73" s="382">
        <v>852.91837448653098</v>
      </c>
      <c r="FQ73" s="773">
        <v>6086.7720601866304</v>
      </c>
      <c r="FR73" s="774">
        <v>1151.56792741596</v>
      </c>
      <c r="FT73" s="783">
        <v>4969.8976481493</v>
      </c>
      <c r="FU73" s="784">
        <v>1213.33287991324</v>
      </c>
      <c r="FW73" s="793">
        <v>4396.8220601866196</v>
      </c>
      <c r="FX73" s="794">
        <v>1245.9864592608501</v>
      </c>
      <c r="FZ73" s="803">
        <v>7508.3268094001096</v>
      </c>
      <c r="GA73" s="804">
        <v>1610.75656826362</v>
      </c>
      <c r="GC73" s="391">
        <v>6316.9354138407298</v>
      </c>
      <c r="GD73" s="392">
        <v>1660.55950583342</v>
      </c>
      <c r="GF73" s="813">
        <v>5627.4632636244796</v>
      </c>
      <c r="GG73" s="814">
        <v>1708.5919536676199</v>
      </c>
      <c r="GI73" s="823">
        <v>9071.2532280251307</v>
      </c>
      <c r="GJ73" s="824">
        <v>2176.0291242322101</v>
      </c>
      <c r="GL73" s="401">
        <v>7394.28258242011</v>
      </c>
      <c r="GM73" s="402">
        <v>2288.7474649106698</v>
      </c>
      <c r="GO73" s="833">
        <v>6553.9982280251297</v>
      </c>
      <c r="GP73" s="834">
        <v>2354.7105567040098</v>
      </c>
      <c r="GR73" s="843">
        <v>10775.7513160617</v>
      </c>
      <c r="GS73" s="844">
        <v>2859.4290481726798</v>
      </c>
      <c r="GU73" s="853">
        <v>9078.0922865405391</v>
      </c>
      <c r="GV73" s="854">
        <v>2952.87160899017</v>
      </c>
      <c r="GX73" s="863">
        <v>7774.0263160616996</v>
      </c>
      <c r="GY73" s="864">
        <v>3091.4274337049701</v>
      </c>
      <c r="HA73" s="873">
        <v>12630.021073509801</v>
      </c>
      <c r="HB73" s="874">
        <v>3673.38057448879</v>
      </c>
      <c r="HD73" s="883">
        <v>10296.0168588078</v>
      </c>
      <c r="HE73" s="884">
        <v>3866.52632205294</v>
      </c>
      <c r="HG73" s="411">
        <v>9107.0150000000103</v>
      </c>
      <c r="HH73" s="412">
        <v>3971.1667374772601</v>
      </c>
      <c r="HJ73" s="900">
        <v>2171.645</v>
      </c>
      <c r="HK73" s="901">
        <v>154.135202693189</v>
      </c>
      <c r="HL73" s="891"/>
      <c r="HM73" s="900">
        <v>1968.71480926711</v>
      </c>
      <c r="HN73" s="901">
        <v>158.90918231369801</v>
      </c>
      <c r="HO73" s="891"/>
      <c r="HP73" s="900">
        <v>1859.3493750554201</v>
      </c>
      <c r="HQ73" s="901">
        <v>161.58777685431801</v>
      </c>
      <c r="HS73" s="912">
        <v>2609.9549999999999</v>
      </c>
      <c r="HT73" s="913">
        <v>229.25899248946601</v>
      </c>
      <c r="HU73" s="51"/>
      <c r="HV73" s="425">
        <v>2367.6760403644198</v>
      </c>
      <c r="HW73" s="426">
        <v>234.758889813525</v>
      </c>
      <c r="HX73" s="51"/>
      <c r="HY73" s="922">
        <v>2210.5263281919601</v>
      </c>
      <c r="HZ73" s="923">
        <v>241.472905913169</v>
      </c>
      <c r="IB73" s="934">
        <v>3266.4130916118402</v>
      </c>
      <c r="IC73" s="935">
        <v>332.5212328508</v>
      </c>
      <c r="ID73" s="51"/>
      <c r="IE73" s="436">
        <v>2953.27873154801</v>
      </c>
      <c r="IF73" s="437">
        <v>341.07181225895403</v>
      </c>
      <c r="IG73" s="429"/>
      <c r="IH73" s="436">
        <v>2759.2235515160901</v>
      </c>
      <c r="II73" s="437">
        <v>350.32223488653199</v>
      </c>
      <c r="IK73" s="947">
        <v>3998.4949999999999</v>
      </c>
      <c r="IL73" s="948">
        <v>461.822806188274</v>
      </c>
      <c r="IM73" s="938"/>
      <c r="IN73" s="947">
        <v>3602.2216823961899</v>
      </c>
      <c r="IO73" s="948">
        <v>477.73441887258298</v>
      </c>
      <c r="IP73" s="938"/>
      <c r="IQ73" s="947">
        <v>3390.4023178107</v>
      </c>
      <c r="IR73" s="948">
        <v>486.16937361855702</v>
      </c>
      <c r="IT73" s="960">
        <v>5071.8794146111504</v>
      </c>
      <c r="IU73" s="961">
        <v>641.37086317264902</v>
      </c>
      <c r="IV73" s="951"/>
      <c r="IW73" s="960">
        <v>4593.6678882899296</v>
      </c>
      <c r="IX73" s="961">
        <v>662.36358079017702</v>
      </c>
      <c r="IY73" s="951"/>
      <c r="IZ73" s="960">
        <v>4338.4818751292996</v>
      </c>
      <c r="JA73" s="961">
        <v>673.66785735866199</v>
      </c>
      <c r="JC73" s="448">
        <v>6923.0806913884599</v>
      </c>
      <c r="JD73" s="449">
        <v>1066.7752890726699</v>
      </c>
      <c r="JE73" s="51"/>
      <c r="JF73" s="971">
        <v>6242.4114857889099</v>
      </c>
      <c r="JG73" s="972">
        <v>1107.81762576097</v>
      </c>
      <c r="JH73" s="964"/>
      <c r="JI73" s="971">
        <v>5884.4573829891397</v>
      </c>
      <c r="JJ73" s="972">
        <v>1127.34681243706</v>
      </c>
      <c r="JL73" s="461">
        <v>9075.8147403770708</v>
      </c>
      <c r="JM73" s="462">
        <v>1646.1547933470399</v>
      </c>
      <c r="JN73" s="452"/>
      <c r="JO73" s="461">
        <v>8240.5406219462893</v>
      </c>
      <c r="JP73" s="462">
        <v>1696.39002047703</v>
      </c>
      <c r="JQ73" s="452"/>
      <c r="JR73" s="461">
        <v>7741.4990627308998</v>
      </c>
      <c r="JS73" s="462">
        <v>1731.7291918488099</v>
      </c>
      <c r="JU73" s="984">
        <v>11450.619561576999</v>
      </c>
      <c r="JV73" s="985">
        <v>2407.07339597394</v>
      </c>
      <c r="JW73" s="975"/>
      <c r="JX73" s="984">
        <v>10362.681796762099</v>
      </c>
      <c r="JY73" s="985">
        <v>2484.7603258089098</v>
      </c>
      <c r="JZ73" s="975"/>
      <c r="KA73" s="984">
        <v>9782.2269143545891</v>
      </c>
      <c r="KB73" s="985">
        <v>2526.7984519061702</v>
      </c>
      <c r="KD73" s="996">
        <v>14110.995000000001</v>
      </c>
      <c r="KE73" s="997">
        <v>3364.3854832357702</v>
      </c>
      <c r="KF73" s="51"/>
      <c r="KG73" s="473">
        <v>12826.0740102362</v>
      </c>
      <c r="KH73" s="474">
        <v>3460.8289155307398</v>
      </c>
      <c r="KI73" s="51"/>
      <c r="KJ73" s="1006">
        <v>12037.520937860199</v>
      </c>
      <c r="KK73" s="1007">
        <v>3533.6427417589898</v>
      </c>
      <c r="KM73" s="1018">
        <v>17056.939999999999</v>
      </c>
      <c r="KN73" s="1019">
        <v>4538.3378505072797</v>
      </c>
      <c r="KO73" s="51"/>
      <c r="KP73" s="485">
        <v>15510.135</v>
      </c>
      <c r="KQ73" s="486">
        <v>4667.0300616295999</v>
      </c>
      <c r="KR73" s="51"/>
      <c r="KS73" s="1028">
        <v>14561.421133247801</v>
      </c>
      <c r="KT73" s="1029">
        <v>4764.45692854975</v>
      </c>
      <c r="KV73" s="1041">
        <v>20287.517658444602</v>
      </c>
      <c r="KW73" s="1042">
        <v>5957.6657526066501</v>
      </c>
      <c r="KX73" s="1032"/>
      <c r="KY73" s="1041">
        <v>18372.757553159699</v>
      </c>
      <c r="KZ73" s="1042">
        <v>6148.89175767711</v>
      </c>
      <c r="LA73" s="1032"/>
      <c r="LB73" s="1041">
        <v>17402.177500517198</v>
      </c>
      <c r="LC73" s="1042">
        <v>6240.8958391039196</v>
      </c>
      <c r="LE73" s="1054">
        <v>23764.142568489799</v>
      </c>
      <c r="LF73" s="1055">
        <v>7651.2192136035401</v>
      </c>
      <c r="LG73" s="1045"/>
      <c r="LH73" s="1054">
        <v>21605.340882609002</v>
      </c>
      <c r="LI73" s="1055">
        <v>7875.62876252365</v>
      </c>
      <c r="LJ73" s="51"/>
      <c r="LK73" s="497">
        <v>20415.04</v>
      </c>
      <c r="LL73" s="498">
        <v>8010.2049091706704</v>
      </c>
      <c r="LN73" s="1064">
        <v>624.01504103138404</v>
      </c>
      <c r="LO73" s="1065">
        <v>56.2055534469417</v>
      </c>
      <c r="LP73" s="61"/>
      <c r="LQ73" s="1070">
        <v>362.12402344650502</v>
      </c>
      <c r="LR73" s="1071">
        <v>58.906731816197798</v>
      </c>
      <c r="LS73" s="61"/>
      <c r="LT73" s="1080">
        <v>249.70786592408501</v>
      </c>
      <c r="LU73" s="1081">
        <v>59.514539560809403</v>
      </c>
      <c r="LW73" s="1094">
        <v>820.22136977813705</v>
      </c>
      <c r="LX73" s="1095">
        <v>84.153585253641396</v>
      </c>
      <c r="LY73" s="61"/>
      <c r="LZ73" s="1100">
        <v>501.48138828550702</v>
      </c>
      <c r="MA73" s="1101">
        <v>86.445667735296595</v>
      </c>
      <c r="MB73" s="61"/>
      <c r="MC73" s="39">
        <v>302.16120349219199</v>
      </c>
      <c r="MD73" s="40">
        <v>90.946331364704704</v>
      </c>
      <c r="MF73" s="1114">
        <v>1025.2111309250499</v>
      </c>
      <c r="MG73" s="1115">
        <v>114.70544470516001</v>
      </c>
      <c r="MH73" s="61"/>
      <c r="MI73" s="1120">
        <v>611.06274089235001</v>
      </c>
      <c r="MJ73" s="1121">
        <v>120.73019079414399</v>
      </c>
      <c r="MK73" s="61"/>
      <c r="ML73" s="39">
        <v>398.498905876001</v>
      </c>
      <c r="MM73" s="40">
        <v>124.027002958636</v>
      </c>
      <c r="MO73" s="1134">
        <v>1342.1069145077099</v>
      </c>
      <c r="MP73" s="1135">
        <v>168.65142694418199</v>
      </c>
      <c r="MQ73" s="61"/>
      <c r="MR73" s="1140">
        <v>823.36774282750002</v>
      </c>
      <c r="MS73" s="1141">
        <v>174.17601500417899</v>
      </c>
      <c r="MT73" s="61"/>
      <c r="MU73" s="39">
        <v>492.23889803846799</v>
      </c>
      <c r="MV73" s="40">
        <v>181.98594411083599</v>
      </c>
      <c r="MX73" s="1154">
        <v>1860.4425539479701</v>
      </c>
      <c r="MY73" s="1155">
        <v>275.03418980580602</v>
      </c>
      <c r="MZ73" s="61"/>
      <c r="NA73" s="39">
        <v>1053.6710641709401</v>
      </c>
      <c r="NB73" s="40">
        <v>296.02402042656701</v>
      </c>
      <c r="NC73" s="61"/>
      <c r="ND73" s="39">
        <v>722.62726441609698</v>
      </c>
      <c r="NE73" s="40">
        <v>297.72246049748401</v>
      </c>
      <c r="NG73" s="1164">
        <v>2404.3909943372701</v>
      </c>
      <c r="NH73" s="1165">
        <v>423.72610093316501</v>
      </c>
      <c r="NI73" s="61"/>
      <c r="NJ73" s="1170">
        <v>1357.1450921390999</v>
      </c>
      <c r="NK73" s="1171">
        <v>454.33295154513797</v>
      </c>
      <c r="NL73" s="61"/>
      <c r="NM73" s="1180">
        <v>931.96410841113698</v>
      </c>
      <c r="NN73" s="1181">
        <v>457.51945853477002</v>
      </c>
      <c r="NP73" s="39">
        <v>3012.2791445801199</v>
      </c>
      <c r="NQ73" s="40">
        <v>616.71343529024205</v>
      </c>
      <c r="NR73" s="61"/>
      <c r="NS73" s="39">
        <v>1792.8621512068801</v>
      </c>
      <c r="NT73" s="40">
        <v>648.67004107379796</v>
      </c>
      <c r="NU73" s="61"/>
      <c r="NV73" s="39">
        <v>1167.2133345202601</v>
      </c>
      <c r="NW73" s="40">
        <v>665.51630546557601</v>
      </c>
      <c r="NY73" s="39">
        <v>3151.8172599480499</v>
      </c>
      <c r="NZ73" s="40">
        <v>804.94834857625597</v>
      </c>
      <c r="OA73" s="61"/>
      <c r="OB73" s="39">
        <v>1933.8256574163499</v>
      </c>
      <c r="OC73" s="40">
        <v>830.09490836559996</v>
      </c>
      <c r="OD73" s="61"/>
      <c r="OE73" s="39">
        <v>1159.6990214100199</v>
      </c>
      <c r="OF73" s="40">
        <v>869.47689416148705</v>
      </c>
      <c r="OH73" s="39">
        <v>4411.4427746264701</v>
      </c>
      <c r="OI73" s="40">
        <v>1155.38144043841</v>
      </c>
      <c r="OJ73" s="61"/>
      <c r="OK73" s="1194">
        <v>2489.7183799961899</v>
      </c>
      <c r="OL73" s="1195">
        <v>1238.2535687314401</v>
      </c>
      <c r="OM73" s="61"/>
      <c r="ON73" s="39">
        <v>1710.49373308075</v>
      </c>
      <c r="OO73" s="40">
        <v>1247.2480391280101</v>
      </c>
      <c r="OQ73" s="39">
        <v>5053.6031185490001</v>
      </c>
      <c r="OR73" s="40">
        <v>1543.11116771566</v>
      </c>
      <c r="OS73" s="61"/>
      <c r="OT73" s="39">
        <v>2940.5732105994298</v>
      </c>
      <c r="OU73" s="40">
        <v>1623.6217473193899</v>
      </c>
      <c r="OV73" s="61"/>
      <c r="OW73" s="39">
        <v>2015.0693055321201</v>
      </c>
      <c r="OX73" s="40">
        <v>1631.30539037883</v>
      </c>
      <c r="OZ73" s="39">
        <v>6058.92796408702</v>
      </c>
      <c r="PA73" s="40">
        <v>1935.52807134455</v>
      </c>
      <c r="PB73" s="61"/>
      <c r="PC73" s="39">
        <v>3602.9869614273798</v>
      </c>
      <c r="PD73" s="40">
        <v>2034.54276474277</v>
      </c>
      <c r="PE73" s="61"/>
      <c r="PF73" s="1204">
        <v>2158.8482761634</v>
      </c>
      <c r="PG73" s="1205">
        <v>2130.6155463692598</v>
      </c>
      <c r="PI73" s="1210">
        <v>1485.7500976937699</v>
      </c>
      <c r="PJ73" s="1211">
        <v>112.411106893883</v>
      </c>
      <c r="PK73" s="61"/>
      <c r="PL73" s="1220">
        <v>1207.0800781550199</v>
      </c>
      <c r="PM73" s="1221">
        <v>117.81346363239599</v>
      </c>
      <c r="PN73" s="61"/>
      <c r="PO73" s="1230">
        <v>1072.3650976937699</v>
      </c>
      <c r="PP73" s="1231">
        <v>121.45824221423</v>
      </c>
      <c r="PR73" s="1240">
        <v>1952.9080232812801</v>
      </c>
      <c r="PS73" s="1241">
        <v>168.30717050728299</v>
      </c>
      <c r="PT73" s="61"/>
      <c r="PU73" s="1250">
        <v>1637.7493440210201</v>
      </c>
      <c r="PV73" s="1251">
        <v>172.89133547059299</v>
      </c>
      <c r="PW73" s="61"/>
      <c r="PX73" s="39">
        <v>1410.0880232812799</v>
      </c>
      <c r="PY73" s="40">
        <v>181.89249554427499</v>
      </c>
      <c r="QA73" s="1260">
        <v>2370.9785636564402</v>
      </c>
      <c r="QB73" s="1261">
        <v>234.092744296245</v>
      </c>
      <c r="QC73" s="61"/>
      <c r="QD73" s="1270">
        <v>1995.6226221547599</v>
      </c>
      <c r="QE73" s="1271">
        <v>241.46038158828699</v>
      </c>
      <c r="QF73" s="61"/>
      <c r="QG73" s="39">
        <v>1774.9092372145799</v>
      </c>
      <c r="QH73" s="40">
        <v>248.05400591727101</v>
      </c>
      <c r="QJ73" s="1284">
        <v>3195.4926535897898</v>
      </c>
      <c r="QK73" s="1285">
        <v>337.30285388836398</v>
      </c>
      <c r="QL73" s="61"/>
      <c r="QM73" s="39">
        <v>2601.1941228718301</v>
      </c>
      <c r="QN73" s="40">
        <v>354.81040711056897</v>
      </c>
      <c r="QO73" s="61"/>
      <c r="QP73" s="39">
        <v>2297.11485751285</v>
      </c>
      <c r="QQ73" s="40">
        <v>363.97188822167197</v>
      </c>
      <c r="QS73" s="1294">
        <v>4409.3004840099102</v>
      </c>
      <c r="QT73" s="1295">
        <v>550.06837961161102</v>
      </c>
      <c r="QU73" s="61"/>
      <c r="QV73" s="39">
        <v>3512.2368805697902</v>
      </c>
      <c r="QW73" s="40">
        <v>592.04804085313503</v>
      </c>
      <c r="QX73" s="61"/>
      <c r="QY73" s="39">
        <v>3218.57296911709</v>
      </c>
      <c r="QZ73" s="40">
        <v>595.44492099496904</v>
      </c>
      <c r="RB73" s="1304">
        <v>5698.4733834339504</v>
      </c>
      <c r="RC73" s="1305">
        <v>847.45220186633003</v>
      </c>
      <c r="RD73" s="61"/>
      <c r="RE73" s="1314">
        <v>4523.8169737969902</v>
      </c>
      <c r="RF73" s="1315">
        <v>908.66590309027595</v>
      </c>
      <c r="RG73" s="61"/>
      <c r="RH73" s="1324">
        <v>4002.30121724623</v>
      </c>
      <c r="RI73" s="1325">
        <v>933.71300919015596</v>
      </c>
      <c r="RK73" s="39">
        <v>7139.18516967093</v>
      </c>
      <c r="RL73" s="40">
        <v>1233.42687058048</v>
      </c>
      <c r="RM73" s="61"/>
      <c r="RN73" s="39">
        <v>5855.17006343512</v>
      </c>
      <c r="RO73" s="40">
        <v>1297.3400821476</v>
      </c>
      <c r="RP73" s="61"/>
      <c r="RQ73" s="39">
        <v>5012.5730031917701</v>
      </c>
      <c r="RR73" s="40">
        <v>1358.1964832665999</v>
      </c>
      <c r="RT73" s="39">
        <v>7504.3268094001096</v>
      </c>
      <c r="RU73" s="40">
        <v>1609.8966971525099</v>
      </c>
      <c r="RV73" s="61"/>
      <c r="RW73" s="39">
        <v>6315.5318938407299</v>
      </c>
      <c r="RX73" s="40">
        <v>1660.1898167311999</v>
      </c>
      <c r="RY73" s="61"/>
      <c r="RZ73" s="39">
        <v>5612.9432636244801</v>
      </c>
      <c r="SA73" s="40">
        <v>1704.17471255651</v>
      </c>
      <c r="SC73" s="39">
        <v>10455.2418025837</v>
      </c>
      <c r="SD73" s="40">
        <v>2310.76288087682</v>
      </c>
      <c r="SE73" s="61"/>
      <c r="SF73" s="1334">
        <v>8299.0612666539691</v>
      </c>
      <c r="SG73" s="1335">
        <v>2476.5071374628801</v>
      </c>
      <c r="SH73" s="61"/>
      <c r="SI73" s="39">
        <v>7345.6786083222196</v>
      </c>
      <c r="SJ73" s="40">
        <v>2545.4041614857401</v>
      </c>
      <c r="SL73" s="39">
        <v>12032.3883774976</v>
      </c>
      <c r="SM73" s="40">
        <v>3086.2223354313201</v>
      </c>
      <c r="SN73" s="61"/>
      <c r="SO73" s="39">
        <v>9801.9107019980893</v>
      </c>
      <c r="SP73" s="40">
        <v>3247.2434946387898</v>
      </c>
      <c r="SQ73" s="61"/>
      <c r="SR73" s="39">
        <v>8653.6733774976092</v>
      </c>
      <c r="SS73" s="40">
        <v>3329.1943607667799</v>
      </c>
      <c r="SU73" s="39">
        <v>14012.321841089301</v>
      </c>
      <c r="SV73" s="40">
        <v>3950.0572884582698</v>
      </c>
      <c r="SW73" s="61"/>
      <c r="SX73" s="39">
        <v>11766.7169120033</v>
      </c>
      <c r="SY73" s="40">
        <v>4069.0855294855301</v>
      </c>
      <c r="SZ73" s="61"/>
      <c r="TA73" s="39">
        <v>10074.6252887625</v>
      </c>
      <c r="TB73" s="40">
        <v>4261.2310927385097</v>
      </c>
      <c r="TD73" s="39">
        <v>2788.4391973414199</v>
      </c>
      <c r="TE73" s="40">
        <v>237.628633521968</v>
      </c>
      <c r="TF73" s="61"/>
      <c r="TG73" s="39">
        <v>2522.1051895259202</v>
      </c>
      <c r="TH73" s="40">
        <v>245.517268963851</v>
      </c>
      <c r="TI73" s="61"/>
      <c r="TJ73" s="39">
        <v>2378.40518561817</v>
      </c>
      <c r="TK73" s="40">
        <v>249.891341683088</v>
      </c>
      <c r="TM73" s="39">
        <v>3678.9042070281798</v>
      </c>
      <c r="TN73" s="40">
        <v>355.26713261715298</v>
      </c>
      <c r="TO73" s="61"/>
      <c r="TP73" s="39">
        <v>3349.4335651656802</v>
      </c>
      <c r="TQ73" s="40">
        <v>363.52637002279698</v>
      </c>
      <c r="TR73" s="61"/>
      <c r="TS73" s="39">
        <v>3154.8752442344298</v>
      </c>
      <c r="TT73" s="40">
        <v>372.48116381377599</v>
      </c>
      <c r="TV73" s="39">
        <v>4456.7349999999997</v>
      </c>
      <c r="TW73" s="40">
        <v>493.39195220316901</v>
      </c>
      <c r="TX73" s="61"/>
      <c r="TY73" s="39">
        <v>4059.3234134935001</v>
      </c>
      <c r="TZ73" s="40">
        <v>508.629101438519</v>
      </c>
      <c r="UA73" s="61"/>
      <c r="UB73" s="39">
        <v>3838.0792709472398</v>
      </c>
      <c r="UC73" s="40">
        <v>517.23520243016503</v>
      </c>
      <c r="UE73" s="39">
        <v>6087.24</v>
      </c>
      <c r="UF73" s="40">
        <v>708.86509634754304</v>
      </c>
      <c r="UG73" s="61"/>
      <c r="UH73" s="39">
        <v>5568.81824796419</v>
      </c>
      <c r="UI73" s="40">
        <v>728.50338803835905</v>
      </c>
      <c r="UJ73" s="61"/>
      <c r="UK73" s="39">
        <v>5293.5260418205999</v>
      </c>
      <c r="UL73" s="40">
        <v>739.60432736761197</v>
      </c>
      <c r="UN73" s="39">
        <v>8192.2824999999903</v>
      </c>
      <c r="UO73" s="40">
        <v>1177.1444287888601</v>
      </c>
      <c r="UP73" s="61"/>
      <c r="UQ73" s="39">
        <v>7461.3494353817496</v>
      </c>
      <c r="UR73" s="40">
        <v>1217.1529974351199</v>
      </c>
      <c r="US73" s="61"/>
      <c r="UT73" s="39">
        <v>7078.2625913532602</v>
      </c>
      <c r="UU73" s="40">
        <v>1236.77894588655</v>
      </c>
      <c r="UW73" s="39">
        <v>10598.8588588374</v>
      </c>
      <c r="UX73" s="40">
        <v>1809.7405392732101</v>
      </c>
      <c r="UY73" s="61"/>
      <c r="UZ73" s="39">
        <v>9703.26616145769</v>
      </c>
      <c r="VA73" s="40">
        <v>1857.60102682206</v>
      </c>
      <c r="VB73" s="61"/>
      <c r="VC73" s="39">
        <v>9174.0653127678397</v>
      </c>
      <c r="VD73" s="40">
        <v>1893.68958368783</v>
      </c>
      <c r="VF73" s="39">
        <v>13227.5043664474</v>
      </c>
      <c r="VG73" s="40">
        <v>2634.5581132273701</v>
      </c>
      <c r="VH73" s="61"/>
      <c r="VI73" s="39">
        <v>12069.194926192</v>
      </c>
      <c r="VJ73" s="40">
        <v>2710.3168634523099</v>
      </c>
      <c r="VK73" s="61"/>
      <c r="VL73" s="39">
        <v>11453.5542060644</v>
      </c>
      <c r="VM73" s="40">
        <v>2752.3310188995301</v>
      </c>
      <c r="VO73" s="39">
        <v>16141.72</v>
      </c>
      <c r="VP73" s="40">
        <v>3667.2002088118702</v>
      </c>
      <c r="VQ73" s="61"/>
      <c r="VR73" s="39">
        <v>14776.374729584701</v>
      </c>
      <c r="VS73" s="40">
        <v>3760.2007670104499</v>
      </c>
      <c r="VT73" s="61"/>
      <c r="VU73" s="39">
        <v>13947.6092712428</v>
      </c>
      <c r="VV73" s="40">
        <v>3834.31561342955</v>
      </c>
      <c r="VX73" s="39">
        <v>19341.5076983012</v>
      </c>
      <c r="VY73" s="40">
        <v>4927.3218554042596</v>
      </c>
      <c r="VZ73" s="61"/>
      <c r="WA73" s="39">
        <v>17704.223571635899</v>
      </c>
      <c r="WB73" s="40">
        <v>5051.6073782307503</v>
      </c>
      <c r="WC73" s="61"/>
      <c r="WD73" s="39">
        <v>16710.270508303201</v>
      </c>
      <c r="WE73" s="40">
        <v>5150.2163730979501</v>
      </c>
      <c r="WG73" s="39">
        <v>22825.9245225452</v>
      </c>
      <c r="WH73" s="40">
        <v>6442.30042280003</v>
      </c>
      <c r="WI73" s="61"/>
      <c r="WJ73" s="39">
        <v>20810.633452345399</v>
      </c>
      <c r="WK73" s="40">
        <v>6629.4605022196802</v>
      </c>
      <c r="WL73" s="61"/>
      <c r="WM73" s="39">
        <v>19789.7879172455</v>
      </c>
      <c r="WN73" s="40">
        <v>6719.5644523690698</v>
      </c>
      <c r="WP73" s="39">
        <v>26556.39</v>
      </c>
      <c r="WQ73" s="40">
        <v>8241.2534842910209</v>
      </c>
      <c r="WR73" s="61"/>
      <c r="WS73" s="39">
        <v>24287.004371713199</v>
      </c>
      <c r="WT73" s="40">
        <v>8458.8682551293095</v>
      </c>
      <c r="WU73" s="61"/>
      <c r="WV73" s="39">
        <v>23041.41</v>
      </c>
      <c r="WW73" s="40">
        <v>8592.0068834579397</v>
      </c>
      <c r="WY73" s="39">
        <v>369.30347369354399</v>
      </c>
      <c r="WZ73" s="40">
        <v>28.218451737556101</v>
      </c>
      <c r="XB73" s="39">
        <v>153.32084553011899</v>
      </c>
      <c r="XC73" s="40">
        <v>30.489388954705401</v>
      </c>
      <c r="XE73" s="39">
        <v>35.729200658769699</v>
      </c>
      <c r="XF73" s="40">
        <v>32.096609793551501</v>
      </c>
      <c r="XH73" s="39">
        <v>433.19176933658298</v>
      </c>
      <c r="XI73" s="40">
        <v>42.854164128343299</v>
      </c>
      <c r="XK73" s="39">
        <v>185.232261682227</v>
      </c>
      <c r="XL73" s="40">
        <v>45.275477133476997</v>
      </c>
      <c r="XN73" s="39">
        <v>58.609867855049799</v>
      </c>
      <c r="XO73" s="40">
        <v>46.866904796043897</v>
      </c>
      <c r="XQ73" s="39">
        <v>542.09839524736196</v>
      </c>
      <c r="XR73" s="40">
        <v>62.274701511113101</v>
      </c>
      <c r="XT73" s="39">
        <v>232.04738690405199</v>
      </c>
      <c r="XU73" s="40">
        <v>65.833976791557603</v>
      </c>
      <c r="XW73" s="39">
        <v>73.494302732396804</v>
      </c>
      <c r="XX73" s="40">
        <v>68.185310845529898</v>
      </c>
      <c r="XZ73" s="39">
        <v>640.60773439116304</v>
      </c>
      <c r="YA73" s="40">
        <v>88.495204393148796</v>
      </c>
      <c r="YC73" s="39">
        <v>261.78709375646503</v>
      </c>
      <c r="YD73" s="40">
        <v>93.962271235541394</v>
      </c>
      <c r="YF73" s="39">
        <v>66.274773439116302</v>
      </c>
      <c r="YG73" s="40">
        <v>96.9427286567377</v>
      </c>
      <c r="YI73" s="39">
        <v>807.85134870462696</v>
      </c>
      <c r="YJ73" s="40">
        <v>123.09098628600501</v>
      </c>
      <c r="YL73" s="39">
        <v>329.86053948185099</v>
      </c>
      <c r="YM73" s="40">
        <v>130.706769737445</v>
      </c>
      <c r="YO73" s="39">
        <v>112.824875858027</v>
      </c>
      <c r="YP73" s="40">
        <v>132.00131198690201</v>
      </c>
      <c r="YR73" s="39">
        <v>1175.76882239817</v>
      </c>
      <c r="YS73" s="40">
        <v>197.11874085449301</v>
      </c>
      <c r="YU73" s="39">
        <v>490.56187512725501</v>
      </c>
      <c r="YV73" s="40">
        <v>214.30968619385399</v>
      </c>
      <c r="YX73" s="39">
        <v>154.48208934177001</v>
      </c>
      <c r="YY73" s="40">
        <v>220.947346179633</v>
      </c>
      <c r="ZA73" s="39">
        <v>1538.1084737230999</v>
      </c>
      <c r="ZB73" s="40">
        <v>304.90898447011398</v>
      </c>
      <c r="ZD73" s="39">
        <v>588.09467764616204</v>
      </c>
      <c r="ZE73" s="40">
        <v>336.82769022357598</v>
      </c>
      <c r="ZG73" s="39">
        <v>148.90766941154101</v>
      </c>
      <c r="ZH73" s="40">
        <v>347.72835166194199</v>
      </c>
      <c r="ZJ73" s="39">
        <v>1886.89933865785</v>
      </c>
      <c r="ZK73" s="40">
        <v>455.055068091789</v>
      </c>
      <c r="ZM73" s="39">
        <v>810.09331664833599</v>
      </c>
      <c r="ZN73" s="40">
        <v>483.05815281546001</v>
      </c>
      <c r="ZP73" s="39">
        <v>255.01558564357899</v>
      </c>
      <c r="ZQ73" s="40">
        <v>497.819611677296</v>
      </c>
      <c r="ZS73" s="39">
        <v>2402.6645790080402</v>
      </c>
      <c r="ZT73" s="40">
        <v>623.51867158591801</v>
      </c>
      <c r="ZV73" s="39">
        <v>997.73301594577504</v>
      </c>
      <c r="ZW73" s="40">
        <v>674.60229924482803</v>
      </c>
      <c r="ZY73" s="39">
        <v>314.70386846164502</v>
      </c>
      <c r="ZZ73" s="40">
        <v>696.57979649526203</v>
      </c>
      <c r="AAB73" s="39">
        <v>2721.3759684075399</v>
      </c>
      <c r="AAC73" s="40">
        <v>877.43109848073095</v>
      </c>
      <c r="AAE73" s="39">
        <v>1205.26806093448</v>
      </c>
      <c r="AAF73" s="40">
        <v>911.20758446756099</v>
      </c>
      <c r="AAH73" s="39">
        <v>280.88559684075398</v>
      </c>
      <c r="AAI73" s="40">
        <v>959.99745718957502</v>
      </c>
      <c r="AAK73" s="39">
        <v>3340.4829079791198</v>
      </c>
      <c r="AAL73" s="40">
        <v>1129.9356722617899</v>
      </c>
      <c r="AAN73" s="39">
        <v>1319.4901579274001</v>
      </c>
      <c r="AAO73" s="40">
        <v>1224.0858072982201</v>
      </c>
      <c r="AAQ73" s="39">
        <v>450.89350343210799</v>
      </c>
      <c r="AAR73" s="40">
        <v>1235.14419459749</v>
      </c>
      <c r="AAT73" s="39">
        <v>4041.6067435231398</v>
      </c>
      <c r="AAU73" s="40">
        <v>1421.9537707698501</v>
      </c>
      <c r="AAW73" s="39">
        <v>1678.2507479856799</v>
      </c>
      <c r="AAX73" s="40">
        <v>1539.36079196733</v>
      </c>
      <c r="AAZ73" s="39">
        <v>390.30063220529399</v>
      </c>
      <c r="ABA73" s="40">
        <v>1619.01415522505</v>
      </c>
      <c r="ABC73" s="39">
        <v>900.17721712801404</v>
      </c>
      <c r="ABD73" s="40">
        <v>57.612672297510301</v>
      </c>
      <c r="ABF73" s="39">
        <v>682.88916475378198</v>
      </c>
      <c r="ABG73" s="40">
        <v>60.978777909410802</v>
      </c>
      <c r="ABI73" s="39">
        <v>547.84975002216697</v>
      </c>
      <c r="ABJ73" s="40">
        <v>64.193117554399905</v>
      </c>
      <c r="ABL73" s="39">
        <v>1062.0185312767801</v>
      </c>
      <c r="ABM73" s="40">
        <v>87.457477812945498</v>
      </c>
      <c r="ABO73" s="39">
        <v>825.02222074415397</v>
      </c>
      <c r="ABP73" s="40">
        <v>90.550954266953994</v>
      </c>
      <c r="ABR73" s="39">
        <v>664.05268998331701</v>
      </c>
      <c r="ABS73" s="40">
        <v>95.646744481722195</v>
      </c>
      <c r="ABU73" s="39">
        <v>1363.9895106223901</v>
      </c>
      <c r="ABV73" s="40">
        <v>124.549403022226</v>
      </c>
      <c r="ABX73" s="39">
        <v>996.52252044684701</v>
      </c>
      <c r="ABY73" s="40">
        <v>134.355054676648</v>
      </c>
      <c r="ACA73" s="39">
        <v>832.69542060643698</v>
      </c>
      <c r="ACB73" s="40">
        <v>139.153597682986</v>
      </c>
      <c r="ACD73" s="39">
        <v>1622.8729271242801</v>
      </c>
      <c r="ACE73" s="40">
        <v>176.99040878629799</v>
      </c>
      <c r="ACG73" s="39">
        <v>1221.6731041968401</v>
      </c>
      <c r="ACH73" s="40">
        <v>187.92454247108299</v>
      </c>
      <c r="ACJ73" s="39">
        <v>1016.21319273312</v>
      </c>
      <c r="ACK73" s="40">
        <v>193.885457313475</v>
      </c>
      <c r="ACM73" s="39">
        <v>2046.55675005172</v>
      </c>
      <c r="ACN73" s="40">
        <v>246.18197257201001</v>
      </c>
      <c r="ACP73" s="39">
        <v>1539.3491842486401</v>
      </c>
      <c r="ACQ73" s="40">
        <v>261.41353947489</v>
      </c>
      <c r="ACS73" s="39">
        <v>1278.3127500517201</v>
      </c>
      <c r="ACT73" s="40">
        <v>269.390309283384</v>
      </c>
      <c r="ACV73" s="39">
        <v>2865.9365045955401</v>
      </c>
      <c r="ACW73" s="40">
        <v>402.45076257792402</v>
      </c>
      <c r="ACY73" s="39">
        <v>2106.7074391967999</v>
      </c>
      <c r="ACZ73" s="40">
        <v>437.36670651806901</v>
      </c>
      <c r="ADB73" s="39">
        <v>1830.95520668125</v>
      </c>
      <c r="ADC73" s="40">
        <v>441.894692359266</v>
      </c>
      <c r="ADE73" s="39">
        <v>3845.27118430775</v>
      </c>
      <c r="ADF73" s="40">
        <v>609.81796894022796</v>
      </c>
      <c r="ADH73" s="39">
        <v>2846.37823980742</v>
      </c>
      <c r="ADI73" s="40">
        <v>660.18227283820897</v>
      </c>
      <c r="ADK73" s="39">
        <v>2283.2526250923602</v>
      </c>
      <c r="ADL73" s="40">
        <v>695.45647939433002</v>
      </c>
      <c r="ADN73" s="39">
        <v>4747.6822069455702</v>
      </c>
      <c r="ADO73" s="40">
        <v>910.11013618357799</v>
      </c>
      <c r="ADQ73" s="39">
        <v>3478.9283537045098</v>
      </c>
      <c r="ADR73" s="40">
        <v>985.83296492951104</v>
      </c>
      <c r="ADT73" s="39">
        <v>2889.3407657418402</v>
      </c>
      <c r="ADU73" s="40">
        <v>1015.95814427712</v>
      </c>
      <c r="ADW73" s="39">
        <v>6006.6614475200904</v>
      </c>
      <c r="ADX73" s="40">
        <v>1247.0373431718399</v>
      </c>
      <c r="ADZ73" s="39">
        <v>4284.7430132640602</v>
      </c>
      <c r="AEA73" s="40">
        <v>1376.7393862139299</v>
      </c>
      <c r="AEC73" s="39">
        <v>3729.93846068333</v>
      </c>
      <c r="AED73" s="40">
        <v>1393.15959299052</v>
      </c>
      <c r="AEF73" s="39">
        <v>6894.1524532990998</v>
      </c>
      <c r="AEG73" s="40">
        <v>1754.8621969614601</v>
      </c>
      <c r="AEI73" s="39">
        <v>5368.2491548369999</v>
      </c>
      <c r="AEJ73" s="40">
        <v>1822.4151689351199</v>
      </c>
      <c r="AEL73" s="39">
        <v>4306.9134532991002</v>
      </c>
      <c r="AEM73" s="40">
        <v>1919.99472703326</v>
      </c>
      <c r="AEO73" s="39">
        <v>8189.5710002068899</v>
      </c>
      <c r="AEP73" s="40">
        <v>2305.9911678812</v>
      </c>
      <c r="AER73" s="39">
        <v>6157.6207369945496</v>
      </c>
      <c r="AES73" s="40">
        <v>2448.1716145964501</v>
      </c>
      <c r="AEU73" s="39">
        <v>5108.6460002068898</v>
      </c>
      <c r="AEV73" s="40">
        <v>2520.7023534134801</v>
      </c>
      <c r="AEX73" s="39">
        <v>9598.8160158674491</v>
      </c>
      <c r="AEY73" s="40">
        <v>2962.40368910386</v>
      </c>
      <c r="AFA73" s="39">
        <v>7474.9082394944999</v>
      </c>
      <c r="AFB73" s="40">
        <v>3078.72158393465</v>
      </c>
      <c r="AFD73" s="39">
        <v>5984.6099999999897</v>
      </c>
      <c r="AFE73" s="40">
        <v>3238.0282385579599</v>
      </c>
      <c r="AFG73" s="39">
        <v>1709.655</v>
      </c>
      <c r="AFH73" s="40">
        <v>128.60900926083499</v>
      </c>
      <c r="AFI73" s="61"/>
      <c r="AFJ73" s="39">
        <v>1497.4854671501801</v>
      </c>
      <c r="AFK73" s="40">
        <v>132.626154266127</v>
      </c>
      <c r="AFL73" s="61"/>
      <c r="AFM73" s="39">
        <v>1382.96003293849</v>
      </c>
      <c r="AFN73" s="40">
        <v>134.82037323568201</v>
      </c>
      <c r="AFP73" s="39">
        <v>2050.52</v>
      </c>
      <c r="AFQ73" s="40">
        <v>190.90060556883699</v>
      </c>
      <c r="AFR73" s="61"/>
      <c r="AFS73" s="39">
        <v>1799.4789186398</v>
      </c>
      <c r="AFT73" s="40">
        <v>195.42170122956901</v>
      </c>
      <c r="AFU73" s="61"/>
      <c r="AFV73" s="39">
        <v>1631.88920646734</v>
      </c>
      <c r="AFW73" s="40">
        <v>200.84257304674</v>
      </c>
      <c r="AFY73" s="39">
        <v>2566.33</v>
      </c>
      <c r="AFZ73" s="40">
        <v>276.63424157331099</v>
      </c>
      <c r="AGA73" s="61"/>
      <c r="AGB73" s="39">
        <v>2241.4769312288299</v>
      </c>
      <c r="AGC73" s="40">
        <v>283.62954906610997</v>
      </c>
      <c r="AGD73" s="61"/>
      <c r="AGE73" s="39">
        <v>2034.42175119691</v>
      </c>
      <c r="AGF73" s="40">
        <v>291.131679218643</v>
      </c>
      <c r="AGH73" s="39">
        <v>3143.99</v>
      </c>
      <c r="AGI73" s="40">
        <v>383.96583561857199</v>
      </c>
      <c r="AGJ73" s="61"/>
      <c r="AGK73" s="39">
        <v>2728.8780365412999</v>
      </c>
      <c r="AGL73" s="40">
        <v>397.07345764564701</v>
      </c>
      <c r="AGM73" s="61"/>
      <c r="AGN73" s="39">
        <v>2506.7386719558099</v>
      </c>
      <c r="AGO73" s="40">
        <v>403.98768849831498</v>
      </c>
      <c r="AGQ73" s="39">
        <v>3994.3042830049899</v>
      </c>
      <c r="AGR73" s="40">
        <v>533.58470511597795</v>
      </c>
      <c r="AGS73" s="61"/>
      <c r="AGT73" s="39">
        <v>3494.1327566837499</v>
      </c>
      <c r="AGU73" s="40">
        <v>550.99889449295301</v>
      </c>
      <c r="AGV73" s="61"/>
      <c r="AGW73" s="39">
        <v>3226.90674352313</v>
      </c>
      <c r="AGX73" s="40">
        <v>560.342198914145</v>
      </c>
      <c r="AGZ73" s="39">
        <v>5453.3675000000003</v>
      </c>
      <c r="AHA73" s="40">
        <v>886.49344979595298</v>
      </c>
      <c r="AHB73" s="61"/>
      <c r="AHC73" s="39">
        <v>4737.6204577912004</v>
      </c>
      <c r="AHD73" s="40">
        <v>920.60314555640502</v>
      </c>
      <c r="AHE73" s="61"/>
      <c r="AHF73" s="39">
        <v>4362.4663549914303</v>
      </c>
      <c r="AHG73" s="40">
        <v>936.75886478048403</v>
      </c>
      <c r="AHI73" s="39">
        <v>7153.1791482231802</v>
      </c>
      <c r="AHJ73" s="40">
        <v>1366.9529364929299</v>
      </c>
      <c r="AHK73" s="80"/>
      <c r="AHL73" s="39">
        <v>6280.2250297924102</v>
      </c>
      <c r="AHM73" s="40">
        <v>1409.1322803036801</v>
      </c>
      <c r="AHN73" s="80"/>
      <c r="AHO73" s="39">
        <v>5756.0634705770299</v>
      </c>
      <c r="AHP73" s="40">
        <v>1438.4179746027901</v>
      </c>
      <c r="AHR73" s="39">
        <v>9015.91</v>
      </c>
      <c r="AHS73" s="40">
        <v>1997.53646742571</v>
      </c>
      <c r="AHT73" s="61"/>
      <c r="AHU73" s="39">
        <v>7877.7329726874104</v>
      </c>
      <c r="AHV73" s="40">
        <v>2062.7600342022201</v>
      </c>
      <c r="AHW73" s="61"/>
      <c r="AHX73" s="39">
        <v>7269.75809027994</v>
      </c>
      <c r="AHY73" s="40">
        <v>2097.83048358828</v>
      </c>
      <c r="AIA73" s="39">
        <v>11107.664431228201</v>
      </c>
      <c r="AIB73" s="40">
        <v>2790.6636389583</v>
      </c>
      <c r="AIC73" s="61"/>
      <c r="AID73" s="39">
        <v>9765.5432864761697</v>
      </c>
      <c r="AIE73" s="40">
        <v>2872.0901919379899</v>
      </c>
      <c r="AIF73" s="61"/>
      <c r="AIG73" s="39">
        <v>8936.9902141001694</v>
      </c>
      <c r="AIH73" s="40">
        <v>2932.5726408579799</v>
      </c>
      <c r="AIJ73" s="39">
        <v>13428.44</v>
      </c>
      <c r="AIK73" s="40">
        <v>3763.05382939325</v>
      </c>
      <c r="AIL73" s="61"/>
      <c r="AIM73" s="39">
        <v>11812.993971158699</v>
      </c>
      <c r="AIN73" s="40">
        <v>3871.9255422096098</v>
      </c>
      <c r="AIO73" s="61"/>
      <c r="AIP73" s="39">
        <v>10816.2798420377</v>
      </c>
      <c r="AIQ73" s="40">
        <v>3953.0362504856298</v>
      </c>
      <c r="AIS73" s="39">
        <v>15977.215</v>
      </c>
      <c r="AIT73" s="40">
        <v>4938.4022453237303</v>
      </c>
      <c r="AIU73" s="61"/>
      <c r="AIV73" s="39">
        <v>13974.457026734999</v>
      </c>
      <c r="AIW73" s="40">
        <v>5100.0204503329896</v>
      </c>
      <c r="AIX73" s="61"/>
      <c r="AIY73" s="39">
        <v>12959.8769740926</v>
      </c>
      <c r="AIZ73" s="40">
        <v>5177.6567262667304</v>
      </c>
      <c r="AJB73" s="39">
        <v>18712.134139085902</v>
      </c>
      <c r="AJC73" s="40">
        <v>6340.65220435843</v>
      </c>
      <c r="AJD73" s="61"/>
      <c r="AJE73" s="39">
        <v>16457.332453205101</v>
      </c>
      <c r="AJF73" s="40">
        <v>6531.1485518568898</v>
      </c>
      <c r="AJG73" s="61"/>
      <c r="AJH73" s="39">
        <v>15211.03</v>
      </c>
      <c r="AJI73" s="40">
        <v>6644.6194563519703</v>
      </c>
      <c r="AJK73" s="39">
        <v>600.11814475200902</v>
      </c>
      <c r="AJL73" s="40">
        <v>42.327677606334099</v>
      </c>
      <c r="AJN73" s="39">
        <v>400.23894079938998</v>
      </c>
      <c r="AJO73" s="40">
        <v>44.323958428732297</v>
      </c>
      <c r="AJQ73" s="39">
        <v>315.60793915246597</v>
      </c>
      <c r="AJR73" s="40">
        <v>44.511336223132801</v>
      </c>
      <c r="AJT73" s="39">
        <v>726.64425824200998</v>
      </c>
      <c r="AJU73" s="40">
        <v>62.969384025320799</v>
      </c>
      <c r="AJW73" s="39">
        <v>503.99084696974103</v>
      </c>
      <c r="AJX73" s="40">
        <v>64.430486689947998</v>
      </c>
      <c r="AJZ73" s="39">
        <v>361.64820107789001</v>
      </c>
      <c r="AKA73" s="40">
        <v>67.809744073994807</v>
      </c>
      <c r="AKC73" s="39">
        <v>934.50768522641999</v>
      </c>
      <c r="AKD73" s="40">
        <v>89.675570176002907</v>
      </c>
      <c r="AKF73" s="39">
        <v>631.36819688311004</v>
      </c>
      <c r="AKG73" s="40">
        <v>93.686813126447404</v>
      </c>
      <c r="AKI73" s="39">
        <v>452.55112519948602</v>
      </c>
      <c r="AKJ73" s="40">
        <v>98.457803492775199</v>
      </c>
      <c r="AKL73" s="39">
        <v>1110.3867396113501</v>
      </c>
      <c r="AKM73" s="40">
        <v>127.433094326134</v>
      </c>
      <c r="AKO73" s="39">
        <v>741.73009897665202</v>
      </c>
      <c r="AKP73" s="40">
        <v>133.715539835193</v>
      </c>
      <c r="AKR73" s="39">
        <v>585.42716537886201</v>
      </c>
      <c r="AKS73" s="40">
        <v>134.439444457929</v>
      </c>
      <c r="AKU73" s="39">
        <v>1400.2756710880201</v>
      </c>
      <c r="AKV73" s="40">
        <v>177.251020251847</v>
      </c>
      <c r="AKX73" s="39">
        <v>975.28766173467397</v>
      </c>
      <c r="AKY73" s="40">
        <v>182.28567194922101</v>
      </c>
      <c r="ALA73" s="39">
        <v>694.73445725385602</v>
      </c>
      <c r="ALB73" s="40">
        <v>190.606438179007</v>
      </c>
      <c r="ALD73" s="39">
        <v>1963.5339334049499</v>
      </c>
      <c r="ALE73" s="40">
        <v>289.76454905610501</v>
      </c>
      <c r="ALG73" s="39">
        <v>1334.7496418339699</v>
      </c>
      <c r="ALH73" s="40">
        <v>304.97916881433002</v>
      </c>
      <c r="ALJ73" s="39">
        <v>951.24439249857096</v>
      </c>
      <c r="ALK73" s="40">
        <v>319.04218258514601</v>
      </c>
      <c r="ALM73" s="39">
        <v>2568.6411511175802</v>
      </c>
      <c r="ALN73" s="40">
        <v>448.21620717106799</v>
      </c>
      <c r="ALP73" s="39">
        <v>1666.26825333079</v>
      </c>
      <c r="ALQ73" s="40">
        <v>479.331713010474</v>
      </c>
      <c r="ALS73" s="39">
        <v>1315.3510798019399</v>
      </c>
      <c r="ALT73" s="40">
        <v>482.227053719862</v>
      </c>
      <c r="ALV73" s="39">
        <v>3252.7709889637399</v>
      </c>
      <c r="ALW73" s="40">
        <v>655.27929805217605</v>
      </c>
      <c r="ALY73" s="39">
        <v>2204.14960695422</v>
      </c>
      <c r="ALZ73" s="40">
        <v>687.42890977584705</v>
      </c>
      <c r="AMB73" s="39">
        <v>1664.5105959494599</v>
      </c>
      <c r="AMC73" s="40">
        <v>704.46171463768303</v>
      </c>
      <c r="AME73" s="39">
        <v>4012.4498469434202</v>
      </c>
      <c r="AMF73" s="40">
        <v>916.57244723129895</v>
      </c>
      <c r="AMH73" s="39">
        <v>2714.6907519751599</v>
      </c>
      <c r="AMI73" s="40">
        <v>960.01096430994698</v>
      </c>
      <c r="AMK73" s="39">
        <v>2054.1016044910298</v>
      </c>
      <c r="AML73" s="40">
        <v>985.72612711593695</v>
      </c>
      <c r="AMN73" s="39">
        <v>4847.6777250566302</v>
      </c>
      <c r="AMO73" s="40">
        <v>1238.2307661760101</v>
      </c>
      <c r="AMQ73" s="39">
        <v>3279.3643253033201</v>
      </c>
      <c r="AMR73" s="40">
        <v>1296.71848558845</v>
      </c>
      <c r="AMT73" s="39">
        <v>2481.1561054266599</v>
      </c>
      <c r="AMU73" s="40">
        <v>1331.31722836667</v>
      </c>
      <c r="AMW73" s="39">
        <v>5603.3906843520799</v>
      </c>
      <c r="AMX73" s="40">
        <v>1660.3136408744599</v>
      </c>
      <c r="AMZ73" s="39">
        <v>3738.5554474609798</v>
      </c>
      <c r="ANA73" s="40">
        <v>1741.96826423209</v>
      </c>
      <c r="ANC73" s="39">
        <v>2776.43782901542</v>
      </c>
      <c r="AND73" s="40">
        <v>1783.5158759108999</v>
      </c>
      <c r="ANF73" s="39">
        <v>6567.6109582250901</v>
      </c>
      <c r="ANG73" s="40">
        <v>2132.9306561547801</v>
      </c>
      <c r="ANI73" s="39">
        <v>4375.8071649933299</v>
      </c>
      <c r="ANJ73" s="40">
        <v>2235.33552993686</v>
      </c>
      <c r="ANL73" s="39">
        <v>3252.5052683774502</v>
      </c>
      <c r="ANM73" s="40">
        <v>2291.0577668278902</v>
      </c>
      <c r="ANO73" s="39">
        <v>1384.8880263507899</v>
      </c>
      <c r="ANP73" s="40">
        <v>84.655355212668297</v>
      </c>
      <c r="ANR73" s="39">
        <v>1177.1733552923199</v>
      </c>
      <c r="ANS73" s="40">
        <v>88.647916857464693</v>
      </c>
      <c r="ANU73" s="39">
        <v>1071.8780263507899</v>
      </c>
      <c r="ANV73" s="40">
        <v>90.839359647159696</v>
      </c>
      <c r="ANX73" s="39">
        <v>1676.8713651738699</v>
      </c>
      <c r="ANY73" s="40">
        <v>125.938768050641</v>
      </c>
      <c r="AOA73" s="39">
        <v>1462.5393913191799</v>
      </c>
      <c r="AOB73" s="40">
        <v>128.860973379896</v>
      </c>
      <c r="AOD73" s="39">
        <v>1342.5413080097501</v>
      </c>
      <c r="AOE73" s="40">
        <v>132.64218338502999</v>
      </c>
      <c r="AOG73" s="39">
        <v>2148.80809058051</v>
      </c>
      <c r="AOH73" s="40">
        <v>179.35114035200601</v>
      </c>
      <c r="AOJ73" s="39">
        <v>1779.50450079794</v>
      </c>
      <c r="AOK73" s="40">
        <v>191.19757780907599</v>
      </c>
      <c r="AOM73" s="39">
        <v>1629.18540095753</v>
      </c>
      <c r="AON73" s="40">
        <v>196.915509065414</v>
      </c>
      <c r="AOP73" s="39">
        <v>2562.4309375646499</v>
      </c>
      <c r="AOQ73" s="40">
        <v>254.86618865226799</v>
      </c>
      <c r="AOS73" s="39">
        <v>2181.5591146372099</v>
      </c>
      <c r="AOT73" s="40">
        <v>267.43107967038702</v>
      </c>
      <c r="AOV73" s="39">
        <v>2120.7927500517198</v>
      </c>
      <c r="AOW73" s="40">
        <v>263.39156465226802</v>
      </c>
      <c r="AOY73" s="39">
        <v>3231.4053948185101</v>
      </c>
      <c r="AOZ73" s="40">
        <v>354.50204050369399</v>
      </c>
      <c r="APB73" s="39">
        <v>2748.8378290154201</v>
      </c>
      <c r="APC73" s="40">
        <v>372.01157540657402</v>
      </c>
      <c r="APE73" s="39">
        <v>2501.04539481851</v>
      </c>
      <c r="APF73" s="40">
        <v>381.21275301506802</v>
      </c>
      <c r="APH73" s="39">
        <v>4409.1330839931397</v>
      </c>
      <c r="API73" s="40">
        <v>591.35622256347995</v>
      </c>
      <c r="APK73" s="39">
        <v>3761.9775699942802</v>
      </c>
      <c r="APL73" s="40">
        <v>622.40646696802105</v>
      </c>
      <c r="APN73" s="39">
        <v>3424.4798129948599</v>
      </c>
      <c r="APO73" s="40">
        <v>638.08436517029202</v>
      </c>
      <c r="APQ73" s="39">
        <v>5767.9067764616202</v>
      </c>
      <c r="APR73" s="40">
        <v>914.72695341034296</v>
      </c>
      <c r="APT73" s="39">
        <v>5045.8523342040698</v>
      </c>
      <c r="APU73" s="40">
        <v>939.49015750052899</v>
      </c>
      <c r="APW73" s="39">
        <v>4467.23177646162</v>
      </c>
      <c r="APX73" s="40">
        <v>984.13662039669805</v>
      </c>
      <c r="APZ73" s="39">
        <v>7479.4255075573301</v>
      </c>
      <c r="AQA73" s="40">
        <v>1310.55859610435</v>
      </c>
      <c r="AQC73" s="39">
        <v>6396.2582731681496</v>
      </c>
      <c r="AQD73" s="40">
        <v>1374.85781955169</v>
      </c>
      <c r="AQF73" s="39">
        <v>5653.0564722239496</v>
      </c>
      <c r="AQG73" s="40">
        <v>1437.6767217473</v>
      </c>
      <c r="AQI73" s="39">
        <v>9009.9921712801297</v>
      </c>
      <c r="AQJ73" s="40">
        <v>1870.5560147577501</v>
      </c>
      <c r="AQL73" s="39">
        <v>7651.3268094001096</v>
      </c>
      <c r="AQM73" s="40">
        <v>1959.2060496121401</v>
      </c>
      <c r="AQO73" s="39">
        <v>7441.2737370241102</v>
      </c>
      <c r="AQP73" s="40">
        <v>1931.2185347577499</v>
      </c>
      <c r="AQR73" s="39">
        <v>11146.7559665973</v>
      </c>
      <c r="AQS73" s="40">
        <v>2476.4615323520102</v>
      </c>
      <c r="AQU73" s="39">
        <v>9516.4416835746797</v>
      </c>
      <c r="AQV73" s="40">
        <v>2593.4369711769</v>
      </c>
      <c r="AQX73" s="39">
        <v>8426.5688736301599</v>
      </c>
      <c r="AQY73" s="40">
        <v>2716.9737480963099</v>
      </c>
      <c r="ARA73" s="39">
        <v>12930.901579273999</v>
      </c>
      <c r="ARB73" s="40">
        <v>3320.6272817489198</v>
      </c>
      <c r="ARD73" s="39">
        <v>10995.7513160617</v>
      </c>
      <c r="ARE73" s="40">
        <v>3483.9365284641699</v>
      </c>
      <c r="ARG73" s="39">
        <v>9995.1765792740407</v>
      </c>
      <c r="ARH73" s="40">
        <v>3567.03166728121</v>
      </c>
      <c r="ARJ73" s="39">
        <v>15156.0252882118</v>
      </c>
      <c r="ARK73" s="40">
        <v>4265.8613123095602</v>
      </c>
      <c r="ARM73" s="39">
        <v>12870.021073509801</v>
      </c>
      <c r="ARN73" s="40">
        <v>4470.67105987371</v>
      </c>
      <c r="ARP73" s="39">
        <v>11709.02</v>
      </c>
      <c r="ARQ73" s="40">
        <v>4582.1152909106204</v>
      </c>
      <c r="ARS73" s="39">
        <v>2577.3850000000002</v>
      </c>
      <c r="ART73" s="40">
        <v>179.413560247958</v>
      </c>
      <c r="ARU73" s="61"/>
      <c r="ARV73" s="39">
        <v>2383.9842336194201</v>
      </c>
      <c r="ARW73" s="40">
        <v>184.71771396763901</v>
      </c>
      <c r="ARX73" s="61"/>
      <c r="ARY73" s="39">
        <v>2279.9400494077299</v>
      </c>
      <c r="ARZ73" s="40">
        <v>187.72256795064001</v>
      </c>
      <c r="ASB73" s="39">
        <v>3101.4649462183902</v>
      </c>
      <c r="ASC73" s="40">
        <v>266.78969600540199</v>
      </c>
      <c r="ASD73" s="61"/>
      <c r="ASE73" s="39">
        <v>2868.2172718734701</v>
      </c>
      <c r="ASF73" s="40">
        <v>272.95443402278801</v>
      </c>
      <c r="ASG73" s="61"/>
      <c r="ASH73" s="39">
        <v>2721.8338097010101</v>
      </c>
      <c r="ASI73" s="40">
        <v>280.60874043084198</v>
      </c>
      <c r="ASK73" s="39">
        <v>3881.48466689112</v>
      </c>
      <c r="ASL73" s="40">
        <v>386.98217884146402</v>
      </c>
      <c r="ASM73" s="61"/>
      <c r="ASN73" s="39">
        <v>3580.4365568272901</v>
      </c>
      <c r="ASO73" s="40">
        <v>396.593076895911</v>
      </c>
      <c r="ASP73" s="61"/>
      <c r="ASQ73" s="39">
        <v>3406.7101267953699</v>
      </c>
      <c r="ASR73" s="40">
        <v>406.45328993716703</v>
      </c>
      <c r="AST73" s="39">
        <v>4749.13</v>
      </c>
      <c r="ASU73" s="40">
        <v>537.55325238719104</v>
      </c>
      <c r="ASV73" s="61"/>
      <c r="ASW73" s="39">
        <v>4372.2848725192098</v>
      </c>
      <c r="ASX73" s="40">
        <v>555.49362864827401</v>
      </c>
      <c r="ASY73" s="61"/>
      <c r="ASZ73" s="39">
        <v>4171.1080079337298</v>
      </c>
      <c r="ATA73" s="40">
        <v>565.11232168245897</v>
      </c>
      <c r="ATC73" s="39">
        <v>6018.1949999999997</v>
      </c>
      <c r="ATD73" s="40">
        <v>746.71646748677404</v>
      </c>
      <c r="ATE73" s="61"/>
      <c r="ATF73" s="39">
        <v>5562.6298784453202</v>
      </c>
      <c r="ATG73" s="40">
        <v>770.253277106018</v>
      </c>
      <c r="ATH73" s="61"/>
      <c r="ATI73" s="39">
        <v>5319.8601152847104</v>
      </c>
      <c r="ATJ73" s="40">
        <v>783.09949056130301</v>
      </c>
      <c r="ATL73" s="39">
        <v>8206.8349999999991</v>
      </c>
      <c r="ATM73" s="40">
        <v>1247.2413979565899</v>
      </c>
      <c r="ATN73" s="61"/>
      <c r="ATO73" s="39">
        <v>7568.9161352869096</v>
      </c>
      <c r="ATP73" s="40">
        <v>1288.30837756192</v>
      </c>
      <c r="ATQ73" s="61"/>
      <c r="ATR73" s="39">
        <v>7228.6995324871395</v>
      </c>
      <c r="ATS73" s="40">
        <v>1310.5165699695799</v>
      </c>
      <c r="ATU73" s="39">
        <v>10764.0083835117</v>
      </c>
      <c r="ATV73" s="40">
        <v>1917.0121030473799</v>
      </c>
      <c r="ATW73" s="61"/>
      <c r="ATX73" s="39">
        <v>9967.5917650809297</v>
      </c>
      <c r="ATY73" s="40">
        <v>1973.4614340476101</v>
      </c>
      <c r="ATZ73" s="61"/>
      <c r="AUA73" s="39">
        <v>9494.4552058655408</v>
      </c>
      <c r="AUB73" s="40">
        <v>2013.4501156561</v>
      </c>
      <c r="AUD73" s="39">
        <v>13588.839782642301</v>
      </c>
      <c r="AUE73" s="40">
        <v>2802.81610543343</v>
      </c>
      <c r="AUF73" s="61"/>
      <c r="AUG73" s="39">
        <v>12552.7120178274</v>
      </c>
      <c r="AUH73" s="40">
        <v>2890.2597261531901</v>
      </c>
      <c r="AUI73" s="61"/>
      <c r="AUJ73" s="39">
        <v>12000.6371354199</v>
      </c>
      <c r="AUK73" s="40">
        <v>2937.9700530150499</v>
      </c>
      <c r="AUM73" s="39">
        <v>16748.72</v>
      </c>
      <c r="AUN73" s="40">
        <v>3917.5125122960399</v>
      </c>
      <c r="AUO73" s="61"/>
      <c r="AUP73" s="39">
        <v>15461.5733935263</v>
      </c>
      <c r="AUQ73" s="40">
        <v>4041.2156471138301</v>
      </c>
      <c r="AUR73" s="61"/>
      <c r="AUS73" s="39">
        <v>14775.4853211503</v>
      </c>
      <c r="AUT73" s="40">
        <v>4108.6851273349803</v>
      </c>
      <c r="AUV73" s="39">
        <v>20243.654999999999</v>
      </c>
      <c r="AUW73" s="40">
        <v>5284.6909994857797</v>
      </c>
      <c r="AUX73" s="61"/>
      <c r="AUY73" s="39">
        <v>18694.175892177602</v>
      </c>
      <c r="AUZ73" s="40">
        <v>5449.8055399404202</v>
      </c>
      <c r="AVA73" s="61"/>
      <c r="AVB73" s="39">
        <v>17868.419763056601</v>
      </c>
      <c r="AVC73" s="40">
        <v>5540.0033593368598</v>
      </c>
      <c r="AVE73" s="39">
        <v>24072.78</v>
      </c>
      <c r="AVF73" s="40">
        <v>6937.9275895173496</v>
      </c>
      <c r="AVG73" s="61"/>
      <c r="AVH73" s="39">
        <v>22248.770513781299</v>
      </c>
      <c r="AVI73" s="40">
        <v>7153.1468128596998</v>
      </c>
      <c r="AVJ73" s="61"/>
      <c r="AVK73" s="39">
        <v>21323.565461138802</v>
      </c>
      <c r="AVL73" s="40">
        <v>7257.5486922480104</v>
      </c>
      <c r="AVN73" s="39">
        <v>28200.899944218199</v>
      </c>
      <c r="AVO73" s="40">
        <v>8910.0231508896904</v>
      </c>
      <c r="AVP73" s="61"/>
      <c r="AVQ73" s="39">
        <v>26141.098258337501</v>
      </c>
      <c r="AVR73" s="40">
        <v>9162.9141173217595</v>
      </c>
      <c r="AVS73" s="61"/>
      <c r="AVT73" s="39">
        <v>24964.422415397101</v>
      </c>
      <c r="AVU73" s="40">
        <v>9329.7034450106003</v>
      </c>
      <c r="AVW73" s="39">
        <v>772.59005080076099</v>
      </c>
      <c r="AVX73" s="40">
        <v>65.270965293222602</v>
      </c>
      <c r="AVZ73" s="39">
        <v>513.00903321588203</v>
      </c>
      <c r="AWA73" s="40">
        <v>68.110908662478707</v>
      </c>
      <c r="AWC73" s="39">
        <v>405.96677588884899</v>
      </c>
      <c r="AWD73" s="40">
        <v>68.670622570164696</v>
      </c>
      <c r="AWF73" s="39">
        <v>1043.6340476415201</v>
      </c>
      <c r="AWG73" s="40">
        <v>95.772209282208607</v>
      </c>
      <c r="AWI73" s="39">
        <v>703.81960666019802</v>
      </c>
      <c r="AWJ73" s="40">
        <v>99.952803318936603</v>
      </c>
      <c r="AWL73" s="39">
        <v>533.81812616953903</v>
      </c>
      <c r="AWM73" s="40">
        <v>102.83931315855099</v>
      </c>
      <c r="AWO73" s="39">
        <v>1232.9088531013499</v>
      </c>
      <c r="AWP73" s="40">
        <v>135.92481926878699</v>
      </c>
      <c r="AWR73" s="39">
        <v>821.84071164319096</v>
      </c>
      <c r="AWS73" s="40">
        <v>142.443146026254</v>
      </c>
      <c r="AWU73" s="39">
        <v>611.19464091411101</v>
      </c>
      <c r="AWV73" s="40">
        <v>146.02865340498701</v>
      </c>
      <c r="AWX73" s="39">
        <v>1661.6561798666901</v>
      </c>
      <c r="AWY73" s="40">
        <v>195.85326999969499</v>
      </c>
      <c r="AXA73" s="39">
        <v>1153.62959349366</v>
      </c>
      <c r="AXB73" s="40">
        <v>201.022271278582</v>
      </c>
      <c r="AXD73" s="39">
        <v>820.39816339744698</v>
      </c>
      <c r="AXE73" s="40">
        <v>209.98378166634899</v>
      </c>
      <c r="AXG73" s="39">
        <v>2299.30735622062</v>
      </c>
      <c r="AXH73" s="40">
        <v>319.39454300029001</v>
      </c>
      <c r="AXJ73" s="39">
        <v>1492.7006742421599</v>
      </c>
      <c r="AXK73" s="40">
        <v>342.27777361821802</v>
      </c>
      <c r="AXM73" s="39">
        <v>1174.8234666887399</v>
      </c>
      <c r="AXN73" s="40">
        <v>343.52591595863601</v>
      </c>
      <c r="AXP73" s="39">
        <v>2971.5692584963899</v>
      </c>
      <c r="AXQ73" s="40">
        <v>492.06902043851397</v>
      </c>
      <c r="AXS73" s="39">
        <v>2006.31282787897</v>
      </c>
      <c r="AXT73" s="40">
        <v>514.81602571958399</v>
      </c>
      <c r="AXV73" s="39">
        <v>1515.1563725702499</v>
      </c>
      <c r="AXW73" s="40">
        <v>527.90706754011899</v>
      </c>
      <c r="AXY73" s="39">
        <v>3722.8537809056902</v>
      </c>
      <c r="AXZ73" s="40">
        <v>716.18334420802205</v>
      </c>
      <c r="AYB73" s="39">
        <v>2516.2479875324402</v>
      </c>
      <c r="AYC73" s="40">
        <v>750.02473499157895</v>
      </c>
      <c r="AYE73" s="39">
        <v>1897.6167708458199</v>
      </c>
      <c r="AYF73" s="40">
        <v>767.90342938335698</v>
      </c>
      <c r="AYH73" s="39">
        <v>4549.6873234485001</v>
      </c>
      <c r="AYI73" s="40">
        <v>997.35913063689202</v>
      </c>
      <c r="AYK73" s="39">
        <v>3071.37461549313</v>
      </c>
      <c r="AYL73" s="40">
        <v>1043.04172225458</v>
      </c>
      <c r="AYN73" s="39">
        <v>2189.1591146372102</v>
      </c>
      <c r="AYO73" s="40">
        <v>1091.7131860511199</v>
      </c>
      <c r="AYQ73" s="39">
        <v>5452.0698861248502</v>
      </c>
      <c r="AYR73" s="40">
        <v>1341.7332856704099</v>
      </c>
      <c r="AYT73" s="39">
        <v>3680.6336717610402</v>
      </c>
      <c r="AYU73" s="40">
        <v>1403.09607506881</v>
      </c>
      <c r="AYW73" s="39">
        <v>2780.8640445791302</v>
      </c>
      <c r="AYX73" s="40">
        <v>1439.1323528400101</v>
      </c>
      <c r="AYZ73" s="39">
        <v>6256.8419562987601</v>
      </c>
      <c r="AZA73" s="40">
        <v>1792.0000657343201</v>
      </c>
      <c r="AZC73" s="39">
        <v>4528.4827443231197</v>
      </c>
      <c r="AZD73" s="40">
        <v>1802.2201395245299</v>
      </c>
      <c r="AZF73" s="39">
        <v>3090.5970943744001</v>
      </c>
      <c r="AZG73" s="40">
        <v>1920.6892351399099</v>
      </c>
      <c r="AZI73" s="39">
        <v>7286.40735736644</v>
      </c>
      <c r="AZJ73" s="40">
        <v>2293.5816513628702</v>
      </c>
      <c r="AZL73" s="39">
        <v>4845.7894259703598</v>
      </c>
      <c r="AZM73" s="40">
        <v>2400.4490527896201</v>
      </c>
      <c r="AZO73" s="39">
        <v>3813.96528788867</v>
      </c>
      <c r="AZP73" s="40">
        <v>2409.2345024329302</v>
      </c>
      <c r="AZR73" s="39">
        <v>1782.90011723253</v>
      </c>
      <c r="AZS73" s="40">
        <v>130.54193058644501</v>
      </c>
      <c r="AZU73" s="39">
        <v>1508.8500976937701</v>
      </c>
      <c r="AZV73" s="40">
        <v>136.22181732495699</v>
      </c>
      <c r="AZX73" s="39">
        <v>1378.75511723252</v>
      </c>
      <c r="AZY73" s="40">
        <v>140.144125906791</v>
      </c>
      <c r="BAA73" s="39">
        <v>2399.7333790080302</v>
      </c>
      <c r="BAB73" s="40">
        <v>191.54441856441699</v>
      </c>
      <c r="BAD73" s="39">
        <v>2042.42578077041</v>
      </c>
      <c r="BAE73" s="40">
        <v>199.90560663787301</v>
      </c>
      <c r="BAG73" s="39">
        <v>1812.9696279375401</v>
      </c>
      <c r="BAH73" s="40">
        <v>209.87598211803001</v>
      </c>
      <c r="BAJ73" s="39">
        <v>2845.1742763877301</v>
      </c>
      <c r="BAK73" s="40">
        <v>271.849638537575</v>
      </c>
      <c r="BAM73" s="39">
        <v>2417.17856365645</v>
      </c>
      <c r="BAN73" s="40">
        <v>284.88629205250697</v>
      </c>
      <c r="BAP73" s="39">
        <v>2200.3007072907999</v>
      </c>
      <c r="BAQ73" s="40">
        <v>292.05730680997402</v>
      </c>
      <c r="BAS73" s="39">
        <v>3834.5911843077502</v>
      </c>
      <c r="BAT73" s="40">
        <v>391.70653999938997</v>
      </c>
      <c r="BAV73" s="39">
        <v>3347.73683613605</v>
      </c>
      <c r="BAW73" s="40">
        <v>402.04454255716303</v>
      </c>
      <c r="BAY73" s="39">
        <v>3150.3289474461999</v>
      </c>
      <c r="BAZ73" s="40">
        <v>403.16886079939002</v>
      </c>
      <c r="BBB73" s="39">
        <v>5163.1153208546903</v>
      </c>
      <c r="BBC73" s="40">
        <v>651.82559795977602</v>
      </c>
      <c r="BBE73" s="39">
        <v>4390.2961007122403</v>
      </c>
      <c r="BBF73" s="40">
        <v>684.55554723643695</v>
      </c>
      <c r="BBH73" s="39">
        <v>4122.9653736623904</v>
      </c>
      <c r="BBI73" s="40">
        <v>687.05183191727201</v>
      </c>
      <c r="BBK73" s="39">
        <v>6832.8299117521801</v>
      </c>
      <c r="BBL73" s="40">
        <v>984.13804087702897</v>
      </c>
      <c r="BBN73" s="39">
        <v>5822.1524452767198</v>
      </c>
      <c r="BBO73" s="40">
        <v>1029.63205143917</v>
      </c>
      <c r="BBQ73" s="39">
        <v>5145.8154606954804</v>
      </c>
      <c r="BBR73" s="40">
        <v>1077.36119083373</v>
      </c>
      <c r="BBT73" s="39">
        <v>8359.7016038301208</v>
      </c>
      <c r="BBU73" s="40">
        <v>1461.59866164903</v>
      </c>
      <c r="BBW73" s="39">
        <v>7301.9417360862499</v>
      </c>
      <c r="BBX73" s="40">
        <v>1500.04946998316</v>
      </c>
      <c r="BBZ73" s="39">
        <v>6444.7366038301197</v>
      </c>
      <c r="BCA73" s="40">
        <v>1567.1497973845201</v>
      </c>
      <c r="BCC73" s="39">
        <v>10216.363750258601</v>
      </c>
      <c r="BCD73" s="40">
        <v>2035.4267972181501</v>
      </c>
      <c r="BCF73" s="39">
        <v>8656.6364585488409</v>
      </c>
      <c r="BCG73" s="40">
        <v>2128.6565760297599</v>
      </c>
      <c r="BCI73" s="39">
        <v>7880.9737502586104</v>
      </c>
      <c r="BCJ73" s="40">
        <v>2183.4262162506602</v>
      </c>
      <c r="BCL73" s="39">
        <v>12536.4960255805</v>
      </c>
      <c r="BCM73" s="40">
        <v>2683.4665713408299</v>
      </c>
      <c r="BCO73" s="39">
        <v>10680.8918501837</v>
      </c>
      <c r="BCP73" s="40">
        <v>2806.1921501376301</v>
      </c>
      <c r="BCR73" s="39">
        <v>9759.2587224852305</v>
      </c>
      <c r="BCS73" s="40">
        <v>2878.2647056800301</v>
      </c>
      <c r="BCU73" s="39">
        <v>14438.8660529971</v>
      </c>
      <c r="BCV73" s="40">
        <v>3584.0001314686301</v>
      </c>
      <c r="BCX73" s="39">
        <v>12615.059073471501</v>
      </c>
      <c r="BCY73" s="40">
        <v>3679.5327848625702</v>
      </c>
      <c r="BDA73" s="39">
        <v>11126.1510529971</v>
      </c>
      <c r="BDB73" s="40">
        <v>3841.3781568040899</v>
      </c>
      <c r="BDD73" s="39">
        <v>17218.341078330501</v>
      </c>
      <c r="BDE73" s="40">
        <v>4495.4200366712203</v>
      </c>
      <c r="BDG73" s="39">
        <v>14252.324082950699</v>
      </c>
      <c r="BDH73" s="40">
        <v>4800.8975953281697</v>
      </c>
      <c r="BDJ73" s="39">
        <v>12953.09</v>
      </c>
      <c r="BDK73" s="40">
        <v>4916.8050288828099</v>
      </c>
      <c r="BDM73" s="39">
        <v>3310.87</v>
      </c>
      <c r="BDN73" s="40">
        <v>276.57282300633102</v>
      </c>
      <c r="BDO73" s="61"/>
      <c r="BDP73" s="39">
        <v>3070.5554737187299</v>
      </c>
      <c r="BDQ73" s="40">
        <v>282.56295633601798</v>
      </c>
      <c r="BDR73" s="61"/>
      <c r="BDS73" s="39">
        <v>2920.6377198109899</v>
      </c>
      <c r="BDT73" s="40">
        <v>290.32246948341299</v>
      </c>
      <c r="BDV73" s="39">
        <v>4365.4449999999997</v>
      </c>
      <c r="BDW73" s="40">
        <v>413.57057317015898</v>
      </c>
      <c r="BDX73" s="61"/>
      <c r="BDY73" s="39">
        <v>4048.0626233141302</v>
      </c>
      <c r="BDZ73" s="40">
        <v>422.76489288142398</v>
      </c>
      <c r="BEA73" s="61"/>
      <c r="BEB73" s="39">
        <v>3866.16805238288</v>
      </c>
      <c r="BEC73" s="40">
        <v>432.80993786615301</v>
      </c>
      <c r="BEE73" s="39">
        <v>5307.5484458657702</v>
      </c>
      <c r="BEF73" s="40">
        <v>573.79622950675696</v>
      </c>
      <c r="BEG73" s="61"/>
      <c r="BEH73" s="39">
        <v>4911.8534107732603</v>
      </c>
      <c r="BEI73" s="40">
        <v>591.410190004725</v>
      </c>
      <c r="BEJ73" s="61"/>
      <c r="BEK73" s="39">
        <v>4701.251768227</v>
      </c>
      <c r="BEL73" s="40">
        <v>601.10635563271103</v>
      </c>
      <c r="BEN73" s="39">
        <v>7209.4849999999897</v>
      </c>
      <c r="BEO73" s="40">
        <v>825.74192396866101</v>
      </c>
      <c r="BEP73" s="61"/>
      <c r="BEQ73" s="39">
        <v>6713.7094267206203</v>
      </c>
      <c r="BER73" s="40">
        <v>847.62576079467897</v>
      </c>
      <c r="BES73" s="61"/>
      <c r="BET73" s="39">
        <v>6450.8334705770303</v>
      </c>
      <c r="BEU73" s="40">
        <v>860.01462510523402</v>
      </c>
      <c r="BEW73" s="39">
        <v>9695.9500000000007</v>
      </c>
      <c r="BEX73" s="40">
        <v>1376.49319511313</v>
      </c>
      <c r="BEY73" s="61"/>
      <c r="BEZ73" s="39">
        <v>9007.7655706310397</v>
      </c>
      <c r="BFA73" s="40">
        <v>1415.7948954830899</v>
      </c>
      <c r="BFB73" s="61"/>
      <c r="BFC73" s="39">
        <v>8642.4162266025396</v>
      </c>
      <c r="BFD73" s="40">
        <v>1437.7823796379801</v>
      </c>
      <c r="BFF73" s="39">
        <v>12550.945</v>
      </c>
      <c r="BFG73" s="40">
        <v>2108.3552982033202</v>
      </c>
      <c r="BFH73" s="61"/>
      <c r="BFI73" s="39">
        <v>11694.211087493901</v>
      </c>
      <c r="BFJ73" s="40">
        <v>2161.7999471368898</v>
      </c>
      <c r="BFK73" s="61"/>
      <c r="BFL73" s="39">
        <v>11190.915238804</v>
      </c>
      <c r="BFM73" s="40">
        <v>2202.03281225512</v>
      </c>
      <c r="BFO73" s="39">
        <v>15673.6</v>
      </c>
      <c r="BFP73" s="40">
        <v>3068.6204427946</v>
      </c>
      <c r="BFQ73" s="61"/>
      <c r="BFR73" s="39">
        <v>14567.1012273092</v>
      </c>
      <c r="BFS73" s="40">
        <v>3153.2724659478999</v>
      </c>
      <c r="BFT73" s="61"/>
      <c r="BFU73" s="39">
        <v>13979.8405071815</v>
      </c>
      <c r="BFV73" s="40">
        <v>3200.5290703513701</v>
      </c>
      <c r="BFX73" s="39">
        <v>19131.305</v>
      </c>
      <c r="BFY73" s="40">
        <v>4271.1841189791503</v>
      </c>
      <c r="BFZ73" s="61"/>
      <c r="BGA73" s="39">
        <v>17763.7324900768</v>
      </c>
      <c r="BGB73" s="40">
        <v>4391.8253731372897</v>
      </c>
      <c r="BGC73" s="61"/>
      <c r="BGD73" s="39">
        <v>17037.432031734901</v>
      </c>
      <c r="BGE73" s="40">
        <v>4458.7688114851499</v>
      </c>
      <c r="BGG73" s="39">
        <v>22924.06</v>
      </c>
      <c r="BGH73" s="40">
        <v>5738.9556107959697</v>
      </c>
      <c r="BGI73" s="61"/>
      <c r="BGJ73" s="39">
        <v>21284.104875796998</v>
      </c>
      <c r="BGK73" s="40">
        <v>5900.1731985927099</v>
      </c>
      <c r="BGL73" s="61"/>
      <c r="BGM73" s="39">
        <v>20413.109812464299</v>
      </c>
      <c r="BGN73" s="40">
        <v>5989.4519514806998</v>
      </c>
      <c r="BGP73" s="39">
        <v>27051.01</v>
      </c>
      <c r="BGQ73" s="40">
        <v>7503.9077378725897</v>
      </c>
      <c r="BGR73" s="61"/>
      <c r="BGS73" s="39">
        <v>25126.469384469499</v>
      </c>
      <c r="BGT73" s="40">
        <v>7713.9243432924904</v>
      </c>
      <c r="BGU73" s="61"/>
      <c r="BGV73" s="39">
        <v>24106.8738493696</v>
      </c>
      <c r="BGW73" s="40">
        <v>7829.6098001142</v>
      </c>
      <c r="BGY73" s="39">
        <v>31476.9527633816</v>
      </c>
      <c r="BGZ73" s="40">
        <v>9598.9924910479494</v>
      </c>
      <c r="BHA73" s="61"/>
      <c r="BHB73" s="39">
        <v>29306.567016094501</v>
      </c>
      <c r="BHC73" s="40">
        <v>9843.9323210980492</v>
      </c>
      <c r="BHD73" s="61"/>
      <c r="BHE73" s="39">
        <v>28074.599142450901</v>
      </c>
      <c r="BHF73" s="40">
        <v>10009.306067489801</v>
      </c>
    </row>
    <row r="74" spans="2:1023 1025:1566" x14ac:dyDescent="0.15">
      <c r="B74" s="95">
        <v>499.02131882840098</v>
      </c>
      <c r="C74" s="96">
        <v>35.7198568244564</v>
      </c>
      <c r="E74" s="101">
        <v>297.58942421789902</v>
      </c>
      <c r="F74" s="102">
        <v>37.567549630406702</v>
      </c>
      <c r="H74" s="503">
        <v>194.12865691264901</v>
      </c>
      <c r="I74" s="504">
        <v>38.576491393381801</v>
      </c>
      <c r="K74" s="115">
        <v>604.23264858431696</v>
      </c>
      <c r="L74" s="116">
        <v>53.139163519145697</v>
      </c>
      <c r="N74" s="121">
        <v>359.10058092996201</v>
      </c>
      <c r="O74" s="122">
        <v>55.723664164279398</v>
      </c>
      <c r="Q74" s="131">
        <v>254.072333558835</v>
      </c>
      <c r="R74" s="132">
        <v>56.305253355277998</v>
      </c>
      <c r="T74" s="145">
        <v>777.82376195492498</v>
      </c>
      <c r="U74" s="146">
        <v>75.644698651866406</v>
      </c>
      <c r="W74" s="151">
        <v>472.63639541193299</v>
      </c>
      <c r="X74" s="152">
        <v>79.372832301281406</v>
      </c>
      <c r="Z74" s="513">
        <v>318.595992140438</v>
      </c>
      <c r="AA74" s="514">
        <v>81.916892505988898</v>
      </c>
      <c r="AC74" s="165">
        <v>949.807734190632</v>
      </c>
      <c r="AD74" s="166">
        <v>105.344691309604</v>
      </c>
      <c r="AF74" s="171">
        <v>551.49814418028598</v>
      </c>
      <c r="AG74" s="172">
        <v>113.33295484409901</v>
      </c>
      <c r="AI74" s="523">
        <v>360.09293568586497</v>
      </c>
      <c r="AJ74" s="524">
        <v>116.51418519687201</v>
      </c>
      <c r="AL74" s="185">
        <v>1197.7742663460599</v>
      </c>
      <c r="AM74" s="186">
        <v>146.52751007486</v>
      </c>
      <c r="AO74" s="533">
        <v>730.09132738649703</v>
      </c>
      <c r="AP74" s="534">
        <v>154.435075628243</v>
      </c>
      <c r="AR74" s="543">
        <v>489.09305790671499</v>
      </c>
      <c r="AS74" s="544">
        <v>158.58455656493399</v>
      </c>
      <c r="AU74" s="195">
        <v>1634.3186631334599</v>
      </c>
      <c r="AV74" s="196">
        <v>244.427238659572</v>
      </c>
      <c r="AX74" s="553">
        <v>951.02792969455299</v>
      </c>
      <c r="AY74" s="554">
        <v>263.76576762320502</v>
      </c>
      <c r="BA74" s="563">
        <v>620.21134390906798</v>
      </c>
      <c r="BB74" s="564">
        <v>270.97316040898397</v>
      </c>
      <c r="BD74" s="205">
        <v>2137.9707784751099</v>
      </c>
      <c r="BE74" s="206">
        <v>378.08714074294198</v>
      </c>
      <c r="BG74" s="211">
        <v>1301.6495531901701</v>
      </c>
      <c r="BH74" s="212">
        <v>397.97487091031797</v>
      </c>
      <c r="BJ74" s="221">
        <v>873.59166054770503</v>
      </c>
      <c r="BK74" s="222">
        <v>409.40092723971998</v>
      </c>
      <c r="BM74" s="577">
        <v>2631.9202388246999</v>
      </c>
      <c r="BN74" s="578">
        <v>564.26828443381805</v>
      </c>
      <c r="BP74" s="583">
        <v>1570.4876568151799</v>
      </c>
      <c r="BQ74" s="584">
        <v>594.53311115749</v>
      </c>
      <c r="BS74" s="593">
        <v>1023.8310458104201</v>
      </c>
      <c r="BT74" s="594">
        <v>610.53348601932601</v>
      </c>
      <c r="BV74" s="607">
        <v>3339.7037648211699</v>
      </c>
      <c r="BW74" s="608">
        <v>773.16315276653802</v>
      </c>
      <c r="BY74" s="235">
        <v>2032.19240057667</v>
      </c>
      <c r="BZ74" s="236">
        <v>813.33526816330902</v>
      </c>
      <c r="CB74" s="613">
        <v>1364.2335184544199</v>
      </c>
      <c r="CC74" s="614">
        <v>836.86136506169396</v>
      </c>
      <c r="CE74" s="627">
        <v>3922.40989579807</v>
      </c>
      <c r="CF74" s="628">
        <v>1066.2542708737799</v>
      </c>
      <c r="CH74" s="245">
        <v>2454.9018173634799</v>
      </c>
      <c r="CI74" s="246">
        <v>1098.5987831571199</v>
      </c>
      <c r="CK74" s="633">
        <v>1647.86216813243</v>
      </c>
      <c r="CL74" s="634">
        <v>1130.26115714395</v>
      </c>
      <c r="CN74" s="647">
        <v>4659.4348690650804</v>
      </c>
      <c r="CO74" s="648">
        <v>1401.1202336046199</v>
      </c>
      <c r="CQ74" s="653">
        <v>2920.47154954599</v>
      </c>
      <c r="CR74" s="654">
        <v>1446.30446154621</v>
      </c>
      <c r="CT74" s="663">
        <v>1954.61223162686</v>
      </c>
      <c r="CU74" s="664">
        <v>1483.88520875787</v>
      </c>
      <c r="CW74" s="677">
        <v>5461.2211121856299</v>
      </c>
      <c r="CX74" s="678">
        <v>1799.9564814995099</v>
      </c>
      <c r="CZ74" s="683">
        <v>3253.5413273832701</v>
      </c>
      <c r="DA74" s="684">
        <v>1894.59789780594</v>
      </c>
      <c r="DC74" s="255">
        <v>2289.7637089377299</v>
      </c>
      <c r="DD74" s="256">
        <v>1906.1600620008101</v>
      </c>
      <c r="DF74" s="261">
        <v>1182.6921734176201</v>
      </c>
      <c r="DG74" s="262">
        <v>71.439825772125204</v>
      </c>
      <c r="DI74" s="693">
        <v>972.61736212934204</v>
      </c>
      <c r="DJ74" s="694">
        <v>75.189289340813303</v>
      </c>
      <c r="DL74" s="703">
        <v>864.64862239817</v>
      </c>
      <c r="DM74" s="704">
        <v>77.152882794714401</v>
      </c>
      <c r="DO74" s="271">
        <v>1432.04814585848</v>
      </c>
      <c r="DP74" s="272">
        <v>106.278327038291</v>
      </c>
      <c r="DR74" s="281">
        <v>1172.7588592396201</v>
      </c>
      <c r="DS74" s="282">
        <v>111.447328328559</v>
      </c>
      <c r="DU74" s="291">
        <v>1048.0483759301901</v>
      </c>
      <c r="DV74" s="292">
        <v>114.956558933693</v>
      </c>
      <c r="DX74" s="301">
        <v>1835.44024403752</v>
      </c>
      <c r="DY74" s="302">
        <v>151.28939730373301</v>
      </c>
      <c r="EA74" s="311">
        <v>1514.7142310792101</v>
      </c>
      <c r="EB74" s="312">
        <v>158.74566460256301</v>
      </c>
      <c r="ED74" s="713">
        <v>1314.2097908139001</v>
      </c>
      <c r="EE74" s="714">
        <v>167.24689290466</v>
      </c>
      <c r="EG74" s="321">
        <v>2188.3137681186599</v>
      </c>
      <c r="EH74" s="322">
        <v>215.078931461905</v>
      </c>
      <c r="EJ74" s="331">
        <v>1801.0952050444801</v>
      </c>
      <c r="EK74" s="332">
        <v>226.66590968819801</v>
      </c>
      <c r="EM74" s="723">
        <v>1603.84951722661</v>
      </c>
      <c r="EN74" s="724">
        <v>233.02837039374299</v>
      </c>
      <c r="EP74" s="341">
        <v>2826.4025853345902</v>
      </c>
      <c r="EQ74" s="342">
        <v>293.05502014972001</v>
      </c>
      <c r="ES74" s="733">
        <v>2339.8107600579301</v>
      </c>
      <c r="ET74" s="734">
        <v>308.87015125648497</v>
      </c>
      <c r="EV74" s="743">
        <v>2017.51018559573</v>
      </c>
      <c r="EW74" s="744">
        <v>323.77668211065298</v>
      </c>
      <c r="EY74" s="351">
        <v>3765.3987577686698</v>
      </c>
      <c r="EZ74" s="352">
        <v>499.03904573581002</v>
      </c>
      <c r="FB74" s="753">
        <v>3105.8886817872799</v>
      </c>
      <c r="FC74" s="754">
        <v>527.53153524641004</v>
      </c>
      <c r="FE74" s="763">
        <v>2861.3431326356999</v>
      </c>
      <c r="FF74" s="764">
        <v>530.88619182168304</v>
      </c>
      <c r="FH74" s="361">
        <v>4925.7923870982204</v>
      </c>
      <c r="FI74" s="362">
        <v>771.92791235017296</v>
      </c>
      <c r="FK74" s="371">
        <v>4171.5515801034499</v>
      </c>
      <c r="FL74" s="372">
        <v>795.94974182063504</v>
      </c>
      <c r="FN74" s="381">
        <v>3603.5672599923801</v>
      </c>
      <c r="FO74" s="382">
        <v>835.86000699680096</v>
      </c>
      <c r="FQ74" s="773">
        <v>6237.7240072792501</v>
      </c>
      <c r="FR74" s="774">
        <v>1128.53656886764</v>
      </c>
      <c r="FT74" s="783">
        <v>5128.9343728900803</v>
      </c>
      <c r="FU74" s="784">
        <v>1189.06622231498</v>
      </c>
      <c r="FW74" s="793">
        <v>4560.1325013903597</v>
      </c>
      <c r="FX74" s="794">
        <v>1221.06673007564</v>
      </c>
      <c r="FZ74" s="803">
        <v>7694.5322672145503</v>
      </c>
      <c r="GA74" s="804">
        <v>1578.5416180474101</v>
      </c>
      <c r="GC74" s="391">
        <v>6512.8093801613704</v>
      </c>
      <c r="GD74" s="392">
        <v>1626.6705363266201</v>
      </c>
      <c r="GF74" s="813">
        <v>5828.9977606688899</v>
      </c>
      <c r="GG74" s="814">
        <v>1673.72273012339</v>
      </c>
      <c r="GI74" s="823">
        <v>9296.2203080801501</v>
      </c>
      <c r="GJ74" s="824">
        <v>2132.5085417475698</v>
      </c>
      <c r="GL74" s="401">
        <v>7630.8972207684901</v>
      </c>
      <c r="GM74" s="402">
        <v>2242.9729807362201</v>
      </c>
      <c r="GO74" s="833">
        <v>6797.4323925856397</v>
      </c>
      <c r="GP74" s="834">
        <v>2307.6163455699302</v>
      </c>
      <c r="GR74" s="843">
        <v>11042.9884452312</v>
      </c>
      <c r="GS74" s="844">
        <v>2802.24078894883</v>
      </c>
      <c r="GU74" s="853">
        <v>9359.5835202317194</v>
      </c>
      <c r="GV74" s="854">
        <v>2892.6089230924099</v>
      </c>
      <c r="GX74" s="863">
        <v>8062.77584238293</v>
      </c>
      <c r="GY74" s="864">
        <v>3029.59888503087</v>
      </c>
      <c r="HA74" s="873">
        <v>12943.2455961328</v>
      </c>
      <c r="HB74" s="874">
        <v>3599.9129629990098</v>
      </c>
      <c r="HD74" s="883">
        <v>10625.489398289699</v>
      </c>
      <c r="HE74" s="884">
        <v>3789.1957956118799</v>
      </c>
      <c r="HG74" s="411">
        <v>9445.2755000000107</v>
      </c>
      <c r="HH74" s="412">
        <v>3891.7434128100899</v>
      </c>
      <c r="HJ74" s="900">
        <v>2221.8939</v>
      </c>
      <c r="HK74" s="901">
        <v>152.46404919761801</v>
      </c>
      <c r="HL74" s="891"/>
      <c r="HM74" s="900">
        <v>2021.4655054524501</v>
      </c>
      <c r="HN74" s="901">
        <v>157.370478722467</v>
      </c>
      <c r="HO74" s="891"/>
      <c r="HP74" s="900">
        <v>1913.5763625565301</v>
      </c>
      <c r="HQ74" s="901">
        <v>160.14308367829301</v>
      </c>
      <c r="HS74" s="912">
        <v>2671.2420999999999</v>
      </c>
      <c r="HT74" s="913">
        <v>226.95685357810001</v>
      </c>
      <c r="HU74" s="51"/>
      <c r="HV74" s="425">
        <v>2431.3612611717099</v>
      </c>
      <c r="HW74" s="426">
        <v>232.668523738944</v>
      </c>
      <c r="HX74" s="51"/>
      <c r="HY74" s="922">
        <v>2277.4568547558001</v>
      </c>
      <c r="HZ74" s="923">
        <v>239.77967245317501</v>
      </c>
      <c r="IB74" s="934">
        <v>3343.1013534440799</v>
      </c>
      <c r="IC74" s="935">
        <v>329.24573807154599</v>
      </c>
      <c r="ID74" s="51"/>
      <c r="IE74" s="436">
        <v>3033.3422061789702</v>
      </c>
      <c r="IF74" s="437">
        <v>338.23215466491001</v>
      </c>
      <c r="IG74" s="429"/>
      <c r="IH74" s="436">
        <v>2843.2784225464102</v>
      </c>
      <c r="II74" s="437">
        <v>348.03220429613498</v>
      </c>
      <c r="IK74" s="947">
        <v>4091.8413</v>
      </c>
      <c r="IL74" s="948">
        <v>457.26524545433398</v>
      </c>
      <c r="IM74" s="938"/>
      <c r="IN74" s="947">
        <v>3701.01891604411</v>
      </c>
      <c r="IO74" s="948">
        <v>474.02242314648601</v>
      </c>
      <c r="IP74" s="938"/>
      <c r="IQ74" s="947">
        <v>3492.29036416692</v>
      </c>
      <c r="IR74" s="948">
        <v>482.885960994139</v>
      </c>
      <c r="IT74" s="960">
        <v>5188.9370029033798</v>
      </c>
      <c r="IU74" s="961">
        <v>634.72295153353696</v>
      </c>
      <c r="IV74" s="951"/>
      <c r="IW74" s="960">
        <v>4716.7528460557196</v>
      </c>
      <c r="IX74" s="961">
        <v>656.54493437536405</v>
      </c>
      <c r="IY74" s="951"/>
      <c r="IZ74" s="960">
        <v>4465.0115126318897</v>
      </c>
      <c r="JA74" s="961">
        <v>668.40119206370002</v>
      </c>
      <c r="JC74" s="448">
        <v>7082.5402052162199</v>
      </c>
      <c r="JD74" s="449">
        <v>1055.93215771779</v>
      </c>
      <c r="JE74" s="51"/>
      <c r="JF74" s="971">
        <v>6411.8477155046903</v>
      </c>
      <c r="JG74" s="972">
        <v>1098.9985746032501</v>
      </c>
      <c r="JH74" s="964"/>
      <c r="JI74" s="971">
        <v>6058.9465306489201</v>
      </c>
      <c r="JJ74" s="972">
        <v>1119.4122630367599</v>
      </c>
      <c r="JL74" s="461">
        <v>9284.0838351846105</v>
      </c>
      <c r="JM74" s="462">
        <v>1629.4810363014001</v>
      </c>
      <c r="JN74" s="452"/>
      <c r="JO74" s="461">
        <v>8458.8570343852207</v>
      </c>
      <c r="JP74" s="462">
        <v>1681.93351472821</v>
      </c>
      <c r="JQ74" s="452"/>
      <c r="JR74" s="461">
        <v>7967.6698439855199</v>
      </c>
      <c r="JS74" s="462">
        <v>1719.1596547952399</v>
      </c>
      <c r="JU74" s="984">
        <v>11715.3023528085</v>
      </c>
      <c r="JV74" s="985">
        <v>2383.7759378904102</v>
      </c>
      <c r="JW74" s="975"/>
      <c r="JX74" s="984">
        <v>10641.276232697301</v>
      </c>
      <c r="JY74" s="985">
        <v>2465.1981361408102</v>
      </c>
      <c r="JZ74" s="975"/>
      <c r="KA74" s="984">
        <v>10068.7514526417</v>
      </c>
      <c r="KB74" s="985">
        <v>2508.9186174475399</v>
      </c>
      <c r="KD74" s="996">
        <v>14437.802900000001</v>
      </c>
      <c r="KE74" s="997">
        <v>3332.6245075654701</v>
      </c>
      <c r="KF74" s="51"/>
      <c r="KG74" s="473">
        <v>13167.7954904409</v>
      </c>
      <c r="KH74" s="474">
        <v>3432.9992936475301</v>
      </c>
      <c r="KI74" s="51"/>
      <c r="KJ74" s="1006">
        <v>12391.871356617399</v>
      </c>
      <c r="KK74" s="1007">
        <v>3509.3826070686</v>
      </c>
      <c r="KM74" s="1018">
        <v>17451.5844</v>
      </c>
      <c r="KN74" s="1019">
        <v>4495.81837418336</v>
      </c>
      <c r="KO74" s="51"/>
      <c r="KP74" s="485">
        <v>15922.5777</v>
      </c>
      <c r="KQ74" s="486">
        <v>4629.5541372030802</v>
      </c>
      <c r="KR74" s="51"/>
      <c r="KS74" s="1028">
        <v>14988.969555912699</v>
      </c>
      <c r="KT74" s="1029">
        <v>4731.6513803415301</v>
      </c>
      <c r="KV74" s="1041">
        <v>20755.748011613501</v>
      </c>
      <c r="KW74" s="1042">
        <v>5901.9012634042601</v>
      </c>
      <c r="KX74" s="1032"/>
      <c r="KY74" s="1041">
        <v>18865.172704222899</v>
      </c>
      <c r="KZ74" s="1042">
        <v>6101.2534259557997</v>
      </c>
      <c r="LA74" s="1032"/>
      <c r="LB74" s="1041">
        <v>17906.421050527599</v>
      </c>
      <c r="LC74" s="1042">
        <v>6196.0419105825104</v>
      </c>
      <c r="LE74" s="1054">
        <v>24313.265419859599</v>
      </c>
      <c r="LF74" s="1055">
        <v>7580.5774516404199</v>
      </c>
      <c r="LG74" s="1045"/>
      <c r="LH74" s="1054">
        <v>22179.4477002612</v>
      </c>
      <c r="LI74" s="1055">
        <v>7812.9386039813899</v>
      </c>
      <c r="LJ74" s="51"/>
      <c r="LK74" s="497">
        <v>21005.1008</v>
      </c>
      <c r="LL74" s="498">
        <v>7952.3109644167998</v>
      </c>
      <c r="LN74" s="1064">
        <v>642.43834224278601</v>
      </c>
      <c r="LO74" s="1065">
        <v>55.081442378002798</v>
      </c>
      <c r="LP74" s="61"/>
      <c r="LQ74" s="1070">
        <v>381.437304696985</v>
      </c>
      <c r="LR74" s="1071">
        <v>57.728597179873901</v>
      </c>
      <c r="LS74" s="61"/>
      <c r="LT74" s="1080">
        <v>269.62321719410397</v>
      </c>
      <c r="LU74" s="1081">
        <v>58.299957120792897</v>
      </c>
      <c r="LW74" s="1094">
        <v>844.43742926682501</v>
      </c>
      <c r="LX74" s="1095">
        <v>82.470513548568505</v>
      </c>
      <c r="LY74" s="61"/>
      <c r="LZ74" s="1100">
        <v>526.87285098350799</v>
      </c>
      <c r="MA74" s="1101">
        <v>84.681470434576198</v>
      </c>
      <c r="MB74" s="61"/>
      <c r="MC74" s="39">
        <v>328.34850779484799</v>
      </c>
      <c r="MD74" s="40">
        <v>89.1274047374106</v>
      </c>
      <c r="MF74" s="1114">
        <v>1054.6112651143901</v>
      </c>
      <c r="MG74" s="1115">
        <v>112.36451726219801</v>
      </c>
      <c r="MH74" s="61"/>
      <c r="MI74" s="1120">
        <v>642.00262650715194</v>
      </c>
      <c r="MJ74" s="1121">
        <v>118.266309349365</v>
      </c>
      <c r="MK74" s="61"/>
      <c r="ML74" s="39">
        <v>430.28102720353399</v>
      </c>
      <c r="MM74" s="40">
        <v>121.495839632949</v>
      </c>
      <c r="MO74" s="1134">
        <v>1381.7310234122201</v>
      </c>
      <c r="MP74" s="1135">
        <v>165.27839840529799</v>
      </c>
      <c r="MQ74" s="61"/>
      <c r="MR74" s="1140">
        <v>865.05724879344905</v>
      </c>
      <c r="MS74" s="1141">
        <v>170.62140245307299</v>
      </c>
      <c r="MT74" s="61"/>
      <c r="MU74" s="39">
        <v>534.89960253513505</v>
      </c>
      <c r="MV74" s="40">
        <v>178.34622522861901</v>
      </c>
      <c r="MX74" s="1154">
        <v>1913.7947455968099</v>
      </c>
      <c r="MY74" s="1155">
        <v>269.42124715670798</v>
      </c>
      <c r="MZ74" s="61"/>
      <c r="NA74" s="39">
        <v>1109.8668542600501</v>
      </c>
      <c r="NB74" s="40">
        <v>290.10354001803603</v>
      </c>
      <c r="NC74" s="61"/>
      <c r="ND74" s="39">
        <v>780.26011372535595</v>
      </c>
      <c r="NE74" s="40">
        <v>291.64649191590303</v>
      </c>
      <c r="NG74" s="1164">
        <v>2473.3420774311298</v>
      </c>
      <c r="NH74" s="1165">
        <v>415.07862948554998</v>
      </c>
      <c r="NI74" s="61"/>
      <c r="NJ74" s="1170">
        <v>1429.52616371985</v>
      </c>
      <c r="NK74" s="1171">
        <v>445.24629251423499</v>
      </c>
      <c r="NL74" s="61"/>
      <c r="NM74" s="1180">
        <v>1006.29253423534</v>
      </c>
      <c r="NN74" s="1181">
        <v>448.182326727938</v>
      </c>
      <c r="NP74" s="39">
        <v>3098.6627278197002</v>
      </c>
      <c r="NQ74" s="40">
        <v>604.12744681493098</v>
      </c>
      <c r="NR74" s="61"/>
      <c r="NS74" s="39">
        <v>1883.6399816477301</v>
      </c>
      <c r="NT74" s="40">
        <v>635.43187697025098</v>
      </c>
      <c r="NU74" s="61"/>
      <c r="NV74" s="39">
        <v>1260.30396856175</v>
      </c>
      <c r="NW74" s="40">
        <v>651.93434004791095</v>
      </c>
      <c r="NY74" s="39">
        <v>3244.8709123846102</v>
      </c>
      <c r="NZ74" s="40">
        <v>788.84938160473098</v>
      </c>
      <c r="OA74" s="61"/>
      <c r="OB74" s="39">
        <v>2031.74088057667</v>
      </c>
      <c r="OC74" s="40">
        <v>813.15419594997502</v>
      </c>
      <c r="OD74" s="61"/>
      <c r="OE74" s="39">
        <v>1260.20626993222</v>
      </c>
      <c r="OF74" s="40">
        <v>852.08735627825695</v>
      </c>
      <c r="OH74" s="39">
        <v>4537.9503842596096</v>
      </c>
      <c r="OI74" s="40">
        <v>1131.80222736824</v>
      </c>
      <c r="OJ74" s="61"/>
      <c r="OK74" s="1194">
        <v>2622.5033602626499</v>
      </c>
      <c r="OL74" s="1195">
        <v>1213.4884973568101</v>
      </c>
      <c r="OM74" s="61"/>
      <c r="ON74" s="39">
        <v>1846.9134786638699</v>
      </c>
      <c r="OO74" s="40">
        <v>1221.7939975131501</v>
      </c>
      <c r="OQ74" s="39">
        <v>5202.8047344299603</v>
      </c>
      <c r="OR74" s="40">
        <v>1512.2489443613499</v>
      </c>
      <c r="OS74" s="61"/>
      <c r="OT74" s="39">
        <v>3097.4037818314</v>
      </c>
      <c r="OU74" s="40">
        <v>1591.1493123730099</v>
      </c>
      <c r="OV74" s="61"/>
      <c r="OW74" s="39">
        <v>2175.7803544395802</v>
      </c>
      <c r="OX74" s="40">
        <v>1598.0134436364101</v>
      </c>
      <c r="OZ74" s="39">
        <v>6232.6807549165296</v>
      </c>
      <c r="PA74" s="40">
        <v>1896.02749845997</v>
      </c>
      <c r="PB74" s="61"/>
      <c r="PC74" s="39">
        <v>3785.4166809933199</v>
      </c>
      <c r="PD74" s="40">
        <v>1993.0214838296499</v>
      </c>
      <c r="PE74" s="61"/>
      <c r="PF74" s="1204">
        <v>2345.9484600975502</v>
      </c>
      <c r="PG74" s="1205">
        <v>2088.0032354418699</v>
      </c>
      <c r="PI74" s="1210">
        <v>1522.59658851121</v>
      </c>
      <c r="PJ74" s="1211">
        <v>110.162891565688</v>
      </c>
      <c r="PK74" s="61"/>
      <c r="PL74" s="1220">
        <v>1245.70664065598</v>
      </c>
      <c r="PM74" s="1221">
        <v>115.457194359748</v>
      </c>
      <c r="PN74" s="61"/>
      <c r="PO74" s="1230">
        <v>1112.1957996476499</v>
      </c>
      <c r="PP74" s="1231">
        <v>119.029077369945</v>
      </c>
      <c r="PR74" s="1240">
        <v>2001.3381164621201</v>
      </c>
      <c r="PS74" s="1241">
        <v>164.94116789464499</v>
      </c>
      <c r="PT74" s="61"/>
      <c r="PU74" s="1250">
        <v>1688.53226941702</v>
      </c>
      <c r="PV74" s="1251">
        <v>169.362940869152</v>
      </c>
      <c r="PW74" s="61"/>
      <c r="PX74" s="39">
        <v>1462.4625837469</v>
      </c>
      <c r="PY74" s="40">
        <v>178.25464563339</v>
      </c>
      <c r="QA74" s="1260">
        <v>2429.7778209140001</v>
      </c>
      <c r="QB74" s="1261">
        <v>229.410969918837</v>
      </c>
      <c r="QC74" s="61"/>
      <c r="QD74" s="1270">
        <v>2057.50239338437</v>
      </c>
      <c r="QE74" s="1271">
        <v>236.53261869873</v>
      </c>
      <c r="QF74" s="61"/>
      <c r="QG74" s="39">
        <v>1838.47347986965</v>
      </c>
      <c r="QH74" s="40">
        <v>242.991679265898</v>
      </c>
      <c r="QJ74" s="1284">
        <v>3274.73906393784</v>
      </c>
      <c r="QK74" s="1285">
        <v>330.55695067191101</v>
      </c>
      <c r="QL74" s="61"/>
      <c r="QM74" s="39">
        <v>2684.4323348037301</v>
      </c>
      <c r="QN74" s="40">
        <v>347.71419896835801</v>
      </c>
      <c r="QO74" s="61"/>
      <c r="QP74" s="39">
        <v>2382.4362665061899</v>
      </c>
      <c r="QQ74" s="40">
        <v>356.69245045723898</v>
      </c>
      <c r="QS74" s="1294">
        <v>4516.0048673075698</v>
      </c>
      <c r="QT74" s="1295">
        <v>538.84249431341505</v>
      </c>
      <c r="QU74" s="61"/>
      <c r="QV74" s="39">
        <v>3624.6284607480302</v>
      </c>
      <c r="QW74" s="40">
        <v>580.20708003607206</v>
      </c>
      <c r="QX74" s="61"/>
      <c r="QY74" s="39">
        <v>3333.8386677356102</v>
      </c>
      <c r="QZ74" s="40">
        <v>583.29298383180605</v>
      </c>
      <c r="RB74" s="1304">
        <v>5836.37554962165</v>
      </c>
      <c r="RC74" s="1305">
        <v>830.15725897109905</v>
      </c>
      <c r="RD74" s="61"/>
      <c r="RE74" s="1314">
        <v>4668.57911695849</v>
      </c>
      <c r="RF74" s="1315">
        <v>890.49258502847101</v>
      </c>
      <c r="RG74" s="61"/>
      <c r="RH74" s="1324">
        <v>4150.9580415911596</v>
      </c>
      <c r="RI74" s="1325">
        <v>915.03874900635299</v>
      </c>
      <c r="RK74" s="39">
        <v>7311.9523361500796</v>
      </c>
      <c r="RL74" s="40">
        <v>1208.2548936298599</v>
      </c>
      <c r="RM74" s="61"/>
      <c r="RN74" s="39">
        <v>6036.7257243168297</v>
      </c>
      <c r="RO74" s="40">
        <v>1270.8637539404999</v>
      </c>
      <c r="RP74" s="61"/>
      <c r="RQ74" s="39">
        <v>5198.7542632555997</v>
      </c>
      <c r="RR74" s="40">
        <v>1331.0325536012699</v>
      </c>
      <c r="RT74" s="39">
        <v>7690.4330672145397</v>
      </c>
      <c r="RU74" s="40">
        <v>1577.69894435832</v>
      </c>
      <c r="RV74" s="61"/>
      <c r="RW74" s="39">
        <v>6511.3623401613804</v>
      </c>
      <c r="RX74" s="40">
        <v>1626.30839189995</v>
      </c>
      <c r="RY74" s="61"/>
      <c r="RZ74" s="39">
        <v>5813.9577606688799</v>
      </c>
      <c r="SA74" s="40">
        <v>1669.39563679005</v>
      </c>
      <c r="SC74" s="39">
        <v>10708.25702185</v>
      </c>
      <c r="SD74" s="40">
        <v>2263.60445473648</v>
      </c>
      <c r="SE74" s="61"/>
      <c r="SF74" s="1334">
        <v>8564.6312271868792</v>
      </c>
      <c r="SG74" s="1335">
        <v>2426.9769947136301</v>
      </c>
      <c r="SH74" s="61"/>
      <c r="SI74" s="39">
        <v>7618.5180994884704</v>
      </c>
      <c r="SJ74" s="40">
        <v>2494.4960782560302</v>
      </c>
      <c r="SL74" s="39">
        <v>12330.791609259501</v>
      </c>
      <c r="SM74" s="40">
        <v>3024.4978887226998</v>
      </c>
      <c r="SN74" s="61"/>
      <c r="SO74" s="39">
        <v>10115.571844462</v>
      </c>
      <c r="SP74" s="40">
        <v>3182.2986247460099</v>
      </c>
      <c r="SQ74" s="61"/>
      <c r="SR74" s="39">
        <v>8975.0954450475601</v>
      </c>
      <c r="SS74" s="40">
        <v>3262.61047355145</v>
      </c>
      <c r="SU74" s="39">
        <v>14359.826951487899</v>
      </c>
      <c r="SV74" s="40">
        <v>3871.0562498243999</v>
      </c>
      <c r="SW74" s="61"/>
      <c r="SX74" s="39">
        <v>12131.5763511352</v>
      </c>
      <c r="SY74" s="40">
        <v>3986.0429676592998</v>
      </c>
      <c r="SZ74" s="61"/>
      <c r="TA74" s="39">
        <v>10448.8253</v>
      </c>
      <c r="TB74" s="40">
        <v>4176.00655210688</v>
      </c>
      <c r="TD74" s="39">
        <v>2853.29598128824</v>
      </c>
      <c r="TE74" s="40">
        <v>235.11930283414699</v>
      </c>
      <c r="TF74" s="61"/>
      <c r="TG74" s="39">
        <v>2590.3824933164401</v>
      </c>
      <c r="TH74" s="40">
        <v>243.264345373883</v>
      </c>
      <c r="TI74" s="61"/>
      <c r="TJ74" s="39">
        <v>2448.6932893305302</v>
      </c>
      <c r="TK74" s="40">
        <v>247.82008868125101</v>
      </c>
      <c r="TM74" s="39">
        <v>3763.8422911687499</v>
      </c>
      <c r="TN74" s="40">
        <v>351.43901597064502</v>
      </c>
      <c r="TO74" s="61"/>
      <c r="TP74" s="39">
        <v>3437.4201364689902</v>
      </c>
      <c r="TQ74" s="40">
        <v>359.907376941574</v>
      </c>
      <c r="TR74" s="61"/>
      <c r="TS74" s="39">
        <v>3246.3727491191198</v>
      </c>
      <c r="TT74" s="40">
        <v>369.186704390118</v>
      </c>
      <c r="TV74" s="39">
        <v>4559.8683000000001</v>
      </c>
      <c r="TW74" s="40">
        <v>488.17916449328402</v>
      </c>
      <c r="TX74" s="61"/>
      <c r="TY74" s="39">
        <v>4167.26268176337</v>
      </c>
      <c r="TZ74" s="40">
        <v>503.78728305800797</v>
      </c>
      <c r="UA74" s="61"/>
      <c r="UB74" s="39">
        <v>3948.92085636619</v>
      </c>
      <c r="UC74" s="40">
        <v>512.71551045963497</v>
      </c>
      <c r="UE74" s="39">
        <v>6224.6048000000001</v>
      </c>
      <c r="UF74" s="40">
        <v>700.71602326638799</v>
      </c>
      <c r="UG74" s="61"/>
      <c r="UH74" s="39">
        <v>5711.4062129234699</v>
      </c>
      <c r="UI74" s="40">
        <v>720.58454378859199</v>
      </c>
      <c r="UJ74" s="61"/>
      <c r="UK74" s="39">
        <v>5439.15656265701</v>
      </c>
      <c r="UL74" s="40">
        <v>731.865681044913</v>
      </c>
      <c r="UN74" s="39">
        <v>8377.1260499999898</v>
      </c>
      <c r="UO74" s="40">
        <v>1163.8068576687101</v>
      </c>
      <c r="UP74" s="61"/>
      <c r="UQ74" s="39">
        <v>7655.1644240893902</v>
      </c>
      <c r="UR74" s="40">
        <v>1204.6193189114199</v>
      </c>
      <c r="US74" s="61"/>
      <c r="UT74" s="39">
        <v>7276.6278431803303</v>
      </c>
      <c r="UU74" s="40">
        <v>1224.72916996037</v>
      </c>
      <c r="UW74" s="39">
        <v>10837.5888360141</v>
      </c>
      <c r="UX74" s="40">
        <v>1789.3394604028399</v>
      </c>
      <c r="UY74" s="61"/>
      <c r="UZ74" s="39">
        <v>9950.8370846868402</v>
      </c>
      <c r="VA74" s="40">
        <v>1837.9665118713399</v>
      </c>
      <c r="VB74" s="61"/>
      <c r="VC74" s="39">
        <v>9428.8874190232</v>
      </c>
      <c r="VD74" s="40">
        <v>1875.28535945055</v>
      </c>
      <c r="VF74" s="39">
        <v>13527.724853776301</v>
      </c>
      <c r="VG74" s="40">
        <v>2605.7386018867501</v>
      </c>
      <c r="VH74" s="61"/>
      <c r="VI74" s="39">
        <v>12381.9196247159</v>
      </c>
      <c r="VJ74" s="40">
        <v>2683.3407254468598</v>
      </c>
      <c r="VK74" s="61"/>
      <c r="VL74" s="39">
        <v>11773.5052901856</v>
      </c>
      <c r="VM74" s="40">
        <v>2726.6922619780898</v>
      </c>
      <c r="VO74" s="39">
        <v>16509.142400000001</v>
      </c>
      <c r="VP74" s="40">
        <v>3627.9010257867699</v>
      </c>
      <c r="VQ74" s="61"/>
      <c r="VR74" s="39">
        <v>15157.1022241764</v>
      </c>
      <c r="VS74" s="40">
        <v>3722.8308795183102</v>
      </c>
      <c r="VT74" s="61"/>
      <c r="VU74" s="39">
        <v>14340.1614566677</v>
      </c>
      <c r="VV74" s="40">
        <v>3800.4501300536999</v>
      </c>
      <c r="VX74" s="39">
        <v>19781.843452267301</v>
      </c>
      <c r="VY74" s="40">
        <v>4875.0947304726697</v>
      </c>
      <c r="VZ74" s="61"/>
      <c r="WA74" s="39">
        <v>18160.5480430686</v>
      </c>
      <c r="WB74" s="40">
        <v>5002.2476758632702</v>
      </c>
      <c r="WC74" s="61"/>
      <c r="WD74" s="39">
        <v>17180.795918469201</v>
      </c>
      <c r="WE74" s="40">
        <v>5105.8821084553401</v>
      </c>
      <c r="WG74" s="39">
        <v>23344.9230129961</v>
      </c>
      <c r="WH74" s="40">
        <v>6374.43936242981</v>
      </c>
      <c r="WI74" s="61"/>
      <c r="WJ74" s="39">
        <v>21351.806121392299</v>
      </c>
      <c r="WK74" s="40">
        <v>6567.7438722468496</v>
      </c>
      <c r="WL74" s="61"/>
      <c r="WM74" s="39">
        <v>20341.783675590399</v>
      </c>
      <c r="WN74" s="40">
        <v>6660.7039654947102</v>
      </c>
      <c r="WP74" s="39">
        <v>27161.357800000002</v>
      </c>
      <c r="WQ74" s="40">
        <v>8155.6990233528704</v>
      </c>
      <c r="WR74" s="61"/>
      <c r="WS74" s="39">
        <v>24914.7444591475</v>
      </c>
      <c r="WT74" s="40">
        <v>8379.3404051941397</v>
      </c>
      <c r="WU74" s="61"/>
      <c r="WV74" s="39">
        <v>23683.998200000002</v>
      </c>
      <c r="WW74" s="40">
        <v>8517.7095565540894</v>
      </c>
      <c r="WY74" s="39">
        <v>380.84420724646702</v>
      </c>
      <c r="WZ74" s="40">
        <v>27.630567326356999</v>
      </c>
      <c r="XB74" s="39">
        <v>165.54888842515899</v>
      </c>
      <c r="XC74" s="40">
        <v>29.867156527058299</v>
      </c>
      <c r="XE74" s="39">
        <v>48.353518224867898</v>
      </c>
      <c r="XF74" s="40">
        <v>31.454677597680501</v>
      </c>
      <c r="XH74" s="39">
        <v>447.165697379699</v>
      </c>
      <c r="XI74" s="40">
        <v>41.9795893502138</v>
      </c>
      <c r="XK74" s="39">
        <v>200.005386847068</v>
      </c>
      <c r="XL74" s="40">
        <v>44.351487804222401</v>
      </c>
      <c r="XN74" s="39">
        <v>73.911951580752302</v>
      </c>
      <c r="XO74" s="40">
        <v>45.910437351226598</v>
      </c>
      <c r="XQ74" s="39">
        <v>559.58544025534104</v>
      </c>
      <c r="XR74" s="40">
        <v>61.003789235376097</v>
      </c>
      <c r="XT74" s="39">
        <v>250.55423371235</v>
      </c>
      <c r="XU74" s="40">
        <v>64.490426244791195</v>
      </c>
      <c r="XW74" s="39">
        <v>92.682470440854999</v>
      </c>
      <c r="XX74" s="40">
        <v>66.793773889498695</v>
      </c>
      <c r="XZ74" s="39">
        <v>661.961325537535</v>
      </c>
      <c r="YA74" s="40">
        <v>86.725300305285799</v>
      </c>
      <c r="YC74" s="39">
        <v>284.475308548692</v>
      </c>
      <c r="YD74" s="40">
        <v>92.083025810830605</v>
      </c>
      <c r="YF74" s="39">
        <v>89.691860054269895</v>
      </c>
      <c r="YG74" s="40">
        <v>95.003874083602994</v>
      </c>
      <c r="YI74" s="39">
        <v>834.77972699478096</v>
      </c>
      <c r="YJ74" s="40">
        <v>120.629166560285</v>
      </c>
      <c r="YL74" s="39">
        <v>358.44845290361098</v>
      </c>
      <c r="YM74" s="40">
        <v>128.09263434269599</v>
      </c>
      <c r="YO74" s="39">
        <v>142.281616845591</v>
      </c>
      <c r="YP74" s="40">
        <v>129.30740766063801</v>
      </c>
      <c r="YR74" s="39">
        <v>1212.51159809811</v>
      </c>
      <c r="YS74" s="40">
        <v>193.01210042002501</v>
      </c>
      <c r="YU74" s="39">
        <v>529.68644185519599</v>
      </c>
      <c r="YV74" s="40">
        <v>209.936019128673</v>
      </c>
      <c r="YX74" s="39">
        <v>194.81485158370899</v>
      </c>
      <c r="YY74" s="40">
        <v>216.43821666576301</v>
      </c>
      <c r="ZA74" s="39">
        <v>1586.1743635269499</v>
      </c>
      <c r="ZB74" s="40">
        <v>298.55671396032</v>
      </c>
      <c r="ZD74" s="39">
        <v>639.06288304216298</v>
      </c>
      <c r="ZE74" s="40">
        <v>330.091136419105</v>
      </c>
      <c r="ZG74" s="39">
        <v>201.521712603617</v>
      </c>
      <c r="ZH74" s="40">
        <v>340.77378462870303</v>
      </c>
      <c r="ZJ74" s="39">
        <v>1947.7670592597201</v>
      </c>
      <c r="ZK74" s="40">
        <v>445.76822996746699</v>
      </c>
      <c r="ZM74" s="39">
        <v>874.70198607427699</v>
      </c>
      <c r="ZN74" s="40">
        <v>473.199823166165</v>
      </c>
      <c r="ZP74" s="39">
        <v>321.59600948155702</v>
      </c>
      <c r="ZQ74" s="40">
        <v>487.66002776551397</v>
      </c>
      <c r="ZS74" s="39">
        <v>2477.7478471020399</v>
      </c>
      <c r="ZT74" s="40">
        <v>610.52869926121105</v>
      </c>
      <c r="ZV74" s="39">
        <v>1077.3068147635399</v>
      </c>
      <c r="ZW74" s="40">
        <v>660.83490538268802</v>
      </c>
      <c r="ZY74" s="39">
        <v>396.86793264128698</v>
      </c>
      <c r="ZZ74" s="40">
        <v>682.36388228107296</v>
      </c>
      <c r="AAB74" s="39">
        <v>2812.0885006877902</v>
      </c>
      <c r="AAC74" s="40">
        <v>859.88247651111703</v>
      </c>
      <c r="AAE74" s="39">
        <v>1301.3937345059401</v>
      </c>
      <c r="AAF74" s="40">
        <v>892.61151131516101</v>
      </c>
      <c r="AAH74" s="39">
        <v>380.13184105781801</v>
      </c>
      <c r="AAI74" s="40">
        <v>940.79750804578396</v>
      </c>
      <c r="AAK74" s="39">
        <v>3448.2404211397402</v>
      </c>
      <c r="AAL74" s="40">
        <v>1106.8757605829801</v>
      </c>
      <c r="AAN74" s="39">
        <v>1433.84597161444</v>
      </c>
      <c r="AAO74" s="40">
        <v>1199.60409115226</v>
      </c>
      <c r="AAQ74" s="39">
        <v>568.61446738236202</v>
      </c>
      <c r="AAR74" s="40">
        <v>1209.9371702179501</v>
      </c>
      <c r="AAT74" s="39">
        <v>4167.9069542582401</v>
      </c>
      <c r="AAU74" s="40">
        <v>1392.32973387881</v>
      </c>
      <c r="AAW74" s="39">
        <v>1812.09896715018</v>
      </c>
      <c r="AAX74" s="40">
        <v>1507.9452656006499</v>
      </c>
      <c r="AAZ74" s="39">
        <v>528.20685558449497</v>
      </c>
      <c r="ABA74" s="40">
        <v>1586.63387212055</v>
      </c>
      <c r="ABC74" s="39">
        <v>923.25868423385998</v>
      </c>
      <c r="ABD74" s="40">
        <v>56.436903475112203</v>
      </c>
      <c r="ABF74" s="39">
        <v>707.34525054386199</v>
      </c>
      <c r="ABG74" s="40">
        <v>59.734313054116697</v>
      </c>
      <c r="ABI74" s="39">
        <v>573.09834502261003</v>
      </c>
      <c r="ABJ74" s="40">
        <v>62.909255203311901</v>
      </c>
      <c r="ABL74" s="39">
        <v>1089.96570621296</v>
      </c>
      <c r="ABM74" s="40">
        <v>85.708370887266696</v>
      </c>
      <c r="ABO74" s="39">
        <v>854.56847107383498</v>
      </c>
      <c r="ABP74" s="40">
        <v>88.702975608444703</v>
      </c>
      <c r="ABR74" s="39">
        <v>694.65685743472204</v>
      </c>
      <c r="ABS74" s="40">
        <v>93.733809592087795</v>
      </c>
      <c r="ABU74" s="39">
        <v>1398.96360063835</v>
      </c>
      <c r="ABV74" s="40">
        <v>122.00757847075199</v>
      </c>
      <c r="ABX74" s="39">
        <v>1033.53621406344</v>
      </c>
      <c r="ABY74" s="40">
        <v>131.66795358311501</v>
      </c>
      <c r="ACA74" s="39">
        <v>871.07172901856597</v>
      </c>
      <c r="ACB74" s="40">
        <v>136.370525729326</v>
      </c>
      <c r="ACD74" s="39">
        <v>1665.57906811866</v>
      </c>
      <c r="ACE74" s="40">
        <v>173.450686919156</v>
      </c>
      <c r="ACG74" s="39">
        <v>1267.0495337812899</v>
      </c>
      <c r="ACH74" s="40">
        <v>184.16605162166101</v>
      </c>
      <c r="ACJ74" s="39">
        <v>1063.0473659634199</v>
      </c>
      <c r="ACK74" s="40">
        <v>190.00774816720599</v>
      </c>
      <c r="ACM74" s="39">
        <v>2100.41117130778</v>
      </c>
      <c r="ACN74" s="40">
        <v>241.258546618287</v>
      </c>
      <c r="ACP74" s="39">
        <v>1596.52501109216</v>
      </c>
      <c r="ACQ74" s="40">
        <v>256.18526868539197</v>
      </c>
      <c r="ACS74" s="39">
        <v>1337.22620505276</v>
      </c>
      <c r="ACT74" s="40">
        <v>264.00250309771599</v>
      </c>
      <c r="ACV74" s="39">
        <v>2939.4220559954301</v>
      </c>
      <c r="ACW74" s="40">
        <v>394.23748170898699</v>
      </c>
      <c r="ACY74" s="39">
        <v>2184.9565726526798</v>
      </c>
      <c r="ACZ74" s="40">
        <v>428.61937238770798</v>
      </c>
      <c r="ADB74" s="39">
        <v>1911.6207311651301</v>
      </c>
      <c r="ADC74" s="40">
        <v>432.87643333152602</v>
      </c>
      <c r="ADE74" s="39">
        <v>3941.4029639154401</v>
      </c>
      <c r="ADF74" s="40">
        <v>597.11342792063999</v>
      </c>
      <c r="ADH74" s="39">
        <v>2948.31465059943</v>
      </c>
      <c r="ADI74" s="40">
        <v>646.70916522926598</v>
      </c>
      <c r="ADK74" s="39">
        <v>2388.4806775942102</v>
      </c>
      <c r="ADL74" s="40">
        <v>681.547349806444</v>
      </c>
      <c r="ADN74" s="39">
        <v>4869.4176481492996</v>
      </c>
      <c r="ADO74" s="40">
        <v>891.53645993493399</v>
      </c>
      <c r="ADQ74" s="39">
        <v>3608.1456925563898</v>
      </c>
      <c r="ADR74" s="40">
        <v>966.11630563092103</v>
      </c>
      <c r="ADT74" s="39">
        <v>3022.5015810566802</v>
      </c>
      <c r="ADU74" s="40">
        <v>995.63898139157698</v>
      </c>
      <c r="ADW74" s="39">
        <v>6156.82798370809</v>
      </c>
      <c r="ADX74" s="40">
        <v>1221.05739852242</v>
      </c>
      <c r="ADZ74" s="39">
        <v>4443.8891344290896</v>
      </c>
      <c r="AEA74" s="40">
        <v>1349.20485393996</v>
      </c>
      <c r="AEC74" s="39">
        <v>3894.2665890426201</v>
      </c>
      <c r="AED74" s="40">
        <v>1364.72776456215</v>
      </c>
      <c r="AEF74" s="39">
        <v>7075.5775178596004</v>
      </c>
      <c r="AEG74" s="40">
        <v>1719.76495302223</v>
      </c>
      <c r="AEI74" s="39">
        <v>5560.50050197992</v>
      </c>
      <c r="AEJ74" s="40">
        <v>1785.22302263032</v>
      </c>
      <c r="AEL74" s="39">
        <v>4505.4059223650802</v>
      </c>
      <c r="AEM74" s="40">
        <v>1881.5948324926001</v>
      </c>
      <c r="AEO74" s="39">
        <v>8405.0848452311493</v>
      </c>
      <c r="AEP74" s="40">
        <v>2259.8715973189801</v>
      </c>
      <c r="AER74" s="39">
        <v>6386.3323643686299</v>
      </c>
      <c r="AES74" s="40">
        <v>2399.2081823045201</v>
      </c>
      <c r="AEU74" s="39">
        <v>5344.08792021102</v>
      </c>
      <c r="AEV74" s="40">
        <v>2470.28830634521</v>
      </c>
      <c r="AEX74" s="39">
        <v>9851.4164373376407</v>
      </c>
      <c r="AEY74" s="40">
        <v>2903.1556153217798</v>
      </c>
      <c r="AFA74" s="39">
        <v>7742.6046778235004</v>
      </c>
      <c r="AFB74" s="40">
        <v>3015.8905312012898</v>
      </c>
      <c r="AFD74" s="39">
        <v>6260.4223999999904</v>
      </c>
      <c r="AFE74" s="40">
        <v>3173.2676833278001</v>
      </c>
      <c r="AFG74" s="39">
        <v>1750.6641</v>
      </c>
      <c r="AFH74" s="40">
        <v>127.444778397414</v>
      </c>
      <c r="AFI74" s="61"/>
      <c r="AFJ74" s="39">
        <v>1540.8115764931799</v>
      </c>
      <c r="AFK74" s="40">
        <v>131.63888106316401</v>
      </c>
      <c r="AFL74" s="61"/>
      <c r="AFM74" s="39">
        <v>1427.65923359726</v>
      </c>
      <c r="AFN74" s="40">
        <v>133.95947522636001</v>
      </c>
      <c r="AFP74" s="39">
        <v>2100.6183999999998</v>
      </c>
      <c r="AFQ74" s="40">
        <v>189.40166761567701</v>
      </c>
      <c r="AFR74" s="61"/>
      <c r="AFS74" s="39">
        <v>1851.8001970125999</v>
      </c>
      <c r="AFT74" s="40">
        <v>194.19118416570299</v>
      </c>
      <c r="AFU74" s="61"/>
      <c r="AFV74" s="39">
        <v>1687.24699059669</v>
      </c>
      <c r="AFW74" s="40">
        <v>199.94304230444399</v>
      </c>
      <c r="AFY74" s="39">
        <v>2629.0165999999999</v>
      </c>
      <c r="AFZ74" s="40">
        <v>274.547378490315</v>
      </c>
      <c r="AGA74" s="61"/>
      <c r="AGB74" s="39">
        <v>2307.3043698534102</v>
      </c>
      <c r="AGC74" s="40">
        <v>281.98708243262797</v>
      </c>
      <c r="AGD74" s="61"/>
      <c r="AGE74" s="39">
        <v>2103.98058622085</v>
      </c>
      <c r="AGF74" s="40">
        <v>289.92390681806199</v>
      </c>
      <c r="AGH74" s="39">
        <v>3220.2462</v>
      </c>
      <c r="AGI74" s="40">
        <v>381.05528384618401</v>
      </c>
      <c r="AGJ74" s="61"/>
      <c r="AGK74" s="39">
        <v>2810.2083972721298</v>
      </c>
      <c r="AGL74" s="40">
        <v>394.920129077627</v>
      </c>
      <c r="AGM74" s="61"/>
      <c r="AGN74" s="39">
        <v>2590.95344539493</v>
      </c>
      <c r="AGO74" s="40">
        <v>402.17635748212501</v>
      </c>
      <c r="AGQ74" s="39">
        <v>4089.8103686650902</v>
      </c>
      <c r="AGR74" s="40">
        <v>529.16728248715697</v>
      </c>
      <c r="AGS74" s="61"/>
      <c r="AGT74" s="39">
        <v>3595.2270118174301</v>
      </c>
      <c r="AGU74" s="40">
        <v>547.51415899996096</v>
      </c>
      <c r="AGV74" s="61"/>
      <c r="AGW74" s="39">
        <v>3331.2048783936002</v>
      </c>
      <c r="AGX74" s="40">
        <v>557.28418906310696</v>
      </c>
      <c r="AGZ74" s="39">
        <v>5583.4327499999999</v>
      </c>
      <c r="AHA74" s="40">
        <v>879.41121420686898</v>
      </c>
      <c r="AHB74" s="61"/>
      <c r="AHC74" s="39">
        <v>4876.9608669470199</v>
      </c>
      <c r="AHD74" s="40">
        <v>915.32763929744499</v>
      </c>
      <c r="AHE74" s="61"/>
      <c r="AHF74" s="39">
        <v>4506.5156820912598</v>
      </c>
      <c r="AHG74" s="40">
        <v>932.21124612460096</v>
      </c>
      <c r="AHI74" s="39">
        <v>7322.9955311876502</v>
      </c>
      <c r="AHJ74" s="40">
        <v>1356.02964395001</v>
      </c>
      <c r="AHK74" s="80"/>
      <c r="AHL74" s="39">
        <v>6459.33513038826</v>
      </c>
      <c r="AHM74" s="40">
        <v>1400.1129330071999</v>
      </c>
      <c r="AHN74" s="80"/>
      <c r="AHO74" s="39">
        <v>5942.52553998857</v>
      </c>
      <c r="AHP74" s="40">
        <v>1430.9561131330599</v>
      </c>
      <c r="AHR74" s="39">
        <v>9231.8986000000004</v>
      </c>
      <c r="AHS74" s="40">
        <v>1982.4213290389901</v>
      </c>
      <c r="AHT74" s="61"/>
      <c r="AHU74" s="39">
        <v>8106.6284321411504</v>
      </c>
      <c r="AHV74" s="40">
        <v>2050.6551055530899</v>
      </c>
      <c r="AHW74" s="61"/>
      <c r="AHX74" s="39">
        <v>7506.03325208554</v>
      </c>
      <c r="AHY74" s="40">
        <v>2087.2017197990199</v>
      </c>
      <c r="AIA74" s="39">
        <v>11374.405719852701</v>
      </c>
      <c r="AIB74" s="40">
        <v>2769.9590210234301</v>
      </c>
      <c r="AIC74" s="61"/>
      <c r="AID74" s="39">
        <v>10046.054152205699</v>
      </c>
      <c r="AIE74" s="40">
        <v>2854.5598044397898</v>
      </c>
      <c r="AIF74" s="61"/>
      <c r="AIG74" s="39">
        <v>9229.3300183821702</v>
      </c>
      <c r="AIH74" s="40">
        <v>2918.20689901278</v>
      </c>
      <c r="AIJ74" s="39">
        <v>13750.5144</v>
      </c>
      <c r="AIK74" s="40">
        <v>3735.1059999304898</v>
      </c>
      <c r="AIL74" s="61"/>
      <c r="AIM74" s="39">
        <v>12151.493850581899</v>
      </c>
      <c r="AIN74" s="40">
        <v>3848.1228459003801</v>
      </c>
      <c r="AIO74" s="61"/>
      <c r="AIP74" s="39">
        <v>11168.925438878399</v>
      </c>
      <c r="AIQ74" s="40">
        <v>3933.4257384935199</v>
      </c>
      <c r="AIS74" s="39">
        <v>16359.239299999999</v>
      </c>
      <c r="AIT74" s="40">
        <v>4901.4554334085497</v>
      </c>
      <c r="AIU74" s="61"/>
      <c r="AIV74" s="39">
        <v>14378.906167269701</v>
      </c>
      <c r="AIW74" s="40">
        <v>5069.9172190649397</v>
      </c>
      <c r="AIX74" s="61"/>
      <c r="AIY74" s="39">
        <v>13375.274513574401</v>
      </c>
      <c r="AIZ74" s="40">
        <v>5150.0476599124704</v>
      </c>
      <c r="AJB74" s="39">
        <v>19160.216821867602</v>
      </c>
      <c r="AJC74" s="40">
        <v>6293.6480872401899</v>
      </c>
      <c r="AJD74" s="61"/>
      <c r="AJE74" s="39">
        <v>16928.479102269201</v>
      </c>
      <c r="AJF74" s="40">
        <v>6490.9095833071797</v>
      </c>
      <c r="AJG74" s="61"/>
      <c r="AJH74" s="39">
        <v>15697.0106</v>
      </c>
      <c r="AJI74" s="40">
        <v>6608.65375483968</v>
      </c>
      <c r="AJK74" s="39">
        <v>616.73680106821803</v>
      </c>
      <c r="AJL74" s="40">
        <v>41.481124054207498</v>
      </c>
      <c r="AJN74" s="39">
        <v>417.66110645771602</v>
      </c>
      <c r="AJO74" s="40">
        <v>43.437479260157701</v>
      </c>
      <c r="AJQ74" s="39">
        <v>333.47253948185102</v>
      </c>
      <c r="AJR74" s="40">
        <v>43.602941606334099</v>
      </c>
      <c r="AJT74" s="39">
        <v>746.76671462409695</v>
      </c>
      <c r="AJU74" s="40">
        <v>61.7099963448143</v>
      </c>
      <c r="AJW74" s="39">
        <v>525.01414047355195</v>
      </c>
      <c r="AJX74" s="40">
        <v>63.115578798316399</v>
      </c>
      <c r="AJZ74" s="39">
        <v>383.34709314256298</v>
      </c>
      <c r="AKA74" s="40">
        <v>66.453549192514899</v>
      </c>
      <c r="AKC74" s="39">
        <v>959.68903003791002</v>
      </c>
      <c r="AKD74" s="40">
        <v>87.845456498941601</v>
      </c>
      <c r="AKF74" s="39">
        <v>657.70486349491898</v>
      </c>
      <c r="AKG74" s="40">
        <v>91.774837348356698</v>
      </c>
      <c r="AKI74" s="39">
        <v>479.70419271145403</v>
      </c>
      <c r="AKJ74" s="40">
        <v>96.488647422919698</v>
      </c>
      <c r="AKL74" s="39">
        <v>1141.13591086212</v>
      </c>
      <c r="AKM74" s="40">
        <v>124.884432439612</v>
      </c>
      <c r="AKO74" s="39">
        <v>774.01717387328097</v>
      </c>
      <c r="AKP74" s="40">
        <v>131.04122903849</v>
      </c>
      <c r="AKR74" s="39">
        <v>618.56455209841999</v>
      </c>
      <c r="AKS74" s="40">
        <v>131.69578232613401</v>
      </c>
      <c r="AKU74" s="39">
        <v>1439.0525358258401</v>
      </c>
      <c r="AKV74" s="40">
        <v>173.70599984680999</v>
      </c>
      <c r="AKX74" s="39">
        <v>1015.9704616041</v>
      </c>
      <c r="AKY74" s="40">
        <v>178.56555619515601</v>
      </c>
      <c r="ALA74" s="39">
        <v>736.41852468908598</v>
      </c>
      <c r="ALB74" s="40">
        <v>186.79430941542699</v>
      </c>
      <c r="ALD74" s="39">
        <v>2016.4435304128599</v>
      </c>
      <c r="ALE74" s="40">
        <v>283.85098683047102</v>
      </c>
      <c r="ALG74" s="39">
        <v>1390.4269098698901</v>
      </c>
      <c r="ALH74" s="40">
        <v>298.75510414464998</v>
      </c>
      <c r="ALJ74" s="39">
        <v>1008.31905604848</v>
      </c>
      <c r="ALK74" s="40">
        <v>312.66133893344301</v>
      </c>
      <c r="ALM74" s="39">
        <v>2637.8560324351201</v>
      </c>
      <c r="ALN74" s="40">
        <v>439.06893763696399</v>
      </c>
      <c r="ALP74" s="39">
        <v>1738.7999302404801</v>
      </c>
      <c r="ALQ74" s="40">
        <v>469.74507875026399</v>
      </c>
      <c r="ALS74" s="39">
        <v>1389.80491450771</v>
      </c>
      <c r="ALT74" s="40">
        <v>472.38568527659999</v>
      </c>
      <c r="ALV74" s="39">
        <v>3340.4205066304198</v>
      </c>
      <c r="ALW74" s="40">
        <v>641.90625115315197</v>
      </c>
      <c r="ALY74" s="39">
        <v>2296.0927134449798</v>
      </c>
      <c r="ALZ74" s="40">
        <v>673.39974835185001</v>
      </c>
      <c r="AMB74" s="39">
        <v>1758.72817685226</v>
      </c>
      <c r="AMC74" s="40">
        <v>690.08494495119999</v>
      </c>
      <c r="AME74" s="39">
        <v>4120.5697529987801</v>
      </c>
      <c r="AMF74" s="40">
        <v>897.86688708372196</v>
      </c>
      <c r="AMH74" s="39">
        <v>2827.9303887542801</v>
      </c>
      <c r="AMI74" s="40">
        <v>940.41890381382598</v>
      </c>
      <c r="AMK74" s="39">
        <v>2170.3715066320301</v>
      </c>
      <c r="AML74" s="40">
        <v>965.60926737887701</v>
      </c>
      <c r="AMN74" s="39">
        <v>4978.3037715401897</v>
      </c>
      <c r="AMO74" s="40">
        <v>1212.9607505397601</v>
      </c>
      <c r="AMQ74" s="39">
        <v>3416.1585530780899</v>
      </c>
      <c r="AMR74" s="40">
        <v>1270.2548430254201</v>
      </c>
      <c r="AMT74" s="39">
        <v>2621.5989038470402</v>
      </c>
      <c r="AMU74" s="40">
        <v>1304.1474890122499</v>
      </c>
      <c r="AMW74" s="39">
        <v>5758.56150330337</v>
      </c>
      <c r="AMX74" s="40">
        <v>1627.10736805697</v>
      </c>
      <c r="AMZ74" s="39">
        <v>3901.29256693869</v>
      </c>
      <c r="ANA74" s="40">
        <v>1707.1288989474499</v>
      </c>
      <c r="ANC74" s="39">
        <v>2943.0240987563502</v>
      </c>
      <c r="AND74" s="40">
        <v>1747.84555839268</v>
      </c>
      <c r="ANF74" s="39">
        <v>6749.4832616836302</v>
      </c>
      <c r="ANG74" s="40">
        <v>2090.2720430316799</v>
      </c>
      <c r="ANI74" s="39">
        <v>4566.28347688127</v>
      </c>
      <c r="ANJ74" s="40">
        <v>2190.6288193381201</v>
      </c>
      <c r="ANL74" s="39">
        <v>3447.6555844801001</v>
      </c>
      <c r="ANM74" s="40">
        <v>2245.2366114913402</v>
      </c>
      <c r="ANO74" s="39">
        <v>1418.1234734176201</v>
      </c>
      <c r="ANP74" s="40">
        <v>82.962343140236001</v>
      </c>
      <c r="ANR74" s="39">
        <v>1212.0176866089801</v>
      </c>
      <c r="ANS74" s="40">
        <v>86.874958520315403</v>
      </c>
      <c r="ANU74" s="39">
        <v>1107.6071868778099</v>
      </c>
      <c r="ANV74" s="40">
        <v>89.022572454216501</v>
      </c>
      <c r="ANX74" s="39">
        <v>1717.11627793804</v>
      </c>
      <c r="ANY74" s="40">
        <v>123.419992689629</v>
      </c>
      <c r="AOA74" s="39">
        <v>1504.5859783267999</v>
      </c>
      <c r="AOB74" s="40">
        <v>126.231157596633</v>
      </c>
      <c r="AOD74" s="39">
        <v>1385.8490921391001</v>
      </c>
      <c r="AOE74" s="40">
        <v>129.93520005064201</v>
      </c>
      <c r="AOG74" s="39">
        <v>2199.1707802034898</v>
      </c>
      <c r="AOH74" s="40">
        <v>175.690912997883</v>
      </c>
      <c r="AOJ74" s="39">
        <v>1832.1778340215601</v>
      </c>
      <c r="AOK74" s="40">
        <v>187.37362625289501</v>
      </c>
      <c r="AOM74" s="39">
        <v>1683.4915089766801</v>
      </c>
      <c r="AON74" s="40">
        <v>192.977198884106</v>
      </c>
      <c r="AOP74" s="39">
        <v>2623.9292800662001</v>
      </c>
      <c r="AOQ74" s="40">
        <v>249.768864879223</v>
      </c>
      <c r="AOS74" s="39">
        <v>2246.1332644304698</v>
      </c>
      <c r="AOT74" s="40">
        <v>262.08245807697898</v>
      </c>
      <c r="AOV74" s="39">
        <v>2187.0675234908399</v>
      </c>
      <c r="AOW74" s="40">
        <v>257.904240388679</v>
      </c>
      <c r="AOY74" s="39">
        <v>3308.9581713077901</v>
      </c>
      <c r="AOZ74" s="40">
        <v>347.41208681660299</v>
      </c>
      <c r="APB74" s="39">
        <v>2830.2034287542801</v>
      </c>
      <c r="APC74" s="40">
        <v>364.57134389844299</v>
      </c>
      <c r="APE74" s="39">
        <v>2584.41350271488</v>
      </c>
      <c r="APF74" s="40">
        <v>373.58849795476698</v>
      </c>
      <c r="APH74" s="39">
        <v>4514.9508577686702</v>
      </c>
      <c r="API74" s="40">
        <v>579.52925684861998</v>
      </c>
      <c r="APK74" s="39">
        <v>3873.3321060661101</v>
      </c>
      <c r="APL74" s="40">
        <v>609.95833762866096</v>
      </c>
      <c r="APN74" s="39">
        <v>3538.6291400946802</v>
      </c>
      <c r="APO74" s="40">
        <v>625.32267786688601</v>
      </c>
      <c r="APQ74" s="39">
        <v>5906.3340359067597</v>
      </c>
      <c r="APR74" s="40">
        <v>896.43274515760004</v>
      </c>
      <c r="APT74" s="39">
        <v>5190.9156880234596</v>
      </c>
      <c r="APU74" s="40">
        <v>920.31688898010998</v>
      </c>
      <c r="APW74" s="39">
        <v>4616.13941199085</v>
      </c>
      <c r="APX74" s="40">
        <v>964.453887988764</v>
      </c>
      <c r="APZ74" s="39">
        <v>7654.7245428907099</v>
      </c>
      <c r="AQA74" s="40">
        <v>1283.8125023063001</v>
      </c>
      <c r="AQC74" s="39">
        <v>6580.1444861496802</v>
      </c>
      <c r="AQD74" s="40">
        <v>1346.7994967037</v>
      </c>
      <c r="AQF74" s="39">
        <v>5841.4916016684301</v>
      </c>
      <c r="AQG74" s="40">
        <v>1408.9231873123499</v>
      </c>
      <c r="AQI74" s="39">
        <v>9226.2305672145503</v>
      </c>
      <c r="AQJ74" s="40">
        <v>1833.1451394717899</v>
      </c>
      <c r="AQL74" s="39">
        <v>7877.8058344291003</v>
      </c>
      <c r="AQM74" s="40">
        <v>1920.0219716189699</v>
      </c>
      <c r="AQO74" s="39">
        <v>7673.81354130611</v>
      </c>
      <c r="AQP74" s="40">
        <v>1890.98481528363</v>
      </c>
      <c r="AQR74" s="39">
        <v>11408.008059564399</v>
      </c>
      <c r="AQS74" s="40">
        <v>2425.9215010795201</v>
      </c>
      <c r="AQU74" s="39">
        <v>9790.0301391242192</v>
      </c>
      <c r="AQV74" s="40">
        <v>2540.5096860508502</v>
      </c>
      <c r="AQX74" s="39">
        <v>8707.4544511027598</v>
      </c>
      <c r="AQY74" s="40">
        <v>2662.6342731343798</v>
      </c>
      <c r="ARA74" s="39">
        <v>13241.2414452311</v>
      </c>
      <c r="ARB74" s="40">
        <v>3254.2151153070499</v>
      </c>
      <c r="ARD74" s="39">
        <v>11321.225555017099</v>
      </c>
      <c r="ARE74" s="40">
        <v>3414.2577978948898</v>
      </c>
      <c r="ARG74" s="39">
        <v>10328.349110859501</v>
      </c>
      <c r="ARH74" s="40">
        <v>3495.69103393558</v>
      </c>
      <c r="ARJ74" s="39">
        <v>15519.7698951288</v>
      </c>
      <c r="ARK74" s="40">
        <v>4180.5440860633698</v>
      </c>
      <c r="ARM74" s="39">
        <v>13250.973697285701</v>
      </c>
      <c r="ARN74" s="40">
        <v>4381.2576386762403</v>
      </c>
      <c r="ARP74" s="39">
        <v>12099.320599999999</v>
      </c>
      <c r="ARQ74" s="40">
        <v>4490.4729877992804</v>
      </c>
      <c r="ARS74" s="39">
        <v>2635.7487000000001</v>
      </c>
      <c r="ART74" s="40">
        <v>177.420467996312</v>
      </c>
      <c r="ARU74" s="61"/>
      <c r="ARV74" s="39">
        <v>2445.0403182918099</v>
      </c>
      <c r="ARW74" s="40">
        <v>182.833126111268</v>
      </c>
      <c r="ARX74" s="61"/>
      <c r="ARY74" s="39">
        <v>2342.5788503958802</v>
      </c>
      <c r="ARZ74" s="40">
        <v>185.91490102926701</v>
      </c>
      <c r="ASB74" s="39">
        <v>3172.5822451427598</v>
      </c>
      <c r="ASC74" s="40">
        <v>264.00662033632301</v>
      </c>
      <c r="ASD74" s="61"/>
      <c r="ASE74" s="39">
        <v>2941.9133173109399</v>
      </c>
      <c r="ASF74" s="40">
        <v>270.34707738683602</v>
      </c>
      <c r="ASG74" s="61"/>
      <c r="ASH74" s="39">
        <v>2798.9904858950299</v>
      </c>
      <c r="ASI74" s="40">
        <v>278.34319952726003</v>
      </c>
      <c r="ASK74" s="39">
        <v>3970.47436022894</v>
      </c>
      <c r="ASL74" s="40">
        <v>383.009890530897</v>
      </c>
      <c r="ASM74" s="61"/>
      <c r="ASN74" s="39">
        <v>3673.04318796383</v>
      </c>
      <c r="ASO74" s="40">
        <v>392.989015130285</v>
      </c>
      <c r="ASP74" s="61"/>
      <c r="ASQ74" s="39">
        <v>3503.2443293312699</v>
      </c>
      <c r="ASR74" s="40">
        <v>403.31309799605901</v>
      </c>
      <c r="AST74" s="39">
        <v>4857.4889999999996</v>
      </c>
      <c r="ASU74" s="40">
        <v>532.03338570781295</v>
      </c>
      <c r="ASV74" s="61"/>
      <c r="ASW74" s="39">
        <v>4486.4833699696001</v>
      </c>
      <c r="ASX74" s="40">
        <v>550.70422197582297</v>
      </c>
      <c r="ASY74" s="61"/>
      <c r="ASZ74" s="39">
        <v>4288.6101680924003</v>
      </c>
      <c r="ATA74" s="40">
        <v>560.76490605287302</v>
      </c>
      <c r="ATC74" s="39">
        <v>6154.1788999999999</v>
      </c>
      <c r="ATD74" s="40">
        <v>738.73802069319299</v>
      </c>
      <c r="ATE74" s="61"/>
      <c r="ATF74" s="39">
        <v>5705.0940760142303</v>
      </c>
      <c r="ATG74" s="40">
        <v>762.96565866927199</v>
      </c>
      <c r="ATH74" s="61"/>
      <c r="ATI74" s="39">
        <v>5466.0173175904001</v>
      </c>
      <c r="ATJ74" s="40">
        <v>776.28122451319598</v>
      </c>
      <c r="ATL74" s="39">
        <v>8393.2656999999999</v>
      </c>
      <c r="ATM74" s="40">
        <v>1234.39367167154</v>
      </c>
      <c r="ATN74" s="61"/>
      <c r="ATO74" s="39">
        <v>7764.8824579926404</v>
      </c>
      <c r="ATP74" s="40">
        <v>1277.0311968635301</v>
      </c>
      <c r="ATQ74" s="61"/>
      <c r="ATR74" s="39">
        <v>7430.0735231368899</v>
      </c>
      <c r="ATS74" s="40">
        <v>1300.1597453597501</v>
      </c>
      <c r="ATU74" s="39">
        <v>11006.041351181901</v>
      </c>
      <c r="ATV74" s="40">
        <v>1896.9562470753101</v>
      </c>
      <c r="ATW74" s="61"/>
      <c r="ATX74" s="39">
        <v>10220.4492003825</v>
      </c>
      <c r="ATY74" s="40">
        <v>1955.3284938715401</v>
      </c>
      <c r="ATZ74" s="61"/>
      <c r="AUA74" s="39">
        <v>9755.6851099828491</v>
      </c>
      <c r="AUB74" s="40">
        <v>1997.2473790665599</v>
      </c>
      <c r="AUD74" s="39">
        <v>13896.2869782952</v>
      </c>
      <c r="AUE74" s="40">
        <v>2774.5549480733198</v>
      </c>
      <c r="AUF74" s="61"/>
      <c r="AUG74" s="39">
        <v>12875.107058183899</v>
      </c>
      <c r="AUH74" s="40">
        <v>2865.5122596885499</v>
      </c>
      <c r="AUI74" s="61"/>
      <c r="AUJ74" s="39">
        <v>12331.5298781283</v>
      </c>
      <c r="AUK74" s="40">
        <v>2914.9141082430901</v>
      </c>
      <c r="AUM74" s="39">
        <v>17128.2824</v>
      </c>
      <c r="AUN74" s="40">
        <v>3878.8404403621798</v>
      </c>
      <c r="AUO74" s="61"/>
      <c r="AUP74" s="39">
        <v>15859.9808613968</v>
      </c>
      <c r="AUQ74" s="40">
        <v>4007.54532027395</v>
      </c>
      <c r="AUR74" s="61"/>
      <c r="AUS74" s="39">
        <v>15184.595027573299</v>
      </c>
      <c r="AUT74" s="40">
        <v>4077.2867784172399</v>
      </c>
      <c r="AUV74" s="39">
        <v>20702.0337</v>
      </c>
      <c r="AUW74" s="40">
        <v>5232.9217445795102</v>
      </c>
      <c r="AUX74" s="61"/>
      <c r="AUY74" s="39">
        <v>19175.070610021099</v>
      </c>
      <c r="AUZ74" s="40">
        <v>5404.5046734430698</v>
      </c>
      <c r="AVA74" s="61"/>
      <c r="AVB74" s="39">
        <v>18362.1081583177</v>
      </c>
      <c r="AVC74" s="40">
        <v>5497.6548801507697</v>
      </c>
      <c r="AVE74" s="39">
        <v>24616.7156</v>
      </c>
      <c r="AVF74" s="40">
        <v>6870.1271752389703</v>
      </c>
      <c r="AVG74" s="61"/>
      <c r="AVH74" s="39">
        <v>22818.7059240569</v>
      </c>
      <c r="AVI74" s="40">
        <v>7093.2249258002403</v>
      </c>
      <c r="AVJ74" s="61"/>
      <c r="AVK74" s="39">
        <v>21906.2367703616</v>
      </c>
      <c r="AVL74" s="40">
        <v>7200.2330503214098</v>
      </c>
      <c r="AVN74" s="39">
        <v>28838.757943102599</v>
      </c>
      <c r="AVO74" s="40">
        <v>8824.0620574428995</v>
      </c>
      <c r="AVP74" s="61"/>
      <c r="AVQ74" s="39">
        <v>26805.920223504199</v>
      </c>
      <c r="AVR74" s="40">
        <v>9084.5835439721995</v>
      </c>
      <c r="AVS74" s="61"/>
      <c r="AVT74" s="39">
        <v>25648.310863704999</v>
      </c>
      <c r="AVU74" s="40">
        <v>9256.9218261866008</v>
      </c>
      <c r="AVW74" s="39">
        <v>793.98485220755094</v>
      </c>
      <c r="AVX74" s="40">
        <v>63.965545987358098</v>
      </c>
      <c r="AVZ74" s="39">
        <v>535.34001466174902</v>
      </c>
      <c r="AWA74" s="40">
        <v>66.748690489229205</v>
      </c>
      <c r="AWC74" s="39">
        <v>428.94602735425599</v>
      </c>
      <c r="AWD74" s="40">
        <v>67.269181293222601</v>
      </c>
      <c r="AWF74" s="39">
        <v>1071.75592317677</v>
      </c>
      <c r="AWG74" s="40">
        <v>93.817674398898205</v>
      </c>
      <c r="AWI74" s="39">
        <v>733.17848540476098</v>
      </c>
      <c r="AWJ74" s="40">
        <v>97.912950189978702</v>
      </c>
      <c r="AWL74" s="39">
        <v>564.03424651875798</v>
      </c>
      <c r="AWM74" s="40">
        <v>100.74055166551901</v>
      </c>
      <c r="AWO74" s="39">
        <v>1267.050944418</v>
      </c>
      <c r="AWP74" s="40">
        <v>133.20632288341201</v>
      </c>
      <c r="AWR74" s="39">
        <v>857.61495438530596</v>
      </c>
      <c r="AWS74" s="40">
        <v>139.59428310572901</v>
      </c>
      <c r="AWU74" s="39">
        <v>647.86631936895697</v>
      </c>
      <c r="AWV74" s="40">
        <v>143.10808033688701</v>
      </c>
      <c r="AWX74" s="39">
        <v>1707.6712740783801</v>
      </c>
      <c r="AWY74" s="40">
        <v>191.936204599701</v>
      </c>
      <c r="AXA74" s="39">
        <v>1201.75168476679</v>
      </c>
      <c r="AXB74" s="40">
        <v>196.919775946366</v>
      </c>
      <c r="AXD74" s="39">
        <v>869.62205320129397</v>
      </c>
      <c r="AXE74" s="40">
        <v>205.784106033022</v>
      </c>
      <c r="AXG74" s="39">
        <v>2361.2647400708802</v>
      </c>
      <c r="AXH74" s="40">
        <v>312.87628702069298</v>
      </c>
      <c r="AXJ74" s="39">
        <v>1557.6770565326999</v>
      </c>
      <c r="AXK74" s="40">
        <v>335.43221814585399</v>
      </c>
      <c r="AXM74" s="39">
        <v>1241.32290819943</v>
      </c>
      <c r="AXN74" s="40">
        <v>336.51518297988798</v>
      </c>
      <c r="AXP74" s="39">
        <v>3051.6414840247298</v>
      </c>
      <c r="AXQ74" s="40">
        <v>482.02679553160601</v>
      </c>
      <c r="AXS74" s="39">
        <v>2090.00344189421</v>
      </c>
      <c r="AXT74" s="40">
        <v>504.30957621510299</v>
      </c>
      <c r="AXV74" s="39">
        <v>1600.9199408289501</v>
      </c>
      <c r="AXW74" s="40">
        <v>517.13345391685198</v>
      </c>
      <c r="AXY74" s="39">
        <v>3823.1702001516501</v>
      </c>
      <c r="AXZ74" s="40">
        <v>701.56735759153196</v>
      </c>
      <c r="AYB74" s="39">
        <v>2621.2098539796798</v>
      </c>
      <c r="AYC74" s="40">
        <v>734.71810774685298</v>
      </c>
      <c r="AYE74" s="39">
        <v>2005.0290408936901</v>
      </c>
      <c r="AYF74" s="40">
        <v>752.23193082451303</v>
      </c>
      <c r="AYH74" s="39">
        <v>4672.28368845161</v>
      </c>
      <c r="AYI74" s="40">
        <v>977.00486266471</v>
      </c>
      <c r="AYK74" s="39">
        <v>3199.4928350796599</v>
      </c>
      <c r="AYL74" s="40">
        <v>1021.75515649429</v>
      </c>
      <c r="AYN74" s="39">
        <v>2320.5086615154401</v>
      </c>
      <c r="AYO74" s="40">
        <v>1069.8789223301001</v>
      </c>
      <c r="AYQ74" s="39">
        <v>5598.9819489246202</v>
      </c>
      <c r="AYR74" s="40">
        <v>1314.35097371796</v>
      </c>
      <c r="AYT74" s="39">
        <v>3834.16630519414</v>
      </c>
      <c r="AYU74" s="40">
        <v>1374.4614612918999</v>
      </c>
      <c r="AYW74" s="39">
        <v>2938.2714433288902</v>
      </c>
      <c r="AYX74" s="40">
        <v>1409.76230482287</v>
      </c>
      <c r="AYZ74" s="39">
        <v>6430.1083489347202</v>
      </c>
      <c r="AZA74" s="40">
        <v>1756.1600644196301</v>
      </c>
      <c r="AZC74" s="39">
        <v>4709.8180923100899</v>
      </c>
      <c r="AZD74" s="40">
        <v>1764.67388661776</v>
      </c>
      <c r="AZF74" s="39">
        <v>3276.0329200368601</v>
      </c>
      <c r="AZG74" s="40">
        <v>1882.2754504371201</v>
      </c>
      <c r="AZI74" s="39">
        <v>7488.1847918781204</v>
      </c>
      <c r="AZJ74" s="40">
        <v>2247.7100183356101</v>
      </c>
      <c r="AZL74" s="39">
        <v>5056.7237892184803</v>
      </c>
      <c r="AZM74" s="40">
        <v>2352.4400717338199</v>
      </c>
      <c r="AZO74" s="39">
        <v>4029.8501155050099</v>
      </c>
      <c r="AZP74" s="40">
        <v>2360.0664513628699</v>
      </c>
      <c r="AZR74" s="39">
        <v>1825.6895885112101</v>
      </c>
      <c r="AZS74" s="40">
        <v>127.931100000413</v>
      </c>
      <c r="AZU74" s="39">
        <v>1553.51206058551</v>
      </c>
      <c r="AZV74" s="40">
        <v>133.49738097845801</v>
      </c>
      <c r="AZX74" s="39">
        <v>1424.71361957718</v>
      </c>
      <c r="AZY74" s="40">
        <v>137.34124338865601</v>
      </c>
      <c r="BAA74" s="39">
        <v>2455.9771300785401</v>
      </c>
      <c r="BAB74" s="40">
        <v>187.63534879779701</v>
      </c>
      <c r="BAD74" s="39">
        <v>2101.14353825953</v>
      </c>
      <c r="BAE74" s="40">
        <v>195.82590037995701</v>
      </c>
      <c r="BAG74" s="39">
        <v>1873.4018204962899</v>
      </c>
      <c r="BAH74" s="40">
        <v>205.67846247566999</v>
      </c>
      <c r="BAJ74" s="39">
        <v>2913.456720914</v>
      </c>
      <c r="BAK74" s="40">
        <v>266.41278416015302</v>
      </c>
      <c r="BAM74" s="39">
        <v>2488.7270491406698</v>
      </c>
      <c r="BAN74" s="40">
        <v>279.18856621145699</v>
      </c>
      <c r="BAP74" s="39">
        <v>2273.64406420049</v>
      </c>
      <c r="BAQ74" s="40">
        <v>286.21616067377403</v>
      </c>
      <c r="BAS74" s="39">
        <v>3926.6210639378401</v>
      </c>
      <c r="BAT74" s="40">
        <v>383.872435485636</v>
      </c>
      <c r="BAV74" s="39">
        <v>3443.9810186823102</v>
      </c>
      <c r="BAW74" s="40">
        <v>393.83955189273098</v>
      </c>
      <c r="BAY74" s="39">
        <v>3248.7767270538902</v>
      </c>
      <c r="BAZ74" s="40">
        <v>394.76950953273598</v>
      </c>
      <c r="BBB74" s="39">
        <v>5287.0281985562397</v>
      </c>
      <c r="BBC74" s="40">
        <v>638.78928483881896</v>
      </c>
      <c r="BBE74" s="39">
        <v>4520.2488652933198</v>
      </c>
      <c r="BBF74" s="40">
        <v>670.86443629170799</v>
      </c>
      <c r="BBH74" s="39">
        <v>4255.9642566837501</v>
      </c>
      <c r="BBI74" s="40">
        <v>673.03036595977596</v>
      </c>
      <c r="BBK74" s="39">
        <v>6992.97436280887</v>
      </c>
      <c r="BBL74" s="40">
        <v>964.05359106321202</v>
      </c>
      <c r="BBN74" s="39">
        <v>5989.5336733072099</v>
      </c>
      <c r="BBO74" s="40">
        <v>1008.61915243021</v>
      </c>
      <c r="BBQ74" s="39">
        <v>5317.3425699093896</v>
      </c>
      <c r="BBR74" s="40">
        <v>1055.8139670170499</v>
      </c>
      <c r="BBT74" s="39">
        <v>8560.3326428246401</v>
      </c>
      <c r="BBU74" s="40">
        <v>1432.36695060074</v>
      </c>
      <c r="BBW74" s="39">
        <v>7511.8654689807199</v>
      </c>
      <c r="BBX74" s="40">
        <v>1469.4362154937101</v>
      </c>
      <c r="BBZ74" s="39">
        <v>6659.5611359067298</v>
      </c>
      <c r="BCA74" s="40">
        <v>1535.80680143683</v>
      </c>
      <c r="BCC74" s="39">
        <v>10461.556352474699</v>
      </c>
      <c r="BCD74" s="40">
        <v>1994.71828249036</v>
      </c>
      <c r="BCF74" s="39">
        <v>8912.8728977218798</v>
      </c>
      <c r="BCG74" s="40">
        <v>2086.08344450917</v>
      </c>
      <c r="BCI74" s="39">
        <v>8143.6728252637804</v>
      </c>
      <c r="BCJ74" s="40">
        <v>2139.7576919256499</v>
      </c>
      <c r="BCL74" s="39">
        <v>12830.32015118</v>
      </c>
      <c r="BCM74" s="40">
        <v>2628.7019474359099</v>
      </c>
      <c r="BCO74" s="39">
        <v>10987.9571170499</v>
      </c>
      <c r="BCP74" s="40">
        <v>2748.9229225837998</v>
      </c>
      <c r="BCR74" s="39">
        <v>10074.0735199848</v>
      </c>
      <c r="BCS74" s="40">
        <v>2819.5246096457399</v>
      </c>
      <c r="BCU74" s="39">
        <v>14785.3988382691</v>
      </c>
      <c r="BCV74" s="40">
        <v>3512.3201288392602</v>
      </c>
      <c r="BCX74" s="39">
        <v>12977.729769445499</v>
      </c>
      <c r="BCY74" s="40">
        <v>3604.4402790490499</v>
      </c>
      <c r="BDA74" s="39">
        <v>11497.0226740571</v>
      </c>
      <c r="BDB74" s="40">
        <v>3764.5505936680102</v>
      </c>
      <c r="BDD74" s="39">
        <v>17621.8959473539</v>
      </c>
      <c r="BDE74" s="40">
        <v>4403.6767706167102</v>
      </c>
      <c r="BDG74" s="39">
        <v>14674.192764609699</v>
      </c>
      <c r="BDH74" s="40">
        <v>4704.8796434216101</v>
      </c>
      <c r="BDJ74" s="39">
        <v>13384.8596</v>
      </c>
      <c r="BDK74" s="40">
        <v>4818.4689393220096</v>
      </c>
      <c r="BDM74" s="39">
        <v>3386.1754000000001</v>
      </c>
      <c r="BDN74" s="40">
        <v>273.56643644669703</v>
      </c>
      <c r="BDO74" s="61"/>
      <c r="BDP74" s="39">
        <v>3148.2982831931099</v>
      </c>
      <c r="BDQ74" s="40">
        <v>279.66445182085698</v>
      </c>
      <c r="BDR74" s="61"/>
      <c r="BDS74" s="39">
        <v>3001.7704742072101</v>
      </c>
      <c r="BDT74" s="40">
        <v>287.67727847425698</v>
      </c>
      <c r="BDV74" s="39">
        <v>4464.1139000000003</v>
      </c>
      <c r="BDW74" s="40">
        <v>409.00139805936101</v>
      </c>
      <c r="BDX74" s="61"/>
      <c r="BDY74" s="39">
        <v>4150.0217757804103</v>
      </c>
      <c r="BDZ74" s="40">
        <v>418.36239123928601</v>
      </c>
      <c r="BEA74" s="61"/>
      <c r="BEB74" s="39">
        <v>3971.8914134305301</v>
      </c>
      <c r="BEC74" s="40">
        <v>428.67421119939098</v>
      </c>
      <c r="BEE74" s="39">
        <v>5427.0758147830902</v>
      </c>
      <c r="BEF74" s="40">
        <v>567.45870658360104</v>
      </c>
      <c r="BEG74" s="61"/>
      <c r="BEH74" s="39">
        <v>5036.8432789887302</v>
      </c>
      <c r="BEI74" s="40">
        <v>585.45728410792799</v>
      </c>
      <c r="BEJ74" s="61"/>
      <c r="BEK74" s="39">
        <v>4829.3568035915396</v>
      </c>
      <c r="BEL74" s="40">
        <v>595.41466283195598</v>
      </c>
      <c r="BEN74" s="39">
        <v>7369.2946999999904</v>
      </c>
      <c r="BEO74" s="40">
        <v>816.11703431959404</v>
      </c>
      <c r="BEP74" s="61"/>
      <c r="BEQ74" s="39">
        <v>6879.1952152550402</v>
      </c>
      <c r="BER74" s="40">
        <v>838.14991340603399</v>
      </c>
      <c r="BES74" s="61"/>
      <c r="BET74" s="39">
        <v>6619.6101399885702</v>
      </c>
      <c r="BEU74" s="40">
        <v>850.66631549240503</v>
      </c>
      <c r="BEW74" s="39">
        <v>9912.1630000000005</v>
      </c>
      <c r="BEX74" s="40">
        <v>1360.83632516443</v>
      </c>
      <c r="BEY74" s="61"/>
      <c r="BEZ74" s="39">
        <v>9232.5088820436595</v>
      </c>
      <c r="BFA74" s="40">
        <v>1400.6438509975301</v>
      </c>
      <c r="BFB74" s="61"/>
      <c r="BFC74" s="39">
        <v>8872.0645511345901</v>
      </c>
      <c r="BFD74" s="40">
        <v>1423.0076604513999</v>
      </c>
      <c r="BFF74" s="39">
        <v>12828.716700000001</v>
      </c>
      <c r="BFG74" s="40">
        <v>2084.2230248874398</v>
      </c>
      <c r="BFH74" s="61"/>
      <c r="BFI74" s="39">
        <v>11981.6009092437</v>
      </c>
      <c r="BFJ74" s="40">
        <v>2138.2134138299698</v>
      </c>
      <c r="BFK74" s="61"/>
      <c r="BFL74" s="39">
        <v>11486.0743435801</v>
      </c>
      <c r="BFM74" s="40">
        <v>2179.4647944325602</v>
      </c>
      <c r="BFO74" s="39">
        <v>16022.742399999999</v>
      </c>
      <c r="BFP74" s="40">
        <v>3034.3717808324</v>
      </c>
      <c r="BFQ74" s="61"/>
      <c r="BFR74" s="39">
        <v>14929.7840518553</v>
      </c>
      <c r="BFS74" s="40">
        <v>3120.4635337183799</v>
      </c>
      <c r="BFT74" s="61"/>
      <c r="BFU74" s="39">
        <v>14350.3173173251</v>
      </c>
      <c r="BFV74" s="40">
        <v>3168.7891457215301</v>
      </c>
      <c r="BFX74" s="39">
        <v>19558.519100000001</v>
      </c>
      <c r="BFY74" s="40">
        <v>4224.3219623222303</v>
      </c>
      <c r="BFZ74" s="61"/>
      <c r="BGA74" s="39">
        <v>18208.183139878402</v>
      </c>
      <c r="BGB74" s="40">
        <v>4347.5140321437602</v>
      </c>
      <c r="BGC74" s="61"/>
      <c r="BGD74" s="39">
        <v>17491.780672369601</v>
      </c>
      <c r="BGE74" s="40">
        <v>4416.3128119009698</v>
      </c>
      <c r="BGG74" s="39">
        <v>23436.0468</v>
      </c>
      <c r="BGH74" s="40">
        <v>5676.5890710345602</v>
      </c>
      <c r="BGI74" s="61"/>
      <c r="BGJ74" s="39">
        <v>21816.798173312902</v>
      </c>
      <c r="BGK74" s="40">
        <v>5841.59592129258</v>
      </c>
      <c r="BGL74" s="61"/>
      <c r="BGM74" s="39">
        <v>20957.6920087135</v>
      </c>
      <c r="BGN74" s="40">
        <v>5933.6164885553399</v>
      </c>
      <c r="BGP74" s="39">
        <v>27654.510200000001</v>
      </c>
      <c r="BGQ74" s="40">
        <v>7422.8260783183296</v>
      </c>
      <c r="BGR74" s="61"/>
      <c r="BGS74" s="39">
        <v>25753.958772158901</v>
      </c>
      <c r="BGT74" s="40">
        <v>7637.81637179068</v>
      </c>
      <c r="BGU74" s="61"/>
      <c r="BGV74" s="39">
        <v>24748.051326356999</v>
      </c>
      <c r="BGW74" s="40">
        <v>7757.0622732127304</v>
      </c>
      <c r="BGY74" s="39">
        <v>32180.331818649302</v>
      </c>
      <c r="BGZ74" s="40">
        <v>9496.5750905438908</v>
      </c>
      <c r="BHA74" s="61"/>
      <c r="BHB74" s="39">
        <v>30034.6983564164</v>
      </c>
      <c r="BHC74" s="40">
        <v>9746.1838840334094</v>
      </c>
      <c r="BHD74" s="61"/>
      <c r="BHE74" s="39">
        <v>28820.6911253</v>
      </c>
      <c r="BHF74" s="40">
        <v>9917.5132579966594</v>
      </c>
    </row>
    <row r="75" spans="2:1023 1025:1566" x14ac:dyDescent="0.15">
      <c r="B75" s="95">
        <v>513.33182843402597</v>
      </c>
      <c r="C75" s="96">
        <v>34.990880154569602</v>
      </c>
      <c r="E75" s="101">
        <v>312.65724316564098</v>
      </c>
      <c r="F75" s="102">
        <v>36.800864944071797</v>
      </c>
      <c r="H75" s="503">
        <v>209.61131053144899</v>
      </c>
      <c r="I75" s="504">
        <v>37.789216058822902</v>
      </c>
      <c r="K75" s="115">
        <v>621.56031935778105</v>
      </c>
      <c r="L75" s="116">
        <v>52.054690794265198</v>
      </c>
      <c r="N75" s="121">
        <v>377.28288882515</v>
      </c>
      <c r="O75" s="122">
        <v>54.586446528273697</v>
      </c>
      <c r="Q75" s="131">
        <v>272.83904001488497</v>
      </c>
      <c r="R75" s="132">
        <v>55.1322272437097</v>
      </c>
      <c r="T75" s="145">
        <v>799.507697764819</v>
      </c>
      <c r="U75" s="146">
        <v>74.068767429952501</v>
      </c>
      <c r="W75" s="151">
        <v>495.41405302214702</v>
      </c>
      <c r="X75" s="152">
        <v>77.719231628338093</v>
      </c>
      <c r="Z75" s="513">
        <v>342.12865065081201</v>
      </c>
      <c r="AA75" s="514">
        <v>80.2102905787808</v>
      </c>
      <c r="AC75" s="165">
        <v>976.28618721213297</v>
      </c>
      <c r="AD75" s="166">
        <v>103.150010240654</v>
      </c>
      <c r="AF75" s="171">
        <v>579.42210084764201</v>
      </c>
      <c r="AG75" s="172">
        <v>111.020037398301</v>
      </c>
      <c r="AI75" s="523">
        <v>388.81200417614798</v>
      </c>
      <c r="AJ75" s="524">
        <v>114.13634468265001</v>
      </c>
      <c r="AL75" s="185">
        <v>1231.16545542585</v>
      </c>
      <c r="AM75" s="186">
        <v>143.474853614967</v>
      </c>
      <c r="AO75" s="533">
        <v>765.27645159789404</v>
      </c>
      <c r="AP75" s="534">
        <v>151.21767821932099</v>
      </c>
      <c r="AR75" s="543">
        <v>525.219249683915</v>
      </c>
      <c r="AS75" s="544">
        <v>155.28071163649801</v>
      </c>
      <c r="AU75" s="195">
        <v>1679.87970500139</v>
      </c>
      <c r="AV75" s="196">
        <v>239.33500452083101</v>
      </c>
      <c r="AX75" s="553">
        <v>999.18124259048</v>
      </c>
      <c r="AY75" s="554">
        <v>258.38279277375199</v>
      </c>
      <c r="BA75" s="563">
        <v>669.67605231899302</v>
      </c>
      <c r="BB75" s="564">
        <v>265.44309591084198</v>
      </c>
      <c r="BD75" s="205">
        <v>2197.5724818318799</v>
      </c>
      <c r="BE75" s="206">
        <v>370.21032531079697</v>
      </c>
      <c r="BG75" s="211">
        <v>1364.3796521391</v>
      </c>
      <c r="BH75" s="212">
        <v>389.683727766353</v>
      </c>
      <c r="BJ75" s="221">
        <v>938.118317292705</v>
      </c>
      <c r="BK75" s="222">
        <v>400.87174125555902</v>
      </c>
      <c r="BM75" s="577">
        <v>2707.3962123710098</v>
      </c>
      <c r="BN75" s="578">
        <v>552.75260515965897</v>
      </c>
      <c r="BP75" s="583">
        <v>1650.00601918557</v>
      </c>
      <c r="BQ75" s="584">
        <v>582.39978235835702</v>
      </c>
      <c r="BS75" s="593">
        <v>1105.4862825928401</v>
      </c>
      <c r="BT75" s="594">
        <v>598.07361895770703</v>
      </c>
      <c r="BV75" s="607">
        <v>3432.80701725773</v>
      </c>
      <c r="BW75" s="608">
        <v>757.05558708390197</v>
      </c>
      <c r="BY75" s="235">
        <v>2130.1293837369899</v>
      </c>
      <c r="BZ75" s="236">
        <v>796.39078340990602</v>
      </c>
      <c r="CB75" s="613">
        <v>1465.0007669766201</v>
      </c>
      <c r="CC75" s="614">
        <v>819.426753289575</v>
      </c>
      <c r="CE75" s="627">
        <v>4034.8934358255801</v>
      </c>
      <c r="CF75" s="628">
        <v>1044.49397963146</v>
      </c>
      <c r="CH75" s="245">
        <v>2573.2103386822</v>
      </c>
      <c r="CI75" s="246">
        <v>1075.71130850801</v>
      </c>
      <c r="CK75" s="633">
        <v>1769.57926009675</v>
      </c>
      <c r="CL75" s="634">
        <v>1106.71404970345</v>
      </c>
      <c r="CN75" s="647">
        <v>4793.0541853842396</v>
      </c>
      <c r="CO75" s="648">
        <v>1372.5259431228901</v>
      </c>
      <c r="CQ75" s="653">
        <v>3061.2171663915801</v>
      </c>
      <c r="CR75" s="654">
        <v>1416.1731185973299</v>
      </c>
      <c r="CT75" s="663">
        <v>2098.9869987356601</v>
      </c>
      <c r="CU75" s="664">
        <v>1452.9709335754101</v>
      </c>
      <c r="CW75" s="677">
        <v>5617.8333734971502</v>
      </c>
      <c r="CX75" s="678">
        <v>1763.22267575462</v>
      </c>
      <c r="CZ75" s="683">
        <v>3418.2775971241999</v>
      </c>
      <c r="DA75" s="684">
        <v>1855.9326345854099</v>
      </c>
      <c r="DC75" s="255">
        <v>2458.8939828933499</v>
      </c>
      <c r="DD75" s="256">
        <v>1866.44839404246</v>
      </c>
      <c r="DF75" s="261">
        <v>1211.31314947032</v>
      </c>
      <c r="DG75" s="262">
        <v>69.981874630845795</v>
      </c>
      <c r="DI75" s="693">
        <v>1002.77604002483</v>
      </c>
      <c r="DJ75" s="694">
        <v>73.654814048143606</v>
      </c>
      <c r="DL75" s="703">
        <v>895.61388950401704</v>
      </c>
      <c r="DM75" s="704">
        <v>75.578334166250897</v>
      </c>
      <c r="DO75" s="271">
        <v>1466.70348740541</v>
      </c>
      <c r="DP75" s="272">
        <v>104.10938158853</v>
      </c>
      <c r="DR75" s="281">
        <v>1209.12347503</v>
      </c>
      <c r="DS75" s="282">
        <v>109.172893056547</v>
      </c>
      <c r="DU75" s="291">
        <v>1085.5817888422901</v>
      </c>
      <c r="DV75" s="292">
        <v>112.610506710556</v>
      </c>
      <c r="DX75" s="301">
        <v>1878.8081156573101</v>
      </c>
      <c r="DY75" s="302">
        <v>148.137534859905</v>
      </c>
      <c r="EA75" s="311">
        <v>1560.2695462996401</v>
      </c>
      <c r="EB75" s="312">
        <v>155.43846325667599</v>
      </c>
      <c r="ED75" s="713">
        <v>1361.2750808298599</v>
      </c>
      <c r="EE75" s="714">
        <v>163.83369100864701</v>
      </c>
      <c r="EG75" s="321">
        <v>2241.27062999379</v>
      </c>
      <c r="EH75" s="322">
        <v>210.68957298488399</v>
      </c>
      <c r="EJ75" s="331">
        <v>1856.9431183791901</v>
      </c>
      <c r="EK75" s="332">
        <v>222.04007479660299</v>
      </c>
      <c r="EM75" s="723">
        <v>1661.2876542071799</v>
      </c>
      <c r="EN75" s="724">
        <v>228.27268936529899</v>
      </c>
      <c r="EP75" s="341">
        <v>2893.18496349417</v>
      </c>
      <c r="EQ75" s="342">
        <v>286.94970722993401</v>
      </c>
      <c r="ES75" s="733">
        <v>2410.1810084807198</v>
      </c>
      <c r="ET75" s="734">
        <v>302.43535643864197</v>
      </c>
      <c r="EV75" s="743">
        <v>2089.7625421760399</v>
      </c>
      <c r="EW75" s="744">
        <v>317.16899472063898</v>
      </c>
      <c r="EY75" s="351">
        <v>3856.5208239366598</v>
      </c>
      <c r="EZ75" s="352">
        <v>488.854579421842</v>
      </c>
      <c r="FB75" s="753">
        <v>3202.1953075791298</v>
      </c>
      <c r="FC75" s="754">
        <v>516.76558554750397</v>
      </c>
      <c r="FE75" s="763">
        <v>2960.2725494555498</v>
      </c>
      <c r="FF75" s="764">
        <v>519.82606282539803</v>
      </c>
      <c r="FH75" s="361">
        <v>5044.9957938117604</v>
      </c>
      <c r="FI75" s="362">
        <v>756.17428148588397</v>
      </c>
      <c r="FK75" s="371">
        <v>4297.0117780012997</v>
      </c>
      <c r="FL75" s="372">
        <v>779.36745553270498</v>
      </c>
      <c r="FN75" s="381">
        <v>3732.6205396000701</v>
      </c>
      <c r="FO75" s="382">
        <v>818.80163950707004</v>
      </c>
      <c r="FQ75" s="773">
        <v>6388.6759543718799</v>
      </c>
      <c r="FR75" s="774">
        <v>1105.50521031932</v>
      </c>
      <c r="FT75" s="783">
        <v>5287.9710976308497</v>
      </c>
      <c r="FU75" s="784">
        <v>1164.7995647167099</v>
      </c>
      <c r="FW75" s="793">
        <v>4723.4429425940898</v>
      </c>
      <c r="FX75" s="794">
        <v>1196.14700089042</v>
      </c>
      <c r="FZ75" s="803">
        <v>7880.7387515571099</v>
      </c>
      <c r="GA75" s="804">
        <v>1546.32649023408</v>
      </c>
      <c r="GC75" s="391">
        <v>6708.6833464820102</v>
      </c>
      <c r="GD75" s="392">
        <v>1592.78156681981</v>
      </c>
      <c r="GF75" s="813">
        <v>6030.5322577132902</v>
      </c>
      <c r="GG75" s="814">
        <v>1638.85350657915</v>
      </c>
      <c r="GI75" s="823">
        <v>9521.1873881351694</v>
      </c>
      <c r="GJ75" s="824">
        <v>2088.98795926292</v>
      </c>
      <c r="GL75" s="401">
        <v>7867.51421626301</v>
      </c>
      <c r="GM75" s="402">
        <v>2197.1980405580798</v>
      </c>
      <c r="GO75" s="833">
        <v>7040.8665571461397</v>
      </c>
      <c r="GP75" s="834">
        <v>2260.5221344358501</v>
      </c>
      <c r="GR75" s="843">
        <v>11310.227048389699</v>
      </c>
      <c r="GS75" s="844">
        <v>2745.0522142939999</v>
      </c>
      <c r="GU75" s="853">
        <v>9641.0747539228996</v>
      </c>
      <c r="GV75" s="854">
        <v>2832.3462371946598</v>
      </c>
      <c r="GX75" s="863">
        <v>8351.5253687041695</v>
      </c>
      <c r="GY75" s="864">
        <v>2967.7703363567698</v>
      </c>
      <c r="HA75" s="873">
        <v>13256.4701187559</v>
      </c>
      <c r="HB75" s="874">
        <v>3526.44535150924</v>
      </c>
      <c r="HD75" s="883">
        <v>10954.961937771501</v>
      </c>
      <c r="HE75" s="884">
        <v>3711.8652691708198</v>
      </c>
      <c r="HG75" s="411">
        <v>9783.5360000000092</v>
      </c>
      <c r="HH75" s="412">
        <v>3812.3200881429202</v>
      </c>
      <c r="HJ75" s="900">
        <v>2272.1428000000001</v>
      </c>
      <c r="HK75" s="901">
        <v>150.595197185117</v>
      </c>
      <c r="HL75" s="891"/>
      <c r="HM75" s="900">
        <v>2074.2162016377902</v>
      </c>
      <c r="HN75" s="901">
        <v>155.60818472217699</v>
      </c>
      <c r="HO75" s="891"/>
      <c r="HP75" s="900">
        <v>1967.80335005763</v>
      </c>
      <c r="HQ75" s="901">
        <v>158.458616799813</v>
      </c>
      <c r="HS75" s="912">
        <v>2732.5291999999999</v>
      </c>
      <c r="HT75" s="913">
        <v>224.30598432952399</v>
      </c>
      <c r="HU75" s="51"/>
      <c r="HV75" s="425">
        <v>2495.046481979</v>
      </c>
      <c r="HW75" s="426">
        <v>230.18612862153901</v>
      </c>
      <c r="HX75" s="51"/>
      <c r="HY75" s="922">
        <v>2344.3873813196401</v>
      </c>
      <c r="HZ75" s="923">
        <v>237.62878918222199</v>
      </c>
      <c r="IB75" s="934">
        <v>3419.7896152763201</v>
      </c>
      <c r="IC75" s="935">
        <v>325.43529967739499</v>
      </c>
      <c r="ID75" s="51"/>
      <c r="IE75" s="436">
        <v>3113.4056808099299</v>
      </c>
      <c r="IF75" s="437">
        <v>334.76374485009802</v>
      </c>
      <c r="IG75" s="429"/>
      <c r="IH75" s="436">
        <v>2927.3332935767298</v>
      </c>
      <c r="II75" s="437">
        <v>345.09290902373999</v>
      </c>
      <c r="IK75" s="947">
        <v>4185.1876000000002</v>
      </c>
      <c r="IL75" s="948">
        <v>451.94233908689102</v>
      </c>
      <c r="IM75" s="938"/>
      <c r="IN75" s="947">
        <v>3799.8161496920402</v>
      </c>
      <c r="IO75" s="948">
        <v>469.37991532866499</v>
      </c>
      <c r="IP75" s="938"/>
      <c r="IQ75" s="947">
        <v>3594.17841052313</v>
      </c>
      <c r="IR75" s="948">
        <v>478.71259828114802</v>
      </c>
      <c r="IT75" s="960">
        <v>5305.9945911956002</v>
      </c>
      <c r="IU75" s="961">
        <v>627.07937889053301</v>
      </c>
      <c r="IV75" s="951"/>
      <c r="IW75" s="960">
        <v>4839.8378038215196</v>
      </c>
      <c r="IX75" s="961">
        <v>649.546944594622</v>
      </c>
      <c r="IY75" s="951"/>
      <c r="IZ75" s="960">
        <v>4591.5411501344797</v>
      </c>
      <c r="JA75" s="961">
        <v>661.85807993855701</v>
      </c>
      <c r="JC75" s="448">
        <v>7241.9997190439899</v>
      </c>
      <c r="JD75" s="449">
        <v>1043.3193677838101</v>
      </c>
      <c r="JE75" s="51"/>
      <c r="JF75" s="971">
        <v>6581.2839452204698</v>
      </c>
      <c r="JG75" s="972">
        <v>1088.00659317649</v>
      </c>
      <c r="JH75" s="964"/>
      <c r="JI75" s="971">
        <v>6233.4356783087096</v>
      </c>
      <c r="JJ75" s="972">
        <v>1109.42960778426</v>
      </c>
      <c r="JL75" s="461">
        <v>9492.3529299921502</v>
      </c>
      <c r="JM75" s="462">
        <v>1609.9602537066701</v>
      </c>
      <c r="JN75" s="452"/>
      <c r="JO75" s="461">
        <v>8677.1734468241393</v>
      </c>
      <c r="JP75" s="462">
        <v>1664.1560576040399</v>
      </c>
      <c r="JQ75" s="452"/>
      <c r="JR75" s="461">
        <v>8193.8406252401401</v>
      </c>
      <c r="JS75" s="462">
        <v>1703.4700298595301</v>
      </c>
      <c r="JU75" s="984">
        <v>11979.9851440401</v>
      </c>
      <c r="JV75" s="985">
        <v>2356.0013408479399</v>
      </c>
      <c r="JW75" s="975"/>
      <c r="JX75" s="984">
        <v>10919.8706686325</v>
      </c>
      <c r="JY75" s="985">
        <v>2440.8316415542299</v>
      </c>
      <c r="JZ75" s="975"/>
      <c r="KA75" s="984">
        <v>10355.2759909288</v>
      </c>
      <c r="KB75" s="985">
        <v>2486.6962622584301</v>
      </c>
      <c r="KD75" s="996">
        <v>14764.6108</v>
      </c>
      <c r="KE75" s="997">
        <v>3294.2964599643701</v>
      </c>
      <c r="KF75" s="51"/>
      <c r="KG75" s="473">
        <v>13509.5169706456</v>
      </c>
      <c r="KH75" s="474">
        <v>3398.5028128745098</v>
      </c>
      <c r="KI75" s="51"/>
      <c r="KJ75" s="1006">
        <v>12746.221775374601</v>
      </c>
      <c r="KK75" s="1007">
        <v>3479.2360592320802</v>
      </c>
      <c r="KM75" s="1018">
        <v>17846.228800000001</v>
      </c>
      <c r="KN75" s="1019">
        <v>4444.2578622248202</v>
      </c>
      <c r="KO75" s="51"/>
      <c r="KP75" s="485">
        <v>16335.020399999999</v>
      </c>
      <c r="KQ75" s="486">
        <v>4583.2141606914702</v>
      </c>
      <c r="KR75" s="51"/>
      <c r="KS75" s="1028">
        <v>15416.5179785777</v>
      </c>
      <c r="KT75" s="1029">
        <v>4690.9978637098702</v>
      </c>
      <c r="KV75" s="1041">
        <v>21223.978364782401</v>
      </c>
      <c r="KW75" s="1042">
        <v>5834.1119156719296</v>
      </c>
      <c r="KX75" s="1032"/>
      <c r="KY75" s="1041">
        <v>19357.5878552861</v>
      </c>
      <c r="KZ75" s="1042">
        <v>6042.4473183723903</v>
      </c>
      <c r="LA75" s="1032"/>
      <c r="LB75" s="1041">
        <v>18410.664600537901</v>
      </c>
      <c r="LC75" s="1042">
        <v>6140.8239489539701</v>
      </c>
      <c r="LE75" s="1054">
        <v>24862.3882712294</v>
      </c>
      <c r="LF75" s="1055">
        <v>7494.2988715801703</v>
      </c>
      <c r="LG75" s="1045"/>
      <c r="LH75" s="1054">
        <v>22753.554517913399</v>
      </c>
      <c r="LI75" s="1055">
        <v>7735.8588965303798</v>
      </c>
      <c r="LJ75" s="51"/>
      <c r="LK75" s="497">
        <v>21595.161599999999</v>
      </c>
      <c r="LL75" s="498">
        <v>7881.2047268043498</v>
      </c>
      <c r="LN75" s="1064">
        <v>660.86164345418899</v>
      </c>
      <c r="LO75" s="1065">
        <v>53.957331309064003</v>
      </c>
      <c r="LP75" s="61"/>
      <c r="LQ75" s="1070">
        <v>400.75058594746503</v>
      </c>
      <c r="LR75" s="1071">
        <v>56.550462543549898</v>
      </c>
      <c r="LS75" s="61"/>
      <c r="LT75" s="1080">
        <v>289.53856846412299</v>
      </c>
      <c r="LU75" s="1081">
        <v>57.085374680776397</v>
      </c>
      <c r="LW75" s="1094">
        <v>868.65348875551297</v>
      </c>
      <c r="LX75" s="1095">
        <v>80.787441843495699</v>
      </c>
      <c r="LY75" s="61"/>
      <c r="LZ75" s="1100">
        <v>552.26431368150804</v>
      </c>
      <c r="MA75" s="1101">
        <v>82.9172731338559</v>
      </c>
      <c r="MB75" s="61"/>
      <c r="MC75" s="39">
        <v>354.53581209750399</v>
      </c>
      <c r="MD75" s="40">
        <v>87.308478110116496</v>
      </c>
      <c r="MF75" s="1114">
        <v>1084.0113993037301</v>
      </c>
      <c r="MG75" s="1115">
        <v>110.023589819235</v>
      </c>
      <c r="MH75" s="61"/>
      <c r="MI75" s="1120">
        <v>672.94251212195502</v>
      </c>
      <c r="MJ75" s="1121">
        <v>115.80242790458701</v>
      </c>
      <c r="MK75" s="61"/>
      <c r="ML75" s="39">
        <v>462.06314853106801</v>
      </c>
      <c r="MM75" s="40">
        <v>118.96467630726301</v>
      </c>
      <c r="MO75" s="1134">
        <v>1421.3551323167401</v>
      </c>
      <c r="MP75" s="1135">
        <v>161.90536986641499</v>
      </c>
      <c r="MQ75" s="61"/>
      <c r="MR75" s="1140">
        <v>906.74675475939898</v>
      </c>
      <c r="MS75" s="1141">
        <v>167.06678990196701</v>
      </c>
      <c r="MT75" s="61"/>
      <c r="MU75" s="39">
        <v>577.56030703180204</v>
      </c>
      <c r="MV75" s="40">
        <v>174.70650634640299</v>
      </c>
      <c r="MX75" s="1154">
        <v>1967.1469372456399</v>
      </c>
      <c r="MY75" s="1155">
        <v>263.80830450760902</v>
      </c>
      <c r="MZ75" s="61"/>
      <c r="NA75" s="39">
        <v>1166.0626443491699</v>
      </c>
      <c r="NB75" s="40">
        <v>284.18305960950499</v>
      </c>
      <c r="NC75" s="61"/>
      <c r="ND75" s="39">
        <v>837.89296303461504</v>
      </c>
      <c r="NE75" s="40">
        <v>285.57052333432199</v>
      </c>
      <c r="NG75" s="1164">
        <v>2542.2931605249801</v>
      </c>
      <c r="NH75" s="1165">
        <v>406.43115803793398</v>
      </c>
      <c r="NI75" s="61"/>
      <c r="NJ75" s="1170">
        <v>1501.9072353006</v>
      </c>
      <c r="NK75" s="1171">
        <v>436.15963348333298</v>
      </c>
      <c r="NL75" s="61"/>
      <c r="NM75" s="1180">
        <v>1080.62096005954</v>
      </c>
      <c r="NN75" s="1181">
        <v>438.84519492110599</v>
      </c>
      <c r="NP75" s="39">
        <v>3185.04631105928</v>
      </c>
      <c r="NQ75" s="40">
        <v>591.54145833962002</v>
      </c>
      <c r="NR75" s="61"/>
      <c r="NS75" s="39">
        <v>1974.4178120885899</v>
      </c>
      <c r="NT75" s="40">
        <v>622.193712866704</v>
      </c>
      <c r="NU75" s="61"/>
      <c r="NV75" s="39">
        <v>1353.39460260325</v>
      </c>
      <c r="NW75" s="40">
        <v>638.352374630246</v>
      </c>
      <c r="NY75" s="39">
        <v>3337.92456482117</v>
      </c>
      <c r="NZ75" s="40">
        <v>772.75041463320599</v>
      </c>
      <c r="OA75" s="61"/>
      <c r="OB75" s="39">
        <v>2129.6561037369902</v>
      </c>
      <c r="OC75" s="40">
        <v>796.21348353435098</v>
      </c>
      <c r="OD75" s="61"/>
      <c r="OE75" s="39">
        <v>1360.71351845442</v>
      </c>
      <c r="OF75" s="40">
        <v>834.69781839502696</v>
      </c>
      <c r="OH75" s="39">
        <v>4664.45799389274</v>
      </c>
      <c r="OI75" s="40">
        <v>1108.22301429807</v>
      </c>
      <c r="OJ75" s="61"/>
      <c r="OK75" s="1194">
        <v>2755.28834052911</v>
      </c>
      <c r="OL75" s="1195">
        <v>1188.7234259821801</v>
      </c>
      <c r="OM75" s="61"/>
      <c r="ON75" s="39">
        <v>1983.3332242470001</v>
      </c>
      <c r="OO75" s="40">
        <v>1196.3399558983001</v>
      </c>
      <c r="OQ75" s="39">
        <v>5352.0063503109304</v>
      </c>
      <c r="OR75" s="40">
        <v>1481.38672100704</v>
      </c>
      <c r="OS75" s="61"/>
      <c r="OT75" s="39">
        <v>3254.2343530633598</v>
      </c>
      <c r="OU75" s="40">
        <v>1558.67687742662</v>
      </c>
      <c r="OV75" s="61"/>
      <c r="OW75" s="39">
        <v>2336.49140334705</v>
      </c>
      <c r="OX75" s="40">
        <v>1564.72149689398</v>
      </c>
      <c r="OZ75" s="39">
        <v>6406.4335457460402</v>
      </c>
      <c r="PA75" s="40">
        <v>1856.5269255753899</v>
      </c>
      <c r="PB75" s="61"/>
      <c r="PC75" s="39">
        <v>3967.84640055926</v>
      </c>
      <c r="PD75" s="40">
        <v>1951.50020291653</v>
      </c>
      <c r="PE75" s="61"/>
      <c r="PF75" s="1204">
        <v>2533.04864403171</v>
      </c>
      <c r="PG75" s="1205">
        <v>2045.3909245144901</v>
      </c>
      <c r="PI75" s="1210">
        <v>1559.4431887456799</v>
      </c>
      <c r="PJ75" s="1211">
        <v>107.914669561333</v>
      </c>
      <c r="PK75" s="61"/>
      <c r="PL75" s="1220">
        <v>1284.33320315694</v>
      </c>
      <c r="PM75" s="1221">
        <v>113.10092508709999</v>
      </c>
      <c r="PN75" s="61"/>
      <c r="PO75" s="1230">
        <v>1152.0265016015201</v>
      </c>
      <c r="PP75" s="1231">
        <v>116.59991252566</v>
      </c>
      <c r="PR75" s="1240">
        <v>2049.7701957180002</v>
      </c>
      <c r="PS75" s="1241">
        <v>161.57502724523499</v>
      </c>
      <c r="PT75" s="61"/>
      <c r="PU75" s="1250">
        <v>1739.3151948130301</v>
      </c>
      <c r="PV75" s="1251">
        <v>165.834546267712</v>
      </c>
      <c r="PW75" s="61"/>
      <c r="PX75" s="39">
        <v>1514.8371442125299</v>
      </c>
      <c r="PY75" s="40">
        <v>174.61679572250401</v>
      </c>
      <c r="QA75" s="1260">
        <v>2488.5780694667801</v>
      </c>
      <c r="QB75" s="1261">
        <v>224.72911661150999</v>
      </c>
      <c r="QC75" s="61"/>
      <c r="QD75" s="1270">
        <v>2119.38216461397</v>
      </c>
      <c r="QE75" s="1271">
        <v>231.60485580917401</v>
      </c>
      <c r="QF75" s="61"/>
      <c r="QG75" s="39">
        <v>1902.03772252471</v>
      </c>
      <c r="QH75" s="40">
        <v>237.92935261452499</v>
      </c>
      <c r="QJ75" s="1284">
        <v>3353.9872463064498</v>
      </c>
      <c r="QK75" s="1285">
        <v>323.81089661103198</v>
      </c>
      <c r="QL75" s="61"/>
      <c r="QM75" s="39">
        <v>2767.6705467356301</v>
      </c>
      <c r="QN75" s="40">
        <v>340.61799082614601</v>
      </c>
      <c r="QO75" s="61"/>
      <c r="QP75" s="39">
        <v>2467.7576754995198</v>
      </c>
      <c r="QQ75" s="40">
        <v>349.41301269280501</v>
      </c>
      <c r="QS75" s="1294">
        <v>4622.7092506052304</v>
      </c>
      <c r="QT75" s="1295">
        <v>527.61660901521896</v>
      </c>
      <c r="QU75" s="61"/>
      <c r="QV75" s="39">
        <v>3737.0200409262602</v>
      </c>
      <c r="QW75" s="40">
        <v>568.36611921900999</v>
      </c>
      <c r="QX75" s="61"/>
      <c r="QY75" s="39">
        <v>3449.10436635413</v>
      </c>
      <c r="QZ75" s="40">
        <v>571.14104666864296</v>
      </c>
      <c r="RB75" s="1304">
        <v>5974.2777158093604</v>
      </c>
      <c r="RC75" s="1305">
        <v>812.86231607586797</v>
      </c>
      <c r="RD75" s="61"/>
      <c r="RE75" s="1314">
        <v>4813.3412601199898</v>
      </c>
      <c r="RF75" s="1315">
        <v>872.31926696666505</v>
      </c>
      <c r="RG75" s="61"/>
      <c r="RH75" s="1324">
        <v>4299.6148659360797</v>
      </c>
      <c r="RI75" s="1325">
        <v>896.36448882255002</v>
      </c>
      <c r="RK75" s="39">
        <v>7484.7195026292402</v>
      </c>
      <c r="RL75" s="40">
        <v>1183.08291667924</v>
      </c>
      <c r="RM75" s="61"/>
      <c r="RN75" s="39">
        <v>6218.2813851985402</v>
      </c>
      <c r="RO75" s="40">
        <v>1244.3874257334101</v>
      </c>
      <c r="RP75" s="61"/>
      <c r="RQ75" s="39">
        <v>5384.9355233194401</v>
      </c>
      <c r="RR75" s="40">
        <v>1303.8686239359299</v>
      </c>
      <c r="RT75" s="39">
        <v>7876.5403515570997</v>
      </c>
      <c r="RU75" s="40">
        <v>1545.5010139672099</v>
      </c>
      <c r="RV75" s="61"/>
      <c r="RW75" s="39">
        <v>6707.19278648202</v>
      </c>
      <c r="RX75" s="40">
        <v>1592.4269670686999</v>
      </c>
      <c r="RY75" s="61"/>
      <c r="RZ75" s="39">
        <v>6014.9722577132898</v>
      </c>
      <c r="SA75" s="40">
        <v>1634.6165610235901</v>
      </c>
      <c r="SC75" s="39">
        <v>10961.272241116299</v>
      </c>
      <c r="SD75" s="40">
        <v>2216.44602859614</v>
      </c>
      <c r="SE75" s="61"/>
      <c r="SF75" s="1334">
        <v>8830.2011877198092</v>
      </c>
      <c r="SG75" s="1335">
        <v>2377.4468519643701</v>
      </c>
      <c r="SH75" s="61"/>
      <c r="SI75" s="39">
        <v>7891.3575906547203</v>
      </c>
      <c r="SJ75" s="40">
        <v>2443.5879950263102</v>
      </c>
      <c r="SL75" s="39">
        <v>12629.194841021501</v>
      </c>
      <c r="SM75" s="40">
        <v>2962.77344201407</v>
      </c>
      <c r="SN75" s="61"/>
      <c r="SO75" s="39">
        <v>10429.232986925999</v>
      </c>
      <c r="SP75" s="40">
        <v>3117.3537548532399</v>
      </c>
      <c r="SQ75" s="61"/>
      <c r="SR75" s="39">
        <v>9296.5175125975093</v>
      </c>
      <c r="SS75" s="40">
        <v>3196.0265863361101</v>
      </c>
      <c r="SU75" s="39">
        <v>14707.3325239065</v>
      </c>
      <c r="SV75" s="40">
        <v>3792.0551061559299</v>
      </c>
      <c r="SW75" s="61"/>
      <c r="SX75" s="39">
        <v>12496.4357902671</v>
      </c>
      <c r="SY75" s="40">
        <v>3903.0004058330601</v>
      </c>
      <c r="SZ75" s="61"/>
      <c r="TA75" s="39">
        <v>10823.025600000001</v>
      </c>
      <c r="TB75" s="40">
        <v>4090.78194570921</v>
      </c>
      <c r="TD75" s="39">
        <v>2918.1527652350701</v>
      </c>
      <c r="TE75" s="40">
        <v>232.282696115405</v>
      </c>
      <c r="TF75" s="61"/>
      <c r="TG75" s="39">
        <v>2658.65979710695</v>
      </c>
      <c r="TH75" s="40">
        <v>240.633223649786</v>
      </c>
      <c r="TI75" s="61"/>
      <c r="TJ75" s="39">
        <v>2518.98139304289</v>
      </c>
      <c r="TK75" s="40">
        <v>245.33866677970801</v>
      </c>
      <c r="TM75" s="39">
        <v>3848.7803753093099</v>
      </c>
      <c r="TN75" s="40">
        <v>347.13373809323201</v>
      </c>
      <c r="TO75" s="61"/>
      <c r="TP75" s="39">
        <v>3525.4067077723098</v>
      </c>
      <c r="TQ75" s="40">
        <v>355.767163790783</v>
      </c>
      <c r="TR75" s="61"/>
      <c r="TS75" s="39">
        <v>3337.8702540038098</v>
      </c>
      <c r="TT75" s="40">
        <v>365.310144916593</v>
      </c>
      <c r="TV75" s="39">
        <v>4663.0015999999996</v>
      </c>
      <c r="TW75" s="40">
        <v>482.26771640473902</v>
      </c>
      <c r="TX75" s="61"/>
      <c r="TY75" s="39">
        <v>4275.2019500332399</v>
      </c>
      <c r="TZ75" s="40">
        <v>498.16031193500697</v>
      </c>
      <c r="UA75" s="61"/>
      <c r="UB75" s="39">
        <v>4059.7624417851298</v>
      </c>
      <c r="UC75" s="40">
        <v>507.34844626158599</v>
      </c>
      <c r="UE75" s="39">
        <v>6361.9696000000004</v>
      </c>
      <c r="UF75" s="40">
        <v>691.70901323248404</v>
      </c>
      <c r="UG75" s="61"/>
      <c r="UH75" s="39">
        <v>5853.9941778827597</v>
      </c>
      <c r="UI75" s="40">
        <v>711.73987533299498</v>
      </c>
      <c r="UJ75" s="61"/>
      <c r="UK75" s="39">
        <v>5584.7870834934201</v>
      </c>
      <c r="UL75" s="40">
        <v>723.15623423089903</v>
      </c>
      <c r="UN75" s="39">
        <v>8561.9695999999894</v>
      </c>
      <c r="UO75" s="40">
        <v>1148.9498474336101</v>
      </c>
      <c r="UP75" s="61"/>
      <c r="UQ75" s="39">
        <v>7848.9794127970199</v>
      </c>
      <c r="UR75" s="40">
        <v>1190.37087758343</v>
      </c>
      <c r="US75" s="61"/>
      <c r="UT75" s="39">
        <v>7474.9930950073904</v>
      </c>
      <c r="UU75" s="40">
        <v>1210.8594621945001</v>
      </c>
      <c r="UW75" s="39">
        <v>11076.318813190899</v>
      </c>
      <c r="UX75" s="40">
        <v>1766.4908314270899</v>
      </c>
      <c r="UY75" s="61"/>
      <c r="UZ75" s="39">
        <v>10198.408007915999</v>
      </c>
      <c r="VA75" s="40">
        <v>1815.6622654646901</v>
      </c>
      <c r="VB75" s="61"/>
      <c r="VC75" s="39">
        <v>9683.7095252785493</v>
      </c>
      <c r="VD75" s="40">
        <v>1853.9550921407699</v>
      </c>
      <c r="VF75" s="39">
        <v>13827.9453411053</v>
      </c>
      <c r="VG75" s="40">
        <v>2573.1008893798398</v>
      </c>
      <c r="VH75" s="61"/>
      <c r="VI75" s="39">
        <v>12694.6443232397</v>
      </c>
      <c r="VJ75" s="40">
        <v>2652.0774292904198</v>
      </c>
      <c r="VK75" s="61"/>
      <c r="VL75" s="39">
        <v>12093.456374306899</v>
      </c>
      <c r="VM75" s="40">
        <v>2696.4535188628402</v>
      </c>
      <c r="VO75" s="39">
        <v>16876.5648</v>
      </c>
      <c r="VP75" s="40">
        <v>3582.9908940496698</v>
      </c>
      <c r="VQ75" s="61"/>
      <c r="VR75" s="39">
        <v>15537.8297187681</v>
      </c>
      <c r="VS75" s="40">
        <v>3679.3148815313102</v>
      </c>
      <c r="VT75" s="61"/>
      <c r="VU75" s="39">
        <v>14732.7136420925</v>
      </c>
      <c r="VV75" s="40">
        <v>3759.6684808345599</v>
      </c>
      <c r="VX75" s="39">
        <v>20222.179206233301</v>
      </c>
      <c r="VY75" s="40">
        <v>4815.03282612373</v>
      </c>
      <c r="VZ75" s="61"/>
      <c r="WA75" s="39">
        <v>18616.872514501301</v>
      </c>
      <c r="WB75" s="40">
        <v>4944.2625046024696</v>
      </c>
      <c r="WC75" s="61"/>
      <c r="WD75" s="39">
        <v>17651.321328635298</v>
      </c>
      <c r="WE75" s="40">
        <v>5051.8585493221799</v>
      </c>
      <c r="WG75" s="39">
        <v>23863.921503447</v>
      </c>
      <c r="WH75" s="40">
        <v>6296.0202688687896</v>
      </c>
      <c r="WI75" s="61"/>
      <c r="WJ75" s="39">
        <v>21892.9787904392</v>
      </c>
      <c r="WK75" s="40">
        <v>6493.8530412751497</v>
      </c>
      <c r="WL75" s="61"/>
      <c r="WM75" s="39">
        <v>20893.779433935299</v>
      </c>
      <c r="WN75" s="40">
        <v>6589.08832784487</v>
      </c>
      <c r="WP75" s="39">
        <v>27766.3256</v>
      </c>
      <c r="WQ75" s="40">
        <v>8056.1726441094897</v>
      </c>
      <c r="WR75" s="61"/>
      <c r="WS75" s="39">
        <v>25542.4845465818</v>
      </c>
      <c r="WT75" s="40">
        <v>8284.1042776233498</v>
      </c>
      <c r="WU75" s="61"/>
      <c r="WV75" s="39">
        <v>24326.5864</v>
      </c>
      <c r="WW75" s="40">
        <v>8426.8535112250393</v>
      </c>
      <c r="WY75" s="39">
        <v>392.38494079939102</v>
      </c>
      <c r="WZ75" s="40">
        <v>27.042682915157901</v>
      </c>
      <c r="XB75" s="39">
        <v>177.77693132019999</v>
      </c>
      <c r="XC75" s="40">
        <v>29.2449240994113</v>
      </c>
      <c r="XE75" s="39">
        <v>60.977835790966502</v>
      </c>
      <c r="XF75" s="40">
        <v>30.812745401809501</v>
      </c>
      <c r="XH75" s="39">
        <v>461.13962542281399</v>
      </c>
      <c r="XI75" s="40">
        <v>41.1050145720844</v>
      </c>
      <c r="XK75" s="39">
        <v>214.77851201190799</v>
      </c>
      <c r="XL75" s="40">
        <v>43.427498474967699</v>
      </c>
      <c r="XN75" s="39">
        <v>89.214035306454804</v>
      </c>
      <c r="XO75" s="40">
        <v>44.953969906409398</v>
      </c>
      <c r="XQ75" s="39">
        <v>577.07248526332103</v>
      </c>
      <c r="XR75" s="40">
        <v>59.7328769596391</v>
      </c>
      <c r="XT75" s="39">
        <v>269.061080520649</v>
      </c>
      <c r="XU75" s="40">
        <v>63.146875698024701</v>
      </c>
      <c r="XW75" s="39">
        <v>111.870638149313</v>
      </c>
      <c r="XX75" s="40">
        <v>65.402236933467407</v>
      </c>
      <c r="XZ75" s="39">
        <v>683.31491668390697</v>
      </c>
      <c r="YA75" s="40">
        <v>84.955396217422802</v>
      </c>
      <c r="YC75" s="39">
        <v>307.16352334091903</v>
      </c>
      <c r="YD75" s="40">
        <v>90.203780386119803</v>
      </c>
      <c r="YF75" s="39">
        <v>113.108946669424</v>
      </c>
      <c r="YG75" s="40">
        <v>93.065019510468204</v>
      </c>
      <c r="YI75" s="39">
        <v>861.70810528493496</v>
      </c>
      <c r="YJ75" s="40">
        <v>118.167346834565</v>
      </c>
      <c r="YL75" s="39">
        <v>387.03636632537098</v>
      </c>
      <c r="YM75" s="40">
        <v>125.478498947947</v>
      </c>
      <c r="YO75" s="39">
        <v>171.738357833154</v>
      </c>
      <c r="YP75" s="40">
        <v>126.613503334375</v>
      </c>
      <c r="YR75" s="39">
        <v>1249.25437379806</v>
      </c>
      <c r="YS75" s="40">
        <v>188.90545998555601</v>
      </c>
      <c r="YU75" s="39">
        <v>568.81100858313596</v>
      </c>
      <c r="YV75" s="40">
        <v>205.562352063492</v>
      </c>
      <c r="YX75" s="39">
        <v>235.14761382564899</v>
      </c>
      <c r="YY75" s="40">
        <v>211.92908715189299</v>
      </c>
      <c r="ZA75" s="39">
        <v>1634.24025333079</v>
      </c>
      <c r="ZB75" s="40">
        <v>292.20444345052601</v>
      </c>
      <c r="ZD75" s="39">
        <v>690.03108843816301</v>
      </c>
      <c r="ZE75" s="40">
        <v>323.35458261463299</v>
      </c>
      <c r="ZG75" s="39">
        <v>254.135755795694</v>
      </c>
      <c r="ZH75" s="40">
        <v>333.81921759546401</v>
      </c>
      <c r="ZJ75" s="39">
        <v>2008.63477986159</v>
      </c>
      <c r="ZK75" s="40">
        <v>436.48139184314499</v>
      </c>
      <c r="ZM75" s="39">
        <v>939.31065550021799</v>
      </c>
      <c r="ZN75" s="40">
        <v>463.34149351687</v>
      </c>
      <c r="ZP75" s="39">
        <v>388.17643331953502</v>
      </c>
      <c r="ZQ75" s="40">
        <v>477.50044385373297</v>
      </c>
      <c r="ZS75" s="39">
        <v>2552.8311151960402</v>
      </c>
      <c r="ZT75" s="40">
        <v>597.53872693650499</v>
      </c>
      <c r="ZV75" s="39">
        <v>1156.8806135812999</v>
      </c>
      <c r="ZW75" s="40">
        <v>647.06751152054903</v>
      </c>
      <c r="ZY75" s="39">
        <v>479.03199682092799</v>
      </c>
      <c r="ZZ75" s="40">
        <v>668.147968066884</v>
      </c>
      <c r="AAB75" s="39">
        <v>2902.8010329680401</v>
      </c>
      <c r="AAC75" s="40">
        <v>842.33385454150198</v>
      </c>
      <c r="AAE75" s="39">
        <v>1397.5194080773999</v>
      </c>
      <c r="AAF75" s="40">
        <v>874.01543816276205</v>
      </c>
      <c r="AAH75" s="39">
        <v>479.37808527488397</v>
      </c>
      <c r="AAI75" s="40">
        <v>921.59755890199199</v>
      </c>
      <c r="AAK75" s="39">
        <v>3555.9979343003602</v>
      </c>
      <c r="AAL75" s="40">
        <v>1083.81584890416</v>
      </c>
      <c r="AAN75" s="39">
        <v>1548.20178530148</v>
      </c>
      <c r="AAO75" s="40">
        <v>1175.12237500629</v>
      </c>
      <c r="AAQ75" s="39">
        <v>686.33543133261605</v>
      </c>
      <c r="AAR75" s="40">
        <v>1184.73014583841</v>
      </c>
      <c r="AAT75" s="39">
        <v>4294.2071649933296</v>
      </c>
      <c r="AAU75" s="40">
        <v>1362.7056969877699</v>
      </c>
      <c r="AAW75" s="39">
        <v>1945.94718631468</v>
      </c>
      <c r="AAX75" s="40">
        <v>1476.5297392339701</v>
      </c>
      <c r="AAZ75" s="39">
        <v>666.11307896369897</v>
      </c>
      <c r="ABA75" s="40">
        <v>1554.25358901604</v>
      </c>
      <c r="ABC75" s="39">
        <v>946.34015133970695</v>
      </c>
      <c r="ABD75" s="40">
        <v>55.261134652713999</v>
      </c>
      <c r="ABF75" s="39">
        <v>731.80133633394303</v>
      </c>
      <c r="ABG75" s="40">
        <v>58.4898481988226</v>
      </c>
      <c r="ABI75" s="39">
        <v>598.34694002305298</v>
      </c>
      <c r="ABJ75" s="40">
        <v>61.625392852223897</v>
      </c>
      <c r="ABL75" s="39">
        <v>1117.9135489433099</v>
      </c>
      <c r="ABM75" s="40">
        <v>83.959222166901498</v>
      </c>
      <c r="ABO75" s="39">
        <v>884.11472140351498</v>
      </c>
      <c r="ABP75" s="40">
        <v>86.854996949935398</v>
      </c>
      <c r="ABR75" s="39">
        <v>725.26102488612696</v>
      </c>
      <c r="ABS75" s="40">
        <v>91.820874702453395</v>
      </c>
      <c r="ABU75" s="39">
        <v>1433.93769065431</v>
      </c>
      <c r="ABV75" s="40">
        <v>119.465753919278</v>
      </c>
      <c r="ABX75" s="39">
        <v>1070.54990768004</v>
      </c>
      <c r="ABY75" s="40">
        <v>128.98085248958199</v>
      </c>
      <c r="ACA75" s="39">
        <v>909.44803743069394</v>
      </c>
      <c r="ACB75" s="40">
        <v>133.58745377566601</v>
      </c>
      <c r="ACD75" s="39">
        <v>1708.2862299937899</v>
      </c>
      <c r="ACE75" s="40">
        <v>169.91088043575499</v>
      </c>
      <c r="ACG75" s="39">
        <v>1312.42596336574</v>
      </c>
      <c r="ACH75" s="40">
        <v>180.40756077224</v>
      </c>
      <c r="ACJ75" s="39">
        <v>1109.8815391937301</v>
      </c>
      <c r="ACK75" s="40">
        <v>186.13003902093601</v>
      </c>
      <c r="ACM75" s="39">
        <v>2154.2678820974202</v>
      </c>
      <c r="ACN75" s="40">
        <v>236.334911353076</v>
      </c>
      <c r="ACP75" s="39">
        <v>1653.7008379356801</v>
      </c>
      <c r="ACQ75" s="40">
        <v>250.956997895895</v>
      </c>
      <c r="ACS75" s="39">
        <v>1396.1396600537901</v>
      </c>
      <c r="ACT75" s="40">
        <v>258.61469691204798</v>
      </c>
      <c r="ACV75" s="39">
        <v>3012.9076073953102</v>
      </c>
      <c r="ACW75" s="40">
        <v>386.02420084005001</v>
      </c>
      <c r="ACY75" s="39">
        <v>2263.2057061085602</v>
      </c>
      <c r="ACZ75" s="40">
        <v>419.87203825734599</v>
      </c>
      <c r="ADB75" s="39">
        <v>1992.2862556490099</v>
      </c>
      <c r="ADC75" s="40">
        <v>423.85817430378597</v>
      </c>
      <c r="ADE75" s="39">
        <v>4037.5347435231402</v>
      </c>
      <c r="ADF75" s="40">
        <v>584.40888690105203</v>
      </c>
      <c r="ADH75" s="39">
        <v>3050.2510613914301</v>
      </c>
      <c r="ADI75" s="40">
        <v>633.23605762032298</v>
      </c>
      <c r="ADK75" s="39">
        <v>2493.7087300960602</v>
      </c>
      <c r="ADL75" s="40">
        <v>667.63822021855697</v>
      </c>
      <c r="ADN75" s="39">
        <v>4991.1530893530298</v>
      </c>
      <c r="ADO75" s="40">
        <v>872.96278368628998</v>
      </c>
      <c r="ADQ75" s="39">
        <v>3737.3630314082702</v>
      </c>
      <c r="ADR75" s="40">
        <v>946.39964633233103</v>
      </c>
      <c r="ADT75" s="39">
        <v>3155.6623963715101</v>
      </c>
      <c r="ADU75" s="40">
        <v>975.31981850603495</v>
      </c>
      <c r="ADW75" s="39">
        <v>6306.9945198961004</v>
      </c>
      <c r="ADX75" s="40">
        <v>1195.07745387301</v>
      </c>
      <c r="ADZ75" s="39">
        <v>4603.0367031142096</v>
      </c>
      <c r="AEA75" s="40">
        <v>1321.6700712245099</v>
      </c>
      <c r="AEC75" s="39">
        <v>4058.5947174019002</v>
      </c>
      <c r="AED75" s="40">
        <v>1336.2959361337701</v>
      </c>
      <c r="AEF75" s="39">
        <v>7257.0025824201002</v>
      </c>
      <c r="AEG75" s="40">
        <v>1684.6677090830001</v>
      </c>
      <c r="AEI75" s="39">
        <v>5752.7518491228502</v>
      </c>
      <c r="AEJ75" s="40">
        <v>1748.03087632552</v>
      </c>
      <c r="AEL75" s="39">
        <v>4703.8983914310602</v>
      </c>
      <c r="AEM75" s="40">
        <v>1843.1949379519299</v>
      </c>
      <c r="AEO75" s="39">
        <v>8620.5998483896892</v>
      </c>
      <c r="AEP75" s="40">
        <v>2213.7517789181302</v>
      </c>
      <c r="AER75" s="39">
        <v>6615.0439917427102</v>
      </c>
      <c r="AES75" s="40">
        <v>2350.24475001259</v>
      </c>
      <c r="AEU75" s="39">
        <v>5579.5298402151602</v>
      </c>
      <c r="AEV75" s="40">
        <v>2419.8742592769399</v>
      </c>
      <c r="AEX75" s="39">
        <v>10104.0168588078</v>
      </c>
      <c r="AEY75" s="40">
        <v>2843.9075415397101</v>
      </c>
      <c r="AFA75" s="39">
        <v>8010.3011161525101</v>
      </c>
      <c r="AFB75" s="40">
        <v>2953.0594784679301</v>
      </c>
      <c r="AFD75" s="39">
        <v>6536.2347999999902</v>
      </c>
      <c r="AFE75" s="40">
        <v>3108.5071280976299</v>
      </c>
      <c r="AFG75" s="39">
        <v>1791.6732</v>
      </c>
      <c r="AFH75" s="40">
        <v>126.09940355776</v>
      </c>
      <c r="AFI75" s="61"/>
      <c r="AFJ75" s="39">
        <v>1584.13768583619</v>
      </c>
      <c r="AFK75" s="40">
        <v>130.44032431279101</v>
      </c>
      <c r="AFL75" s="61"/>
      <c r="AFM75" s="39">
        <v>1472.35843425603</v>
      </c>
      <c r="AFN75" s="40">
        <v>132.86700891373101</v>
      </c>
      <c r="AFP75" s="39">
        <v>2150.7168000000001</v>
      </c>
      <c r="AFQ75" s="40">
        <v>187.566565958133</v>
      </c>
      <c r="AFR75" s="61"/>
      <c r="AFS75" s="39">
        <v>1904.1214753853901</v>
      </c>
      <c r="AFT75" s="40">
        <v>192.59538647582701</v>
      </c>
      <c r="AFU75" s="61"/>
      <c r="AFV75" s="39">
        <v>1742.60477472603</v>
      </c>
      <c r="AFW75" s="40">
        <v>198.73309464485001</v>
      </c>
      <c r="AFY75" s="39">
        <v>2691.7031999999999</v>
      </c>
      <c r="AFZ75" s="40">
        <v>271.93828346315098</v>
      </c>
      <c r="AGA75" s="61"/>
      <c r="AGB75" s="39">
        <v>2373.13180847799</v>
      </c>
      <c r="AGC75" s="40">
        <v>279.84964280216201</v>
      </c>
      <c r="AGD75" s="61"/>
      <c r="AGE75" s="39">
        <v>2173.53942124479</v>
      </c>
      <c r="AGF75" s="40">
        <v>288.27693265955099</v>
      </c>
      <c r="AGH75" s="39">
        <v>3296.5023999999999</v>
      </c>
      <c r="AGI75" s="40">
        <v>377.40777512218699</v>
      </c>
      <c r="AGJ75" s="61"/>
      <c r="AGK75" s="39">
        <v>2891.5387580029601</v>
      </c>
      <c r="AGL75" s="40">
        <v>392.11957893600299</v>
      </c>
      <c r="AGM75" s="61"/>
      <c r="AGN75" s="39">
        <v>2675.1682188340501</v>
      </c>
      <c r="AGO75" s="40">
        <v>399.76137066159299</v>
      </c>
      <c r="AGQ75" s="39">
        <v>4185.3164543251896</v>
      </c>
      <c r="AGR75" s="40">
        <v>523.78891891808701</v>
      </c>
      <c r="AGS75" s="61"/>
      <c r="AGT75" s="39">
        <v>3696.3212669510999</v>
      </c>
      <c r="AGU75" s="40">
        <v>543.05584623096297</v>
      </c>
      <c r="AGV75" s="61"/>
      <c r="AGW75" s="39">
        <v>3435.50301326406</v>
      </c>
      <c r="AGX75" s="40">
        <v>553.34180435346605</v>
      </c>
      <c r="AGZ75" s="39">
        <v>5713.4979999999996</v>
      </c>
      <c r="AHA75" s="40">
        <v>870.61846558063996</v>
      </c>
      <c r="AHB75" s="61"/>
      <c r="AHC75" s="39">
        <v>5016.3012761028504</v>
      </c>
      <c r="AHD75" s="40">
        <v>908.56782272507098</v>
      </c>
      <c r="AHE75" s="61"/>
      <c r="AHF75" s="39">
        <v>4650.5650091910802</v>
      </c>
      <c r="AHG75" s="40">
        <v>926.25557447061897</v>
      </c>
      <c r="AHI75" s="39">
        <v>7492.8119141521101</v>
      </c>
      <c r="AHJ75" s="40">
        <v>1342.43160360109</v>
      </c>
      <c r="AHK75" s="80"/>
      <c r="AHL75" s="39">
        <v>6638.4452309840999</v>
      </c>
      <c r="AHM75" s="40">
        <v>1388.75929212202</v>
      </c>
      <c r="AHN75" s="80"/>
      <c r="AHO75" s="39">
        <v>6128.9876094001102</v>
      </c>
      <c r="AHP75" s="40">
        <v>1421.3398989228899</v>
      </c>
      <c r="AHR75" s="39">
        <v>9447.8871999999992</v>
      </c>
      <c r="AHS75" s="40">
        <v>1963.53384356739</v>
      </c>
      <c r="AHT75" s="61"/>
      <c r="AHU75" s="39">
        <v>8335.5238915948994</v>
      </c>
      <c r="AHV75" s="40">
        <v>2035.29444564046</v>
      </c>
      <c r="AHW75" s="61"/>
      <c r="AHX75" s="39">
        <v>7742.3084138911399</v>
      </c>
      <c r="AHY75" s="40">
        <v>2073.4648935222199</v>
      </c>
      <c r="AIA75" s="39">
        <v>11641.147008477299</v>
      </c>
      <c r="AIB75" s="40">
        <v>2744.1639622237099</v>
      </c>
      <c r="AIC75" s="61"/>
      <c r="AID75" s="39">
        <v>10326.5650179352</v>
      </c>
      <c r="AIE75" s="40">
        <v>2832.4574386321601</v>
      </c>
      <c r="AIF75" s="61"/>
      <c r="AIG75" s="39">
        <v>9521.6698226641693</v>
      </c>
      <c r="AIH75" s="40">
        <v>2899.5300616458298</v>
      </c>
      <c r="AIJ75" s="39">
        <v>14072.5888</v>
      </c>
      <c r="AIK75" s="40">
        <v>3700.41035545877</v>
      </c>
      <c r="AIL75" s="61"/>
      <c r="AIM75" s="39">
        <v>12489.993730005101</v>
      </c>
      <c r="AIN75" s="40">
        <v>3818.1805869128002</v>
      </c>
      <c r="AIO75" s="61"/>
      <c r="AIP75" s="39">
        <v>11521.5710357192</v>
      </c>
      <c r="AIQ75" s="40">
        <v>3908.0199575002098</v>
      </c>
      <c r="AIS75" s="39">
        <v>16741.263599999998</v>
      </c>
      <c r="AIT75" s="40">
        <v>4855.7427091449799</v>
      </c>
      <c r="AIU75" s="61"/>
      <c r="AIV75" s="39">
        <v>14783.355307804401</v>
      </c>
      <c r="AIW75" s="40">
        <v>5031.92994099113</v>
      </c>
      <c r="AIX75" s="61"/>
      <c r="AIY75" s="39">
        <v>13790.6720530563</v>
      </c>
      <c r="AIZ75" s="40">
        <v>5114.8349220159398</v>
      </c>
      <c r="AJB75" s="39">
        <v>19608.299504649302</v>
      </c>
      <c r="AJC75" s="40">
        <v>6235.6582157984003</v>
      </c>
      <c r="AJD75" s="61"/>
      <c r="AJE75" s="39">
        <v>17399.6257513333</v>
      </c>
      <c r="AJF75" s="40">
        <v>6440.4714734196396</v>
      </c>
      <c r="AJG75" s="61"/>
      <c r="AJH75" s="39">
        <v>16182.9912</v>
      </c>
      <c r="AJI75" s="40">
        <v>6562.9579434602902</v>
      </c>
      <c r="AJK75" s="39">
        <v>633.35545738442795</v>
      </c>
      <c r="AJL75" s="40">
        <v>40.634570502080798</v>
      </c>
      <c r="AJN75" s="39">
        <v>435.08327211604302</v>
      </c>
      <c r="AJO75" s="40">
        <v>42.551000091583099</v>
      </c>
      <c r="AJQ75" s="39">
        <v>351.337139811236</v>
      </c>
      <c r="AJR75" s="40">
        <v>42.694546989535503</v>
      </c>
      <c r="AJT75" s="39">
        <v>766.88917100618301</v>
      </c>
      <c r="AJU75" s="40">
        <v>60.4506086643079</v>
      </c>
      <c r="AJW75" s="39">
        <v>546.03743397736298</v>
      </c>
      <c r="AJX75" s="40">
        <v>61.8006709066849</v>
      </c>
      <c r="AJZ75" s="39">
        <v>405.04598520723601</v>
      </c>
      <c r="AKA75" s="40">
        <v>65.097354311035005</v>
      </c>
      <c r="AKC75" s="39">
        <v>984.87037484940095</v>
      </c>
      <c r="AKD75" s="40">
        <v>86.015342821880296</v>
      </c>
      <c r="AKF75" s="39">
        <v>684.04153010672906</v>
      </c>
      <c r="AKG75" s="40">
        <v>89.862861570265906</v>
      </c>
      <c r="AKI75" s="39">
        <v>506.857260223423</v>
      </c>
      <c r="AKJ75" s="40">
        <v>94.519491353064197</v>
      </c>
      <c r="AKL75" s="39">
        <v>1171.8850821128999</v>
      </c>
      <c r="AKM75" s="40">
        <v>122.33577055308901</v>
      </c>
      <c r="AKO75" s="39">
        <v>806.30424876991196</v>
      </c>
      <c r="AKP75" s="40">
        <v>128.36691824178601</v>
      </c>
      <c r="AKR75" s="39">
        <v>651.70193881797798</v>
      </c>
      <c r="AKS75" s="40">
        <v>128.95212019434001</v>
      </c>
      <c r="AKU75" s="39">
        <v>1477.8294005636601</v>
      </c>
      <c r="AKV75" s="40">
        <v>170.16097944177301</v>
      </c>
      <c r="AKX75" s="39">
        <v>1056.6532614735299</v>
      </c>
      <c r="AKY75" s="40">
        <v>174.84544044109001</v>
      </c>
      <c r="ALA75" s="39">
        <v>778.10259212431799</v>
      </c>
      <c r="ALB75" s="40">
        <v>182.98218065184699</v>
      </c>
      <c r="ALD75" s="39">
        <v>2069.3531274207799</v>
      </c>
      <c r="ALE75" s="40">
        <v>277.937424604836</v>
      </c>
      <c r="ALG75" s="39">
        <v>1446.1041779058</v>
      </c>
      <c r="ALH75" s="40">
        <v>292.53103947496999</v>
      </c>
      <c r="ALJ75" s="39">
        <v>1065.3937195983999</v>
      </c>
      <c r="ALK75" s="40">
        <v>306.28049528174</v>
      </c>
      <c r="ALM75" s="39">
        <v>2707.0709137526601</v>
      </c>
      <c r="ALN75" s="40">
        <v>429.92166810286102</v>
      </c>
      <c r="ALP75" s="39">
        <v>1811.3316071501799</v>
      </c>
      <c r="ALQ75" s="40">
        <v>460.15844449005499</v>
      </c>
      <c r="ALS75" s="39">
        <v>1464.2587492134801</v>
      </c>
      <c r="ALT75" s="40">
        <v>462.54431683333701</v>
      </c>
      <c r="ALV75" s="39">
        <v>3428.0700242971102</v>
      </c>
      <c r="ALW75" s="40">
        <v>628.53320425412801</v>
      </c>
      <c r="ALY75" s="39">
        <v>2388.0358199357402</v>
      </c>
      <c r="ALZ75" s="40">
        <v>659.37058692785399</v>
      </c>
      <c r="AMB75" s="39">
        <v>1852.94575775506</v>
      </c>
      <c r="AMC75" s="40">
        <v>675.70817526471603</v>
      </c>
      <c r="AME75" s="39">
        <v>4228.6896590541401</v>
      </c>
      <c r="AMF75" s="40">
        <v>879.16132693614395</v>
      </c>
      <c r="AMH75" s="39">
        <v>2941.1700255333999</v>
      </c>
      <c r="AMI75" s="40">
        <v>920.82684331770395</v>
      </c>
      <c r="AMK75" s="39">
        <v>2286.64140877303</v>
      </c>
      <c r="AML75" s="40">
        <v>945.49240764181695</v>
      </c>
      <c r="AMN75" s="39">
        <v>5108.9298180237502</v>
      </c>
      <c r="AMO75" s="40">
        <v>1187.69073490352</v>
      </c>
      <c r="AMQ75" s="39">
        <v>3552.9527808528601</v>
      </c>
      <c r="AMR75" s="40">
        <v>1243.79120046239</v>
      </c>
      <c r="AMT75" s="39">
        <v>2762.0417022674101</v>
      </c>
      <c r="AMU75" s="40">
        <v>1276.9777496578299</v>
      </c>
      <c r="AMW75" s="39">
        <v>5913.7323222546502</v>
      </c>
      <c r="AMX75" s="40">
        <v>1593.9010952394799</v>
      </c>
      <c r="AMZ75" s="39">
        <v>4064.0296864164002</v>
      </c>
      <c r="ANA75" s="40">
        <v>1672.2895336628001</v>
      </c>
      <c r="ANC75" s="39">
        <v>3109.61036849727</v>
      </c>
      <c r="AND75" s="40">
        <v>1712.1752408744601</v>
      </c>
      <c r="ANF75" s="39">
        <v>6931.3555651421702</v>
      </c>
      <c r="ANG75" s="40">
        <v>2047.61342990859</v>
      </c>
      <c r="ANI75" s="39">
        <v>4756.75978876922</v>
      </c>
      <c r="ANJ75" s="40">
        <v>2145.9221087393798</v>
      </c>
      <c r="ANL75" s="39">
        <v>3642.8059005827399</v>
      </c>
      <c r="ANM75" s="40">
        <v>2199.4154561547798</v>
      </c>
      <c r="ANO75" s="39">
        <v>1451.3607494703199</v>
      </c>
      <c r="ANP75" s="40">
        <v>81.269237899351694</v>
      </c>
      <c r="ANR75" s="39">
        <v>1246.86201792563</v>
      </c>
      <c r="ANS75" s="40">
        <v>85.102000183166098</v>
      </c>
      <c r="ANU75" s="39">
        <v>1143.3363474048199</v>
      </c>
      <c r="ANV75" s="40">
        <v>87.205785261273306</v>
      </c>
      <c r="ANX75" s="39">
        <v>1757.36119070221</v>
      </c>
      <c r="ANY75" s="40">
        <v>120.901217328616</v>
      </c>
      <c r="AOA75" s="39">
        <v>1546.63256533442</v>
      </c>
      <c r="AOB75" s="40">
        <v>123.60134181337</v>
      </c>
      <c r="AOD75" s="39">
        <v>1429.1568762684401</v>
      </c>
      <c r="AOE75" s="40">
        <v>127.228216716253</v>
      </c>
      <c r="AOG75" s="39">
        <v>2249.5334698264701</v>
      </c>
      <c r="AOH75" s="40">
        <v>172.03068564376099</v>
      </c>
      <c r="AOJ75" s="39">
        <v>1884.85116724518</v>
      </c>
      <c r="AOK75" s="40">
        <v>183.549674696713</v>
      </c>
      <c r="AOM75" s="39">
        <v>1737.7976169958299</v>
      </c>
      <c r="AON75" s="40">
        <v>189.03888870279701</v>
      </c>
      <c r="AOP75" s="39">
        <v>2685.42762256776</v>
      </c>
      <c r="AOQ75" s="40">
        <v>244.67154110617801</v>
      </c>
      <c r="AOS75" s="39">
        <v>2310.7074142237302</v>
      </c>
      <c r="AOT75" s="40">
        <v>256.73383648357202</v>
      </c>
      <c r="AOV75" s="39">
        <v>2253.34229692996</v>
      </c>
      <c r="AOW75" s="40">
        <v>252.41691612509001</v>
      </c>
      <c r="AOY75" s="39">
        <v>3386.5118820974299</v>
      </c>
      <c r="AOZ75" s="40">
        <v>340.32204771482202</v>
      </c>
      <c r="APB75" s="39">
        <v>2911.5690284931302</v>
      </c>
      <c r="APC75" s="40">
        <v>357.13111239031201</v>
      </c>
      <c r="APE75" s="39">
        <v>2667.78161061125</v>
      </c>
      <c r="APF75" s="40">
        <v>365.96424289446497</v>
      </c>
      <c r="APH75" s="39">
        <v>4620.7700239366604</v>
      </c>
      <c r="API75" s="40">
        <v>567.70213550982896</v>
      </c>
      <c r="APK75" s="39">
        <v>3984.68664213795</v>
      </c>
      <c r="APL75" s="40">
        <v>597.51020828930098</v>
      </c>
      <c r="APN75" s="39">
        <v>3652.7784671945101</v>
      </c>
      <c r="APO75" s="40">
        <v>612.56099056348</v>
      </c>
      <c r="APQ75" s="39">
        <v>6044.7637494596802</v>
      </c>
      <c r="APR75" s="40">
        <v>878.13821257597101</v>
      </c>
      <c r="APT75" s="39">
        <v>5335.9790418428502</v>
      </c>
      <c r="APU75" s="40">
        <v>901.14362045969096</v>
      </c>
      <c r="APW75" s="39">
        <v>4765.04704752009</v>
      </c>
      <c r="APX75" s="40">
        <v>944.77115558083005</v>
      </c>
      <c r="APZ75" s="39">
        <v>7830.0235782240898</v>
      </c>
      <c r="AQA75" s="40">
        <v>1257.0664085082501</v>
      </c>
      <c r="AQC75" s="39">
        <v>6764.0306991312</v>
      </c>
      <c r="AQD75" s="40">
        <v>1318.74117385571</v>
      </c>
      <c r="AQF75" s="39">
        <v>6029.9267311129097</v>
      </c>
      <c r="AQG75" s="40">
        <v>1380.16965287741</v>
      </c>
      <c r="AQI75" s="39">
        <v>9442.4703515571091</v>
      </c>
      <c r="AQJ75" s="40">
        <v>1795.7340239807399</v>
      </c>
      <c r="AQL75" s="39">
        <v>8104.28510311422</v>
      </c>
      <c r="AQM75" s="40">
        <v>1880.83785146985</v>
      </c>
      <c r="AQO75" s="39">
        <v>7906.3533455881097</v>
      </c>
      <c r="AQP75" s="40">
        <v>1850.7510958095099</v>
      </c>
      <c r="AQR75" s="39">
        <v>11669.2601525315</v>
      </c>
      <c r="AQS75" s="40">
        <v>2375.38146980703</v>
      </c>
      <c r="AQU75" s="39">
        <v>10063.618594673801</v>
      </c>
      <c r="AQV75" s="40">
        <v>2487.5824009247899</v>
      </c>
      <c r="AQX75" s="39">
        <v>8988.3400285753705</v>
      </c>
      <c r="AQY75" s="40">
        <v>2608.2947981724501</v>
      </c>
      <c r="ARA75" s="39">
        <v>13551.583048389701</v>
      </c>
      <c r="ARB75" s="40">
        <v>3187.8025771072298</v>
      </c>
      <c r="ARD75" s="39">
        <v>11646.699793972501</v>
      </c>
      <c r="ARE75" s="40">
        <v>3344.5790673256101</v>
      </c>
      <c r="ARG75" s="39">
        <v>10661.521642445001</v>
      </c>
      <c r="ARH75" s="40">
        <v>3424.3504005899599</v>
      </c>
      <c r="ARJ75" s="39">
        <v>15883.5145020459</v>
      </c>
      <c r="ARK75" s="40">
        <v>4095.22685981718</v>
      </c>
      <c r="ARM75" s="39">
        <v>13631.926321061601</v>
      </c>
      <c r="ARN75" s="40">
        <v>4291.8442174787697</v>
      </c>
      <c r="ARP75" s="39">
        <v>12489.6212</v>
      </c>
      <c r="ARQ75" s="40">
        <v>4398.8306846879404</v>
      </c>
      <c r="ARS75" s="39">
        <v>2694.1124</v>
      </c>
      <c r="ART75" s="40">
        <v>175.20340104847301</v>
      </c>
      <c r="ARU75" s="61"/>
      <c r="ARV75" s="39">
        <v>2506.0964029642</v>
      </c>
      <c r="ARW75" s="40">
        <v>180.70028437395499</v>
      </c>
      <c r="ARX75" s="61"/>
      <c r="ARY75" s="39">
        <v>2405.21765138404</v>
      </c>
      <c r="ARZ75" s="40">
        <v>183.84417141636601</v>
      </c>
      <c r="ASB75" s="39">
        <v>3243.6995440671299</v>
      </c>
      <c r="ASC75" s="40">
        <v>260.83224629239299</v>
      </c>
      <c r="ASD75" s="61"/>
      <c r="ASE75" s="39">
        <v>3015.6093627484101</v>
      </c>
      <c r="ASF75" s="40">
        <v>267.30922016639403</v>
      </c>
      <c r="ASG75" s="61"/>
      <c r="ASH75" s="39">
        <v>2876.1471620890502</v>
      </c>
      <c r="ASI75" s="40">
        <v>275.57936819846901</v>
      </c>
      <c r="ASK75" s="39">
        <v>4059.46405356676</v>
      </c>
      <c r="ASL75" s="40">
        <v>378.438368128447</v>
      </c>
      <c r="ASM75" s="61"/>
      <c r="ASN75" s="39">
        <v>3765.6498191003798</v>
      </c>
      <c r="ASO75" s="40">
        <v>388.70338810200201</v>
      </c>
      <c r="ASP75" s="61"/>
      <c r="ASQ75" s="39">
        <v>3599.7785318671799</v>
      </c>
      <c r="ASR75" s="40">
        <v>399.40675928954499</v>
      </c>
      <c r="AST75" s="39">
        <v>4965.848</v>
      </c>
      <c r="ASU75" s="40">
        <v>525.65478567021296</v>
      </c>
      <c r="ASV75" s="61"/>
      <c r="ASW75" s="39">
        <v>4600.6818674199803</v>
      </c>
      <c r="ASX75" s="40">
        <v>544.88945173966499</v>
      </c>
      <c r="ASY75" s="61"/>
      <c r="ASZ75" s="39">
        <v>4406.1123282510698</v>
      </c>
      <c r="ATA75" s="40">
        <v>555.33916262963203</v>
      </c>
      <c r="ATC75" s="39">
        <v>6290.1628000000001</v>
      </c>
      <c r="ATD75" s="40">
        <v>729.63665344194703</v>
      </c>
      <c r="ATE75" s="61"/>
      <c r="ATF75" s="39">
        <v>5847.5582735831304</v>
      </c>
      <c r="ATG75" s="40">
        <v>754.387007621365</v>
      </c>
      <c r="ATH75" s="61"/>
      <c r="ATI75" s="39">
        <v>5612.1745198960898</v>
      </c>
      <c r="ATJ75" s="40">
        <v>768.06644177019598</v>
      </c>
      <c r="ATL75" s="39">
        <v>8579.6964000000007</v>
      </c>
      <c r="ATM75" s="40">
        <v>1219.50753447488</v>
      </c>
      <c r="ATN75" s="61"/>
      <c r="ATO75" s="39">
        <v>7960.8487806983803</v>
      </c>
      <c r="ATP75" s="40">
        <v>1263.34002906401</v>
      </c>
      <c r="ATQ75" s="61"/>
      <c r="ATR75" s="39">
        <v>7631.4475137866302</v>
      </c>
      <c r="ATS75" s="40">
        <v>1287.3032747894299</v>
      </c>
      <c r="ATU75" s="39">
        <v>11248.074318852199</v>
      </c>
      <c r="ATV75" s="40">
        <v>1873.6925429483099</v>
      </c>
      <c r="ATW75" s="61"/>
      <c r="ATX75" s="39">
        <v>10473.306635684199</v>
      </c>
      <c r="ATY75" s="40">
        <v>1933.48364555488</v>
      </c>
      <c r="ATZ75" s="61"/>
      <c r="AUA75" s="39">
        <v>10016.915014100199</v>
      </c>
      <c r="AUB75" s="40">
        <v>1977.1914910544399</v>
      </c>
      <c r="AUD75" s="39">
        <v>14203.734173948</v>
      </c>
      <c r="AUE75" s="40">
        <v>2741.2902547334102</v>
      </c>
      <c r="AUF75" s="61"/>
      <c r="AUG75" s="39">
        <v>13197.502098540501</v>
      </c>
      <c r="AUH75" s="40">
        <v>2835.07107319544</v>
      </c>
      <c r="AUI75" s="61"/>
      <c r="AUJ75" s="39">
        <v>12662.4226208367</v>
      </c>
      <c r="AUK75" s="40">
        <v>2886.4279160155002</v>
      </c>
      <c r="AUM75" s="39">
        <v>17507.844799999999</v>
      </c>
      <c r="AUN75" s="40">
        <v>3832.8317034793899</v>
      </c>
      <c r="AUO75" s="61"/>
      <c r="AUP75" s="39">
        <v>16258.3883292673</v>
      </c>
      <c r="AUQ75" s="40">
        <v>3965.99898419802</v>
      </c>
      <c r="AUR75" s="61"/>
      <c r="AUS75" s="39">
        <v>15593.704733996299</v>
      </c>
      <c r="AUT75" s="40">
        <v>4038.6321802954699</v>
      </c>
      <c r="AUV75" s="39">
        <v>21160.412400000001</v>
      </c>
      <c r="AUW75" s="40">
        <v>5170.9834080865803</v>
      </c>
      <c r="AUX75" s="61"/>
      <c r="AUY75" s="39">
        <v>19655.965327864698</v>
      </c>
      <c r="AUZ75" s="40">
        <v>5348.7263080189896</v>
      </c>
      <c r="AVA75" s="61"/>
      <c r="AVB75" s="39">
        <v>18855.796553578799</v>
      </c>
      <c r="AVC75" s="40">
        <v>5445.6836949855797</v>
      </c>
      <c r="AVE75" s="39">
        <v>25160.6512</v>
      </c>
      <c r="AVF75" s="40">
        <v>6788.7209239951899</v>
      </c>
      <c r="AVG75" s="61"/>
      <c r="AVH75" s="39">
        <v>23388.6413343325</v>
      </c>
      <c r="AVI75" s="40">
        <v>7019.6243535288104</v>
      </c>
      <c r="AVJ75" s="61"/>
      <c r="AVK75" s="39">
        <v>22488.908079584398</v>
      </c>
      <c r="AVL75" s="40">
        <v>7130.1632149631996</v>
      </c>
      <c r="AVN75" s="39">
        <v>29476.6159419869</v>
      </c>
      <c r="AVO75" s="40">
        <v>8720.2871668379994</v>
      </c>
      <c r="AVP75" s="61"/>
      <c r="AVQ75" s="39">
        <v>27470.742188671</v>
      </c>
      <c r="AVR75" s="40">
        <v>8988.5879165439201</v>
      </c>
      <c r="AVS75" s="61"/>
      <c r="AVT75" s="39">
        <v>26332.199312012999</v>
      </c>
      <c r="AVU75" s="40">
        <v>9168.1136930844405</v>
      </c>
      <c r="AVW75" s="39">
        <v>815.37965361434101</v>
      </c>
      <c r="AVX75" s="40">
        <v>62.660126681493701</v>
      </c>
      <c r="AVZ75" s="39">
        <v>557.67099610761704</v>
      </c>
      <c r="AWA75" s="40">
        <v>65.386472315979603</v>
      </c>
      <c r="AWC75" s="39">
        <v>451.92527881966299</v>
      </c>
      <c r="AWD75" s="40">
        <v>65.867740016280393</v>
      </c>
      <c r="AWF75" s="39">
        <v>1099.87779871202</v>
      </c>
      <c r="AWG75" s="40">
        <v>91.863139515587903</v>
      </c>
      <c r="AWI75" s="39">
        <v>762.53736414932405</v>
      </c>
      <c r="AWJ75" s="40">
        <v>95.8730970610208</v>
      </c>
      <c r="AWL75" s="39">
        <v>594.25036686797705</v>
      </c>
      <c r="AWM75" s="40">
        <v>98.641790172487305</v>
      </c>
      <c r="AWO75" s="39">
        <v>1301.19303573466</v>
      </c>
      <c r="AWP75" s="40">
        <v>130.48782649803599</v>
      </c>
      <c r="AWR75" s="39">
        <v>893.38919712742097</v>
      </c>
      <c r="AWS75" s="40">
        <v>136.74542018520401</v>
      </c>
      <c r="AWU75" s="39">
        <v>684.53799782380304</v>
      </c>
      <c r="AWV75" s="40">
        <v>140.18750726878699</v>
      </c>
      <c r="AWX75" s="39">
        <v>1753.6863682900801</v>
      </c>
      <c r="AWY75" s="40">
        <v>188.01913919970701</v>
      </c>
      <c r="AXA75" s="39">
        <v>1249.8737760399199</v>
      </c>
      <c r="AXB75" s="40">
        <v>192.81728061415001</v>
      </c>
      <c r="AXD75" s="39">
        <v>918.84594300514095</v>
      </c>
      <c r="AXE75" s="40">
        <v>201.58443039969501</v>
      </c>
      <c r="AXG75" s="39">
        <v>2423.2221239211399</v>
      </c>
      <c r="AXH75" s="40">
        <v>306.35803104109499</v>
      </c>
      <c r="AXJ75" s="39">
        <v>1622.6534388232401</v>
      </c>
      <c r="AXK75" s="40">
        <v>328.58666267349003</v>
      </c>
      <c r="AXM75" s="39">
        <v>1307.8223497101101</v>
      </c>
      <c r="AXN75" s="40">
        <v>329.50445000114001</v>
      </c>
      <c r="AXP75" s="39">
        <v>3131.7137095530802</v>
      </c>
      <c r="AXQ75" s="40">
        <v>471.98457062469799</v>
      </c>
      <c r="AXS75" s="39">
        <v>2173.6940559094501</v>
      </c>
      <c r="AXT75" s="40">
        <v>493.803126710622</v>
      </c>
      <c r="AXV75" s="39">
        <v>1686.68350908764</v>
      </c>
      <c r="AXW75" s="40">
        <v>506.359840293584</v>
      </c>
      <c r="AXY75" s="39">
        <v>3923.48661939761</v>
      </c>
      <c r="AXZ75" s="40">
        <v>686.95137097504198</v>
      </c>
      <c r="AYB75" s="39">
        <v>2726.1717204269198</v>
      </c>
      <c r="AYC75" s="40">
        <v>719.41148050212701</v>
      </c>
      <c r="AYE75" s="39">
        <v>2112.44131094157</v>
      </c>
      <c r="AYF75" s="40">
        <v>736.56043226566896</v>
      </c>
      <c r="AYH75" s="39">
        <v>4794.8800534547099</v>
      </c>
      <c r="AYI75" s="40">
        <v>956.65059469252901</v>
      </c>
      <c r="AYK75" s="39">
        <v>3327.6110546661798</v>
      </c>
      <c r="AYL75" s="40">
        <v>1000.46859073399</v>
      </c>
      <c r="AYN75" s="39">
        <v>2451.8582083936699</v>
      </c>
      <c r="AYO75" s="40">
        <v>1048.04465860907</v>
      </c>
      <c r="AYQ75" s="39">
        <v>5745.8940117243901</v>
      </c>
      <c r="AYR75" s="40">
        <v>1286.9686617655</v>
      </c>
      <c r="AYT75" s="39">
        <v>3987.6989386272298</v>
      </c>
      <c r="AYU75" s="40">
        <v>1345.82684751498</v>
      </c>
      <c r="AYW75" s="39">
        <v>3095.6788420786502</v>
      </c>
      <c r="AYX75" s="40">
        <v>1380.3922568057301</v>
      </c>
      <c r="AYZ75" s="39">
        <v>6603.3747415706903</v>
      </c>
      <c r="AZA75" s="40">
        <v>1720.3200631049399</v>
      </c>
      <c r="AZC75" s="39">
        <v>4891.1534402970501</v>
      </c>
      <c r="AZD75" s="40">
        <v>1727.127633711</v>
      </c>
      <c r="AZF75" s="39">
        <v>3461.4687456993302</v>
      </c>
      <c r="AZG75" s="40">
        <v>1843.86166573432</v>
      </c>
      <c r="AZI75" s="39">
        <v>7689.96222638981</v>
      </c>
      <c r="AZJ75" s="40">
        <v>2201.8383853083501</v>
      </c>
      <c r="AZL75" s="39">
        <v>5267.6581524666099</v>
      </c>
      <c r="AZM75" s="40">
        <v>2304.4310906780302</v>
      </c>
      <c r="AZO75" s="39">
        <v>4245.7349431213497</v>
      </c>
      <c r="AZP75" s="40">
        <v>2310.89840029281</v>
      </c>
      <c r="AZR75" s="39">
        <v>1868.4791887456799</v>
      </c>
      <c r="AZS75" s="40">
        <v>125.320261546051</v>
      </c>
      <c r="AZU75" s="39">
        <v>1598.1740234772401</v>
      </c>
      <c r="AZV75" s="40">
        <v>130.77294463195901</v>
      </c>
      <c r="AZX75" s="39">
        <v>1470.67212192183</v>
      </c>
      <c r="AZY75" s="40">
        <v>134.53836087051999</v>
      </c>
      <c r="BAA75" s="39">
        <v>2512.22088114904</v>
      </c>
      <c r="BAB75" s="40">
        <v>183.72627903117601</v>
      </c>
      <c r="BAD75" s="39">
        <v>2159.8612957486598</v>
      </c>
      <c r="BAE75" s="40">
        <v>191.746194122042</v>
      </c>
      <c r="BAG75" s="39">
        <v>1933.83401305504</v>
      </c>
      <c r="BAH75" s="40">
        <v>201.480942833309</v>
      </c>
      <c r="BAJ75" s="39">
        <v>2981.7408694667802</v>
      </c>
      <c r="BAK75" s="40">
        <v>260.97579410299602</v>
      </c>
      <c r="BAM75" s="39">
        <v>2560.2755346249101</v>
      </c>
      <c r="BAN75" s="40">
        <v>273.490840370407</v>
      </c>
      <c r="BAP75" s="39">
        <v>2346.9874211101901</v>
      </c>
      <c r="BAQ75" s="40">
        <v>280.375014537575</v>
      </c>
      <c r="BAS75" s="39">
        <v>4018.65124630645</v>
      </c>
      <c r="BAT75" s="40">
        <v>376.03830520106499</v>
      </c>
      <c r="BAV75" s="39">
        <v>3540.2252012285699</v>
      </c>
      <c r="BAW75" s="40">
        <v>385.63456122830002</v>
      </c>
      <c r="BAY75" s="39">
        <v>3347.2245066615801</v>
      </c>
      <c r="BAZ75" s="40">
        <v>386.370158266082</v>
      </c>
      <c r="BBB75" s="39">
        <v>5410.9429291979504</v>
      </c>
      <c r="BBC75" s="40">
        <v>625.75277677841302</v>
      </c>
      <c r="BBE75" s="39">
        <v>4650.2016298744002</v>
      </c>
      <c r="BBF75" s="40">
        <v>657.17332534698005</v>
      </c>
      <c r="BBH75" s="39">
        <v>4388.9631397051198</v>
      </c>
      <c r="BBI75" s="40">
        <v>659.00890000228105</v>
      </c>
      <c r="BBK75" s="39">
        <v>7153.1188138655598</v>
      </c>
      <c r="BBL75" s="40">
        <v>943.96914124939497</v>
      </c>
      <c r="BBN75" s="39">
        <v>6156.9149013377</v>
      </c>
      <c r="BBO75" s="40">
        <v>987.60625342124399</v>
      </c>
      <c r="BBQ75" s="39">
        <v>5488.8696791232996</v>
      </c>
      <c r="BBR75" s="40">
        <v>1034.26674320038</v>
      </c>
      <c r="BBT75" s="39">
        <v>8760.9654460323</v>
      </c>
      <c r="BBU75" s="40">
        <v>1403.13498250864</v>
      </c>
      <c r="BBW75" s="39">
        <v>7721.7892018752</v>
      </c>
      <c r="BBX75" s="40">
        <v>1438.8229610042499</v>
      </c>
      <c r="BBZ75" s="39">
        <v>6874.3856679833298</v>
      </c>
      <c r="BCA75" s="40">
        <v>1504.46380548914</v>
      </c>
      <c r="BCC75" s="39">
        <v>10706.749079975199</v>
      </c>
      <c r="BCD75" s="40">
        <v>1954.00974696201</v>
      </c>
      <c r="BCF75" s="39">
        <v>9169.1093368949296</v>
      </c>
      <c r="BCG75" s="40">
        <v>2043.5103129885699</v>
      </c>
      <c r="BCI75" s="39">
        <v>8406.3719002689504</v>
      </c>
      <c r="BCJ75" s="40">
        <v>2096.0891676006299</v>
      </c>
      <c r="BCL75" s="39">
        <v>13124.1442767796</v>
      </c>
      <c r="BCM75" s="40">
        <v>2573.9373235309999</v>
      </c>
      <c r="BCO75" s="39">
        <v>11295.022383916101</v>
      </c>
      <c r="BCP75" s="40">
        <v>2691.6536950299701</v>
      </c>
      <c r="BCR75" s="39">
        <v>10388.888317484299</v>
      </c>
      <c r="BCS75" s="40">
        <v>2760.7845136114602</v>
      </c>
      <c r="BCU75" s="39">
        <v>15131.931623541001</v>
      </c>
      <c r="BCV75" s="40">
        <v>3440.6401262098898</v>
      </c>
      <c r="BCX75" s="39">
        <v>13340.4004654194</v>
      </c>
      <c r="BCY75" s="40">
        <v>3529.34777323553</v>
      </c>
      <c r="BDA75" s="39">
        <v>11867.894295116999</v>
      </c>
      <c r="BDB75" s="40">
        <v>3687.7230305319299</v>
      </c>
      <c r="BDD75" s="39">
        <v>18025.450816377299</v>
      </c>
      <c r="BDE75" s="40">
        <v>4311.9335045621901</v>
      </c>
      <c r="BDG75" s="39">
        <v>15096.061446268801</v>
      </c>
      <c r="BDH75" s="40">
        <v>4608.8616915150396</v>
      </c>
      <c r="BDJ75" s="39">
        <v>13816.629199999999</v>
      </c>
      <c r="BDK75" s="40">
        <v>4720.1328497612003</v>
      </c>
      <c r="BDM75" s="39">
        <v>3461.4807999999998</v>
      </c>
      <c r="BDN75" s="40">
        <v>270.19020306304702</v>
      </c>
      <c r="BDO75" s="61"/>
      <c r="BDP75" s="39">
        <v>3226.0410926674799</v>
      </c>
      <c r="BDQ75" s="40">
        <v>276.36899724855402</v>
      </c>
      <c r="BDR75" s="61"/>
      <c r="BDS75" s="39">
        <v>3082.9032286034299</v>
      </c>
      <c r="BDT75" s="40">
        <v>284.585710078722</v>
      </c>
      <c r="BDV75" s="39">
        <v>4562.7828</v>
      </c>
      <c r="BDW75" s="40">
        <v>403.89120277689602</v>
      </c>
      <c r="BDX75" s="61"/>
      <c r="BDY75" s="39">
        <v>4251.9809282466904</v>
      </c>
      <c r="BDZ75" s="40">
        <v>413.37813592872101</v>
      </c>
      <c r="BEA75" s="61"/>
      <c r="BEB75" s="39">
        <v>4077.6147744781902</v>
      </c>
      <c r="BEC75" s="40">
        <v>423.90207738888898</v>
      </c>
      <c r="BEE75" s="39">
        <v>5546.6031837004002</v>
      </c>
      <c r="BEF75" s="40">
        <v>560.34397553466499</v>
      </c>
      <c r="BEG75" s="61"/>
      <c r="BEH75" s="39">
        <v>5161.83314720419</v>
      </c>
      <c r="BEI75" s="40">
        <v>578.63455761363196</v>
      </c>
      <c r="BEJ75" s="61"/>
      <c r="BEK75" s="39">
        <v>4957.4618389560801</v>
      </c>
      <c r="BEL75" s="40">
        <v>588.79922905900298</v>
      </c>
      <c r="BEN75" s="39">
        <v>7529.1043999999902</v>
      </c>
      <c r="BEO75" s="40">
        <v>805.50842946696503</v>
      </c>
      <c r="BEP75" s="61"/>
      <c r="BEQ75" s="39">
        <v>7044.6810037894502</v>
      </c>
      <c r="BER75" s="40">
        <v>827.62705472637697</v>
      </c>
      <c r="BES75" s="61"/>
      <c r="BET75" s="39">
        <v>6788.38680940011</v>
      </c>
      <c r="BEU75" s="40">
        <v>840.23153344141804</v>
      </c>
      <c r="BEW75" s="39">
        <v>10128.376</v>
      </c>
      <c r="BEX75" s="40">
        <v>1343.41231397712</v>
      </c>
      <c r="BEY75" s="61"/>
      <c r="BEZ75" s="39">
        <v>9457.2521934562792</v>
      </c>
      <c r="BFA75" s="40">
        <v>1383.5726935969501</v>
      </c>
      <c r="BFB75" s="61"/>
      <c r="BFC75" s="39">
        <v>9101.7128756666407</v>
      </c>
      <c r="BFD75" s="40">
        <v>1406.2126586263</v>
      </c>
      <c r="BFF75" s="39">
        <v>13106.4884</v>
      </c>
      <c r="BFG75" s="40">
        <v>2057.2890626634999</v>
      </c>
      <c r="BFH75" s="61"/>
      <c r="BFI75" s="39">
        <v>12268.990730993601</v>
      </c>
      <c r="BFJ75" s="40">
        <v>2111.6202066238302</v>
      </c>
      <c r="BFK75" s="61"/>
      <c r="BFL75" s="39">
        <v>11781.233448356201</v>
      </c>
      <c r="BFM75" s="40">
        <v>2153.65513298115</v>
      </c>
      <c r="BFO75" s="39">
        <v>16371.8848</v>
      </c>
      <c r="BFP75" s="40">
        <v>2995.7765624918102</v>
      </c>
      <c r="BFQ75" s="61"/>
      <c r="BFR75" s="39">
        <v>15292.4668764015</v>
      </c>
      <c r="BFS75" s="40">
        <v>3082.88330199544</v>
      </c>
      <c r="BFT75" s="61"/>
      <c r="BFU75" s="39">
        <v>14720.7941274687</v>
      </c>
      <c r="BFV75" s="40">
        <v>3131.9897580156398</v>
      </c>
      <c r="BFX75" s="39">
        <v>19985.733199999999</v>
      </c>
      <c r="BFY75" s="40">
        <v>4171.1160146415396</v>
      </c>
      <c r="BFZ75" s="61"/>
      <c r="BGA75" s="39">
        <v>18652.633789679901</v>
      </c>
      <c r="BGB75" s="40">
        <v>4296.1381919166797</v>
      </c>
      <c r="BGC75" s="61"/>
      <c r="BGD75" s="39">
        <v>17946.129313004301</v>
      </c>
      <c r="BGE75" s="40">
        <v>4366.3109233658997</v>
      </c>
      <c r="BGG75" s="39">
        <v>23948.033599999999</v>
      </c>
      <c r="BGH75" s="40">
        <v>5605.3736934971503</v>
      </c>
      <c r="BGI75" s="61"/>
      <c r="BGJ75" s="39">
        <v>22349.4914708289</v>
      </c>
      <c r="BGK75" s="40">
        <v>5773.09300416103</v>
      </c>
      <c r="BGL75" s="61"/>
      <c r="BGM75" s="39">
        <v>21502.2742049628</v>
      </c>
      <c r="BGN75" s="40">
        <v>5867.1367257021102</v>
      </c>
      <c r="BGP75" s="39">
        <v>28258.010399999999</v>
      </c>
      <c r="BGQ75" s="40">
        <v>7329.8490272521403</v>
      </c>
      <c r="BGR75" s="61"/>
      <c r="BGS75" s="39">
        <v>26381.4481598483</v>
      </c>
      <c r="BGT75" s="40">
        <v>7548.3587599443899</v>
      </c>
      <c r="BGU75" s="61"/>
      <c r="BGV75" s="39">
        <v>25389.228803344398</v>
      </c>
      <c r="BGW75" s="40">
        <v>7670.1933189615302</v>
      </c>
      <c r="BGY75" s="39">
        <v>32883.710873916898</v>
      </c>
      <c r="BGZ75" s="40">
        <v>9378.3792913251</v>
      </c>
      <c r="BHA75" s="61"/>
      <c r="BHB75" s="39">
        <v>30762.829696738299</v>
      </c>
      <c r="BHC75" s="40">
        <v>9631.1412915240398</v>
      </c>
      <c r="BHD75" s="61"/>
      <c r="BHE75" s="39">
        <v>29566.783108149</v>
      </c>
      <c r="BHF75" s="40">
        <v>9806.9364674028802</v>
      </c>
    </row>
    <row r="76" spans="2:1023 1025:1566" x14ac:dyDescent="0.15">
      <c r="B76" s="95">
        <v>527.64233803964999</v>
      </c>
      <c r="C76" s="96">
        <v>34.261903484682698</v>
      </c>
      <c r="E76" s="101">
        <v>327.72506211338299</v>
      </c>
      <c r="F76" s="102">
        <v>36.034180257736999</v>
      </c>
      <c r="H76" s="503">
        <v>225.09396415024901</v>
      </c>
      <c r="I76" s="504">
        <v>37.001940724264102</v>
      </c>
      <c r="K76" s="115">
        <v>638.88799013124401</v>
      </c>
      <c r="L76" s="116">
        <v>50.9702180693847</v>
      </c>
      <c r="N76" s="121">
        <v>395.46519672033799</v>
      </c>
      <c r="O76" s="122">
        <v>53.449228892268003</v>
      </c>
      <c r="Q76" s="131">
        <v>291.605746470935</v>
      </c>
      <c r="R76" s="132">
        <v>53.959201132141402</v>
      </c>
      <c r="T76" s="145">
        <v>821.19163357471302</v>
      </c>
      <c r="U76" s="146">
        <v>72.492836208038597</v>
      </c>
      <c r="W76" s="151">
        <v>518.19171063236104</v>
      </c>
      <c r="X76" s="152">
        <v>76.065630955394695</v>
      </c>
      <c r="Z76" s="513">
        <v>365.66130916118499</v>
      </c>
      <c r="AA76" s="514">
        <v>78.503688651572702</v>
      </c>
      <c r="AC76" s="165">
        <v>1002.76464023363</v>
      </c>
      <c r="AD76" s="166">
        <v>100.95532917170399</v>
      </c>
      <c r="AF76" s="171">
        <v>607.34605751499896</v>
      </c>
      <c r="AG76" s="172">
        <v>108.70711995250301</v>
      </c>
      <c r="AI76" s="523">
        <v>417.53107266643201</v>
      </c>
      <c r="AJ76" s="524">
        <v>111.758504168428</v>
      </c>
      <c r="AL76" s="185">
        <v>1264.55664450564</v>
      </c>
      <c r="AM76" s="186">
        <v>140.422197155074</v>
      </c>
      <c r="AO76" s="533">
        <v>800.46157580929196</v>
      </c>
      <c r="AP76" s="534">
        <v>148.000280810399</v>
      </c>
      <c r="AR76" s="543">
        <v>561.34544146111602</v>
      </c>
      <c r="AS76" s="544">
        <v>151.976866708062</v>
      </c>
      <c r="AU76" s="195">
        <v>1725.44074686932</v>
      </c>
      <c r="AV76" s="196">
        <v>234.24277038208999</v>
      </c>
      <c r="AX76" s="553">
        <v>1047.33455548641</v>
      </c>
      <c r="AY76" s="554">
        <v>252.99981792429901</v>
      </c>
      <c r="BA76" s="563">
        <v>719.14076072891896</v>
      </c>
      <c r="BB76" s="564">
        <v>259.91303141269901</v>
      </c>
      <c r="BD76" s="205">
        <v>2257.17418518865</v>
      </c>
      <c r="BE76" s="206">
        <v>362.33350987865202</v>
      </c>
      <c r="BG76" s="211">
        <v>1427.1097510880199</v>
      </c>
      <c r="BH76" s="212">
        <v>381.39258462238797</v>
      </c>
      <c r="BJ76" s="221">
        <v>1002.64497403771</v>
      </c>
      <c r="BK76" s="222">
        <v>392.342555271398</v>
      </c>
      <c r="BM76" s="577">
        <v>2782.8721859173202</v>
      </c>
      <c r="BN76" s="578">
        <v>541.23692588549898</v>
      </c>
      <c r="BP76" s="583">
        <v>1729.52438155596</v>
      </c>
      <c r="BQ76" s="584">
        <v>570.26645355922506</v>
      </c>
      <c r="BS76" s="593">
        <v>1187.14151937527</v>
      </c>
      <c r="BT76" s="594">
        <v>585.61375189608805</v>
      </c>
      <c r="BV76" s="607">
        <v>3525.91026969429</v>
      </c>
      <c r="BW76" s="608">
        <v>740.94802140126603</v>
      </c>
      <c r="BY76" s="235">
        <v>2228.0663668973102</v>
      </c>
      <c r="BZ76" s="236">
        <v>779.44629865650404</v>
      </c>
      <c r="CB76" s="613">
        <v>1565.76801549882</v>
      </c>
      <c r="CC76" s="614">
        <v>801.99214151745605</v>
      </c>
      <c r="CE76" s="627">
        <v>4147.3769758530898</v>
      </c>
      <c r="CF76" s="628">
        <v>1022.73368838914</v>
      </c>
      <c r="CH76" s="245">
        <v>2691.5188600009201</v>
      </c>
      <c r="CI76" s="246">
        <v>1052.8238338589099</v>
      </c>
      <c r="CK76" s="633">
        <v>1891.2963520610799</v>
      </c>
      <c r="CL76" s="634">
        <v>1083.16694226295</v>
      </c>
      <c r="CN76" s="647">
        <v>4926.6735017034098</v>
      </c>
      <c r="CO76" s="648">
        <v>1343.9316526411601</v>
      </c>
      <c r="CQ76" s="653">
        <v>3201.9627832371698</v>
      </c>
      <c r="CR76" s="654">
        <v>1386.0417756484501</v>
      </c>
      <c r="CT76" s="663">
        <v>2243.36176584447</v>
      </c>
      <c r="CU76" s="664">
        <v>1422.0566583929599</v>
      </c>
      <c r="CW76" s="677">
        <v>5774.4456348086696</v>
      </c>
      <c r="CX76" s="678">
        <v>1726.4888700097299</v>
      </c>
      <c r="CZ76" s="683">
        <v>3583.0138668651198</v>
      </c>
      <c r="DA76" s="684">
        <v>1817.2673713648801</v>
      </c>
      <c r="DC76" s="255">
        <v>2628.0242568489798</v>
      </c>
      <c r="DD76" s="256">
        <v>1826.7367260841099</v>
      </c>
      <c r="DF76" s="261">
        <v>1239.9341255230299</v>
      </c>
      <c r="DG76" s="262">
        <v>68.5239234895664</v>
      </c>
      <c r="DI76" s="693">
        <v>1032.93471792031</v>
      </c>
      <c r="DJ76" s="694">
        <v>72.120338755473995</v>
      </c>
      <c r="DL76" s="703">
        <v>926.57915660986305</v>
      </c>
      <c r="DM76" s="704">
        <v>74.003785537787294</v>
      </c>
      <c r="DO76" s="271">
        <v>1501.35882895234</v>
      </c>
      <c r="DP76" s="272">
        <v>101.940436138769</v>
      </c>
      <c r="DR76" s="281">
        <v>1245.48809082037</v>
      </c>
      <c r="DS76" s="282">
        <v>106.89845778453601</v>
      </c>
      <c r="DU76" s="291">
        <v>1123.11520175439</v>
      </c>
      <c r="DV76" s="292">
        <v>110.264454487419</v>
      </c>
      <c r="DX76" s="301">
        <v>1922.1759872770999</v>
      </c>
      <c r="DY76" s="302">
        <v>144.98567241607699</v>
      </c>
      <c r="EA76" s="311">
        <v>1605.82486152006</v>
      </c>
      <c r="EB76" s="312">
        <v>152.13126191078899</v>
      </c>
      <c r="ED76" s="713">
        <v>1408.34037084582</v>
      </c>
      <c r="EE76" s="714">
        <v>160.42048911263299</v>
      </c>
      <c r="EG76" s="321">
        <v>2294.22749186892</v>
      </c>
      <c r="EH76" s="322">
        <v>206.30021450786199</v>
      </c>
      <c r="EJ76" s="331">
        <v>1912.7910317139001</v>
      </c>
      <c r="EK76" s="332">
        <v>217.41423990500701</v>
      </c>
      <c r="EM76" s="723">
        <v>1718.72579118775</v>
      </c>
      <c r="EN76" s="724">
        <v>223.51700833685601</v>
      </c>
      <c r="EP76" s="341">
        <v>2959.9673416537498</v>
      </c>
      <c r="EQ76" s="342">
        <v>280.84439431014903</v>
      </c>
      <c r="ES76" s="733">
        <v>2480.55125690352</v>
      </c>
      <c r="ET76" s="734">
        <v>296.00056162079898</v>
      </c>
      <c r="EV76" s="743">
        <v>2162.0148987563498</v>
      </c>
      <c r="EW76" s="744">
        <v>310.56130733062599</v>
      </c>
      <c r="EY76" s="351">
        <v>3947.6428901046502</v>
      </c>
      <c r="EZ76" s="352">
        <v>478.67011310787302</v>
      </c>
      <c r="FB76" s="753">
        <v>3298.5019333709802</v>
      </c>
      <c r="FC76" s="754">
        <v>505.99963584859699</v>
      </c>
      <c r="FE76" s="763">
        <v>3059.2019662754001</v>
      </c>
      <c r="FF76" s="764">
        <v>508.76593382911301</v>
      </c>
      <c r="FH76" s="361">
        <v>5164.1992005252996</v>
      </c>
      <c r="FI76" s="362">
        <v>740.42065062159395</v>
      </c>
      <c r="FK76" s="371">
        <v>4422.4719758991396</v>
      </c>
      <c r="FL76" s="372">
        <v>762.78516924477503</v>
      </c>
      <c r="FN76" s="381">
        <v>3861.6738192077601</v>
      </c>
      <c r="FO76" s="382">
        <v>801.743272017339</v>
      </c>
      <c r="FQ76" s="773">
        <v>6539.6279014645097</v>
      </c>
      <c r="FR76" s="774">
        <v>1082.473851771</v>
      </c>
      <c r="FT76" s="783">
        <v>5447.00782237163</v>
      </c>
      <c r="FU76" s="784">
        <v>1140.5329071184501</v>
      </c>
      <c r="FW76" s="793">
        <v>4886.7533837978199</v>
      </c>
      <c r="FX76" s="794">
        <v>1171.2272717052001</v>
      </c>
      <c r="FZ76" s="803">
        <v>8066.9452358996696</v>
      </c>
      <c r="GA76" s="804">
        <v>1514.1113624207501</v>
      </c>
      <c r="GC76" s="391">
        <v>6904.5573128026599</v>
      </c>
      <c r="GD76" s="392">
        <v>1558.8925973130099</v>
      </c>
      <c r="GF76" s="813">
        <v>6232.0667547576904</v>
      </c>
      <c r="GG76" s="814">
        <v>1603.98428303491</v>
      </c>
      <c r="GI76" s="823">
        <v>9746.1544681901996</v>
      </c>
      <c r="GJ76" s="824">
        <v>2045.4673767782799</v>
      </c>
      <c r="GL76" s="401">
        <v>8104.1312117575299</v>
      </c>
      <c r="GM76" s="402">
        <v>2151.42310037994</v>
      </c>
      <c r="GO76" s="833">
        <v>7284.3007217066397</v>
      </c>
      <c r="GP76" s="834">
        <v>2213.4279233017701</v>
      </c>
      <c r="GR76" s="843">
        <v>11577.4656515482</v>
      </c>
      <c r="GS76" s="844">
        <v>2687.8636396391698</v>
      </c>
      <c r="GU76" s="853">
        <v>9922.5659876140799</v>
      </c>
      <c r="GV76" s="854">
        <v>2772.0835512969002</v>
      </c>
      <c r="GX76" s="863">
        <v>8640.2748950254008</v>
      </c>
      <c r="GY76" s="864">
        <v>2905.9417876826701</v>
      </c>
      <c r="HA76" s="873">
        <v>13569.694641378899</v>
      </c>
      <c r="HB76" s="874">
        <v>3452.9777400194598</v>
      </c>
      <c r="HD76" s="883">
        <v>11284.4344772534</v>
      </c>
      <c r="HE76" s="884">
        <v>3634.5347427297702</v>
      </c>
      <c r="HG76" s="411">
        <v>10121.7965</v>
      </c>
      <c r="HH76" s="412">
        <v>3732.89676347575</v>
      </c>
      <c r="HJ76" s="900">
        <v>2322.3917000000001</v>
      </c>
      <c r="HK76" s="901">
        <v>148.54467619696101</v>
      </c>
      <c r="HL76" s="891"/>
      <c r="HM76" s="900">
        <v>2126.9668978231398</v>
      </c>
      <c r="HN76" s="901">
        <v>153.64112453222299</v>
      </c>
      <c r="HO76" s="891"/>
      <c r="HP76" s="900">
        <v>2022.03033755874</v>
      </c>
      <c r="HQ76" s="901">
        <v>156.55394546280101</v>
      </c>
      <c r="HS76" s="912">
        <v>2793.8163</v>
      </c>
      <c r="HT76" s="913">
        <v>221.34273742730599</v>
      </c>
      <c r="HU76" s="51"/>
      <c r="HV76" s="425">
        <v>2558.73170278629</v>
      </c>
      <c r="HW76" s="426">
        <v>227.35188414501101</v>
      </c>
      <c r="HX76" s="51"/>
      <c r="HY76" s="922">
        <v>2411.3179078834801</v>
      </c>
      <c r="HZ76" s="923">
        <v>235.06014184451899</v>
      </c>
      <c r="IB76" s="934">
        <v>3496.4778771085598</v>
      </c>
      <c r="IC76" s="935">
        <v>321.15079710519302</v>
      </c>
      <c r="ID76" s="51"/>
      <c r="IE76" s="436">
        <v>3193.4691554408901</v>
      </c>
      <c r="IF76" s="437">
        <v>330.74531899567398</v>
      </c>
      <c r="IG76" s="429"/>
      <c r="IH76" s="436">
        <v>3011.3881646070499</v>
      </c>
      <c r="II76" s="437">
        <v>341.49438516857202</v>
      </c>
      <c r="IK76" s="947">
        <v>4278.5339000000004</v>
      </c>
      <c r="IL76" s="948">
        <v>445.94483062927299</v>
      </c>
      <c r="IM76" s="938"/>
      <c r="IN76" s="947">
        <v>3898.6133833399599</v>
      </c>
      <c r="IO76" s="948">
        <v>463.90444349234099</v>
      </c>
      <c r="IP76" s="938"/>
      <c r="IQ76" s="947">
        <v>3696.06645687934</v>
      </c>
      <c r="IR76" s="948">
        <v>473.60950315159499</v>
      </c>
      <c r="IT76" s="960">
        <v>5423.0521794878196</v>
      </c>
      <c r="IU76" s="961">
        <v>618.55549922466196</v>
      </c>
      <c r="IV76" s="951"/>
      <c r="IW76" s="960">
        <v>4962.9227615873197</v>
      </c>
      <c r="IX76" s="961">
        <v>641.50849143169</v>
      </c>
      <c r="IY76" s="951"/>
      <c r="IZ76" s="960">
        <v>4718.0707876370598</v>
      </c>
      <c r="JA76" s="961">
        <v>654.17288590917894</v>
      </c>
      <c r="JC76" s="448">
        <v>7401.4592328717599</v>
      </c>
      <c r="JD76" s="449">
        <v>1029.1596384045899</v>
      </c>
      <c r="JE76" s="51"/>
      <c r="JF76" s="971">
        <v>6750.7201749362503</v>
      </c>
      <c r="JG76" s="972">
        <v>1075.0734732625101</v>
      </c>
      <c r="JH76" s="964"/>
      <c r="JI76" s="971">
        <v>6407.92482596849</v>
      </c>
      <c r="JJ76" s="972">
        <v>1097.2880124686401</v>
      </c>
      <c r="JL76" s="461">
        <v>9700.6220247996898</v>
      </c>
      <c r="JM76" s="462">
        <v>1587.97510201824</v>
      </c>
      <c r="JN76" s="452"/>
      <c r="JO76" s="461">
        <v>8895.4898592630707</v>
      </c>
      <c r="JP76" s="462">
        <v>1643.45306350442</v>
      </c>
      <c r="JQ76" s="452"/>
      <c r="JR76" s="461">
        <v>8420.0114064947593</v>
      </c>
      <c r="JS76" s="462">
        <v>1684.4156090420199</v>
      </c>
      <c r="JU76" s="984">
        <v>12244.6679352716</v>
      </c>
      <c r="JV76" s="985">
        <v>2324.3867031631598</v>
      </c>
      <c r="JW76" s="975"/>
      <c r="JX76" s="984">
        <v>11198.4651045678</v>
      </c>
      <c r="JY76" s="985">
        <v>2411.7409662609298</v>
      </c>
      <c r="JZ76" s="975"/>
      <c r="KA76" s="984">
        <v>10641.8005292159</v>
      </c>
      <c r="KB76" s="985">
        <v>2459.46975420835</v>
      </c>
      <c r="KD76" s="996">
        <v>15091.4187</v>
      </c>
      <c r="KE76" s="997">
        <v>3250.4053139132602</v>
      </c>
      <c r="KF76" s="51"/>
      <c r="KG76" s="473">
        <v>13851.2384508504</v>
      </c>
      <c r="KH76" s="474">
        <v>3357.3757486233999</v>
      </c>
      <c r="KI76" s="51"/>
      <c r="KJ76" s="1006">
        <v>13100.572194131801</v>
      </c>
      <c r="KK76" s="1007">
        <v>3442.2124705196902</v>
      </c>
      <c r="KM76" s="1018">
        <v>18240.873200000002</v>
      </c>
      <c r="KN76" s="1019">
        <v>4384.9815256954998</v>
      </c>
      <c r="KO76" s="51"/>
      <c r="KP76" s="485">
        <v>16747.463100000001</v>
      </c>
      <c r="KQ76" s="486">
        <v>4527.7473975001203</v>
      </c>
      <c r="KR76" s="51"/>
      <c r="KS76" s="1028">
        <v>15844.0664012426</v>
      </c>
      <c r="KT76" s="1029">
        <v>4641.1687749720704</v>
      </c>
      <c r="KV76" s="1041">
        <v>21692.2087179513</v>
      </c>
      <c r="KW76" s="1042">
        <v>5756.0734967854196</v>
      </c>
      <c r="KX76" s="1032"/>
      <c r="KY76" s="1041">
        <v>19850.0030063493</v>
      </c>
      <c r="KZ76" s="1042">
        <v>5971.2411103873301</v>
      </c>
      <c r="LA76" s="1032"/>
      <c r="LB76" s="1041">
        <v>18914.908150548301</v>
      </c>
      <c r="LC76" s="1042">
        <v>6073.3835681727696</v>
      </c>
      <c r="LE76" s="1054">
        <v>25411.5111225992</v>
      </c>
      <c r="LF76" s="1055">
        <v>7394.5078425368602</v>
      </c>
      <c r="LG76" s="1045"/>
      <c r="LH76" s="1054">
        <v>23327.661335565601</v>
      </c>
      <c r="LI76" s="1055">
        <v>7642.9328563034696</v>
      </c>
      <c r="LJ76" s="51"/>
      <c r="LK76" s="497">
        <v>22185.222399999999</v>
      </c>
      <c r="LL76" s="498">
        <v>7794.5358439588399</v>
      </c>
      <c r="LN76" s="1064">
        <v>679.28494466559198</v>
      </c>
      <c r="LO76" s="1065">
        <v>52.8332202401252</v>
      </c>
      <c r="LP76" s="61"/>
      <c r="LQ76" s="1070">
        <v>420.06386719794602</v>
      </c>
      <c r="LR76" s="1071">
        <v>55.372327907226001</v>
      </c>
      <c r="LS76" s="61"/>
      <c r="LT76" s="1080">
        <v>309.453919734142</v>
      </c>
      <c r="LU76" s="1081">
        <v>55.870792240759798</v>
      </c>
      <c r="LW76" s="1094">
        <v>892.86954824420002</v>
      </c>
      <c r="LX76" s="1095">
        <v>79.104370138422894</v>
      </c>
      <c r="LY76" s="61"/>
      <c r="LZ76" s="1100">
        <v>577.65577637950798</v>
      </c>
      <c r="MA76" s="1101">
        <v>81.153075833135503</v>
      </c>
      <c r="MB76" s="61"/>
      <c r="MC76" s="39">
        <v>380.72311640016102</v>
      </c>
      <c r="MD76" s="40">
        <v>85.489551482822407</v>
      </c>
      <c r="MF76" s="1114">
        <v>1113.41153349307</v>
      </c>
      <c r="MG76" s="1115">
        <v>107.682662376273</v>
      </c>
      <c r="MH76" s="61"/>
      <c r="MI76" s="1120">
        <v>703.88239773675696</v>
      </c>
      <c r="MJ76" s="1121">
        <v>113.338546459808</v>
      </c>
      <c r="MK76" s="61"/>
      <c r="ML76" s="39">
        <v>493.84526985860202</v>
      </c>
      <c r="MM76" s="40">
        <v>116.433512981576</v>
      </c>
      <c r="MO76" s="1134">
        <v>1460.97924122125</v>
      </c>
      <c r="MP76" s="1135">
        <v>158.53234132753099</v>
      </c>
      <c r="MQ76" s="61"/>
      <c r="MR76" s="1140">
        <v>948.43626072534801</v>
      </c>
      <c r="MS76" s="1141">
        <v>163.512177350862</v>
      </c>
      <c r="MT76" s="61"/>
      <c r="MU76" s="39">
        <v>620.22101152846903</v>
      </c>
      <c r="MV76" s="40">
        <v>171.06678746418601</v>
      </c>
      <c r="MX76" s="1154">
        <v>2020.49912889447</v>
      </c>
      <c r="MY76" s="1155">
        <v>258.19536185851098</v>
      </c>
      <c r="MZ76" s="61"/>
      <c r="NA76" s="39">
        <v>1222.2584344382899</v>
      </c>
      <c r="NB76" s="40">
        <v>278.26257920097299</v>
      </c>
      <c r="NC76" s="61"/>
      <c r="ND76" s="39">
        <v>895.52581234387503</v>
      </c>
      <c r="NE76" s="40">
        <v>279.49455475273999</v>
      </c>
      <c r="NG76" s="1164">
        <v>2611.2442436188298</v>
      </c>
      <c r="NH76" s="1165">
        <v>397.78368659031798</v>
      </c>
      <c r="NI76" s="61"/>
      <c r="NJ76" s="1170">
        <v>1574.2883068813501</v>
      </c>
      <c r="NK76" s="1171">
        <v>427.07297445243</v>
      </c>
      <c r="NL76" s="61"/>
      <c r="NM76" s="1180">
        <v>1154.94938588374</v>
      </c>
      <c r="NN76" s="1181">
        <v>429.50806311427402</v>
      </c>
      <c r="NP76" s="39">
        <v>3271.4298942988598</v>
      </c>
      <c r="NQ76" s="40">
        <v>578.95546986430804</v>
      </c>
      <c r="NR76" s="61"/>
      <c r="NS76" s="39">
        <v>2065.1956425294402</v>
      </c>
      <c r="NT76" s="40">
        <v>608.95554876315703</v>
      </c>
      <c r="NU76" s="61"/>
      <c r="NV76" s="39">
        <v>1446.4852366447401</v>
      </c>
      <c r="NW76" s="40">
        <v>624.77040921258094</v>
      </c>
      <c r="NY76" s="39">
        <v>3430.9782172577302</v>
      </c>
      <c r="NZ76" s="40">
        <v>756.651447661681</v>
      </c>
      <c r="OA76" s="61"/>
      <c r="OB76" s="39">
        <v>2227.57132689731</v>
      </c>
      <c r="OC76" s="40">
        <v>779.27277111872604</v>
      </c>
      <c r="OD76" s="61"/>
      <c r="OE76" s="39">
        <v>1461.2207669766201</v>
      </c>
      <c r="OF76" s="40">
        <v>817.30828051179799</v>
      </c>
      <c r="OH76" s="39">
        <v>4790.9656035258804</v>
      </c>
      <c r="OI76" s="40">
        <v>1084.6438012279</v>
      </c>
      <c r="OJ76" s="61"/>
      <c r="OK76" s="1194">
        <v>2888.07332079557</v>
      </c>
      <c r="OL76" s="1195">
        <v>1163.9583546075601</v>
      </c>
      <c r="OM76" s="61"/>
      <c r="ON76" s="39">
        <v>2119.75296983013</v>
      </c>
      <c r="OO76" s="40">
        <v>1170.8859142834399</v>
      </c>
      <c r="OQ76" s="39">
        <v>5501.2079661918997</v>
      </c>
      <c r="OR76" s="40">
        <v>1450.5244976527199</v>
      </c>
      <c r="OS76" s="61"/>
      <c r="OT76" s="39">
        <v>3411.06492429533</v>
      </c>
      <c r="OU76" s="40">
        <v>1526.20444248023</v>
      </c>
      <c r="OV76" s="61"/>
      <c r="OW76" s="39">
        <v>2497.2024522545198</v>
      </c>
      <c r="OX76" s="40">
        <v>1531.4295501515601</v>
      </c>
      <c r="OZ76" s="39">
        <v>6580.1863365755398</v>
      </c>
      <c r="PA76" s="40">
        <v>1817.0263526908</v>
      </c>
      <c r="PB76" s="61"/>
      <c r="PC76" s="39">
        <v>4150.2761201252097</v>
      </c>
      <c r="PD76" s="40">
        <v>1909.9789220034099</v>
      </c>
      <c r="PE76" s="61"/>
      <c r="PF76" s="1204">
        <v>2720.1488279658802</v>
      </c>
      <c r="PG76" s="1205">
        <v>2002.7786135870999</v>
      </c>
      <c r="PI76" s="1210">
        <v>1596.28978898014</v>
      </c>
      <c r="PJ76" s="1211">
        <v>105.66644755697899</v>
      </c>
      <c r="PK76" s="61"/>
      <c r="PL76" s="1220">
        <v>1322.9597656579001</v>
      </c>
      <c r="PM76" s="1221">
        <v>110.744655814452</v>
      </c>
      <c r="PN76" s="61"/>
      <c r="PO76" s="1230">
        <v>1191.8572035554</v>
      </c>
      <c r="PP76" s="1231">
        <v>114.170747681376</v>
      </c>
      <c r="PR76" s="1240">
        <v>2098.2022749738699</v>
      </c>
      <c r="PS76" s="1241">
        <v>158.208886595824</v>
      </c>
      <c r="PT76" s="61"/>
      <c r="PU76" s="1250">
        <v>1790.09812020903</v>
      </c>
      <c r="PV76" s="1251">
        <v>162.30615166627101</v>
      </c>
      <c r="PW76" s="61"/>
      <c r="PX76" s="39">
        <v>1567.21170467815</v>
      </c>
      <c r="PY76" s="40">
        <v>170.97894581161901</v>
      </c>
      <c r="QA76" s="1260">
        <v>2547.3783180195501</v>
      </c>
      <c r="QB76" s="1261">
        <v>220.04726330418299</v>
      </c>
      <c r="QC76" s="61"/>
      <c r="QD76" s="1270">
        <v>2181.26193584358</v>
      </c>
      <c r="QE76" s="1271">
        <v>226.677092919617</v>
      </c>
      <c r="QF76" s="61"/>
      <c r="QG76" s="39">
        <v>1965.6019651797801</v>
      </c>
      <c r="QH76" s="40">
        <v>232.867025963152</v>
      </c>
      <c r="QJ76" s="1284">
        <v>3433.2354286750701</v>
      </c>
      <c r="QK76" s="1285">
        <v>317.064842550153</v>
      </c>
      <c r="QL76" s="61"/>
      <c r="QM76" s="39">
        <v>2850.90875866753</v>
      </c>
      <c r="QN76" s="40">
        <v>333.52178268393499</v>
      </c>
      <c r="QO76" s="61"/>
      <c r="QP76" s="39">
        <v>2553.0790844928501</v>
      </c>
      <c r="QQ76" s="40">
        <v>342.13357492837201</v>
      </c>
      <c r="QS76" s="1294">
        <v>4729.4136339029001</v>
      </c>
      <c r="QT76" s="1295">
        <v>516.39072371702298</v>
      </c>
      <c r="QU76" s="61"/>
      <c r="QV76" s="39">
        <v>3849.4116211044902</v>
      </c>
      <c r="QW76" s="40">
        <v>556.52515840194701</v>
      </c>
      <c r="QX76" s="61"/>
      <c r="QY76" s="39">
        <v>3564.3700649726502</v>
      </c>
      <c r="QZ76" s="40">
        <v>558.989109505481</v>
      </c>
      <c r="RB76" s="1304">
        <v>6112.17988199707</v>
      </c>
      <c r="RC76" s="1305">
        <v>795.56737318063597</v>
      </c>
      <c r="RD76" s="61"/>
      <c r="RE76" s="1314">
        <v>4958.1034032814996</v>
      </c>
      <c r="RF76" s="1315">
        <v>854.14594890486001</v>
      </c>
      <c r="RG76" s="61"/>
      <c r="RH76" s="1324">
        <v>4448.2716902810098</v>
      </c>
      <c r="RI76" s="1325">
        <v>877.69022863874602</v>
      </c>
      <c r="RK76" s="39">
        <v>7657.4866691083998</v>
      </c>
      <c r="RL76" s="40">
        <v>1157.91093972862</v>
      </c>
      <c r="RM76" s="61"/>
      <c r="RN76" s="39">
        <v>6399.8370460802498</v>
      </c>
      <c r="RO76" s="40">
        <v>1217.91109752631</v>
      </c>
      <c r="RP76" s="61"/>
      <c r="RQ76" s="39">
        <v>5571.1167833832696</v>
      </c>
      <c r="RR76" s="40">
        <v>1276.7046942705999</v>
      </c>
      <c r="RT76" s="39">
        <v>8062.6476358996597</v>
      </c>
      <c r="RU76" s="40">
        <v>1513.3030835761001</v>
      </c>
      <c r="RV76" s="61"/>
      <c r="RW76" s="39">
        <v>6903.0232328026595</v>
      </c>
      <c r="RX76" s="40">
        <v>1558.54554223745</v>
      </c>
      <c r="RY76" s="61"/>
      <c r="RZ76" s="39">
        <v>6215.9867547576896</v>
      </c>
      <c r="SA76" s="40">
        <v>1599.8374852571401</v>
      </c>
      <c r="SC76" s="39">
        <v>11214.2874603826</v>
      </c>
      <c r="SD76" s="40">
        <v>2169.28760245579</v>
      </c>
      <c r="SE76" s="61"/>
      <c r="SF76" s="1334">
        <v>9095.7711482527393</v>
      </c>
      <c r="SG76" s="1335">
        <v>2327.9167092151101</v>
      </c>
      <c r="SH76" s="61"/>
      <c r="SI76" s="39">
        <v>8164.1970818209702</v>
      </c>
      <c r="SJ76" s="40">
        <v>2392.6799117966002</v>
      </c>
      <c r="SL76" s="39">
        <v>12927.598072783399</v>
      </c>
      <c r="SM76" s="40">
        <v>2901.0489953054498</v>
      </c>
      <c r="SN76" s="61"/>
      <c r="SO76" s="39">
        <v>10742.894129389901</v>
      </c>
      <c r="SP76" s="40">
        <v>3052.40888496046</v>
      </c>
      <c r="SQ76" s="61"/>
      <c r="SR76" s="39">
        <v>9617.9395801474602</v>
      </c>
      <c r="SS76" s="40">
        <v>3129.4426991207702</v>
      </c>
      <c r="SU76" s="39">
        <v>15054.8380963251</v>
      </c>
      <c r="SV76" s="40">
        <v>3713.05396248746</v>
      </c>
      <c r="SW76" s="61"/>
      <c r="SX76" s="39">
        <v>12861.295229399</v>
      </c>
      <c r="SY76" s="40">
        <v>3819.9578440068299</v>
      </c>
      <c r="SZ76" s="61"/>
      <c r="TA76" s="39">
        <v>11197.225899999999</v>
      </c>
      <c r="TB76" s="40">
        <v>4005.5573393115401</v>
      </c>
      <c r="TD76" s="39">
        <v>2983.0095491819002</v>
      </c>
      <c r="TE76" s="40">
        <v>229.14931903876399</v>
      </c>
      <c r="TF76" s="61"/>
      <c r="TG76" s="39">
        <v>2726.9371008974699</v>
      </c>
      <c r="TH76" s="40">
        <v>237.65878984397401</v>
      </c>
      <c r="TI76" s="61"/>
      <c r="TJ76" s="39">
        <v>2589.2694967552602</v>
      </c>
      <c r="TK76" s="40">
        <v>242.483962666412</v>
      </c>
      <c r="TM76" s="39">
        <v>3933.7184594498699</v>
      </c>
      <c r="TN76" s="40">
        <v>342.39598174594198</v>
      </c>
      <c r="TO76" s="61"/>
      <c r="TP76" s="39">
        <v>3613.3932790756198</v>
      </c>
      <c r="TQ76" s="40">
        <v>351.151037599022</v>
      </c>
      <c r="TR76" s="61"/>
      <c r="TS76" s="39">
        <v>3429.3677588884998</v>
      </c>
      <c r="TT76" s="40">
        <v>360.90243291103502</v>
      </c>
      <c r="TV76" s="39">
        <v>4766.1349</v>
      </c>
      <c r="TW76" s="40">
        <v>475.725633853278</v>
      </c>
      <c r="TX76" s="61"/>
      <c r="TY76" s="39">
        <v>4383.1412183031098</v>
      </c>
      <c r="TZ76" s="40">
        <v>491.82590804597402</v>
      </c>
      <c r="UA76" s="61"/>
      <c r="UB76" s="39">
        <v>4170.60402720408</v>
      </c>
      <c r="UC76" s="40">
        <v>501.21502644307901</v>
      </c>
      <c r="UE76" s="39">
        <v>6499.3343999999997</v>
      </c>
      <c r="UF76" s="40">
        <v>681.91197227647604</v>
      </c>
      <c r="UG76" s="61"/>
      <c r="UH76" s="39">
        <v>5996.5821428420404</v>
      </c>
      <c r="UI76" s="40">
        <v>702.04039439288795</v>
      </c>
      <c r="UJ76" s="61"/>
      <c r="UK76" s="39">
        <v>5730.4176043298303</v>
      </c>
      <c r="UL76" s="40">
        <v>713.55240181212798</v>
      </c>
      <c r="UN76" s="39">
        <v>8746.8131499999909</v>
      </c>
      <c r="UO76" s="40">
        <v>1132.7110131223701</v>
      </c>
      <c r="UP76" s="61"/>
      <c r="UQ76" s="39">
        <v>8042.7944015046596</v>
      </c>
      <c r="UR76" s="40">
        <v>1174.56215406875</v>
      </c>
      <c r="US76" s="61"/>
      <c r="UT76" s="39">
        <v>7673.3583468344596</v>
      </c>
      <c r="UU76" s="40">
        <v>1195.33326096838</v>
      </c>
      <c r="UW76" s="39">
        <v>11315.0487903676</v>
      </c>
      <c r="UX76" s="40">
        <v>1741.4428282194799</v>
      </c>
      <c r="UY76" s="61"/>
      <c r="UZ76" s="39">
        <v>10445.9789311452</v>
      </c>
      <c r="VA76" s="40">
        <v>1790.9535563048801</v>
      </c>
      <c r="VB76" s="61"/>
      <c r="VC76" s="39">
        <v>9938.5316315339096</v>
      </c>
      <c r="VD76" s="40">
        <v>1829.99026298217</v>
      </c>
      <c r="VF76" s="39">
        <v>14128.165828434199</v>
      </c>
      <c r="VG76" s="40">
        <v>2537.0635386147001</v>
      </c>
      <c r="VH76" s="61"/>
      <c r="VI76" s="39">
        <v>13007.369021763499</v>
      </c>
      <c r="VJ76" s="40">
        <v>2616.9927653439699</v>
      </c>
      <c r="VK76" s="61"/>
      <c r="VL76" s="39">
        <v>12413.407458428201</v>
      </c>
      <c r="VM76" s="40">
        <v>2662.1376121702401</v>
      </c>
      <c r="VO76" s="39">
        <v>17243.9872</v>
      </c>
      <c r="VP76" s="40">
        <v>3533.1361541064698</v>
      </c>
      <c r="VQ76" s="61"/>
      <c r="VR76" s="39">
        <v>15918.5572133598</v>
      </c>
      <c r="VS76" s="40">
        <v>3630.3622313220599</v>
      </c>
      <c r="VT76" s="61"/>
      <c r="VU76" s="39">
        <v>15125.2658275174</v>
      </c>
      <c r="VV76" s="40">
        <v>3712.8107463915599</v>
      </c>
      <c r="VX76" s="39">
        <v>20662.5149601993</v>
      </c>
      <c r="VY76" s="40">
        <v>4748.1164615528696</v>
      </c>
      <c r="VZ76" s="61"/>
      <c r="WA76" s="39">
        <v>19073.196985933999</v>
      </c>
      <c r="WB76" s="40">
        <v>4878.7020540370604</v>
      </c>
      <c r="WC76" s="61"/>
      <c r="WD76" s="39">
        <v>18121.8467388014</v>
      </c>
      <c r="WE76" s="40">
        <v>4989.3150514126401</v>
      </c>
      <c r="WG76" s="39">
        <v>24382.9199938979</v>
      </c>
      <c r="WH76" s="40">
        <v>6208.4439356716903</v>
      </c>
      <c r="WI76" s="61"/>
      <c r="WJ76" s="39">
        <v>22434.1514594861</v>
      </c>
      <c r="WK76" s="40">
        <v>6409.4618983319797</v>
      </c>
      <c r="WL76" s="61"/>
      <c r="WM76" s="39">
        <v>21445.775192280202</v>
      </c>
      <c r="WN76" s="40">
        <v>6506.3134177451202</v>
      </c>
      <c r="WP76" s="39">
        <v>28371.293399999999</v>
      </c>
      <c r="WQ76" s="40">
        <v>7944.5711717657196</v>
      </c>
      <c r="WR76" s="61"/>
      <c r="WS76" s="39">
        <v>26170.224634016002</v>
      </c>
      <c r="WT76" s="40">
        <v>8175.38397349155</v>
      </c>
      <c r="WU76" s="61"/>
      <c r="WV76" s="39">
        <v>24969.174599999998</v>
      </c>
      <c r="WW76" s="40">
        <v>8321.3071273409096</v>
      </c>
      <c r="WY76" s="39">
        <v>403.92567435231399</v>
      </c>
      <c r="WZ76" s="40">
        <v>26.454798503958799</v>
      </c>
      <c r="XB76" s="39">
        <v>190.00497421524</v>
      </c>
      <c r="XC76" s="40">
        <v>28.622691671764201</v>
      </c>
      <c r="XE76" s="39">
        <v>73.602153357065205</v>
      </c>
      <c r="XF76" s="40">
        <v>30.170813205938501</v>
      </c>
      <c r="XH76" s="39">
        <v>475.11355346593001</v>
      </c>
      <c r="XI76" s="40">
        <v>40.230439793954901</v>
      </c>
      <c r="XK76" s="39">
        <v>229.55163717674799</v>
      </c>
      <c r="XL76" s="40">
        <v>42.503509145713103</v>
      </c>
      <c r="XN76" s="39">
        <v>104.51611903215699</v>
      </c>
      <c r="XO76" s="40">
        <v>43.997502461592198</v>
      </c>
      <c r="XQ76" s="39">
        <v>594.55953027129999</v>
      </c>
      <c r="XR76" s="40">
        <v>58.461964683902103</v>
      </c>
      <c r="XT76" s="39">
        <v>287.56792732894797</v>
      </c>
      <c r="XU76" s="40">
        <v>61.8033251512582</v>
      </c>
      <c r="XW76" s="39">
        <v>131.05880585777101</v>
      </c>
      <c r="XX76" s="40">
        <v>64.010699977436204</v>
      </c>
      <c r="XZ76" s="39">
        <v>704.66850783027905</v>
      </c>
      <c r="YA76" s="40">
        <v>83.185492129559904</v>
      </c>
      <c r="YC76" s="39">
        <v>329.851738133146</v>
      </c>
      <c r="YD76" s="40">
        <v>88.324534961408901</v>
      </c>
      <c r="YF76" s="39">
        <v>136.526033284579</v>
      </c>
      <c r="YG76" s="40">
        <v>91.126164937333499</v>
      </c>
      <c r="YI76" s="39">
        <v>888.63648357508998</v>
      </c>
      <c r="YJ76" s="40">
        <v>115.705527108845</v>
      </c>
      <c r="YL76" s="39">
        <v>415.62427974713199</v>
      </c>
      <c r="YM76" s="40">
        <v>122.864363553198</v>
      </c>
      <c r="YO76" s="39">
        <v>201.19509882071799</v>
      </c>
      <c r="YP76" s="40">
        <v>123.919599008112</v>
      </c>
      <c r="YR76" s="39">
        <v>1285.997149498</v>
      </c>
      <c r="YS76" s="40">
        <v>184.798819551088</v>
      </c>
      <c r="YU76" s="39">
        <v>607.93557531107695</v>
      </c>
      <c r="YV76" s="40">
        <v>201.188684998312</v>
      </c>
      <c r="YX76" s="39">
        <v>275.480376067588</v>
      </c>
      <c r="YY76" s="40">
        <v>207.41995763802299</v>
      </c>
      <c r="ZA76" s="39">
        <v>1682.30614313464</v>
      </c>
      <c r="ZB76" s="40">
        <v>285.85217294073198</v>
      </c>
      <c r="ZD76" s="39">
        <v>740.99929383416395</v>
      </c>
      <c r="ZE76" s="40">
        <v>316.618028810162</v>
      </c>
      <c r="ZG76" s="39">
        <v>306.74979898777201</v>
      </c>
      <c r="ZH76" s="40">
        <v>326.86465056222499</v>
      </c>
      <c r="ZJ76" s="39">
        <v>2069.5025004634499</v>
      </c>
      <c r="ZK76" s="40">
        <v>427.19455371882202</v>
      </c>
      <c r="ZM76" s="39">
        <v>1003.91932492616</v>
      </c>
      <c r="ZN76" s="40">
        <v>453.483163867575</v>
      </c>
      <c r="ZP76" s="39">
        <v>454.75685715751302</v>
      </c>
      <c r="ZQ76" s="40">
        <v>467.34085994195101</v>
      </c>
      <c r="ZS76" s="39">
        <v>2627.91438329004</v>
      </c>
      <c r="ZT76" s="40">
        <v>584.54875461179802</v>
      </c>
      <c r="ZV76" s="39">
        <v>1236.4544123990599</v>
      </c>
      <c r="ZW76" s="40">
        <v>633.30011765841004</v>
      </c>
      <c r="ZY76" s="39">
        <v>561.19606100056899</v>
      </c>
      <c r="ZZ76" s="40">
        <v>653.93205385269505</v>
      </c>
      <c r="AAB76" s="39">
        <v>2993.51356524829</v>
      </c>
      <c r="AAC76" s="40">
        <v>824.78523257188704</v>
      </c>
      <c r="AAE76" s="39">
        <v>1493.64508164886</v>
      </c>
      <c r="AAF76" s="40">
        <v>855.41936501036298</v>
      </c>
      <c r="AAH76" s="39">
        <v>578.62432949194999</v>
      </c>
      <c r="AAI76" s="40">
        <v>902.39760975820104</v>
      </c>
      <c r="AAK76" s="39">
        <v>3663.7554474609701</v>
      </c>
      <c r="AAL76" s="40">
        <v>1060.75593722535</v>
      </c>
      <c r="AAN76" s="39">
        <v>1662.5575989885201</v>
      </c>
      <c r="AAO76" s="40">
        <v>1150.6406588603299</v>
      </c>
      <c r="AAQ76" s="39">
        <v>804.05639528286997</v>
      </c>
      <c r="AAR76" s="40">
        <v>1159.52312145887</v>
      </c>
      <c r="AAT76" s="39">
        <v>4420.5073757284299</v>
      </c>
      <c r="AAU76" s="40">
        <v>1333.0816600967401</v>
      </c>
      <c r="AAW76" s="39">
        <v>2079.7954054791799</v>
      </c>
      <c r="AAX76" s="40">
        <v>1445.11421286729</v>
      </c>
      <c r="AAZ76" s="39">
        <v>804.01930234290296</v>
      </c>
      <c r="ABA76" s="40">
        <v>1521.87330591154</v>
      </c>
      <c r="ABC76" s="39">
        <v>969.42161844555301</v>
      </c>
      <c r="ABD76" s="40">
        <v>54.085365830315801</v>
      </c>
      <c r="ABF76" s="39">
        <v>756.25742212402304</v>
      </c>
      <c r="ABG76" s="40">
        <v>57.245383343528502</v>
      </c>
      <c r="ABI76" s="39">
        <v>623.59553502349604</v>
      </c>
      <c r="ABJ76" s="40">
        <v>60.3415305011359</v>
      </c>
      <c r="ABL76" s="39">
        <v>1145.8613916736599</v>
      </c>
      <c r="ABM76" s="40">
        <v>82.210073446536299</v>
      </c>
      <c r="ABO76" s="39">
        <v>913.66097173319497</v>
      </c>
      <c r="ABP76" s="40">
        <v>85.007018291426206</v>
      </c>
      <c r="ABR76" s="39">
        <v>755.86519233753199</v>
      </c>
      <c r="ABS76" s="40">
        <v>89.907939812818896</v>
      </c>
      <c r="ABU76" s="39">
        <v>1468.91178067027</v>
      </c>
      <c r="ABV76" s="40">
        <v>116.92392936780401</v>
      </c>
      <c r="ABX76" s="39">
        <v>1107.5636012966399</v>
      </c>
      <c r="ABY76" s="40">
        <v>126.293751396049</v>
      </c>
      <c r="ACA76" s="39">
        <v>947.82434584282305</v>
      </c>
      <c r="ACB76" s="40">
        <v>130.804381822007</v>
      </c>
      <c r="ACD76" s="39">
        <v>1750.9933918689201</v>
      </c>
      <c r="ACE76" s="40">
        <v>166.371073952355</v>
      </c>
      <c r="ACG76" s="39">
        <v>1357.8023929502001</v>
      </c>
      <c r="ACH76" s="40">
        <v>176.649069922818</v>
      </c>
      <c r="ACJ76" s="39">
        <v>1156.71571242404</v>
      </c>
      <c r="ACK76" s="40">
        <v>182.252329874667</v>
      </c>
      <c r="ACM76" s="39">
        <v>2208.1245928870599</v>
      </c>
      <c r="ACN76" s="40">
        <v>231.41127608786601</v>
      </c>
      <c r="ACP76" s="39">
        <v>1710.8766647791999</v>
      </c>
      <c r="ACQ76" s="40">
        <v>245.728727106397</v>
      </c>
      <c r="ACS76" s="39">
        <v>1455.05311505483</v>
      </c>
      <c r="ACT76" s="40">
        <v>253.22689072638099</v>
      </c>
      <c r="ACV76" s="39">
        <v>3086.3931587952002</v>
      </c>
      <c r="ACW76" s="40">
        <v>377.81091997111298</v>
      </c>
      <c r="ACY76" s="39">
        <v>2341.4548395644401</v>
      </c>
      <c r="ACZ76" s="40">
        <v>411.12470412698502</v>
      </c>
      <c r="ADB76" s="39">
        <v>2072.9517801328898</v>
      </c>
      <c r="ADC76" s="40">
        <v>414.83991527604502</v>
      </c>
      <c r="ADE76" s="39">
        <v>4133.6665231308298</v>
      </c>
      <c r="ADF76" s="40">
        <v>571.70434588146395</v>
      </c>
      <c r="ADH76" s="39">
        <v>3152.1874721834301</v>
      </c>
      <c r="ADI76" s="40">
        <v>619.76295001137998</v>
      </c>
      <c r="ADK76" s="39">
        <v>2598.9367825979002</v>
      </c>
      <c r="ADL76" s="40">
        <v>653.72909063067095</v>
      </c>
      <c r="ADN76" s="39">
        <v>5112.8885305567601</v>
      </c>
      <c r="ADO76" s="40">
        <v>854.38910743764495</v>
      </c>
      <c r="ADQ76" s="39">
        <v>3866.5803702601502</v>
      </c>
      <c r="ADR76" s="40">
        <v>926.68298703374103</v>
      </c>
      <c r="ADT76" s="39">
        <v>3288.8232116863501</v>
      </c>
      <c r="ADU76" s="40">
        <v>955.00065562049201</v>
      </c>
      <c r="ADW76" s="39">
        <v>6457.1610560841</v>
      </c>
      <c r="ADX76" s="40">
        <v>1169.0975092235999</v>
      </c>
      <c r="ADZ76" s="39">
        <v>4762.1842717993304</v>
      </c>
      <c r="AEA76" s="40">
        <v>1294.13528850906</v>
      </c>
      <c r="AEC76" s="39">
        <v>4222.9228457611798</v>
      </c>
      <c r="AED76" s="40">
        <v>1307.8641077053901</v>
      </c>
      <c r="AEF76" s="39">
        <v>7438.4276469806</v>
      </c>
      <c r="AEG76" s="40">
        <v>1649.57046514378</v>
      </c>
      <c r="AEI76" s="39">
        <v>5945.0031962657704</v>
      </c>
      <c r="AEJ76" s="40">
        <v>1710.8387300207301</v>
      </c>
      <c r="AEL76" s="39">
        <v>4902.3908604970402</v>
      </c>
      <c r="AEM76" s="40">
        <v>1804.7950434112699</v>
      </c>
      <c r="AEO76" s="39">
        <v>8836.11485154824</v>
      </c>
      <c r="AEP76" s="40">
        <v>2167.6319605172698</v>
      </c>
      <c r="AER76" s="39">
        <v>6843.7556191167896</v>
      </c>
      <c r="AES76" s="40">
        <v>2301.2813177206599</v>
      </c>
      <c r="AEU76" s="39">
        <v>5814.9717602193004</v>
      </c>
      <c r="AEV76" s="40">
        <v>2369.4602122086699</v>
      </c>
      <c r="AEX76" s="39">
        <v>10356.617280278</v>
      </c>
      <c r="AEY76" s="40">
        <v>2784.65946775763</v>
      </c>
      <c r="AFA76" s="39">
        <v>8277.9975544815097</v>
      </c>
      <c r="AFB76" s="40">
        <v>2890.22842573457</v>
      </c>
      <c r="AFD76" s="39">
        <v>6812.04719999999</v>
      </c>
      <c r="AFE76" s="40">
        <v>3043.7465728674701</v>
      </c>
      <c r="AFG76" s="39">
        <v>1832.6822999999999</v>
      </c>
      <c r="AFH76" s="40">
        <v>124.58693328787599</v>
      </c>
      <c r="AFI76" s="61"/>
      <c r="AFJ76" s="39">
        <v>1627.4637951791899</v>
      </c>
      <c r="AFK76" s="40">
        <v>129.04926103127099</v>
      </c>
      <c r="AFL76" s="61"/>
      <c r="AFM76" s="39">
        <v>1517.0576349148</v>
      </c>
      <c r="AFN76" s="40">
        <v>131.564707068963</v>
      </c>
      <c r="AFP76" s="39">
        <v>2200.8152</v>
      </c>
      <c r="AFQ76" s="40">
        <v>185.43404305655699</v>
      </c>
      <c r="AFR76" s="61"/>
      <c r="AFS76" s="39">
        <v>1956.4427537581901</v>
      </c>
      <c r="AFT76" s="40">
        <v>190.652068827839</v>
      </c>
      <c r="AFU76" s="61"/>
      <c r="AFV76" s="39">
        <v>1797.9625588553799</v>
      </c>
      <c r="AFW76" s="40">
        <v>197.16686476334601</v>
      </c>
      <c r="AFY76" s="39">
        <v>2754.3897999999999</v>
      </c>
      <c r="AFZ76" s="40">
        <v>268.87098474559701</v>
      </c>
      <c r="AGA76" s="61"/>
      <c r="AGB76" s="39">
        <v>2438.9592471025599</v>
      </c>
      <c r="AGC76" s="40">
        <v>277.165747046371</v>
      </c>
      <c r="AGD76" s="61"/>
      <c r="AGE76" s="39">
        <v>2243.09825626873</v>
      </c>
      <c r="AGF76" s="40">
        <v>286.150835814039</v>
      </c>
      <c r="AGH76" s="39">
        <v>3372.7586000000001</v>
      </c>
      <c r="AGI76" s="40">
        <v>373.10102303700899</v>
      </c>
      <c r="AGJ76" s="61"/>
      <c r="AGK76" s="39">
        <v>2972.8691187337799</v>
      </c>
      <c r="AGL76" s="40">
        <v>388.58173710378298</v>
      </c>
      <c r="AGM76" s="61"/>
      <c r="AGN76" s="39">
        <v>2759.3829922731602</v>
      </c>
      <c r="AGO76" s="40">
        <v>396.68351730623198</v>
      </c>
      <c r="AGQ76" s="39">
        <v>4280.8225399852899</v>
      </c>
      <c r="AGR76" s="40">
        <v>517.56813644075703</v>
      </c>
      <c r="AGS76" s="61"/>
      <c r="AGT76" s="39">
        <v>3797.4155220847802</v>
      </c>
      <c r="AGU76" s="40">
        <v>537.56453864434002</v>
      </c>
      <c r="AGV76" s="61"/>
      <c r="AGW76" s="39">
        <v>3539.8011481345202</v>
      </c>
      <c r="AGX76" s="40">
        <v>548.37694684252301</v>
      </c>
      <c r="AGZ76" s="39">
        <v>5843.5632500000002</v>
      </c>
      <c r="AHA76" s="40">
        <v>860.32490597854598</v>
      </c>
      <c r="AHB76" s="61"/>
      <c r="AHC76" s="39">
        <v>5155.6416852586699</v>
      </c>
      <c r="AHD76" s="40">
        <v>900.09946021703502</v>
      </c>
      <c r="AHE76" s="61"/>
      <c r="AHF76" s="39">
        <v>4794.6143362909097</v>
      </c>
      <c r="AHG76" s="40">
        <v>918.77136739832599</v>
      </c>
      <c r="AHI76" s="39">
        <v>7662.6282971165801</v>
      </c>
      <c r="AHJ76" s="40">
        <v>1326.4340434908499</v>
      </c>
      <c r="AHK76" s="80"/>
      <c r="AHL76" s="39">
        <v>6817.5553315799498</v>
      </c>
      <c r="AHM76" s="40">
        <v>1374.72348493338</v>
      </c>
      <c r="AHN76" s="80"/>
      <c r="AHO76" s="39">
        <v>6315.4496788116503</v>
      </c>
      <c r="AHP76" s="40">
        <v>1409.3548196423901</v>
      </c>
      <c r="AHR76" s="39">
        <v>9663.8757999999998</v>
      </c>
      <c r="AHS76" s="40">
        <v>1940.8307067947601</v>
      </c>
      <c r="AHT76" s="61"/>
      <c r="AHU76" s="39">
        <v>8564.4193510486493</v>
      </c>
      <c r="AHV76" s="40">
        <v>2016.28523921038</v>
      </c>
      <c r="AHW76" s="61"/>
      <c r="AHX76" s="39">
        <v>7978.5835756967399</v>
      </c>
      <c r="AHY76" s="40">
        <v>2056.3592255112699</v>
      </c>
      <c r="AIA76" s="39">
        <v>11907.888297101899</v>
      </c>
      <c r="AIB76" s="40">
        <v>2712.8385223578898</v>
      </c>
      <c r="AIC76" s="61"/>
      <c r="AID76" s="39">
        <v>10607.0758836647</v>
      </c>
      <c r="AIE76" s="40">
        <v>2805.2875313176901</v>
      </c>
      <c r="AIF76" s="61"/>
      <c r="AIG76" s="39">
        <v>9814.0096269461701</v>
      </c>
      <c r="AIH76" s="40">
        <v>2876.2434724222298</v>
      </c>
      <c r="AIJ76" s="39">
        <v>14394.663200000001</v>
      </c>
      <c r="AIK76" s="40">
        <v>3658.2188922211199</v>
      </c>
      <c r="AIL76" s="61"/>
      <c r="AIM76" s="39">
        <v>12828.4936094282</v>
      </c>
      <c r="AIN76" s="40">
        <v>3781.4881204542198</v>
      </c>
      <c r="AIO76" s="61"/>
      <c r="AIP76" s="39">
        <v>11874.216632559999</v>
      </c>
      <c r="AIQ76" s="40">
        <v>3876.4141296692201</v>
      </c>
      <c r="AIS76" s="39">
        <v>17123.287899999999</v>
      </c>
      <c r="AIT76" s="40">
        <v>4800.1787007154799</v>
      </c>
      <c r="AIU76" s="61"/>
      <c r="AIV76" s="39">
        <v>15187.8044483391</v>
      </c>
      <c r="AIW76" s="40">
        <v>4985.3329822027399</v>
      </c>
      <c r="AIX76" s="61"/>
      <c r="AIY76" s="39">
        <v>14206.069592538101</v>
      </c>
      <c r="AIZ76" s="40">
        <v>5071.4250375997299</v>
      </c>
      <c r="AJB76" s="39">
        <v>20056.382187431002</v>
      </c>
      <c r="AJC76" s="40">
        <v>6165.0233916703801</v>
      </c>
      <c r="AJD76" s="61"/>
      <c r="AJE76" s="39">
        <v>17870.7724003974</v>
      </c>
      <c r="AJF76" s="40">
        <v>6379.0415589370004</v>
      </c>
      <c r="AJG76" s="61"/>
      <c r="AJH76" s="39">
        <v>16668.971799999999</v>
      </c>
      <c r="AJI76" s="40">
        <v>6506.8263706338003</v>
      </c>
      <c r="AJK76" s="39">
        <v>649.97411370063696</v>
      </c>
      <c r="AJL76" s="40">
        <v>39.788016949954098</v>
      </c>
      <c r="AJN76" s="39">
        <v>452.505437774369</v>
      </c>
      <c r="AJO76" s="40">
        <v>41.664520923008403</v>
      </c>
      <c r="AJQ76" s="39">
        <v>369.20174014062098</v>
      </c>
      <c r="AJR76" s="40">
        <v>41.7861523727369</v>
      </c>
      <c r="AJT76" s="39">
        <v>787.01162738826895</v>
      </c>
      <c r="AJU76" s="40">
        <v>59.1912209838015</v>
      </c>
      <c r="AJW76" s="39">
        <v>567.06072748117401</v>
      </c>
      <c r="AJX76" s="40">
        <v>60.485763015053301</v>
      </c>
      <c r="AJZ76" s="39">
        <v>426.74487727191001</v>
      </c>
      <c r="AKA76" s="40">
        <v>63.741159429555204</v>
      </c>
      <c r="AKC76" s="39">
        <v>1010.0517196608899</v>
      </c>
      <c r="AKD76" s="40">
        <v>84.185229144819004</v>
      </c>
      <c r="AKF76" s="39">
        <v>710.37819671853799</v>
      </c>
      <c r="AKG76" s="40">
        <v>87.9508857921751</v>
      </c>
      <c r="AKI76" s="39">
        <v>534.01032773539202</v>
      </c>
      <c r="AKJ76" s="40">
        <v>92.550335283208696</v>
      </c>
      <c r="AKL76" s="39">
        <v>1202.63425336368</v>
      </c>
      <c r="AKM76" s="40">
        <v>119.787108666566</v>
      </c>
      <c r="AKO76" s="39">
        <v>838.59132366654296</v>
      </c>
      <c r="AKP76" s="40">
        <v>125.692607445082</v>
      </c>
      <c r="AKR76" s="39">
        <v>684.83932553753596</v>
      </c>
      <c r="AKS76" s="40">
        <v>126.20845806254501</v>
      </c>
      <c r="AKU76" s="39">
        <v>1516.6062653014901</v>
      </c>
      <c r="AKV76" s="40">
        <v>166.615959036736</v>
      </c>
      <c r="AKX76" s="39">
        <v>1097.33606134296</v>
      </c>
      <c r="AKY76" s="40">
        <v>171.125324687024</v>
      </c>
      <c r="ALA76" s="39">
        <v>819.78665955954898</v>
      </c>
      <c r="ALB76" s="40">
        <v>179.17005188826701</v>
      </c>
      <c r="ALD76" s="39">
        <v>2122.2627244287</v>
      </c>
      <c r="ALE76" s="40">
        <v>272.02386237920098</v>
      </c>
      <c r="ALG76" s="39">
        <v>1501.78144594172</v>
      </c>
      <c r="ALH76" s="40">
        <v>286.30697480529</v>
      </c>
      <c r="ALJ76" s="39">
        <v>1122.4683831483101</v>
      </c>
      <c r="ALK76" s="40">
        <v>299.899651630037</v>
      </c>
      <c r="ALM76" s="39">
        <v>2776.2857950702</v>
      </c>
      <c r="ALN76" s="40">
        <v>420.77439856875702</v>
      </c>
      <c r="ALP76" s="39">
        <v>1883.86328405987</v>
      </c>
      <c r="ALQ76" s="40">
        <v>450.57181022984599</v>
      </c>
      <c r="ALS76" s="39">
        <v>1538.7125839192499</v>
      </c>
      <c r="ALT76" s="40">
        <v>452.70294839007499</v>
      </c>
      <c r="ALV76" s="39">
        <v>3515.7195419638001</v>
      </c>
      <c r="ALW76" s="40">
        <v>615.16015735510405</v>
      </c>
      <c r="ALY76" s="39">
        <v>2479.9789264265</v>
      </c>
      <c r="ALZ76" s="40">
        <v>645.34142550385695</v>
      </c>
      <c r="AMB76" s="39">
        <v>1947.1633386578601</v>
      </c>
      <c r="AMC76" s="40">
        <v>661.33140557823299</v>
      </c>
      <c r="AME76" s="39">
        <v>4336.80956510951</v>
      </c>
      <c r="AMF76" s="40">
        <v>860.45576678856696</v>
      </c>
      <c r="AMH76" s="39">
        <v>3054.4096623125201</v>
      </c>
      <c r="AMI76" s="40">
        <v>901.23478282158305</v>
      </c>
      <c r="AMK76" s="39">
        <v>2402.9113109140399</v>
      </c>
      <c r="AML76" s="40">
        <v>925.37554790475701</v>
      </c>
      <c r="AMN76" s="39">
        <v>5239.5558645073197</v>
      </c>
      <c r="AMO76" s="40">
        <v>1162.42071926727</v>
      </c>
      <c r="AMQ76" s="39">
        <v>3689.7470086276398</v>
      </c>
      <c r="AMR76" s="40">
        <v>1217.32755789936</v>
      </c>
      <c r="AMT76" s="39">
        <v>2902.4845006877899</v>
      </c>
      <c r="AMU76" s="40">
        <v>1249.8080103034099</v>
      </c>
      <c r="AMW76" s="39">
        <v>6068.9031412059403</v>
      </c>
      <c r="AMX76" s="40">
        <v>1560.694822422</v>
      </c>
      <c r="AMZ76" s="39">
        <v>4226.7668058941099</v>
      </c>
      <c r="ANA76" s="40">
        <v>1637.45016837816</v>
      </c>
      <c r="ANC76" s="39">
        <v>3276.1966382382002</v>
      </c>
      <c r="AND76" s="40">
        <v>1676.5049233562399</v>
      </c>
      <c r="ANF76" s="39">
        <v>7113.2278686007103</v>
      </c>
      <c r="ANG76" s="40">
        <v>2004.95481678549</v>
      </c>
      <c r="ANI76" s="39">
        <v>4947.23610065716</v>
      </c>
      <c r="ANJ76" s="40">
        <v>2101.21539814065</v>
      </c>
      <c r="ANL76" s="39">
        <v>3837.9562166853898</v>
      </c>
      <c r="ANM76" s="40">
        <v>2153.5943008182198</v>
      </c>
      <c r="ANO76" s="39">
        <v>1484.5980255230299</v>
      </c>
      <c r="ANP76" s="40">
        <v>79.576132658467301</v>
      </c>
      <c r="ANR76" s="39">
        <v>1281.7063492422801</v>
      </c>
      <c r="ANS76" s="40">
        <v>83.329041846016807</v>
      </c>
      <c r="ANU76" s="39">
        <v>1179.0655079318401</v>
      </c>
      <c r="ANV76" s="40">
        <v>85.388998068330096</v>
      </c>
      <c r="ANX76" s="39">
        <v>1797.6061034663901</v>
      </c>
      <c r="ANY76" s="40">
        <v>118.382441967603</v>
      </c>
      <c r="AOA76" s="39">
        <v>1588.67915234205</v>
      </c>
      <c r="AOB76" s="40">
        <v>120.971526030107</v>
      </c>
      <c r="AOD76" s="39">
        <v>1472.4646603977901</v>
      </c>
      <c r="AOE76" s="40">
        <v>124.521233381865</v>
      </c>
      <c r="AOG76" s="39">
        <v>2299.8961594494499</v>
      </c>
      <c r="AOH76" s="40">
        <v>168.37045828963801</v>
      </c>
      <c r="AOJ76" s="39">
        <v>1937.5245004687999</v>
      </c>
      <c r="AOK76" s="40">
        <v>179.72572314053201</v>
      </c>
      <c r="AOM76" s="39">
        <v>1792.10372501498</v>
      </c>
      <c r="AON76" s="40">
        <v>185.10057852148901</v>
      </c>
      <c r="AOP76" s="39">
        <v>2746.9259650693102</v>
      </c>
      <c r="AOQ76" s="40">
        <v>239.574217333132</v>
      </c>
      <c r="AOS76" s="39">
        <v>2375.2815640169902</v>
      </c>
      <c r="AOT76" s="40">
        <v>251.38521489016401</v>
      </c>
      <c r="AOV76" s="39">
        <v>2319.61707036907</v>
      </c>
      <c r="AOW76" s="40">
        <v>246.929591861501</v>
      </c>
      <c r="AOY76" s="39">
        <v>3464.0655928870601</v>
      </c>
      <c r="AOZ76" s="40">
        <v>333.23200861304201</v>
      </c>
      <c r="APB76" s="39">
        <v>2992.9346282319898</v>
      </c>
      <c r="APC76" s="40">
        <v>349.69088088218001</v>
      </c>
      <c r="APE76" s="39">
        <v>2751.14971850762</v>
      </c>
      <c r="APF76" s="40">
        <v>358.33998783416399</v>
      </c>
      <c r="APH76" s="39">
        <v>4726.5891901046398</v>
      </c>
      <c r="API76" s="40">
        <v>555.87501417103704</v>
      </c>
      <c r="APK76" s="39">
        <v>4096.0411782097799</v>
      </c>
      <c r="APL76" s="40">
        <v>585.06207894993997</v>
      </c>
      <c r="APN76" s="39">
        <v>3766.9277942943399</v>
      </c>
      <c r="APO76" s="40">
        <v>599.799303260074</v>
      </c>
      <c r="APQ76" s="39">
        <v>6183.1934630126098</v>
      </c>
      <c r="APR76" s="40">
        <v>859.84367999434198</v>
      </c>
      <c r="APT76" s="39">
        <v>5481.0423956622299</v>
      </c>
      <c r="APU76" s="40">
        <v>881.97035193927195</v>
      </c>
      <c r="APW76" s="39">
        <v>4913.95468304932</v>
      </c>
      <c r="APX76" s="40">
        <v>925.088423172896</v>
      </c>
      <c r="APZ76" s="39">
        <v>8005.3226135574596</v>
      </c>
      <c r="AQA76" s="40">
        <v>1230.3203147102099</v>
      </c>
      <c r="AQC76" s="39">
        <v>6947.9169121127297</v>
      </c>
      <c r="AQD76" s="40">
        <v>1290.68285100771</v>
      </c>
      <c r="AQF76" s="39">
        <v>6218.3618605573902</v>
      </c>
      <c r="AQG76" s="40">
        <v>1351.4161184424599</v>
      </c>
      <c r="AQI76" s="39">
        <v>9658.7101358996697</v>
      </c>
      <c r="AQJ76" s="40">
        <v>1758.32290848969</v>
      </c>
      <c r="AQL76" s="39">
        <v>8330.7643717993396</v>
      </c>
      <c r="AQM76" s="40">
        <v>1841.65373132073</v>
      </c>
      <c r="AQO76" s="39">
        <v>8138.8931498701204</v>
      </c>
      <c r="AQP76" s="40">
        <v>1810.5173763354001</v>
      </c>
      <c r="AQR76" s="39">
        <v>11930.512245498699</v>
      </c>
      <c r="AQS76" s="40">
        <v>2324.84143853454</v>
      </c>
      <c r="AQU76" s="39">
        <v>10337.2070502233</v>
      </c>
      <c r="AQV76" s="40">
        <v>2434.6551157987301</v>
      </c>
      <c r="AQX76" s="39">
        <v>9269.2256060479704</v>
      </c>
      <c r="AQY76" s="40">
        <v>2553.95532321053</v>
      </c>
      <c r="ARA76" s="39">
        <v>13861.924651548199</v>
      </c>
      <c r="ARB76" s="40">
        <v>3121.3900389074101</v>
      </c>
      <c r="ARD76" s="39">
        <v>11972.174032928</v>
      </c>
      <c r="ARE76" s="40">
        <v>3274.90033675632</v>
      </c>
      <c r="ARG76" s="39">
        <v>10994.694174030499</v>
      </c>
      <c r="ARH76" s="40">
        <v>3353.0097672443299</v>
      </c>
      <c r="ARJ76" s="39">
        <v>16247.259108963</v>
      </c>
      <c r="ARK76" s="40">
        <v>4009.9096335709901</v>
      </c>
      <c r="ARM76" s="39">
        <v>14012.878944837499</v>
      </c>
      <c r="ARN76" s="40">
        <v>4202.43079628129</v>
      </c>
      <c r="ARP76" s="39">
        <v>12879.9218</v>
      </c>
      <c r="ARQ76" s="40">
        <v>4307.1883815766096</v>
      </c>
      <c r="ARS76" s="39">
        <v>2752.4760999999999</v>
      </c>
      <c r="ART76" s="40">
        <v>172.77868488656301</v>
      </c>
      <c r="ARU76" s="61"/>
      <c r="ARV76" s="39">
        <v>2567.1524876365902</v>
      </c>
      <c r="ARW76" s="40">
        <v>178.34035510267699</v>
      </c>
      <c r="ARX76" s="61"/>
      <c r="ARY76" s="39">
        <v>2467.8564523721898</v>
      </c>
      <c r="ARZ76" s="40">
        <v>181.531626855513</v>
      </c>
      <c r="ASB76" s="39">
        <v>3314.8168429914899</v>
      </c>
      <c r="ASC76" s="40">
        <v>257.30814027237398</v>
      </c>
      <c r="ASD76" s="61"/>
      <c r="ASE76" s="39">
        <v>3089.30540818588</v>
      </c>
      <c r="ASF76" s="40">
        <v>263.88499761257799</v>
      </c>
      <c r="ASG76" s="61"/>
      <c r="ASH76" s="39">
        <v>2953.30383828307</v>
      </c>
      <c r="ASI76" s="40">
        <v>272.36992247985802</v>
      </c>
      <c r="ASK76" s="39">
        <v>4148.4537469045899</v>
      </c>
      <c r="ASL76" s="40">
        <v>373.33734040021898</v>
      </c>
      <c r="ASM76" s="61"/>
      <c r="ASN76" s="39">
        <v>3858.25645023692</v>
      </c>
      <c r="ASO76" s="40">
        <v>383.81747197787502</v>
      </c>
      <c r="ASP76" s="61"/>
      <c r="ASQ76" s="39">
        <v>3696.31273440309</v>
      </c>
      <c r="ASR76" s="40">
        <v>394.81369944327002</v>
      </c>
      <c r="AST76" s="39">
        <v>5074.2070000000003</v>
      </c>
      <c r="ASU76" s="40">
        <v>518.52160604038795</v>
      </c>
      <c r="ASV76" s="61"/>
      <c r="ASW76" s="39">
        <v>4714.8803648703597</v>
      </c>
      <c r="ASX76" s="40">
        <v>538.17800651175696</v>
      </c>
      <c r="ASY76" s="61"/>
      <c r="ASZ76" s="39">
        <v>4523.6144884097503</v>
      </c>
      <c r="ATA76" s="40">
        <v>548.92626348199599</v>
      </c>
      <c r="ATC76" s="39">
        <v>6426.1467000000002</v>
      </c>
      <c r="ATD76" s="40">
        <v>719.53884829374203</v>
      </c>
      <c r="ATE76" s="61"/>
      <c r="ATF76" s="39">
        <v>5990.0224711520405</v>
      </c>
      <c r="ATG76" s="40">
        <v>744.66571320019204</v>
      </c>
      <c r="ATH76" s="61"/>
      <c r="ATI76" s="39">
        <v>5758.3317222017904</v>
      </c>
      <c r="ATJ76" s="40">
        <v>758.62239782898996</v>
      </c>
      <c r="ATL76" s="39">
        <v>8766.1270999999997</v>
      </c>
      <c r="ATM76" s="40">
        <v>1202.8328575947401</v>
      </c>
      <c r="ATN76" s="61"/>
      <c r="ATO76" s="39">
        <v>8156.8151034041202</v>
      </c>
      <c r="ATP76" s="40">
        <v>1247.5463642344801</v>
      </c>
      <c r="ATQ76" s="61"/>
      <c r="ATR76" s="39">
        <v>7832.8215044363697</v>
      </c>
      <c r="ATS76" s="40">
        <v>1272.1293954918799</v>
      </c>
      <c r="ATU76" s="39">
        <v>11490.1072865224</v>
      </c>
      <c r="ATV76" s="40">
        <v>1847.6567063515899</v>
      </c>
      <c r="ATW76" s="61"/>
      <c r="ATX76" s="39">
        <v>10726.1640709858</v>
      </c>
      <c r="ATY76" s="40">
        <v>1908.4413338443301</v>
      </c>
      <c r="ATZ76" s="61"/>
      <c r="AUA76" s="39">
        <v>10278.1449182175</v>
      </c>
      <c r="AUB76" s="40">
        <v>1953.4954233455101</v>
      </c>
      <c r="AUD76" s="39">
        <v>14511.181369600899</v>
      </c>
      <c r="AUE76" s="40">
        <v>2703.7120210148</v>
      </c>
      <c r="AUF76" s="61"/>
      <c r="AUG76" s="39">
        <v>13519.897138897</v>
      </c>
      <c r="AUH76" s="40">
        <v>2799.5202291365799</v>
      </c>
      <c r="AUI76" s="61"/>
      <c r="AUJ76" s="39">
        <v>12993.3153635451</v>
      </c>
      <c r="AUK76" s="40">
        <v>2852.3524126594798</v>
      </c>
      <c r="AUM76" s="39">
        <v>17887.407200000001</v>
      </c>
      <c r="AUN76" s="40">
        <v>3780.57912471708</v>
      </c>
      <c r="AUO76" s="61"/>
      <c r="AUP76" s="39">
        <v>16656.795797137798</v>
      </c>
      <c r="AUQ76" s="40">
        <v>3916.9497880532499</v>
      </c>
      <c r="AUR76" s="61"/>
      <c r="AUS76" s="39">
        <v>16002.814440419301</v>
      </c>
      <c r="AUT76" s="40">
        <v>3991.88802824104</v>
      </c>
      <c r="AUV76" s="39">
        <v>21618.791099999999</v>
      </c>
      <c r="AUW76" s="40">
        <v>5100.4029394259696</v>
      </c>
      <c r="AUX76" s="61"/>
      <c r="AUY76" s="39">
        <v>20136.860045708199</v>
      </c>
      <c r="AUZ76" s="40">
        <v>5282.5650626856896</v>
      </c>
      <c r="AVA76" s="61"/>
      <c r="AVB76" s="39">
        <v>19349.484948839901</v>
      </c>
      <c r="AVC76" s="40">
        <v>5382.7202361731497</v>
      </c>
      <c r="AVE76" s="39">
        <v>25704.586800000001</v>
      </c>
      <c r="AVF76" s="40">
        <v>6695.8516917002398</v>
      </c>
      <c r="AVG76" s="61"/>
      <c r="AVH76" s="39">
        <v>23958.576744608199</v>
      </c>
      <c r="AVI76" s="40">
        <v>6932.2498811424502</v>
      </c>
      <c r="AVJ76" s="61"/>
      <c r="AVK76" s="39">
        <v>23071.579388807098</v>
      </c>
      <c r="AVL76" s="40">
        <v>7045.7251437302803</v>
      </c>
      <c r="AVN76" s="39">
        <v>30114.473940871299</v>
      </c>
      <c r="AVO76" s="40">
        <v>8601.4093469023592</v>
      </c>
      <c r="AVP76" s="61"/>
      <c r="AVQ76" s="39">
        <v>28135.564153837699</v>
      </c>
      <c r="AVR76" s="40">
        <v>8875.0456754439892</v>
      </c>
      <c r="AVS76" s="61"/>
      <c r="AVT76" s="39">
        <v>27016.087760320901</v>
      </c>
      <c r="AVU76" s="40">
        <v>9060.7946308604405</v>
      </c>
      <c r="AVW76" s="39">
        <v>836.77445502113198</v>
      </c>
      <c r="AVX76" s="40">
        <v>61.354707375629197</v>
      </c>
      <c r="AVZ76" s="39">
        <v>580.00197755348495</v>
      </c>
      <c r="AWA76" s="40">
        <v>64.024254142730101</v>
      </c>
      <c r="AWC76" s="39">
        <v>474.90453028506897</v>
      </c>
      <c r="AWD76" s="40">
        <v>64.466298739338299</v>
      </c>
      <c r="AWF76" s="39">
        <v>1127.9996742472699</v>
      </c>
      <c r="AWG76" s="40">
        <v>89.908604632277502</v>
      </c>
      <c r="AWI76" s="39">
        <v>791.89624289388701</v>
      </c>
      <c r="AWJ76" s="40">
        <v>93.833243932062999</v>
      </c>
      <c r="AWL76" s="39">
        <v>624.46648721719703</v>
      </c>
      <c r="AWM76" s="40">
        <v>96.543028679455702</v>
      </c>
      <c r="AWO76" s="39">
        <v>1335.3351270513101</v>
      </c>
      <c r="AWP76" s="40">
        <v>127.76933011266</v>
      </c>
      <c r="AWR76" s="39">
        <v>929.163439869537</v>
      </c>
      <c r="AWS76" s="40">
        <v>133.89655726467899</v>
      </c>
      <c r="AWU76" s="39">
        <v>721.20967627865002</v>
      </c>
      <c r="AWV76" s="40">
        <v>137.26693420068801</v>
      </c>
      <c r="AWX76" s="39">
        <v>1799.70146250177</v>
      </c>
      <c r="AWY76" s="40">
        <v>184.10207379971399</v>
      </c>
      <c r="AXA76" s="39">
        <v>1297.99586731305</v>
      </c>
      <c r="AXB76" s="40">
        <v>188.71478528193401</v>
      </c>
      <c r="AXD76" s="39">
        <v>968.06983280898703</v>
      </c>
      <c r="AXE76" s="40">
        <v>197.38475476636799</v>
      </c>
      <c r="AXG76" s="39">
        <v>2485.17950777139</v>
      </c>
      <c r="AXH76" s="40">
        <v>299.83977506149699</v>
      </c>
      <c r="AXJ76" s="39">
        <v>1687.6298211137801</v>
      </c>
      <c r="AXK76" s="40">
        <v>321.74110720112498</v>
      </c>
      <c r="AXM76" s="39">
        <v>1374.3217912207999</v>
      </c>
      <c r="AXN76" s="40">
        <v>322.49371702239301</v>
      </c>
      <c r="AXP76" s="39">
        <v>3211.7859350814301</v>
      </c>
      <c r="AXQ76" s="40">
        <v>461.94234571778901</v>
      </c>
      <c r="AXS76" s="39">
        <v>2257.3846699247001</v>
      </c>
      <c r="AXT76" s="40">
        <v>483.29667720613998</v>
      </c>
      <c r="AXV76" s="39">
        <v>1772.4470773463299</v>
      </c>
      <c r="AXW76" s="40">
        <v>495.58622667031602</v>
      </c>
      <c r="AXY76" s="39">
        <v>4023.8030386435698</v>
      </c>
      <c r="AXZ76" s="40">
        <v>672.33538435855098</v>
      </c>
      <c r="AYB76" s="39">
        <v>2831.1335868741598</v>
      </c>
      <c r="AYC76" s="40">
        <v>704.10485325740103</v>
      </c>
      <c r="AYE76" s="39">
        <v>2219.8535809894502</v>
      </c>
      <c r="AYF76" s="40">
        <v>720.88893370682501</v>
      </c>
      <c r="AYH76" s="39">
        <v>4917.4764184578198</v>
      </c>
      <c r="AYI76" s="40">
        <v>936.296326720347</v>
      </c>
      <c r="AYK76" s="39">
        <v>3455.7292742527002</v>
      </c>
      <c r="AYL76" s="40">
        <v>979.18202497368998</v>
      </c>
      <c r="AYN76" s="39">
        <v>2583.2077552719102</v>
      </c>
      <c r="AYO76" s="40">
        <v>1026.2103948880499</v>
      </c>
      <c r="AYQ76" s="39">
        <v>5892.8060745241701</v>
      </c>
      <c r="AYR76" s="40">
        <v>1259.58634981304</v>
      </c>
      <c r="AYT76" s="39">
        <v>4141.2315720603301</v>
      </c>
      <c r="AYU76" s="40">
        <v>1317.1922337380699</v>
      </c>
      <c r="AYW76" s="39">
        <v>3253.0862408284102</v>
      </c>
      <c r="AYX76" s="40">
        <v>1351.02220878858</v>
      </c>
      <c r="AYZ76" s="39">
        <v>6776.6411342066503</v>
      </c>
      <c r="AZA76" s="40">
        <v>1684.4800617902599</v>
      </c>
      <c r="AZC76" s="39">
        <v>5072.4887882840103</v>
      </c>
      <c r="AZD76" s="40">
        <v>1689.5813808042401</v>
      </c>
      <c r="AZF76" s="39">
        <v>3646.9045713617902</v>
      </c>
      <c r="AZG76" s="40">
        <v>1805.44788103152</v>
      </c>
      <c r="AZI76" s="39">
        <v>7891.7396609014904</v>
      </c>
      <c r="AZJ76" s="40">
        <v>2155.9667522811001</v>
      </c>
      <c r="AZL76" s="39">
        <v>5478.5925157147303</v>
      </c>
      <c r="AZM76" s="40">
        <v>2256.42210962224</v>
      </c>
      <c r="AZO76" s="39">
        <v>4461.6197707376896</v>
      </c>
      <c r="AZP76" s="40">
        <v>2261.7303492227502</v>
      </c>
      <c r="AZR76" s="39">
        <v>1911.26878898014</v>
      </c>
      <c r="AZS76" s="40">
        <v>122.709423091688</v>
      </c>
      <c r="AZU76" s="39">
        <v>1642.83598636898</v>
      </c>
      <c r="AZV76" s="40">
        <v>128.04850828546</v>
      </c>
      <c r="AZX76" s="39">
        <v>1516.63062426648</v>
      </c>
      <c r="AZY76" s="40">
        <v>131.73547835238401</v>
      </c>
      <c r="BAA76" s="39">
        <v>2568.4646322195399</v>
      </c>
      <c r="BAB76" s="40">
        <v>179.817209264555</v>
      </c>
      <c r="BAD76" s="39">
        <v>2218.57905323778</v>
      </c>
      <c r="BAE76" s="40">
        <v>187.666487864126</v>
      </c>
      <c r="BAG76" s="39">
        <v>1994.2662056137899</v>
      </c>
      <c r="BAH76" s="40">
        <v>197.28342319094801</v>
      </c>
      <c r="BAJ76" s="39">
        <v>3050.0250180195499</v>
      </c>
      <c r="BAK76" s="40">
        <v>255.53880404583899</v>
      </c>
      <c r="BAM76" s="39">
        <v>2631.8240201091398</v>
      </c>
      <c r="BAN76" s="40">
        <v>267.79311452935701</v>
      </c>
      <c r="BAP76" s="39">
        <v>2420.3307780198802</v>
      </c>
      <c r="BAQ76" s="40">
        <v>274.533868401375</v>
      </c>
      <c r="BAS76" s="39">
        <v>4110.6814286750696</v>
      </c>
      <c r="BAT76" s="40">
        <v>368.20417491649403</v>
      </c>
      <c r="BAV76" s="39">
        <v>3636.46938377482</v>
      </c>
      <c r="BAW76" s="40">
        <v>377.42957056386803</v>
      </c>
      <c r="BAY76" s="39">
        <v>3445.67228626928</v>
      </c>
      <c r="BAZ76" s="40">
        <v>377.97080699942899</v>
      </c>
      <c r="BBB76" s="39">
        <v>5534.8576598396503</v>
      </c>
      <c r="BBC76" s="40">
        <v>612.71626871800595</v>
      </c>
      <c r="BBE76" s="39">
        <v>4780.1543944554896</v>
      </c>
      <c r="BBF76" s="40">
        <v>643.48221440225097</v>
      </c>
      <c r="BBH76" s="39">
        <v>4521.9620227264904</v>
      </c>
      <c r="BBI76" s="40">
        <v>644.98743404478603</v>
      </c>
      <c r="BBK76" s="39">
        <v>7313.2632649222496</v>
      </c>
      <c r="BBL76" s="40">
        <v>923.88469143557802</v>
      </c>
      <c r="BBN76" s="39">
        <v>6324.2961293681901</v>
      </c>
      <c r="BBO76" s="40">
        <v>966.59335441228097</v>
      </c>
      <c r="BBQ76" s="39">
        <v>5660.3967883372097</v>
      </c>
      <c r="BBR76" s="40">
        <v>1012.7195193837</v>
      </c>
      <c r="BBT76" s="39">
        <v>8961.5982492399598</v>
      </c>
      <c r="BBU76" s="40">
        <v>1373.9030144165299</v>
      </c>
      <c r="BBW76" s="39">
        <v>7931.71293476968</v>
      </c>
      <c r="BBX76" s="40">
        <v>1408.2097065148</v>
      </c>
      <c r="BBZ76" s="39">
        <v>7089.2102000599298</v>
      </c>
      <c r="BCA76" s="40">
        <v>1473.1208095414499</v>
      </c>
      <c r="BCC76" s="39">
        <v>10951.9418074757</v>
      </c>
      <c r="BCD76" s="40">
        <v>1913.30121143366</v>
      </c>
      <c r="BCF76" s="39">
        <v>9425.3457760679703</v>
      </c>
      <c r="BCG76" s="40">
        <v>2000.9371814679801</v>
      </c>
      <c r="BCI76" s="39">
        <v>8669.0709752741204</v>
      </c>
      <c r="BCJ76" s="40">
        <v>2052.42064327562</v>
      </c>
      <c r="BCL76" s="39">
        <v>13417.9684023791</v>
      </c>
      <c r="BCM76" s="40">
        <v>2519.17269962608</v>
      </c>
      <c r="BCO76" s="39">
        <v>11602.0876507823</v>
      </c>
      <c r="BCP76" s="40">
        <v>2634.3844674761399</v>
      </c>
      <c r="BCR76" s="39">
        <v>10703.7031149838</v>
      </c>
      <c r="BCS76" s="40">
        <v>2702.04441757717</v>
      </c>
      <c r="BCU76" s="39">
        <v>15478.464408812901</v>
      </c>
      <c r="BCV76" s="40">
        <v>3368.9601235805198</v>
      </c>
      <c r="BCX76" s="39">
        <v>13703.0711613933</v>
      </c>
      <c r="BCY76" s="40">
        <v>3454.2552674220101</v>
      </c>
      <c r="BDA76" s="39">
        <v>12238.765916177001</v>
      </c>
      <c r="BDB76" s="40">
        <v>3610.8954673958501</v>
      </c>
      <c r="BDD76" s="39">
        <v>18429.005685400702</v>
      </c>
      <c r="BDE76" s="40">
        <v>4220.1902385076801</v>
      </c>
      <c r="BDG76" s="39">
        <v>15517.930127927801</v>
      </c>
      <c r="BDH76" s="40">
        <v>4512.8437396084801</v>
      </c>
      <c r="BDJ76" s="39">
        <v>14248.398800000001</v>
      </c>
      <c r="BDK76" s="40">
        <v>4621.7967602004001</v>
      </c>
      <c r="BDM76" s="39">
        <v>3536.7862</v>
      </c>
      <c r="BDN76" s="40">
        <v>266.47904911408801</v>
      </c>
      <c r="BDO76" s="61"/>
      <c r="BDP76" s="39">
        <v>3303.7839021418599</v>
      </c>
      <c r="BDQ76" s="40">
        <v>272.71272833050199</v>
      </c>
      <c r="BDR76" s="61"/>
      <c r="BDS76" s="39">
        <v>3164.0359829996501</v>
      </c>
      <c r="BDT76" s="40">
        <v>281.08851482523801</v>
      </c>
      <c r="BDV76" s="39">
        <v>4661.4516999999996</v>
      </c>
      <c r="BDW76" s="40">
        <v>398.28999054755002</v>
      </c>
      <c r="BDX76" s="61"/>
      <c r="BDY76" s="39">
        <v>4353.9400807129696</v>
      </c>
      <c r="BDZ76" s="40">
        <v>407.86454299022301</v>
      </c>
      <c r="BEA76" s="61"/>
      <c r="BEB76" s="39">
        <v>4183.3381355258498</v>
      </c>
      <c r="BEC76" s="40">
        <v>418.54922131442697</v>
      </c>
      <c r="BEE76" s="39">
        <v>5666.1305526177202</v>
      </c>
      <c r="BEF76" s="40">
        <v>552.53028408924195</v>
      </c>
      <c r="BEG76" s="61"/>
      <c r="BEH76" s="39">
        <v>5286.8230154196599</v>
      </c>
      <c r="BEI76" s="40">
        <v>571.02698714395297</v>
      </c>
      <c r="BEJ76" s="61"/>
      <c r="BEK76" s="39">
        <v>5085.5668743206197</v>
      </c>
      <c r="BEL76" s="40">
        <v>581.34615436511604</v>
      </c>
      <c r="BEN76" s="39">
        <v>7688.91409999999</v>
      </c>
      <c r="BEO76" s="40">
        <v>793.99631288160299</v>
      </c>
      <c r="BEP76" s="61"/>
      <c r="BEQ76" s="39">
        <v>7210.1667923238601</v>
      </c>
      <c r="BER76" s="40">
        <v>816.13996108157596</v>
      </c>
      <c r="BES76" s="61"/>
      <c r="BET76" s="39">
        <v>6957.1634788116498</v>
      </c>
      <c r="BEU76" s="40">
        <v>828.79354135535095</v>
      </c>
      <c r="BEW76" s="39">
        <v>10344.589</v>
      </c>
      <c r="BEX76" s="40">
        <v>1324.3831887205999</v>
      </c>
      <c r="BEY76" s="61"/>
      <c r="BEZ76" s="39">
        <v>9681.9955048689008</v>
      </c>
      <c r="BFA76" s="40">
        <v>1364.75252615009</v>
      </c>
      <c r="BFB76" s="61"/>
      <c r="BFC76" s="39">
        <v>9331.3612001986894</v>
      </c>
      <c r="BFD76" s="40">
        <v>1387.5791861427001</v>
      </c>
      <c r="BFF76" s="39">
        <v>13384.2601</v>
      </c>
      <c r="BFG76" s="40">
        <v>2027.8385996305301</v>
      </c>
      <c r="BFH76" s="61"/>
      <c r="BFI76" s="39">
        <v>12556.3805527435</v>
      </c>
      <c r="BFJ76" s="40">
        <v>2082.31576776881</v>
      </c>
      <c r="BFK76" s="61"/>
      <c r="BFL76" s="39">
        <v>12076.3925531323</v>
      </c>
      <c r="BFM76" s="40">
        <v>2124.9227995516399</v>
      </c>
      <c r="BFO76" s="39">
        <v>16721.0272</v>
      </c>
      <c r="BFP76" s="40">
        <v>2953.3080187338001</v>
      </c>
      <c r="BFQ76" s="61"/>
      <c r="BFR76" s="39">
        <v>15655.149700947701</v>
      </c>
      <c r="BFS76" s="40">
        <v>3041.0432572439199</v>
      </c>
      <c r="BFT76" s="61"/>
      <c r="BFU76" s="39">
        <v>15091.2709376124</v>
      </c>
      <c r="BFV76" s="40">
        <v>3090.6804553031202</v>
      </c>
      <c r="BFX76" s="39">
        <v>20412.9473</v>
      </c>
      <c r="BFY76" s="40">
        <v>4112.2968921174997</v>
      </c>
      <c r="BFZ76" s="61"/>
      <c r="BGA76" s="39">
        <v>19097.084439481401</v>
      </c>
      <c r="BGB76" s="40">
        <v>4238.5134559610397</v>
      </c>
      <c r="BGC76" s="61"/>
      <c r="BGD76" s="39">
        <v>18400.477953639001</v>
      </c>
      <c r="BGE76" s="40">
        <v>4309.6381640503696</v>
      </c>
      <c r="BGG76" s="39">
        <v>24460.020400000001</v>
      </c>
      <c r="BGH76" s="40">
        <v>5526.3866931053299</v>
      </c>
      <c r="BGI76" s="61"/>
      <c r="BGJ76" s="39">
        <v>22882.1847683448</v>
      </c>
      <c r="BGK76" s="40">
        <v>5695.8960893900103</v>
      </c>
      <c r="BGL76" s="61"/>
      <c r="BGM76" s="39">
        <v>22046.856401212099</v>
      </c>
      <c r="BGN76" s="40">
        <v>5791.34373541484</v>
      </c>
      <c r="BGP76" s="39">
        <v>28861.510600000001</v>
      </c>
      <c r="BGQ76" s="40">
        <v>7226.47847922441</v>
      </c>
      <c r="BGR76" s="61"/>
      <c r="BGS76" s="39">
        <v>27008.937547537698</v>
      </c>
      <c r="BGT76" s="40">
        <v>7447.2569065405496</v>
      </c>
      <c r="BGU76" s="61"/>
      <c r="BGV76" s="39">
        <v>26030.406280331801</v>
      </c>
      <c r="BGW76" s="40">
        <v>7570.8804136089302</v>
      </c>
      <c r="BGY76" s="39">
        <v>33587.089929184498</v>
      </c>
      <c r="BGZ76" s="40">
        <v>9246.5218586717292</v>
      </c>
      <c r="BHA76" s="61"/>
      <c r="BHB76" s="39">
        <v>31490.961037060199</v>
      </c>
      <c r="BHC76" s="40">
        <v>9501.0984986729</v>
      </c>
      <c r="BHD76" s="61"/>
      <c r="BHE76" s="39">
        <v>30312.875090998001</v>
      </c>
      <c r="BHF76" s="40">
        <v>9680.07399057158</v>
      </c>
    </row>
    <row r="77" spans="2:1023 1025:1566" x14ac:dyDescent="0.15">
      <c r="B77" s="95">
        <v>541.95284764527503</v>
      </c>
      <c r="C77" s="96">
        <v>33.5329268147959</v>
      </c>
      <c r="E77" s="101">
        <v>342.79288106112398</v>
      </c>
      <c r="F77" s="102">
        <v>35.2674955714022</v>
      </c>
      <c r="H77" s="503">
        <v>240.57661776904899</v>
      </c>
      <c r="I77" s="504">
        <v>36.214665389705303</v>
      </c>
      <c r="K77" s="115">
        <v>656.21566090470697</v>
      </c>
      <c r="L77" s="116">
        <v>49.885745344504102</v>
      </c>
      <c r="N77" s="121">
        <v>413.64750461552597</v>
      </c>
      <c r="O77" s="122">
        <v>52.312011256262302</v>
      </c>
      <c r="Q77" s="131">
        <v>310.372452926986</v>
      </c>
      <c r="R77" s="132">
        <v>52.786175020573097</v>
      </c>
      <c r="T77" s="145">
        <v>842.87556938460796</v>
      </c>
      <c r="U77" s="146">
        <v>70.916904986124706</v>
      </c>
      <c r="W77" s="151">
        <v>540.96936824257398</v>
      </c>
      <c r="X77" s="152">
        <v>74.412030282451298</v>
      </c>
      <c r="Z77" s="513">
        <v>389.19396767155803</v>
      </c>
      <c r="AA77" s="514">
        <v>76.797086724364604</v>
      </c>
      <c r="AC77" s="165">
        <v>1029.2430932551399</v>
      </c>
      <c r="AD77" s="166">
        <v>98.760648102753905</v>
      </c>
      <c r="AF77" s="171">
        <v>635.270014182355</v>
      </c>
      <c r="AG77" s="172">
        <v>106.394202506705</v>
      </c>
      <c r="AI77" s="523">
        <v>446.25014115671598</v>
      </c>
      <c r="AJ77" s="524">
        <v>109.380663654206</v>
      </c>
      <c r="AL77" s="185">
        <v>1297.9478335854301</v>
      </c>
      <c r="AM77" s="186">
        <v>137.369540695181</v>
      </c>
      <c r="AO77" s="533">
        <v>835.64670002068897</v>
      </c>
      <c r="AP77" s="534">
        <v>144.78288340147799</v>
      </c>
      <c r="AR77" s="543">
        <v>597.47163323831603</v>
      </c>
      <c r="AS77" s="544">
        <v>148.673021779626</v>
      </c>
      <c r="AU77" s="195">
        <v>1771.0017887372501</v>
      </c>
      <c r="AV77" s="196">
        <v>229.15053624334899</v>
      </c>
      <c r="AX77" s="553">
        <v>1095.4878683823299</v>
      </c>
      <c r="AY77" s="554">
        <v>247.61684307484501</v>
      </c>
      <c r="BA77" s="563">
        <v>768.60546913884502</v>
      </c>
      <c r="BB77" s="564">
        <v>254.38296691455599</v>
      </c>
      <c r="BD77" s="205">
        <v>2316.77588854542</v>
      </c>
      <c r="BE77" s="206">
        <v>354.45669444650798</v>
      </c>
      <c r="BG77" s="211">
        <v>1489.8398500369401</v>
      </c>
      <c r="BH77" s="212">
        <v>373.101441478423</v>
      </c>
      <c r="BJ77" s="221">
        <v>1067.1716307827101</v>
      </c>
      <c r="BK77" s="222">
        <v>383.81336928723698</v>
      </c>
      <c r="BM77" s="577">
        <v>2858.3481594636401</v>
      </c>
      <c r="BN77" s="578">
        <v>529.72124661134001</v>
      </c>
      <c r="BP77" s="583">
        <v>1809.0427439263401</v>
      </c>
      <c r="BQ77" s="584">
        <v>558.13312476009298</v>
      </c>
      <c r="BS77" s="593">
        <v>1268.7967561577</v>
      </c>
      <c r="BT77" s="594">
        <v>573.15388483446895</v>
      </c>
      <c r="BV77" s="607">
        <v>3619.0135221308501</v>
      </c>
      <c r="BW77" s="608">
        <v>724.84045571862998</v>
      </c>
      <c r="BY77" s="235">
        <v>2326.0033500576301</v>
      </c>
      <c r="BZ77" s="236">
        <v>762.50181390310195</v>
      </c>
      <c r="CB77" s="613">
        <v>1666.5352640210299</v>
      </c>
      <c r="CC77" s="614">
        <v>784.557529745338</v>
      </c>
      <c r="CE77" s="627">
        <v>4259.8605158806004</v>
      </c>
      <c r="CF77" s="628">
        <v>1000.97339714682</v>
      </c>
      <c r="CH77" s="245">
        <v>2809.8273813196402</v>
      </c>
      <c r="CI77" s="246">
        <v>1029.9363592098</v>
      </c>
      <c r="CK77" s="633">
        <v>2013.0134440254101</v>
      </c>
      <c r="CL77" s="634">
        <v>1059.61983482245</v>
      </c>
      <c r="CN77" s="647">
        <v>5060.2928180225699</v>
      </c>
      <c r="CO77" s="648">
        <v>1315.3373621594401</v>
      </c>
      <c r="CQ77" s="653">
        <v>3342.7084000827599</v>
      </c>
      <c r="CR77" s="654">
        <v>1355.91043269957</v>
      </c>
      <c r="CT77" s="663">
        <v>2387.7365329532699</v>
      </c>
      <c r="CU77" s="664">
        <v>1391.1423832104999</v>
      </c>
      <c r="CW77" s="677">
        <v>5931.05789612019</v>
      </c>
      <c r="CX77" s="678">
        <v>1689.75506426484</v>
      </c>
      <c r="CZ77" s="683">
        <v>3747.7501366060501</v>
      </c>
      <c r="DA77" s="684">
        <v>1778.60210814435</v>
      </c>
      <c r="DC77" s="255">
        <v>2797.1545308046102</v>
      </c>
      <c r="DD77" s="256">
        <v>1787.0250581257601</v>
      </c>
      <c r="DF77" s="261">
        <v>1268.5551015757301</v>
      </c>
      <c r="DG77" s="262">
        <v>67.065972348287104</v>
      </c>
      <c r="DI77" s="693">
        <v>1063.09339581579</v>
      </c>
      <c r="DJ77" s="694">
        <v>70.585863462804298</v>
      </c>
      <c r="DL77" s="703">
        <v>957.54442371570997</v>
      </c>
      <c r="DM77" s="704">
        <v>72.429236909323805</v>
      </c>
      <c r="DO77" s="271">
        <v>1536.01417049926</v>
      </c>
      <c r="DP77" s="272">
        <v>99.771490689008303</v>
      </c>
      <c r="DR77" s="281">
        <v>1281.8527066107499</v>
      </c>
      <c r="DS77" s="282">
        <v>104.624022512525</v>
      </c>
      <c r="DU77" s="291">
        <v>1160.6486146664899</v>
      </c>
      <c r="DV77" s="292">
        <v>107.918402264283</v>
      </c>
      <c r="DX77" s="301">
        <v>1965.54385889689</v>
      </c>
      <c r="DY77" s="302">
        <v>141.83380997224901</v>
      </c>
      <c r="EA77" s="311">
        <v>1651.38017674049</v>
      </c>
      <c r="EB77" s="312">
        <v>148.82406056490299</v>
      </c>
      <c r="ED77" s="713">
        <v>1455.40566086178</v>
      </c>
      <c r="EE77" s="714">
        <v>157.00728721662</v>
      </c>
      <c r="EG77" s="321">
        <v>2347.18435374405</v>
      </c>
      <c r="EH77" s="322">
        <v>201.91085603083999</v>
      </c>
      <c r="EJ77" s="331">
        <v>1968.6389450486199</v>
      </c>
      <c r="EK77" s="332">
        <v>212.78840501341099</v>
      </c>
      <c r="EM77" s="723">
        <v>1776.1639281683199</v>
      </c>
      <c r="EN77" s="724">
        <v>218.76132730841201</v>
      </c>
      <c r="EP77" s="341">
        <v>3026.7497198133401</v>
      </c>
      <c r="EQ77" s="342">
        <v>274.73908139036303</v>
      </c>
      <c r="ES77" s="733">
        <v>2550.9215053263101</v>
      </c>
      <c r="ET77" s="734">
        <v>289.56576680295501</v>
      </c>
      <c r="EV77" s="743">
        <v>2234.2672553366601</v>
      </c>
      <c r="EW77" s="744">
        <v>303.95361994061301</v>
      </c>
      <c r="EY77" s="351">
        <v>4038.7649562726301</v>
      </c>
      <c r="EZ77" s="352">
        <v>468.48564679390398</v>
      </c>
      <c r="FB77" s="753">
        <v>3394.8085591628401</v>
      </c>
      <c r="FC77" s="754">
        <v>495.23368614969098</v>
      </c>
      <c r="FE77" s="763">
        <v>3158.1313830952499</v>
      </c>
      <c r="FF77" s="764">
        <v>497.70580483282799</v>
      </c>
      <c r="FH77" s="361">
        <v>5283.4026072388397</v>
      </c>
      <c r="FI77" s="362">
        <v>724.66701975730496</v>
      </c>
      <c r="FK77" s="371">
        <v>4547.9321737969904</v>
      </c>
      <c r="FL77" s="372">
        <v>746.20288295684497</v>
      </c>
      <c r="FN77" s="381">
        <v>3990.7270988154601</v>
      </c>
      <c r="FO77" s="382">
        <v>784.68490452760898</v>
      </c>
      <c r="FQ77" s="773">
        <v>6690.5798485571304</v>
      </c>
      <c r="FR77" s="774">
        <v>1059.44249322268</v>
      </c>
      <c r="FT77" s="783">
        <v>5606.0445471124103</v>
      </c>
      <c r="FU77" s="784">
        <v>1116.2662495201901</v>
      </c>
      <c r="FW77" s="793">
        <v>5050.06382500156</v>
      </c>
      <c r="FX77" s="794">
        <v>1146.30754251999</v>
      </c>
      <c r="FZ77" s="803">
        <v>8253.1517202422292</v>
      </c>
      <c r="GA77" s="804">
        <v>1481.89623460742</v>
      </c>
      <c r="GC77" s="391">
        <v>7100.4312791232996</v>
      </c>
      <c r="GD77" s="392">
        <v>1525.0036278062</v>
      </c>
      <c r="GF77" s="813">
        <v>6433.6012518020998</v>
      </c>
      <c r="GG77" s="814">
        <v>1569.1150594906801</v>
      </c>
      <c r="GI77" s="823">
        <v>9971.1215482452208</v>
      </c>
      <c r="GJ77" s="824">
        <v>2001.9467942936401</v>
      </c>
      <c r="GL77" s="401">
        <v>8340.7482072520506</v>
      </c>
      <c r="GM77" s="402">
        <v>2105.6481602017998</v>
      </c>
      <c r="GO77" s="833">
        <v>7527.7348862671497</v>
      </c>
      <c r="GP77" s="834">
        <v>2166.33371216769</v>
      </c>
      <c r="GR77" s="843">
        <v>11844.704254706799</v>
      </c>
      <c r="GS77" s="844">
        <v>2630.6750649843302</v>
      </c>
      <c r="GU77" s="853">
        <v>10204.0572213053</v>
      </c>
      <c r="GV77" s="854">
        <v>2711.8208653991401</v>
      </c>
      <c r="GX77" s="863">
        <v>8929.0244213466303</v>
      </c>
      <c r="GY77" s="864">
        <v>2844.11323900857</v>
      </c>
      <c r="HA77" s="873">
        <v>13882.919164002</v>
      </c>
      <c r="HB77" s="874">
        <v>3379.5101285296801</v>
      </c>
      <c r="HD77" s="883">
        <v>11613.9070167352</v>
      </c>
      <c r="HE77" s="884">
        <v>3557.2042162887101</v>
      </c>
      <c r="HG77" s="411">
        <v>10460.057000000001</v>
      </c>
      <c r="HH77" s="412">
        <v>3653.4734388085799</v>
      </c>
      <c r="HJ77" s="900">
        <v>2372.6406000000002</v>
      </c>
      <c r="HK77" s="901">
        <v>146.32475864570699</v>
      </c>
      <c r="HL77" s="891"/>
      <c r="HM77" s="900">
        <v>2179.7175940084799</v>
      </c>
      <c r="HN77" s="901">
        <v>151.48625224694601</v>
      </c>
      <c r="HO77" s="891"/>
      <c r="HP77" s="900">
        <v>2076.2573250598498</v>
      </c>
      <c r="HQ77" s="901">
        <v>154.44820158584599</v>
      </c>
      <c r="HS77" s="912">
        <v>2855.1034</v>
      </c>
      <c r="HT77" s="913">
        <v>218.09960065067301</v>
      </c>
      <c r="HU77" s="51"/>
      <c r="HV77" s="425">
        <v>2622.4169235935801</v>
      </c>
      <c r="HW77" s="426">
        <v>224.204167449045</v>
      </c>
      <c r="HX77" s="51"/>
      <c r="HY77" s="922">
        <v>2478.2484344473201</v>
      </c>
      <c r="HZ77" s="923">
        <v>232.11830325586001</v>
      </c>
      <c r="IB77" s="934">
        <v>3573.16613894079</v>
      </c>
      <c r="IC77" s="935">
        <v>316.44387315488399</v>
      </c>
      <c r="ID77" s="51"/>
      <c r="IE77" s="436">
        <v>3273.5326300718498</v>
      </c>
      <c r="IF77" s="437">
        <v>326.23823230380998</v>
      </c>
      <c r="IG77" s="429"/>
      <c r="IH77" s="436">
        <v>3095.44303563738</v>
      </c>
      <c r="II77" s="437">
        <v>337.31152413259099</v>
      </c>
      <c r="IK77" s="947">
        <v>4371.8801999999996</v>
      </c>
      <c r="IL77" s="948">
        <v>439.35458322913001</v>
      </c>
      <c r="IM77" s="938"/>
      <c r="IN77" s="947">
        <v>3997.4106169878801</v>
      </c>
      <c r="IO77" s="948">
        <v>457.69820773502801</v>
      </c>
      <c r="IP77" s="938"/>
      <c r="IQ77" s="947">
        <v>3797.95450323556</v>
      </c>
      <c r="IR77" s="948">
        <v>467.69055380349101</v>
      </c>
      <c r="IT77" s="960">
        <v>5540.1097677800499</v>
      </c>
      <c r="IU77" s="961">
        <v>609.25116669532201</v>
      </c>
      <c r="IV77" s="951"/>
      <c r="IW77" s="960">
        <v>5086.0077193531197</v>
      </c>
      <c r="IX77" s="961">
        <v>632.54778723364905</v>
      </c>
      <c r="IY77" s="951"/>
      <c r="IZ77" s="960">
        <v>4844.6004251396498</v>
      </c>
      <c r="JA77" s="961">
        <v>645.47448468561004</v>
      </c>
      <c r="JC77" s="448">
        <v>7560.9187466995299</v>
      </c>
      <c r="JD77" s="449">
        <v>1013.64134564905</v>
      </c>
      <c r="JE77" s="51"/>
      <c r="JF77" s="971">
        <v>6920.1564046520298</v>
      </c>
      <c r="JG77" s="972">
        <v>1060.43868393613</v>
      </c>
      <c r="JH77" s="964"/>
      <c r="JI77" s="971">
        <v>6582.4139736282696</v>
      </c>
      <c r="JJ77" s="972">
        <v>1083.25473110194</v>
      </c>
      <c r="JL77" s="461">
        <v>9908.8911196072295</v>
      </c>
      <c r="JM77" s="462">
        <v>1563.8561074238601</v>
      </c>
      <c r="JN77" s="452"/>
      <c r="JO77" s="461">
        <v>9113.8062717019893</v>
      </c>
      <c r="JP77" s="462">
        <v>1620.2079164593799</v>
      </c>
      <c r="JQ77" s="452"/>
      <c r="JR77" s="461">
        <v>8646.1821877493694</v>
      </c>
      <c r="JS77" s="462">
        <v>1662.4046513726901</v>
      </c>
      <c r="JU77" s="984">
        <v>12509.3507265031</v>
      </c>
      <c r="JV77" s="985">
        <v>2289.4622824057701</v>
      </c>
      <c r="JW77" s="975"/>
      <c r="JX77" s="984">
        <v>11477.059540503</v>
      </c>
      <c r="JY77" s="985">
        <v>2378.6091900275401</v>
      </c>
      <c r="JZ77" s="975"/>
      <c r="KA77" s="984">
        <v>10928.325067502999</v>
      </c>
      <c r="KB77" s="985">
        <v>2427.69863481426</v>
      </c>
      <c r="KD77" s="996">
        <v>15418.2266</v>
      </c>
      <c r="KE77" s="997">
        <v>3201.72039695883</v>
      </c>
      <c r="KF77" s="51"/>
      <c r="KG77" s="473">
        <v>14192.9599310551</v>
      </c>
      <c r="KH77" s="474">
        <v>3310.6002220004202</v>
      </c>
      <c r="KI77" s="51"/>
      <c r="KJ77" s="1006">
        <v>13454.922612889</v>
      </c>
      <c r="KK77" s="1007">
        <v>3398.4872105865902</v>
      </c>
      <c r="KM77" s="1018">
        <v>18635.517599999999</v>
      </c>
      <c r="KN77" s="1019">
        <v>4319.1322712308202</v>
      </c>
      <c r="KO77" s="51"/>
      <c r="KP77" s="485">
        <v>17159.9058</v>
      </c>
      <c r="KQ77" s="486">
        <v>4464.4785060965796</v>
      </c>
      <c r="KR77" s="51"/>
      <c r="KS77" s="1028">
        <v>16271.614823907599</v>
      </c>
      <c r="KT77" s="1029">
        <v>4582.1066966665603</v>
      </c>
      <c r="KV77" s="1041">
        <v>22160.4390711202</v>
      </c>
      <c r="KW77" s="1042">
        <v>5669.3151688048301</v>
      </c>
      <c r="KX77" s="1032"/>
      <c r="KY77" s="1041">
        <v>20342.4181574125</v>
      </c>
      <c r="KZ77" s="1042">
        <v>5889.27333758023</v>
      </c>
      <c r="LA77" s="1032"/>
      <c r="LB77" s="1041">
        <v>19419.151700558599</v>
      </c>
      <c r="LC77" s="1042">
        <v>5994.0521525839604</v>
      </c>
      <c r="LE77" s="1054">
        <v>25960.633973969001</v>
      </c>
      <c r="LF77" s="1055">
        <v>7283.2887550903297</v>
      </c>
      <c r="LG77" s="1045"/>
      <c r="LH77" s="1054">
        <v>23901.768153217701</v>
      </c>
      <c r="LI77" s="1055">
        <v>7536.3114557740601</v>
      </c>
      <c r="LJ77" s="51"/>
      <c r="LK77" s="497">
        <v>22775.283200000002</v>
      </c>
      <c r="LL77" s="498">
        <v>7692.4218252922001</v>
      </c>
      <c r="LN77" s="1064">
        <v>697.70824587699497</v>
      </c>
      <c r="LO77" s="1065">
        <v>51.709109171186299</v>
      </c>
      <c r="LP77" s="61"/>
      <c r="LQ77" s="1070">
        <v>439.377148448426</v>
      </c>
      <c r="LR77" s="1071">
        <v>54.194193270901998</v>
      </c>
      <c r="LS77" s="61"/>
      <c r="LT77" s="1080">
        <v>329.36927100416102</v>
      </c>
      <c r="LU77" s="1081">
        <v>54.656209800743298</v>
      </c>
      <c r="LW77" s="1094">
        <v>917.08560773288798</v>
      </c>
      <c r="LX77" s="1095">
        <v>77.421298433350103</v>
      </c>
      <c r="LY77" s="61"/>
      <c r="LZ77" s="1100">
        <v>603.04723907750895</v>
      </c>
      <c r="MA77" s="1101">
        <v>79.388878532415205</v>
      </c>
      <c r="MB77" s="61"/>
      <c r="MC77" s="39">
        <v>406.91042070281799</v>
      </c>
      <c r="MD77" s="40">
        <v>83.670624855528303</v>
      </c>
      <c r="MF77" s="1114">
        <v>1142.81166768241</v>
      </c>
      <c r="MG77" s="1115">
        <v>105.34173493330999</v>
      </c>
      <c r="MH77" s="61"/>
      <c r="MI77" s="1120">
        <v>734.82228335156003</v>
      </c>
      <c r="MJ77" s="1121">
        <v>110.87466501503</v>
      </c>
      <c r="MK77" s="61"/>
      <c r="ML77" s="39">
        <v>525.62739118613604</v>
      </c>
      <c r="MM77" s="40">
        <v>113.90234965589001</v>
      </c>
      <c r="MO77" s="1134">
        <v>1500.60335012576</v>
      </c>
      <c r="MP77" s="1135">
        <v>155.15931278864699</v>
      </c>
      <c r="MQ77" s="61"/>
      <c r="MR77" s="1140">
        <v>990.12576669129703</v>
      </c>
      <c r="MS77" s="1141">
        <v>159.957564799756</v>
      </c>
      <c r="MT77" s="61"/>
      <c r="MU77" s="39">
        <v>662.88171602513603</v>
      </c>
      <c r="MV77" s="40">
        <v>167.427068581969</v>
      </c>
      <c r="MX77" s="1154">
        <v>2073.8513205433001</v>
      </c>
      <c r="MY77" s="1155">
        <v>252.58241920941299</v>
      </c>
      <c r="MZ77" s="61"/>
      <c r="NA77" s="39">
        <v>1278.4542245273999</v>
      </c>
      <c r="NB77" s="40">
        <v>272.34209879244202</v>
      </c>
      <c r="NC77" s="61"/>
      <c r="ND77" s="39">
        <v>953.158661653134</v>
      </c>
      <c r="NE77" s="40">
        <v>273.41858617115901</v>
      </c>
      <c r="NG77" s="1164">
        <v>2680.1953267126901</v>
      </c>
      <c r="NH77" s="1165">
        <v>389.13621514270301</v>
      </c>
      <c r="NI77" s="61"/>
      <c r="NJ77" s="1170">
        <v>1646.6693784621</v>
      </c>
      <c r="NK77" s="1171">
        <v>417.98631542152702</v>
      </c>
      <c r="NL77" s="61"/>
      <c r="NM77" s="1180">
        <v>1229.2778117079399</v>
      </c>
      <c r="NN77" s="1181">
        <v>420.170931307442</v>
      </c>
      <c r="NP77" s="39">
        <v>3357.8134775384301</v>
      </c>
      <c r="NQ77" s="40">
        <v>566.36948138899697</v>
      </c>
      <c r="NR77" s="61"/>
      <c r="NS77" s="39">
        <v>2155.9734729703</v>
      </c>
      <c r="NT77" s="40">
        <v>595.71738465961096</v>
      </c>
      <c r="NU77" s="61"/>
      <c r="NV77" s="39">
        <v>1539.57587068623</v>
      </c>
      <c r="NW77" s="40">
        <v>611.188443794916</v>
      </c>
      <c r="NY77" s="39">
        <v>3524.03186969429</v>
      </c>
      <c r="NZ77" s="40">
        <v>740.55248069015602</v>
      </c>
      <c r="OA77" s="61"/>
      <c r="OB77" s="39">
        <v>2325.4865500576302</v>
      </c>
      <c r="OC77" s="40">
        <v>762.33205870310201</v>
      </c>
      <c r="OD77" s="61"/>
      <c r="OE77" s="39">
        <v>1561.72801549882</v>
      </c>
      <c r="OF77" s="40">
        <v>799.918742628568</v>
      </c>
      <c r="OH77" s="39">
        <v>4917.4732131590199</v>
      </c>
      <c r="OI77" s="40">
        <v>1061.06458815772</v>
      </c>
      <c r="OJ77" s="61"/>
      <c r="OK77" s="1194">
        <v>3020.85830106204</v>
      </c>
      <c r="OL77" s="1195">
        <v>1139.1932832329301</v>
      </c>
      <c r="OM77" s="61"/>
      <c r="ON77" s="39">
        <v>2256.17271541325</v>
      </c>
      <c r="OO77" s="40">
        <v>1145.4318726685799</v>
      </c>
      <c r="OQ77" s="39">
        <v>5650.4095820728699</v>
      </c>
      <c r="OR77" s="40">
        <v>1419.66227429841</v>
      </c>
      <c r="OS77" s="61"/>
      <c r="OT77" s="39">
        <v>3567.8954955273002</v>
      </c>
      <c r="OU77" s="40">
        <v>1493.73200753384</v>
      </c>
      <c r="OV77" s="61"/>
      <c r="OW77" s="39">
        <v>2657.9135011619901</v>
      </c>
      <c r="OX77" s="40">
        <v>1498.13760340913</v>
      </c>
      <c r="OZ77" s="39">
        <v>6753.9391274050504</v>
      </c>
      <c r="PA77" s="40">
        <v>1777.52577980622</v>
      </c>
      <c r="PB77" s="61"/>
      <c r="PC77" s="39">
        <v>4332.7058396911498</v>
      </c>
      <c r="PD77" s="40">
        <v>1868.4576410902901</v>
      </c>
      <c r="PE77" s="61"/>
      <c r="PF77" s="1204">
        <v>2907.2490119000399</v>
      </c>
      <c r="PG77" s="1205">
        <v>1960.16630265972</v>
      </c>
      <c r="PI77" s="1210">
        <v>1633.1363892146101</v>
      </c>
      <c r="PJ77" s="1211">
        <v>103.41822555262399</v>
      </c>
      <c r="PK77" s="61"/>
      <c r="PL77" s="1220">
        <v>1361.5863281588599</v>
      </c>
      <c r="PM77" s="1221">
        <v>108.388386541804</v>
      </c>
      <c r="PN77" s="61"/>
      <c r="PO77" s="1230">
        <v>1231.68790550927</v>
      </c>
      <c r="PP77" s="1231">
        <v>111.741582837091</v>
      </c>
      <c r="PR77" s="1240">
        <v>2146.63435422975</v>
      </c>
      <c r="PS77" s="1241">
        <v>154.842745946414</v>
      </c>
      <c r="PT77" s="61"/>
      <c r="PU77" s="1250">
        <v>1840.8810456050301</v>
      </c>
      <c r="PV77" s="1251">
        <v>158.77775706483001</v>
      </c>
      <c r="PW77" s="61"/>
      <c r="PX77" s="39">
        <v>1619.5862651437801</v>
      </c>
      <c r="PY77" s="40">
        <v>167.341095900733</v>
      </c>
      <c r="QA77" s="1260">
        <v>2606.1785665723301</v>
      </c>
      <c r="QB77" s="1261">
        <v>215.36540999685701</v>
      </c>
      <c r="QC77" s="61"/>
      <c r="QD77" s="1270">
        <v>2243.14170707318</v>
      </c>
      <c r="QE77" s="1271">
        <v>221.74933003006001</v>
      </c>
      <c r="QF77" s="61"/>
      <c r="QG77" s="39">
        <v>2029.16620783485</v>
      </c>
      <c r="QH77" s="40">
        <v>227.80469931177899</v>
      </c>
      <c r="QJ77" s="1284">
        <v>3512.48361104368</v>
      </c>
      <c r="QK77" s="1285">
        <v>310.31878848927403</v>
      </c>
      <c r="QL77" s="61"/>
      <c r="QM77" s="39">
        <v>2934.14697059943</v>
      </c>
      <c r="QN77" s="40">
        <v>326.42557454172402</v>
      </c>
      <c r="QO77" s="61"/>
      <c r="QP77" s="39">
        <v>2638.40049348619</v>
      </c>
      <c r="QQ77" s="40">
        <v>334.85413716393799</v>
      </c>
      <c r="QS77" s="1294">
        <v>4836.1180172005597</v>
      </c>
      <c r="QT77" s="1295">
        <v>505.164838418827</v>
      </c>
      <c r="QU77" s="61"/>
      <c r="QV77" s="39">
        <v>3961.8032012827198</v>
      </c>
      <c r="QW77" s="40">
        <v>544.68419758488403</v>
      </c>
      <c r="QX77" s="61"/>
      <c r="QY77" s="39">
        <v>3679.63576359116</v>
      </c>
      <c r="QZ77" s="40">
        <v>546.83717234231801</v>
      </c>
      <c r="RB77" s="1304">
        <v>6250.0820481847704</v>
      </c>
      <c r="RC77" s="1305">
        <v>778.27243028540499</v>
      </c>
      <c r="RD77" s="61"/>
      <c r="RE77" s="1314">
        <v>5102.8655464430003</v>
      </c>
      <c r="RF77" s="1315">
        <v>835.97263084305405</v>
      </c>
      <c r="RG77" s="61"/>
      <c r="RH77" s="1324">
        <v>4596.9285146259299</v>
      </c>
      <c r="RI77" s="1325">
        <v>859.01596845494305</v>
      </c>
      <c r="RK77" s="39">
        <v>7830.2538355875504</v>
      </c>
      <c r="RL77" s="40">
        <v>1132.7389627779901</v>
      </c>
      <c r="RM77" s="61"/>
      <c r="RN77" s="39">
        <v>6581.3927069619604</v>
      </c>
      <c r="RO77" s="40">
        <v>1191.4347693192201</v>
      </c>
      <c r="RP77" s="61"/>
      <c r="RQ77" s="39">
        <v>5757.2980434471101</v>
      </c>
      <c r="RR77" s="40">
        <v>1249.5407646052699</v>
      </c>
      <c r="RT77" s="39">
        <v>8248.7549202422197</v>
      </c>
      <c r="RU77" s="40">
        <v>1481.1051531849901</v>
      </c>
      <c r="RV77" s="61"/>
      <c r="RW77" s="39">
        <v>7098.85367912331</v>
      </c>
      <c r="RX77" s="40">
        <v>1524.6641174061999</v>
      </c>
      <c r="RY77" s="61"/>
      <c r="RZ77" s="39">
        <v>6417.0012518020903</v>
      </c>
      <c r="SA77" s="40">
        <v>1565.0584094906801</v>
      </c>
      <c r="SC77" s="39">
        <v>11467.302679648799</v>
      </c>
      <c r="SD77" s="40">
        <v>2122.12917631545</v>
      </c>
      <c r="SE77" s="61"/>
      <c r="SF77" s="1334">
        <v>9361.3411087856603</v>
      </c>
      <c r="SG77" s="1335">
        <v>2278.3865664658501</v>
      </c>
      <c r="SH77" s="61"/>
      <c r="SI77" s="39">
        <v>8437.0365729872301</v>
      </c>
      <c r="SJ77" s="40">
        <v>2341.7718285668798</v>
      </c>
      <c r="SL77" s="39">
        <v>13226.0013045454</v>
      </c>
      <c r="SM77" s="40">
        <v>2839.32454859682</v>
      </c>
      <c r="SN77" s="61"/>
      <c r="SO77" s="39">
        <v>11056.5552718538</v>
      </c>
      <c r="SP77" s="40">
        <v>2987.4640150676801</v>
      </c>
      <c r="SQ77" s="61"/>
      <c r="SR77" s="39">
        <v>9939.3616476974203</v>
      </c>
      <c r="SS77" s="40">
        <v>3062.8588119054398</v>
      </c>
      <c r="SU77" s="39">
        <v>15402.343668743701</v>
      </c>
      <c r="SV77" s="40">
        <v>3634.0528188189801</v>
      </c>
      <c r="SW77" s="61"/>
      <c r="SX77" s="39">
        <v>13226.1546685309</v>
      </c>
      <c r="SY77" s="40">
        <v>3736.9152821805901</v>
      </c>
      <c r="SZ77" s="61"/>
      <c r="TA77" s="39">
        <v>11571.4262</v>
      </c>
      <c r="TB77" s="40">
        <v>3920.3327329138601</v>
      </c>
      <c r="TD77" s="39">
        <v>3047.8663331287298</v>
      </c>
      <c r="TE77" s="40">
        <v>225.745831770629</v>
      </c>
      <c r="TF77" s="61"/>
      <c r="TG77" s="39">
        <v>2795.2144046879898</v>
      </c>
      <c r="TH77" s="40">
        <v>234.37314288149099</v>
      </c>
      <c r="TI77" s="61"/>
      <c r="TJ77" s="39">
        <v>2659.55760046762</v>
      </c>
      <c r="TK77" s="40">
        <v>239.290205052961</v>
      </c>
      <c r="TM77" s="39">
        <v>4018.6565435904399</v>
      </c>
      <c r="TN77" s="40">
        <v>337.26164697224601</v>
      </c>
      <c r="TO77" s="61"/>
      <c r="TP77" s="39">
        <v>3701.3798503789399</v>
      </c>
      <c r="TQ77" s="40">
        <v>346.10556679727898</v>
      </c>
      <c r="TR77" s="61"/>
      <c r="TS77" s="39">
        <v>3520.8652637731798</v>
      </c>
      <c r="TT77" s="40">
        <v>356.01237885781001</v>
      </c>
      <c r="TV77" s="39">
        <v>4869.2682000000004</v>
      </c>
      <c r="TW77" s="40">
        <v>468.61685269449703</v>
      </c>
      <c r="TX77" s="61"/>
      <c r="TY77" s="39">
        <v>4491.0804865729797</v>
      </c>
      <c r="TZ77" s="40">
        <v>484.85268433621798</v>
      </c>
      <c r="UA77" s="61"/>
      <c r="UB77" s="39">
        <v>4281.4456126230198</v>
      </c>
      <c r="UC77" s="40">
        <v>494.39005475191402</v>
      </c>
      <c r="UE77" s="39">
        <v>6636.6992</v>
      </c>
      <c r="UF77" s="40">
        <v>671.39974256166795</v>
      </c>
      <c r="UG77" s="61"/>
      <c r="UH77" s="39">
        <v>6139.1701078013202</v>
      </c>
      <c r="UI77" s="40">
        <v>691.56342185934398</v>
      </c>
      <c r="UJ77" s="61"/>
      <c r="UK77" s="39">
        <v>5876.0481251662504</v>
      </c>
      <c r="UL77" s="40">
        <v>703.12784253607003</v>
      </c>
      <c r="UN77" s="39">
        <v>8931.6566999999905</v>
      </c>
      <c r="UO77" s="40">
        <v>1115.2303358894001</v>
      </c>
      <c r="UP77" s="61"/>
      <c r="UQ77" s="39">
        <v>8236.6093902122902</v>
      </c>
      <c r="UR77" s="40">
        <v>1157.3373791075701</v>
      </c>
      <c r="US77" s="61"/>
      <c r="UT77" s="39">
        <v>7871.7235986615296</v>
      </c>
      <c r="UU77" s="40">
        <v>1178.3002306250501</v>
      </c>
      <c r="UW77" s="39">
        <v>11553.7787675444</v>
      </c>
      <c r="UX77" s="40">
        <v>1714.4339892872099</v>
      </c>
      <c r="UY77" s="61"/>
      <c r="UZ77" s="39">
        <v>10693.5498543743</v>
      </c>
      <c r="VA77" s="40">
        <v>1764.0880943703</v>
      </c>
      <c r="VB77" s="61"/>
      <c r="VC77" s="39">
        <v>10193.353737789301</v>
      </c>
      <c r="VD77" s="40">
        <v>1803.64616490716</v>
      </c>
      <c r="VF77" s="39">
        <v>14428.3863157632</v>
      </c>
      <c r="VG77" s="40">
        <v>2498.01290309559</v>
      </c>
      <c r="VH77" s="61"/>
      <c r="VI77" s="39">
        <v>13320.093720287399</v>
      </c>
      <c r="VJ77" s="40">
        <v>2578.50689831513</v>
      </c>
      <c r="VK77" s="61"/>
      <c r="VL77" s="39">
        <v>12733.3585425495</v>
      </c>
      <c r="VM77" s="40">
        <v>2624.1680865445201</v>
      </c>
      <c r="VO77" s="39">
        <v>17611.409599999999</v>
      </c>
      <c r="VP77" s="40">
        <v>3478.9246036397499</v>
      </c>
      <c r="VQ77" s="61"/>
      <c r="VR77" s="39">
        <v>16299.2847079515</v>
      </c>
      <c r="VS77" s="40">
        <v>3576.6077238175799</v>
      </c>
      <c r="VT77" s="61"/>
      <c r="VU77" s="39">
        <v>15517.8180129422</v>
      </c>
      <c r="VV77" s="40">
        <v>3660.5871251652202</v>
      </c>
      <c r="VX77" s="39">
        <v>21102.850714165299</v>
      </c>
      <c r="VY77" s="40">
        <v>4675.1948264745297</v>
      </c>
      <c r="VZ77" s="61"/>
      <c r="WA77" s="39">
        <v>19529.5214573667</v>
      </c>
      <c r="WB77" s="40">
        <v>4806.4989450655603</v>
      </c>
      <c r="WC77" s="61"/>
      <c r="WD77" s="39">
        <v>18592.372148967399</v>
      </c>
      <c r="WE77" s="40">
        <v>4919.3161829964602</v>
      </c>
      <c r="WG77" s="39">
        <v>24901.9184843488</v>
      </c>
      <c r="WH77" s="40">
        <v>6112.87131222267</v>
      </c>
      <c r="WI77" s="61"/>
      <c r="WJ77" s="39">
        <v>22975.324128533</v>
      </c>
      <c r="WK77" s="40">
        <v>6315.8926310876705</v>
      </c>
      <c r="WL77" s="61"/>
      <c r="WM77" s="39">
        <v>21997.770950625101</v>
      </c>
      <c r="WN77" s="40">
        <v>6413.7555728407197</v>
      </c>
      <c r="WP77" s="39">
        <v>28976.261200000001</v>
      </c>
      <c r="WQ77" s="40">
        <v>7822.4648947896703</v>
      </c>
      <c r="WR77" s="61"/>
      <c r="WS77" s="39">
        <v>26797.964721450298</v>
      </c>
      <c r="WT77" s="40">
        <v>8054.8996905374897</v>
      </c>
      <c r="WU77" s="61"/>
      <c r="WV77" s="39">
        <v>25611.7628</v>
      </c>
      <c r="WW77" s="40">
        <v>8202.9640835944192</v>
      </c>
      <c r="WY77" s="39">
        <v>415.46640790523702</v>
      </c>
      <c r="WZ77" s="40">
        <v>25.8669140927597</v>
      </c>
      <c r="XB77" s="39">
        <v>202.23301711028</v>
      </c>
      <c r="XC77" s="40">
        <v>28.000459244117199</v>
      </c>
      <c r="XE77" s="39">
        <v>86.226470923163802</v>
      </c>
      <c r="XF77" s="40">
        <v>29.528881010067401</v>
      </c>
      <c r="XH77" s="39">
        <v>489.08748150904501</v>
      </c>
      <c r="XI77" s="40">
        <v>39.355865015825501</v>
      </c>
      <c r="XK77" s="39">
        <v>244.32476234158801</v>
      </c>
      <c r="XL77" s="40">
        <v>41.5795198164585</v>
      </c>
      <c r="XN77" s="39">
        <v>119.81820275786001</v>
      </c>
      <c r="XO77" s="40">
        <v>43.041035016774998</v>
      </c>
      <c r="XQ77" s="39">
        <v>612.04657527927998</v>
      </c>
      <c r="XR77" s="40">
        <v>57.191052408165099</v>
      </c>
      <c r="XT77" s="39">
        <v>306.07477413724598</v>
      </c>
      <c r="XU77" s="40">
        <v>60.459774604491699</v>
      </c>
      <c r="XW77" s="39">
        <v>150.24697356623</v>
      </c>
      <c r="XX77" s="40">
        <v>62.619163021405001</v>
      </c>
      <c r="XZ77" s="39">
        <v>726.02209897665102</v>
      </c>
      <c r="YA77" s="40">
        <v>81.415588041696907</v>
      </c>
      <c r="YC77" s="39">
        <v>352.53995292537297</v>
      </c>
      <c r="YD77" s="40">
        <v>86.445289536698098</v>
      </c>
      <c r="YF77" s="39">
        <v>159.94311989973301</v>
      </c>
      <c r="YG77" s="40">
        <v>89.187310364198694</v>
      </c>
      <c r="YI77" s="39">
        <v>915.56486186524398</v>
      </c>
      <c r="YJ77" s="40">
        <v>113.243707383124</v>
      </c>
      <c r="YL77" s="39">
        <v>444.21219316889199</v>
      </c>
      <c r="YM77" s="40">
        <v>120.250228158449</v>
      </c>
      <c r="YO77" s="39">
        <v>230.65183980828101</v>
      </c>
      <c r="YP77" s="40">
        <v>121.22569468184901</v>
      </c>
      <c r="YR77" s="39">
        <v>1322.73992519794</v>
      </c>
      <c r="YS77" s="40">
        <v>180.692179116619</v>
      </c>
      <c r="YU77" s="39">
        <v>647.06014203901702</v>
      </c>
      <c r="YV77" s="40">
        <v>196.815017933131</v>
      </c>
      <c r="YX77" s="39">
        <v>315.81313830952701</v>
      </c>
      <c r="YY77" s="40">
        <v>202.910828124153</v>
      </c>
      <c r="ZA77" s="39">
        <v>1730.3720329384901</v>
      </c>
      <c r="ZB77" s="40">
        <v>279.49990243093799</v>
      </c>
      <c r="ZD77" s="39">
        <v>791.967499230165</v>
      </c>
      <c r="ZE77" s="40">
        <v>309.88147500568999</v>
      </c>
      <c r="ZG77" s="39">
        <v>359.36384217985</v>
      </c>
      <c r="ZH77" s="40">
        <v>319.910083528987</v>
      </c>
      <c r="ZJ77" s="39">
        <v>2130.37022106532</v>
      </c>
      <c r="ZK77" s="40">
        <v>417.90771559450002</v>
      </c>
      <c r="ZM77" s="39">
        <v>1068.5279943521</v>
      </c>
      <c r="ZN77" s="40">
        <v>443.62483421828</v>
      </c>
      <c r="ZP77" s="39">
        <v>521.33728099549205</v>
      </c>
      <c r="ZQ77" s="40">
        <v>457.18127603017001</v>
      </c>
      <c r="ZS77" s="39">
        <v>2702.9976513840402</v>
      </c>
      <c r="ZT77" s="40">
        <v>571.55878228709105</v>
      </c>
      <c r="ZV77" s="39">
        <v>1316.02821121682</v>
      </c>
      <c r="ZW77" s="40">
        <v>619.53272379627003</v>
      </c>
      <c r="ZY77" s="39">
        <v>643.36012518021005</v>
      </c>
      <c r="ZZ77" s="40">
        <v>639.71613963850598</v>
      </c>
      <c r="AAB77" s="39">
        <v>3084.2260975285399</v>
      </c>
      <c r="AAC77" s="40">
        <v>807.236610602273</v>
      </c>
      <c r="AAE77" s="39">
        <v>1589.7707552203301</v>
      </c>
      <c r="AAF77" s="40">
        <v>836.82329185796402</v>
      </c>
      <c r="AAH77" s="39">
        <v>677.87057370901698</v>
      </c>
      <c r="AAI77" s="40">
        <v>883.19766061440896</v>
      </c>
      <c r="AAK77" s="39">
        <v>3771.5129606215901</v>
      </c>
      <c r="AAL77" s="40">
        <v>1037.6960255465401</v>
      </c>
      <c r="AAN77" s="39">
        <v>1776.91341267557</v>
      </c>
      <c r="AAO77" s="40">
        <v>1126.1589427143699</v>
      </c>
      <c r="AAQ77" s="39">
        <v>921.777359233124</v>
      </c>
      <c r="AAR77" s="40">
        <v>1134.3160970793299</v>
      </c>
      <c r="AAT77" s="39">
        <v>4546.8075864635302</v>
      </c>
      <c r="AAU77" s="40">
        <v>1303.4576232057</v>
      </c>
      <c r="AAW77" s="39">
        <v>2213.6436246436901</v>
      </c>
      <c r="AAX77" s="40">
        <v>1413.6986865006099</v>
      </c>
      <c r="AAZ77" s="39">
        <v>941.92552572210604</v>
      </c>
      <c r="ABA77" s="40">
        <v>1489.49302280704</v>
      </c>
      <c r="ABC77" s="39">
        <v>992.50308555139998</v>
      </c>
      <c r="ABD77" s="40">
        <v>52.909597007917696</v>
      </c>
      <c r="ABF77" s="39">
        <v>780.71350791410396</v>
      </c>
      <c r="ABG77" s="40">
        <v>56.000918488234397</v>
      </c>
      <c r="ABI77" s="39">
        <v>648.84413002394001</v>
      </c>
      <c r="ABJ77" s="40">
        <v>59.057668150047903</v>
      </c>
      <c r="ABL77" s="39">
        <v>1173.8092344040001</v>
      </c>
      <c r="ABM77" s="40">
        <v>80.4609247261711</v>
      </c>
      <c r="ABO77" s="39">
        <v>943.20722206287599</v>
      </c>
      <c r="ABP77" s="40">
        <v>83.159039632916901</v>
      </c>
      <c r="ABR77" s="39">
        <v>786.46935978893703</v>
      </c>
      <c r="ABS77" s="40">
        <v>87.995004923184496</v>
      </c>
      <c r="ABU77" s="39">
        <v>1503.88587068623</v>
      </c>
      <c r="ABV77" s="40">
        <v>114.38210481633</v>
      </c>
      <c r="ABX77" s="39">
        <v>1144.5772949132399</v>
      </c>
      <c r="ABY77" s="40">
        <v>123.606650302516</v>
      </c>
      <c r="ACA77" s="39">
        <v>986.20065425495204</v>
      </c>
      <c r="ACB77" s="40">
        <v>128.021309868347</v>
      </c>
      <c r="ACD77" s="39">
        <v>1793.70055374405</v>
      </c>
      <c r="ACE77" s="40">
        <v>162.831267468954</v>
      </c>
      <c r="ACG77" s="39">
        <v>1403.17882253465</v>
      </c>
      <c r="ACH77" s="40">
        <v>172.890579073396</v>
      </c>
      <c r="ACJ77" s="39">
        <v>1203.54988565435</v>
      </c>
      <c r="ACK77" s="40">
        <v>178.37462072839699</v>
      </c>
      <c r="ACM77" s="39">
        <v>2261.9813036767</v>
      </c>
      <c r="ACN77" s="40">
        <v>226.48764082265501</v>
      </c>
      <c r="ACP77" s="39">
        <v>1768.05249162272</v>
      </c>
      <c r="ACQ77" s="40">
        <v>240.500456316899</v>
      </c>
      <c r="ACS77" s="39">
        <v>1513.9665700558601</v>
      </c>
      <c r="ACT77" s="40">
        <v>247.839084540713</v>
      </c>
      <c r="ACV77" s="39">
        <v>3159.8787101950802</v>
      </c>
      <c r="ACW77" s="40">
        <v>369.59763910217498</v>
      </c>
      <c r="ACY77" s="39">
        <v>2419.7039730203201</v>
      </c>
      <c r="ACZ77" s="40">
        <v>402.377369996624</v>
      </c>
      <c r="ADB77" s="39">
        <v>2153.6173046167701</v>
      </c>
      <c r="ADC77" s="40">
        <v>405.82165624830498</v>
      </c>
      <c r="ADE77" s="39">
        <v>4229.7983027385199</v>
      </c>
      <c r="ADF77" s="40">
        <v>558.99980486187599</v>
      </c>
      <c r="ADH77" s="39">
        <v>3254.1238829754302</v>
      </c>
      <c r="ADI77" s="40">
        <v>606.28984240243699</v>
      </c>
      <c r="ADK77" s="39">
        <v>2704.1648350997498</v>
      </c>
      <c r="ADL77" s="40">
        <v>639.81996104278403</v>
      </c>
      <c r="ADN77" s="39">
        <v>5234.6239717604903</v>
      </c>
      <c r="ADO77" s="40">
        <v>835.81543118900095</v>
      </c>
      <c r="ADQ77" s="39">
        <v>3995.7977091120401</v>
      </c>
      <c r="ADR77" s="40">
        <v>906.96632773515103</v>
      </c>
      <c r="ADT77" s="39">
        <v>3421.98402700119</v>
      </c>
      <c r="ADU77" s="40">
        <v>934.68149273494998</v>
      </c>
      <c r="ADW77" s="39">
        <v>6607.3275922721004</v>
      </c>
      <c r="ADX77" s="40">
        <v>1143.1175645741801</v>
      </c>
      <c r="ADZ77" s="39">
        <v>4921.3318404844504</v>
      </c>
      <c r="AEA77" s="40">
        <v>1266.60050579361</v>
      </c>
      <c r="AEC77" s="39">
        <v>4387.2509741204603</v>
      </c>
      <c r="AED77" s="40">
        <v>1279.4322792770099</v>
      </c>
      <c r="AEF77" s="39">
        <v>7619.8527115411098</v>
      </c>
      <c r="AEG77" s="40">
        <v>1614.4732212045501</v>
      </c>
      <c r="AEI77" s="39">
        <v>6137.2545434086896</v>
      </c>
      <c r="AEJ77" s="40">
        <v>1673.6465837159301</v>
      </c>
      <c r="AEL77" s="39">
        <v>5100.8833295630202</v>
      </c>
      <c r="AEM77" s="40">
        <v>1766.3951488706</v>
      </c>
      <c r="AEO77" s="39">
        <v>9051.6298547067909</v>
      </c>
      <c r="AEP77" s="40">
        <v>2121.5121421164199</v>
      </c>
      <c r="AER77" s="39">
        <v>7072.4672464908799</v>
      </c>
      <c r="AES77" s="40">
        <v>2252.3178854287298</v>
      </c>
      <c r="AEU77" s="39">
        <v>6050.4136802234398</v>
      </c>
      <c r="AEV77" s="40">
        <v>2319.0461651403998</v>
      </c>
      <c r="AEX77" s="39">
        <v>10609.217701748201</v>
      </c>
      <c r="AEY77" s="40">
        <v>2725.4113939755498</v>
      </c>
      <c r="AFA77" s="39">
        <v>8545.6939928105094</v>
      </c>
      <c r="AFB77" s="40">
        <v>2827.3973730012099</v>
      </c>
      <c r="AFD77" s="39">
        <v>7087.8595999999898</v>
      </c>
      <c r="AFE77" s="40">
        <v>2978.9860176373099</v>
      </c>
      <c r="AFG77" s="39">
        <v>1873.6913999999999</v>
      </c>
      <c r="AFH77" s="40">
        <v>122.922330097958</v>
      </c>
      <c r="AFI77" s="61"/>
      <c r="AFJ77" s="39">
        <v>1670.78990452219</v>
      </c>
      <c r="AFK77" s="40">
        <v>127.480617540502</v>
      </c>
      <c r="AFL77" s="61"/>
      <c r="AFM77" s="39">
        <v>1561.75683557357</v>
      </c>
      <c r="AFN77" s="40">
        <v>130.06890485614801</v>
      </c>
      <c r="AFP77" s="39">
        <v>2250.9135999999999</v>
      </c>
      <c r="AFQ77" s="40">
        <v>183.032715880078</v>
      </c>
      <c r="AFR77" s="61"/>
      <c r="AFS77" s="39">
        <v>2008.76403213099</v>
      </c>
      <c r="AFT77" s="40">
        <v>188.40205067606499</v>
      </c>
      <c r="AFU77" s="61"/>
      <c r="AFV77" s="39">
        <v>1853.3203429847299</v>
      </c>
      <c r="AFW77" s="40">
        <v>195.22402646248901</v>
      </c>
      <c r="AFY77" s="39">
        <v>2817.0763999999999</v>
      </c>
      <c r="AFZ77" s="40">
        <v>265.39416653511302</v>
      </c>
      <c r="AGA77" s="61"/>
      <c r="AGB77" s="39">
        <v>2504.7866857271401</v>
      </c>
      <c r="AGC77" s="40">
        <v>273.99289762700101</v>
      </c>
      <c r="AGD77" s="61"/>
      <c r="AGE77" s="39">
        <v>2312.65709129266</v>
      </c>
      <c r="AGF77" s="40">
        <v>283.46771579335501</v>
      </c>
      <c r="AGH77" s="39">
        <v>3449.0147999999999</v>
      </c>
      <c r="AGI77" s="40">
        <v>368.21795552880599</v>
      </c>
      <c r="AGJ77" s="61"/>
      <c r="AGK77" s="39">
        <v>3054.1994794646098</v>
      </c>
      <c r="AGL77" s="40">
        <v>384.29516271940003</v>
      </c>
      <c r="AGM77" s="61"/>
      <c r="AGN77" s="39">
        <v>2843.5977657122799</v>
      </c>
      <c r="AGO77" s="40">
        <v>392.83789084352401</v>
      </c>
      <c r="AGQ77" s="39">
        <v>4376.3286256453903</v>
      </c>
      <c r="AGR77" s="40">
        <v>510.60238923532103</v>
      </c>
      <c r="AGS77" s="61"/>
      <c r="AGT77" s="39">
        <v>3898.5097772184599</v>
      </c>
      <c r="AGU77" s="40">
        <v>531.15944620566495</v>
      </c>
      <c r="AGV77" s="61"/>
      <c r="AGW77" s="39">
        <v>3644.09928300498</v>
      </c>
      <c r="AGX77" s="40">
        <v>542.38597962087897</v>
      </c>
      <c r="AGZ77" s="39">
        <v>5973.6284999999998</v>
      </c>
      <c r="AHA77" s="40">
        <v>848.72186430933004</v>
      </c>
      <c r="AHB77" s="61"/>
      <c r="AHC77" s="39">
        <v>5294.9820944145004</v>
      </c>
      <c r="AHD77" s="40">
        <v>889.89679861148397</v>
      </c>
      <c r="AHE77" s="61"/>
      <c r="AHF77" s="39">
        <v>4938.6636633907401</v>
      </c>
      <c r="AHG77" s="40">
        <v>909.50211503354603</v>
      </c>
      <c r="AHI77" s="39">
        <v>7832.4446800810401</v>
      </c>
      <c r="AHJ77" s="40">
        <v>1308.3493151841601</v>
      </c>
      <c r="AHK77" s="80"/>
      <c r="AHL77" s="39">
        <v>6996.6654321757997</v>
      </c>
      <c r="AHM77" s="40">
        <v>1358.10161800008</v>
      </c>
      <c r="AHN77" s="80"/>
      <c r="AHO77" s="39">
        <v>6501.9117482231904</v>
      </c>
      <c r="AHP77" s="40">
        <v>1394.6350015558501</v>
      </c>
      <c r="AHR77" s="39">
        <v>9879.8644000000004</v>
      </c>
      <c r="AHS77" s="40">
        <v>1914.86521602792</v>
      </c>
      <c r="AHT77" s="61"/>
      <c r="AHU77" s="39">
        <v>8793.3148105023993</v>
      </c>
      <c r="AHV77" s="40">
        <v>1993.20339024379</v>
      </c>
      <c r="AHW77" s="61"/>
      <c r="AHX77" s="39">
        <v>8214.8587375023399</v>
      </c>
      <c r="AHY77" s="40">
        <v>2035.40923800369</v>
      </c>
      <c r="AIA77" s="39">
        <v>12174.629585726399</v>
      </c>
      <c r="AIB77" s="40">
        <v>2676.7833746061701</v>
      </c>
      <c r="AIC77" s="61"/>
      <c r="AID77" s="39">
        <v>10887.586749394301</v>
      </c>
      <c r="AIE77" s="40">
        <v>2772.38924326494</v>
      </c>
      <c r="AIF77" s="61"/>
      <c r="AIG77" s="39">
        <v>10106.3494312282</v>
      </c>
      <c r="AIH77" s="40">
        <v>2847.8066316950099</v>
      </c>
      <c r="AIJ77" s="39">
        <v>14716.7376</v>
      </c>
      <c r="AIK77" s="40">
        <v>3609.5028784317401</v>
      </c>
      <c r="AIL77" s="61"/>
      <c r="AIM77" s="39">
        <v>13166.9934888514</v>
      </c>
      <c r="AIN77" s="40">
        <v>3737.0747889150698</v>
      </c>
      <c r="AIO77" s="61"/>
      <c r="AIP77" s="39">
        <v>12226.8622294007</v>
      </c>
      <c r="AIQ77" s="40">
        <v>3837.9582488821802</v>
      </c>
      <c r="AIS77" s="39">
        <v>17505.3122</v>
      </c>
      <c r="AIT77" s="40">
        <v>4735.9749899686003</v>
      </c>
      <c r="AIU77" s="61"/>
      <c r="AIV77" s="39">
        <v>15592.2535888738</v>
      </c>
      <c r="AIW77" s="40">
        <v>4928.7939827923201</v>
      </c>
      <c r="AIX77" s="61"/>
      <c r="AIY77" s="39">
        <v>14621.46713202</v>
      </c>
      <c r="AIZ77" s="40">
        <v>5018.8492056770801</v>
      </c>
      <c r="AJB77" s="39">
        <v>20504.4648702128</v>
      </c>
      <c r="AJC77" s="40">
        <v>6083.0174179553696</v>
      </c>
      <c r="AJD77" s="61"/>
      <c r="AJE77" s="39">
        <v>18341.9190494615</v>
      </c>
      <c r="AJF77" s="40">
        <v>6304.7440168611902</v>
      </c>
      <c r="AJG77" s="61"/>
      <c r="AJH77" s="39">
        <v>17154.952399999998</v>
      </c>
      <c r="AJI77" s="40">
        <v>6439.0545943990501</v>
      </c>
      <c r="AJK77" s="39">
        <v>666.59277001684598</v>
      </c>
      <c r="AJL77" s="40">
        <v>38.941463397827398</v>
      </c>
      <c r="AJN77" s="39">
        <v>469.92760343269498</v>
      </c>
      <c r="AJO77" s="40">
        <v>40.778041754433801</v>
      </c>
      <c r="AJQ77" s="39">
        <v>387.06634047000603</v>
      </c>
      <c r="AJR77" s="40">
        <v>40.877757755938298</v>
      </c>
      <c r="AJT77" s="39">
        <v>807.13408377035603</v>
      </c>
      <c r="AJU77" s="40">
        <v>57.9318333032951</v>
      </c>
      <c r="AJW77" s="39">
        <v>588.08402098498595</v>
      </c>
      <c r="AJX77" s="40">
        <v>59.170855123421703</v>
      </c>
      <c r="AJZ77" s="39">
        <v>448.44376933658299</v>
      </c>
      <c r="AKA77" s="40">
        <v>62.384964548075303</v>
      </c>
      <c r="AKC77" s="39">
        <v>1035.23306447238</v>
      </c>
      <c r="AKD77" s="40">
        <v>82.355115467757699</v>
      </c>
      <c r="AKF77" s="39">
        <v>736.71486333034795</v>
      </c>
      <c r="AKG77" s="40">
        <v>86.038910014084394</v>
      </c>
      <c r="AKI77" s="39">
        <v>561.16339524736202</v>
      </c>
      <c r="AKJ77" s="40">
        <v>90.581179213353195</v>
      </c>
      <c r="AKL77" s="39">
        <v>1233.38342461445</v>
      </c>
      <c r="AKM77" s="40">
        <v>117.238446780044</v>
      </c>
      <c r="AKO77" s="39">
        <v>870.87839856317305</v>
      </c>
      <c r="AKP77" s="40">
        <v>123.018296648378</v>
      </c>
      <c r="AKR77" s="39">
        <v>717.97671225709496</v>
      </c>
      <c r="AKS77" s="40">
        <v>123.464795930751</v>
      </c>
      <c r="AKU77" s="39">
        <v>1555.3831300393099</v>
      </c>
      <c r="AKV77" s="40">
        <v>163.07093863169899</v>
      </c>
      <c r="AKX77" s="39">
        <v>1138.01886121239</v>
      </c>
      <c r="AKY77" s="40">
        <v>167.405208932958</v>
      </c>
      <c r="ALA77" s="39">
        <v>861.47072699477997</v>
      </c>
      <c r="ALB77" s="40">
        <v>175.35792312468701</v>
      </c>
      <c r="ALD77" s="39">
        <v>2175.1723214366202</v>
      </c>
      <c r="ALE77" s="40">
        <v>266.11030015356602</v>
      </c>
      <c r="ALG77" s="39">
        <v>1557.4587139776299</v>
      </c>
      <c r="ALH77" s="40">
        <v>280.08291013561001</v>
      </c>
      <c r="ALJ77" s="39">
        <v>1179.54304669823</v>
      </c>
      <c r="ALK77" s="40">
        <v>293.518807978334</v>
      </c>
      <c r="ALM77" s="39">
        <v>2845.50067638774</v>
      </c>
      <c r="ALN77" s="40">
        <v>411.62712903465399</v>
      </c>
      <c r="ALP77" s="39">
        <v>1956.3949609695601</v>
      </c>
      <c r="ALQ77" s="40">
        <v>440.98517596963597</v>
      </c>
      <c r="ALS77" s="39">
        <v>1613.16641862502</v>
      </c>
      <c r="ALT77" s="40">
        <v>442.86157994681201</v>
      </c>
      <c r="ALV77" s="39">
        <v>3603.36905963049</v>
      </c>
      <c r="ALW77" s="40">
        <v>601.78711045607997</v>
      </c>
      <c r="ALY77" s="39">
        <v>2571.9220329172599</v>
      </c>
      <c r="ALZ77" s="40">
        <v>631.31226407986003</v>
      </c>
      <c r="AMB77" s="39">
        <v>2041.38091956066</v>
      </c>
      <c r="AMC77" s="40">
        <v>646.95463589174994</v>
      </c>
      <c r="AME77" s="39">
        <v>4444.9294711648699</v>
      </c>
      <c r="AMF77" s="40">
        <v>841.75020664098895</v>
      </c>
      <c r="AMH77" s="39">
        <v>3167.6492990916499</v>
      </c>
      <c r="AMI77" s="40">
        <v>881.64272232546205</v>
      </c>
      <c r="AMK77" s="39">
        <v>2519.1812130550402</v>
      </c>
      <c r="AML77" s="40">
        <v>905.25868816769696</v>
      </c>
      <c r="AMN77" s="39">
        <v>5370.1819109908802</v>
      </c>
      <c r="AMO77" s="40">
        <v>1137.15070363103</v>
      </c>
      <c r="AMQ77" s="39">
        <v>3826.54123640241</v>
      </c>
      <c r="AMR77" s="40">
        <v>1190.8639153363299</v>
      </c>
      <c r="AMT77" s="39">
        <v>3042.9272991081698</v>
      </c>
      <c r="AMU77" s="40">
        <v>1222.6382709489901</v>
      </c>
      <c r="AMW77" s="39">
        <v>6224.0739601572304</v>
      </c>
      <c r="AMX77" s="40">
        <v>1527.4885496045099</v>
      </c>
      <c r="AMZ77" s="39">
        <v>4389.5039253718296</v>
      </c>
      <c r="ANA77" s="40">
        <v>1602.61080309352</v>
      </c>
      <c r="ANC77" s="39">
        <v>3442.78290797912</v>
      </c>
      <c r="AND77" s="40">
        <v>1640.83460583803</v>
      </c>
      <c r="ANF77" s="39">
        <v>7295.1001720592503</v>
      </c>
      <c r="ANG77" s="40">
        <v>1962.2962036624001</v>
      </c>
      <c r="ANI77" s="39">
        <v>5137.7124125451101</v>
      </c>
      <c r="ANJ77" s="40">
        <v>2056.5086875419101</v>
      </c>
      <c r="ANL77" s="39">
        <v>4033.1065327880401</v>
      </c>
      <c r="ANM77" s="40">
        <v>2107.7731454816599</v>
      </c>
      <c r="ANO77" s="39">
        <v>1517.83530157573</v>
      </c>
      <c r="ANP77" s="40">
        <v>77.883027417582994</v>
      </c>
      <c r="ANR77" s="39">
        <v>1316.55068055894</v>
      </c>
      <c r="ANS77" s="40">
        <v>81.556083508867502</v>
      </c>
      <c r="ANU77" s="39">
        <v>1214.7946684588501</v>
      </c>
      <c r="ANV77" s="40">
        <v>83.572210875386901</v>
      </c>
      <c r="ANX77" s="39">
        <v>1837.8510162305599</v>
      </c>
      <c r="ANY77" s="40">
        <v>115.86366660659</v>
      </c>
      <c r="AOA77" s="39">
        <v>1630.72573934967</v>
      </c>
      <c r="AOB77" s="40">
        <v>118.34171024684299</v>
      </c>
      <c r="AOD77" s="39">
        <v>1515.7724445271399</v>
      </c>
      <c r="AOE77" s="40">
        <v>121.81425004747599</v>
      </c>
      <c r="AOG77" s="39">
        <v>2350.2588490724302</v>
      </c>
      <c r="AOH77" s="40">
        <v>164.710230935515</v>
      </c>
      <c r="AOJ77" s="39">
        <v>1990.1978336924201</v>
      </c>
      <c r="AOK77" s="40">
        <v>175.90177158435</v>
      </c>
      <c r="AOM77" s="39">
        <v>1846.4098330341301</v>
      </c>
      <c r="AON77" s="40">
        <v>181.16226834018099</v>
      </c>
      <c r="AOP77" s="39">
        <v>2808.42430757086</v>
      </c>
      <c r="AOQ77" s="40">
        <v>234.47689356008701</v>
      </c>
      <c r="AOS77" s="39">
        <v>2439.8557138102501</v>
      </c>
      <c r="AOT77" s="40">
        <v>246.036593296756</v>
      </c>
      <c r="AOV77" s="39">
        <v>2385.8918438081901</v>
      </c>
      <c r="AOW77" s="40">
        <v>241.44226759791201</v>
      </c>
      <c r="AOY77" s="39">
        <v>3541.6193036766999</v>
      </c>
      <c r="AOZ77" s="40">
        <v>326.141969511262</v>
      </c>
      <c r="APB77" s="39">
        <v>3074.3002279708498</v>
      </c>
      <c r="APC77" s="40">
        <v>342.25064937404898</v>
      </c>
      <c r="APE77" s="39">
        <v>2834.5178264039901</v>
      </c>
      <c r="APF77" s="40">
        <v>350.71573277386301</v>
      </c>
      <c r="APH77" s="39">
        <v>4832.40835627263</v>
      </c>
      <c r="API77" s="40">
        <v>544.04789283224602</v>
      </c>
      <c r="APK77" s="39">
        <v>4207.3957142816098</v>
      </c>
      <c r="APL77" s="40">
        <v>572.61394961057999</v>
      </c>
      <c r="APN77" s="39">
        <v>3881.0771213941698</v>
      </c>
      <c r="APO77" s="40">
        <v>587.03761595666901</v>
      </c>
      <c r="APQ77" s="39">
        <v>6321.6231765655302</v>
      </c>
      <c r="APR77" s="40">
        <v>841.54914741271295</v>
      </c>
      <c r="APT77" s="39">
        <v>5626.1057494816196</v>
      </c>
      <c r="APU77" s="40">
        <v>862.79708341885203</v>
      </c>
      <c r="APW77" s="39">
        <v>5062.86231857855</v>
      </c>
      <c r="APX77" s="40">
        <v>905.40569076496195</v>
      </c>
      <c r="APZ77" s="39">
        <v>8180.6216488908403</v>
      </c>
      <c r="AQA77" s="40">
        <v>1203.5742209121599</v>
      </c>
      <c r="AQC77" s="39">
        <v>7131.8031250942504</v>
      </c>
      <c r="AQD77" s="40">
        <v>1262.6245281597201</v>
      </c>
      <c r="AQF77" s="39">
        <v>6406.7969900018697</v>
      </c>
      <c r="AQG77" s="40">
        <v>1322.6625840075101</v>
      </c>
      <c r="AQI77" s="39">
        <v>9874.9499202422303</v>
      </c>
      <c r="AQJ77" s="40">
        <v>1720.9117929986301</v>
      </c>
      <c r="AQL77" s="39">
        <v>8557.2436404844593</v>
      </c>
      <c r="AQM77" s="40">
        <v>1802.4696111716</v>
      </c>
      <c r="AQO77" s="39">
        <v>8371.4329541521201</v>
      </c>
      <c r="AQP77" s="40">
        <v>1770.28365686128</v>
      </c>
      <c r="AQR77" s="39">
        <v>12191.7643384658</v>
      </c>
      <c r="AQS77" s="40">
        <v>2274.3014072620499</v>
      </c>
      <c r="AQU77" s="39">
        <v>10610.7955057728</v>
      </c>
      <c r="AQV77" s="40">
        <v>2381.7278306726698</v>
      </c>
      <c r="AQX77" s="39">
        <v>9550.1111835205702</v>
      </c>
      <c r="AQY77" s="40">
        <v>2499.6158482485998</v>
      </c>
      <c r="ARA77" s="39">
        <v>14172.266254706799</v>
      </c>
      <c r="ARB77" s="40">
        <v>3054.97750070759</v>
      </c>
      <c r="ARD77" s="39">
        <v>12297.6482718834</v>
      </c>
      <c r="ARE77" s="40">
        <v>3205.2216061870399</v>
      </c>
      <c r="ARG77" s="39">
        <v>11327.866705615999</v>
      </c>
      <c r="ARH77" s="40">
        <v>3281.6691338987098</v>
      </c>
      <c r="ARJ77" s="39">
        <v>16611.003715880099</v>
      </c>
      <c r="ARK77" s="40">
        <v>3924.5924073247902</v>
      </c>
      <c r="ARM77" s="39">
        <v>14393.831568613299</v>
      </c>
      <c r="ARN77" s="40">
        <v>4113.0173750838203</v>
      </c>
      <c r="ARP77" s="39">
        <v>13270.222400000001</v>
      </c>
      <c r="ARQ77" s="40">
        <v>4215.5460784652696</v>
      </c>
      <c r="ARS77" s="39">
        <v>2810.8398000000002</v>
      </c>
      <c r="ART77" s="40">
        <v>170.161228285558</v>
      </c>
      <c r="ARU77" s="61"/>
      <c r="ARV77" s="39">
        <v>2628.2085723089699</v>
      </c>
      <c r="ARW77" s="40">
        <v>175.767841705595</v>
      </c>
      <c r="ARX77" s="61"/>
      <c r="ARY77" s="39">
        <v>2530.49525336035</v>
      </c>
      <c r="ARZ77" s="40">
        <v>178.99850883832499</v>
      </c>
      <c r="ASB77" s="39">
        <v>3385.93414191586</v>
      </c>
      <c r="ASC77" s="40">
        <v>253.468059340563</v>
      </c>
      <c r="ASD77" s="61"/>
      <c r="ASE77" s="39">
        <v>3163.0014536233498</v>
      </c>
      <c r="ASF77" s="40">
        <v>260.11546824173701</v>
      </c>
      <c r="ASG77" s="61"/>
      <c r="ASH77" s="39">
        <v>3030.4605144770899</v>
      </c>
      <c r="ASI77" s="40">
        <v>268.76157658539898</v>
      </c>
      <c r="ASK77" s="39">
        <v>4237.4434402424104</v>
      </c>
      <c r="ASL77" s="40">
        <v>367.76052931937897</v>
      </c>
      <c r="ASM77" s="61"/>
      <c r="ASN77" s="39">
        <v>3950.8630813734699</v>
      </c>
      <c r="ASO77" s="40">
        <v>378.39971231505302</v>
      </c>
      <c r="ASP77" s="61"/>
      <c r="ASQ77" s="39">
        <v>3792.846936939</v>
      </c>
      <c r="ASR77" s="40">
        <v>389.612691011386</v>
      </c>
      <c r="AST77" s="39">
        <v>5182.5659999999998</v>
      </c>
      <c r="ASU77" s="40">
        <v>510.72133867235601</v>
      </c>
      <c r="ASV77" s="61"/>
      <c r="ASW77" s="39">
        <v>4829.07886232075</v>
      </c>
      <c r="ASX77" s="40">
        <v>530.67558147481702</v>
      </c>
      <c r="ASY77" s="61"/>
      <c r="ASZ77" s="39">
        <v>4641.1166485684198</v>
      </c>
      <c r="ATA77" s="40">
        <v>541.64289490679198</v>
      </c>
      <c r="ATC77" s="39">
        <v>6562.1306000000104</v>
      </c>
      <c r="ATD77" s="40">
        <v>708.56177551343001</v>
      </c>
      <c r="ATE77" s="61"/>
      <c r="ATF77" s="39">
        <v>6132.4866687209496</v>
      </c>
      <c r="ATG77" s="40">
        <v>733.93154913387502</v>
      </c>
      <c r="ATH77" s="61"/>
      <c r="ATI77" s="39">
        <v>5904.4889245074801</v>
      </c>
      <c r="ATJ77" s="40">
        <v>748.08265188057896</v>
      </c>
      <c r="ATL77" s="39">
        <v>8952.5578000000005</v>
      </c>
      <c r="ATM77" s="40">
        <v>1184.59588980494</v>
      </c>
      <c r="ATN77" s="61"/>
      <c r="ATO77" s="39">
        <v>8352.7814261098592</v>
      </c>
      <c r="ATP77" s="40">
        <v>1229.9020773361599</v>
      </c>
      <c r="ATQ77" s="61"/>
      <c r="ATR77" s="39">
        <v>8034.19549508611</v>
      </c>
      <c r="ATS77" s="40">
        <v>1254.93947111121</v>
      </c>
      <c r="ATU77" s="39">
        <v>11732.1402541927</v>
      </c>
      <c r="ATV77" s="40">
        <v>1819.2162366800501</v>
      </c>
      <c r="ATW77" s="61"/>
      <c r="ATX77" s="39">
        <v>10979.021506287399</v>
      </c>
      <c r="ATY77" s="40">
        <v>1880.62258058217</v>
      </c>
      <c r="ATZ77" s="61"/>
      <c r="AUA77" s="39">
        <v>10539.374822334799</v>
      </c>
      <c r="AUB77" s="40">
        <v>1926.65399605991</v>
      </c>
      <c r="AUD77" s="39">
        <v>14818.628565253701</v>
      </c>
      <c r="AUE77" s="40">
        <v>2662.4361030438799</v>
      </c>
      <c r="AUF77" s="61"/>
      <c r="AUG77" s="39">
        <v>13842.2921792536</v>
      </c>
      <c r="AUH77" s="40">
        <v>2759.5808137419399</v>
      </c>
      <c r="AUI77" s="61"/>
      <c r="AUJ77" s="39">
        <v>13324.2081062535</v>
      </c>
      <c r="AUK77" s="40">
        <v>2813.4616400469099</v>
      </c>
      <c r="AUM77" s="39">
        <v>18266.9696</v>
      </c>
      <c r="AUN77" s="40">
        <v>3722.9843051540001</v>
      </c>
      <c r="AUO77" s="61"/>
      <c r="AUP77" s="39">
        <v>17055.2032650084</v>
      </c>
      <c r="AUQ77" s="40">
        <v>3861.47988356222</v>
      </c>
      <c r="AUR77" s="61"/>
      <c r="AUS77" s="39">
        <v>16411.924146842299</v>
      </c>
      <c r="AUT77" s="40">
        <v>3938.0768646444799</v>
      </c>
      <c r="AUV77" s="39">
        <v>22077.1698</v>
      </c>
      <c r="AUW77" s="40">
        <v>5022.5037560929204</v>
      </c>
      <c r="AUX77" s="61"/>
      <c r="AUY77" s="39">
        <v>20617.754763551799</v>
      </c>
      <c r="AUZ77" s="40">
        <v>5207.5832123902301</v>
      </c>
      <c r="AVA77" s="61"/>
      <c r="AVB77" s="39">
        <v>19843.173344101098</v>
      </c>
      <c r="AVC77" s="40">
        <v>5310.0046968522502</v>
      </c>
      <c r="AVE77" s="39">
        <v>26248.522400000002</v>
      </c>
      <c r="AVF77" s="40">
        <v>6593.2571764848599</v>
      </c>
      <c r="AVG77" s="61"/>
      <c r="AVH77" s="39">
        <v>24528.5121548838</v>
      </c>
      <c r="AVI77" s="40">
        <v>6833.22647488439</v>
      </c>
      <c r="AVJ77" s="61"/>
      <c r="AVK77" s="39">
        <v>23654.2506980299</v>
      </c>
      <c r="AVL77" s="40">
        <v>6948.6923479991101</v>
      </c>
      <c r="AVN77" s="39">
        <v>30752.331939755699</v>
      </c>
      <c r="AVO77" s="40">
        <v>8469.8050156950594</v>
      </c>
      <c r="AVP77" s="61"/>
      <c r="AVQ77" s="39">
        <v>28800.386119004499</v>
      </c>
      <c r="AVR77" s="40">
        <v>8746.7469171792909</v>
      </c>
      <c r="AVS77" s="61"/>
      <c r="AVT77" s="39">
        <v>27699.976208628799</v>
      </c>
      <c r="AVU77" s="40">
        <v>8936.8404649951499</v>
      </c>
      <c r="AVW77" s="39">
        <v>858.16925642792205</v>
      </c>
      <c r="AVX77" s="40">
        <v>60.049288069764799</v>
      </c>
      <c r="AVZ77" s="39">
        <v>602.33295899935297</v>
      </c>
      <c r="AWA77" s="40">
        <v>62.662035969480499</v>
      </c>
      <c r="AWC77" s="39">
        <v>497.88378175047598</v>
      </c>
      <c r="AWD77" s="40">
        <v>63.064857462396198</v>
      </c>
      <c r="AWF77" s="39">
        <v>1156.1215497825201</v>
      </c>
      <c r="AWG77" s="40">
        <v>87.9540697489671</v>
      </c>
      <c r="AWI77" s="39">
        <v>821.25512163844996</v>
      </c>
      <c r="AWJ77" s="40">
        <v>91.793390803105098</v>
      </c>
      <c r="AWL77" s="39">
        <v>654.68260756641598</v>
      </c>
      <c r="AWM77" s="40">
        <v>94.444267186424099</v>
      </c>
      <c r="AWO77" s="39">
        <v>1369.4772183679599</v>
      </c>
      <c r="AWP77" s="40">
        <v>125.050833727284</v>
      </c>
      <c r="AWR77" s="39">
        <v>964.93768261165201</v>
      </c>
      <c r="AWS77" s="40">
        <v>131.047694344153</v>
      </c>
      <c r="AWU77" s="39">
        <v>757.88135473349701</v>
      </c>
      <c r="AWV77" s="40">
        <v>134.34636113258799</v>
      </c>
      <c r="AWX77" s="39">
        <v>1845.71655671346</v>
      </c>
      <c r="AWY77" s="40">
        <v>180.18500839972</v>
      </c>
      <c r="AXA77" s="39">
        <v>1346.1179585861701</v>
      </c>
      <c r="AXB77" s="40">
        <v>184.61228994971799</v>
      </c>
      <c r="AXD77" s="39">
        <v>1017.29372261283</v>
      </c>
      <c r="AXE77" s="40">
        <v>193.185079133041</v>
      </c>
      <c r="AXG77" s="39">
        <v>2547.1368916216502</v>
      </c>
      <c r="AXH77" s="40">
        <v>293.321519081899</v>
      </c>
      <c r="AXJ77" s="39">
        <v>1752.60620340433</v>
      </c>
      <c r="AXK77" s="40">
        <v>314.89555172876101</v>
      </c>
      <c r="AXM77" s="39">
        <v>1440.82123273148</v>
      </c>
      <c r="AXN77" s="40">
        <v>315.48298404364499</v>
      </c>
      <c r="AXP77" s="39">
        <v>3291.85816060977</v>
      </c>
      <c r="AXQ77" s="40">
        <v>451.90012081088099</v>
      </c>
      <c r="AXS77" s="39">
        <v>2341.0752839399402</v>
      </c>
      <c r="AXT77" s="40">
        <v>472.79022770165898</v>
      </c>
      <c r="AXV77" s="39">
        <v>1858.2106456050301</v>
      </c>
      <c r="AXW77" s="40">
        <v>484.81261304704901</v>
      </c>
      <c r="AXY77" s="39">
        <v>4124.1194578895302</v>
      </c>
      <c r="AXZ77" s="40">
        <v>657.71939774206101</v>
      </c>
      <c r="AYB77" s="39">
        <v>2936.0954533213899</v>
      </c>
      <c r="AYC77" s="40">
        <v>688.79822601267495</v>
      </c>
      <c r="AYE77" s="39">
        <v>2327.2658510373199</v>
      </c>
      <c r="AYF77" s="40">
        <v>705.21743514798095</v>
      </c>
      <c r="AYH77" s="39">
        <v>5040.0727834609197</v>
      </c>
      <c r="AYI77" s="40">
        <v>915.942058748166</v>
      </c>
      <c r="AYK77" s="39">
        <v>3583.8474938392301</v>
      </c>
      <c r="AYL77" s="40">
        <v>957.89545921339197</v>
      </c>
      <c r="AYN77" s="39">
        <v>2714.55730215014</v>
      </c>
      <c r="AYO77" s="40">
        <v>1004.3761311670301</v>
      </c>
      <c r="AYQ77" s="39">
        <v>6039.71813732394</v>
      </c>
      <c r="AYR77" s="40">
        <v>1232.20403786058</v>
      </c>
      <c r="AYT77" s="39">
        <v>4294.7642054934304</v>
      </c>
      <c r="AYU77" s="40">
        <v>1288.5576199611601</v>
      </c>
      <c r="AYW77" s="39">
        <v>3410.4936395781701</v>
      </c>
      <c r="AYX77" s="40">
        <v>1321.6521607714401</v>
      </c>
      <c r="AYZ77" s="39">
        <v>6949.9075268426204</v>
      </c>
      <c r="AZA77" s="40">
        <v>1648.64006047557</v>
      </c>
      <c r="AZC77" s="39">
        <v>5253.8241362709796</v>
      </c>
      <c r="AZD77" s="40">
        <v>1652.0351278974799</v>
      </c>
      <c r="AZF77" s="39">
        <v>3832.3403970242498</v>
      </c>
      <c r="AZG77" s="40">
        <v>1767.0340963287199</v>
      </c>
      <c r="AZI77" s="39">
        <v>8093.51709541318</v>
      </c>
      <c r="AZJ77" s="40">
        <v>2110.09511925384</v>
      </c>
      <c r="AZL77" s="39">
        <v>5689.5268789628499</v>
      </c>
      <c r="AZM77" s="40">
        <v>2208.4131285664498</v>
      </c>
      <c r="AZO77" s="39">
        <v>4677.5045983540303</v>
      </c>
      <c r="AZP77" s="40">
        <v>2212.5622981526899</v>
      </c>
      <c r="AZR77" s="39">
        <v>1954.0583892146101</v>
      </c>
      <c r="AZS77" s="40">
        <v>120.098584637326</v>
      </c>
      <c r="AZU77" s="39">
        <v>1687.4979492607099</v>
      </c>
      <c r="AZV77" s="40">
        <v>125.324071938961</v>
      </c>
      <c r="AZX77" s="39">
        <v>1562.58912661113</v>
      </c>
      <c r="AZY77" s="40">
        <v>128.93259583424799</v>
      </c>
      <c r="BAA77" s="39">
        <v>2624.7083832900398</v>
      </c>
      <c r="BAB77" s="40">
        <v>175.908139497934</v>
      </c>
      <c r="BAD77" s="39">
        <v>2277.2968107269098</v>
      </c>
      <c r="BAE77" s="40">
        <v>183.58678160621</v>
      </c>
      <c r="BAG77" s="39">
        <v>2054.6983981725398</v>
      </c>
      <c r="BAH77" s="40">
        <v>193.08590354858799</v>
      </c>
      <c r="BAJ77" s="39">
        <v>3118.30916657233</v>
      </c>
      <c r="BAK77" s="40">
        <v>250.10181398868201</v>
      </c>
      <c r="BAM77" s="39">
        <v>2703.3725055933701</v>
      </c>
      <c r="BAN77" s="40">
        <v>262.09538868830703</v>
      </c>
      <c r="BAP77" s="39">
        <v>2493.6741349295698</v>
      </c>
      <c r="BAQ77" s="40">
        <v>268.69272226517597</v>
      </c>
      <c r="BAS77" s="39">
        <v>4202.71161104369</v>
      </c>
      <c r="BAT77" s="40">
        <v>360.37004463192199</v>
      </c>
      <c r="BAV77" s="39">
        <v>3732.7135663210802</v>
      </c>
      <c r="BAW77" s="40">
        <v>369.22457989943598</v>
      </c>
      <c r="BAY77" s="39">
        <v>3544.1200658769699</v>
      </c>
      <c r="BAZ77" s="40">
        <v>369.57145573277501</v>
      </c>
      <c r="BBB77" s="39">
        <v>5658.7723904813602</v>
      </c>
      <c r="BBC77" s="40">
        <v>599.67976065760001</v>
      </c>
      <c r="BBE77" s="39">
        <v>4910.10715903657</v>
      </c>
      <c r="BBF77" s="40">
        <v>629.79110345752201</v>
      </c>
      <c r="BBH77" s="39">
        <v>4654.9609057478501</v>
      </c>
      <c r="BBI77" s="40">
        <v>630.965968087291</v>
      </c>
      <c r="BBK77" s="39">
        <v>7473.4077159789404</v>
      </c>
      <c r="BBL77" s="40">
        <v>903.80024162176096</v>
      </c>
      <c r="BBN77" s="39">
        <v>6491.6773573986802</v>
      </c>
      <c r="BBO77" s="40">
        <v>945.58045540331898</v>
      </c>
      <c r="BBQ77" s="39">
        <v>5831.9238975511198</v>
      </c>
      <c r="BBR77" s="40">
        <v>991.17229556702705</v>
      </c>
      <c r="BBT77" s="39">
        <v>9162.2310524476197</v>
      </c>
      <c r="BBU77" s="40">
        <v>1344.6710463244301</v>
      </c>
      <c r="BBW77" s="39">
        <v>8141.6366676641501</v>
      </c>
      <c r="BBX77" s="40">
        <v>1377.5964520253499</v>
      </c>
      <c r="BBZ77" s="39">
        <v>7304.0347321365298</v>
      </c>
      <c r="BCA77" s="40">
        <v>1441.7778135937599</v>
      </c>
      <c r="BCC77" s="39">
        <v>11197.1345349762</v>
      </c>
      <c r="BCD77" s="40">
        <v>1872.59267590531</v>
      </c>
      <c r="BCF77" s="39">
        <v>9681.5822152410201</v>
      </c>
      <c r="BCG77" s="40">
        <v>1958.36404994738</v>
      </c>
      <c r="BCI77" s="39">
        <v>8931.7700502792904</v>
      </c>
      <c r="BCJ77" s="40">
        <v>2008.7521189506101</v>
      </c>
      <c r="BCL77" s="39">
        <v>13711.7925279787</v>
      </c>
      <c r="BCM77" s="40">
        <v>2464.40807572117</v>
      </c>
      <c r="BCO77" s="39">
        <v>11909.1529176484</v>
      </c>
      <c r="BCP77" s="40">
        <v>2577.1152399223101</v>
      </c>
      <c r="BCR77" s="39">
        <v>11018.517912483299</v>
      </c>
      <c r="BCS77" s="40">
        <v>2643.3043215428802</v>
      </c>
      <c r="BCU77" s="39">
        <v>15824.997194084899</v>
      </c>
      <c r="BCV77" s="40">
        <v>3297.2801209511399</v>
      </c>
      <c r="BCX77" s="39">
        <v>14065.7418573673</v>
      </c>
      <c r="BCY77" s="40">
        <v>3379.1627616084902</v>
      </c>
      <c r="BDA77" s="39">
        <v>12609.6375372369</v>
      </c>
      <c r="BDB77" s="40">
        <v>3534.0679042597599</v>
      </c>
      <c r="BDD77" s="39">
        <v>18832.560554423999</v>
      </c>
      <c r="BDE77" s="40">
        <v>4128.44697245316</v>
      </c>
      <c r="BDG77" s="39">
        <v>15939.7988095868</v>
      </c>
      <c r="BDH77" s="40">
        <v>4416.8257877019196</v>
      </c>
      <c r="BDJ77" s="39">
        <v>14680.1684</v>
      </c>
      <c r="BDK77" s="40">
        <v>4523.4606706395898</v>
      </c>
      <c r="BDM77" s="39">
        <v>3612.0916000000002</v>
      </c>
      <c r="BDN77" s="40">
        <v>262.46042692643903</v>
      </c>
      <c r="BDO77" s="61"/>
      <c r="BDP77" s="39">
        <v>3381.5267116162299</v>
      </c>
      <c r="BDQ77" s="40">
        <v>268.73051615721897</v>
      </c>
      <c r="BDR77" s="61"/>
      <c r="BDS77" s="39">
        <v>3245.1687373958698</v>
      </c>
      <c r="BDT77" s="40">
        <v>277.22226321551602</v>
      </c>
      <c r="BDV77" s="39">
        <v>4760.1206000000002</v>
      </c>
      <c r="BDW77" s="40">
        <v>392.23761274040299</v>
      </c>
      <c r="BDX77" s="61"/>
      <c r="BDY77" s="39">
        <v>4455.8992331792597</v>
      </c>
      <c r="BDZ77" s="40">
        <v>401.87011586984801</v>
      </c>
      <c r="BEA77" s="61"/>
      <c r="BEB77" s="39">
        <v>4289.0614965735003</v>
      </c>
      <c r="BEC77" s="40">
        <v>412.67086455698802</v>
      </c>
      <c r="BEE77" s="39">
        <v>5785.6579215350403</v>
      </c>
      <c r="BEF77" s="40">
        <v>544.08539314599898</v>
      </c>
      <c r="BEG77" s="61"/>
      <c r="BEH77" s="39">
        <v>5411.8128836351198</v>
      </c>
      <c r="BEI77" s="40">
        <v>562.71438486183797</v>
      </c>
      <c r="BEJ77" s="61"/>
      <c r="BEK77" s="39">
        <v>5213.6719096851602</v>
      </c>
      <c r="BEL77" s="40">
        <v>573.13739096862196</v>
      </c>
      <c r="BEN77" s="39">
        <v>7848.7237999999898</v>
      </c>
      <c r="BEO77" s="40">
        <v>781.66282828655903</v>
      </c>
      <c r="BEP77" s="61"/>
      <c r="BEQ77" s="39">
        <v>7375.6525808582701</v>
      </c>
      <c r="BER77" s="40">
        <v>803.77530022340795</v>
      </c>
      <c r="BES77" s="61"/>
      <c r="BET77" s="39">
        <v>7125.9401482231997</v>
      </c>
      <c r="BEU77" s="40">
        <v>816.43905954090701</v>
      </c>
      <c r="BEW77" s="39">
        <v>10560.802</v>
      </c>
      <c r="BEX77" s="40">
        <v>1303.9080260496601</v>
      </c>
      <c r="BEY77" s="61"/>
      <c r="BEZ77" s="39">
        <v>9906.7388162815205</v>
      </c>
      <c r="BFA77" s="40">
        <v>1344.34710632467</v>
      </c>
      <c r="BFB77" s="61"/>
      <c r="BFC77" s="39">
        <v>9561.0095247307399</v>
      </c>
      <c r="BFD77" s="40">
        <v>1367.2749146614899</v>
      </c>
      <c r="BFF77" s="39">
        <v>13662.031800000001</v>
      </c>
      <c r="BFG77" s="40">
        <v>1996.1461538271001</v>
      </c>
      <c r="BFH77" s="61"/>
      <c r="BFI77" s="39">
        <v>12843.770374493401</v>
      </c>
      <c r="BFJ77" s="40">
        <v>2050.58706494531</v>
      </c>
      <c r="BFK77" s="61"/>
      <c r="BFL77" s="39">
        <v>12371.5516579084</v>
      </c>
      <c r="BFM77" s="40">
        <v>2093.5594612083501</v>
      </c>
      <c r="BFO77" s="39">
        <v>17070.169600000001</v>
      </c>
      <c r="BFP77" s="40">
        <v>2907.4111529690399</v>
      </c>
      <c r="BFQ77" s="61"/>
      <c r="BFR77" s="39">
        <v>16017.832525493901</v>
      </c>
      <c r="BFS77" s="40">
        <v>2995.4078244604002</v>
      </c>
      <c r="BFT77" s="61"/>
      <c r="BFU77" s="39">
        <v>15461.747747756001</v>
      </c>
      <c r="BFV77" s="40">
        <v>3045.3509345382899</v>
      </c>
      <c r="BFX77" s="39">
        <v>20840.161400000001</v>
      </c>
      <c r="BFY77" s="40">
        <v>4048.5354793540901</v>
      </c>
      <c r="BFZ77" s="61"/>
      <c r="BGA77" s="39">
        <v>19541.535089282999</v>
      </c>
      <c r="BGB77" s="40">
        <v>4175.35398527491</v>
      </c>
      <c r="BGC77" s="61"/>
      <c r="BGD77" s="39">
        <v>18854.826594273702</v>
      </c>
      <c r="BGE77" s="40">
        <v>4247.0644412223301</v>
      </c>
      <c r="BGG77" s="39">
        <v>24972.0072</v>
      </c>
      <c r="BGH77" s="40">
        <v>5440.5952139722604</v>
      </c>
      <c r="BGI77" s="61"/>
      <c r="BGJ77" s="39">
        <v>23414.878065860699</v>
      </c>
      <c r="BGK77" s="40">
        <v>5611.0411688515396</v>
      </c>
      <c r="BGL77" s="61"/>
      <c r="BGM77" s="39">
        <v>22591.438597461402</v>
      </c>
      <c r="BGN77" s="40">
        <v>5707.3686208335102</v>
      </c>
      <c r="BGP77" s="39">
        <v>29465.0108</v>
      </c>
      <c r="BGQ77" s="40">
        <v>7114.0384545945199</v>
      </c>
      <c r="BGR77" s="61"/>
      <c r="BGS77" s="39">
        <v>27636.4269352271</v>
      </c>
      <c r="BGT77" s="40">
        <v>7335.9803737066804</v>
      </c>
      <c r="BGU77" s="61"/>
      <c r="BGV77" s="39">
        <v>26671.5837573192</v>
      </c>
      <c r="BGW77" s="40">
        <v>7460.7090218082503</v>
      </c>
      <c r="BGY77" s="39">
        <v>34290.4689844522</v>
      </c>
      <c r="BGZ77" s="40">
        <v>9102.77725401512</v>
      </c>
      <c r="BHA77" s="61"/>
      <c r="BHB77" s="39">
        <v>32219.092377382101</v>
      </c>
      <c r="BHC77" s="40">
        <v>9358.0062174305094</v>
      </c>
      <c r="BHD77" s="61"/>
      <c r="BHE77" s="39">
        <v>31058.967073847001</v>
      </c>
      <c r="BHF77" s="40">
        <v>9539.0249358644396</v>
      </c>
    </row>
    <row r="78" spans="2:1023 1025:1566" x14ac:dyDescent="0.15">
      <c r="B78" s="95">
        <v>556.26335725089996</v>
      </c>
      <c r="C78" s="96">
        <v>32.803950144909003</v>
      </c>
      <c r="E78" s="101">
        <v>357.86070000886599</v>
      </c>
      <c r="F78" s="102">
        <v>34.500810885067303</v>
      </c>
      <c r="H78" s="503">
        <v>256.05927138785</v>
      </c>
      <c r="I78" s="504">
        <v>35.427390055146503</v>
      </c>
      <c r="K78" s="115">
        <v>673.54333167817003</v>
      </c>
      <c r="L78" s="116">
        <v>48.801272619623603</v>
      </c>
      <c r="N78" s="121">
        <v>431.829812510713</v>
      </c>
      <c r="O78" s="122">
        <v>51.174793620256601</v>
      </c>
      <c r="Q78" s="131">
        <v>329.13915938303597</v>
      </c>
      <c r="R78" s="132">
        <v>51.613148909004799</v>
      </c>
      <c r="T78" s="145">
        <v>864.55950519450198</v>
      </c>
      <c r="U78" s="146">
        <v>69.340973764210801</v>
      </c>
      <c r="W78" s="151">
        <v>563.74702585278806</v>
      </c>
      <c r="X78" s="152">
        <v>72.758429609507999</v>
      </c>
      <c r="Z78" s="513">
        <v>412.72662618193101</v>
      </c>
      <c r="AA78" s="514">
        <v>75.090484797156506</v>
      </c>
      <c r="AC78" s="165">
        <v>1055.7215462766401</v>
      </c>
      <c r="AD78" s="166">
        <v>96.565967033803901</v>
      </c>
      <c r="AF78" s="171">
        <v>663.19397084971104</v>
      </c>
      <c r="AG78" s="172">
        <v>104.08128506090701</v>
      </c>
      <c r="AI78" s="523">
        <v>474.96920964700001</v>
      </c>
      <c r="AJ78" s="524">
        <v>107.002823139984</v>
      </c>
      <c r="AL78" s="185">
        <v>1331.33902266523</v>
      </c>
      <c r="AM78" s="186">
        <v>134.316884235288</v>
      </c>
      <c r="AO78" s="533">
        <v>870.831824232087</v>
      </c>
      <c r="AP78" s="534">
        <v>141.56548599255601</v>
      </c>
      <c r="AR78" s="543">
        <v>633.59782501551695</v>
      </c>
      <c r="AS78" s="544">
        <v>145.36917685118999</v>
      </c>
      <c r="AU78" s="195">
        <v>1816.5628306051699</v>
      </c>
      <c r="AV78" s="196">
        <v>224.05830210460701</v>
      </c>
      <c r="AX78" s="553">
        <v>1143.6411812782601</v>
      </c>
      <c r="AY78" s="554">
        <v>242.233868225392</v>
      </c>
      <c r="BA78" s="563">
        <v>818.07017754876995</v>
      </c>
      <c r="BB78" s="564">
        <v>248.852902416414</v>
      </c>
      <c r="BD78" s="205">
        <v>2376.37759190219</v>
      </c>
      <c r="BE78" s="206">
        <v>346.57987901436297</v>
      </c>
      <c r="BG78" s="211">
        <v>1552.56994898587</v>
      </c>
      <c r="BH78" s="212">
        <v>364.81029833445803</v>
      </c>
      <c r="BJ78" s="221">
        <v>1131.6982875277099</v>
      </c>
      <c r="BK78" s="222">
        <v>375.28418330307699</v>
      </c>
      <c r="BM78" s="577">
        <v>2933.8241330099499</v>
      </c>
      <c r="BN78" s="578">
        <v>518.20556733718001</v>
      </c>
      <c r="BP78" s="583">
        <v>1888.56110629673</v>
      </c>
      <c r="BQ78" s="584">
        <v>545.99979596096</v>
      </c>
      <c r="BS78" s="593">
        <v>1350.4519929401199</v>
      </c>
      <c r="BT78" s="594">
        <v>560.69401777284997</v>
      </c>
      <c r="BV78" s="607">
        <v>3712.1167745674202</v>
      </c>
      <c r="BW78" s="608">
        <v>708.73289003599302</v>
      </c>
      <c r="BY78" s="235">
        <v>2423.94033321795</v>
      </c>
      <c r="BZ78" s="236">
        <v>745.55732914969997</v>
      </c>
      <c r="CB78" s="613">
        <v>1767.30251254323</v>
      </c>
      <c r="CC78" s="614">
        <v>767.12291797321905</v>
      </c>
      <c r="CE78" s="627">
        <v>4372.34405590811</v>
      </c>
      <c r="CF78" s="628">
        <v>979.21310590449605</v>
      </c>
      <c r="CH78" s="245">
        <v>2928.1359026383702</v>
      </c>
      <c r="CI78" s="246">
        <v>1007.04888456069</v>
      </c>
      <c r="CK78" s="633">
        <v>2134.73053598973</v>
      </c>
      <c r="CL78" s="634">
        <v>1036.07272738196</v>
      </c>
      <c r="CN78" s="647">
        <v>5193.9121343417301</v>
      </c>
      <c r="CO78" s="648">
        <v>1286.7430716777101</v>
      </c>
      <c r="CQ78" s="653">
        <v>3483.45401692835</v>
      </c>
      <c r="CR78" s="654">
        <v>1325.77908975069</v>
      </c>
      <c r="CT78" s="663">
        <v>2532.1113000620699</v>
      </c>
      <c r="CU78" s="664">
        <v>1360.22810802804</v>
      </c>
      <c r="CW78" s="677">
        <v>6087.6701574317203</v>
      </c>
      <c r="CX78" s="678">
        <v>1653.0212585199599</v>
      </c>
      <c r="CZ78" s="683">
        <v>3912.4864063469699</v>
      </c>
      <c r="DA78" s="684">
        <v>1739.93684492382</v>
      </c>
      <c r="DC78" s="255">
        <v>2966.2848047602401</v>
      </c>
      <c r="DD78" s="256">
        <v>1747.31339016741</v>
      </c>
      <c r="DF78" s="261">
        <v>1297.17607762843</v>
      </c>
      <c r="DG78" s="262">
        <v>65.608021207007695</v>
      </c>
      <c r="DI78" s="693">
        <v>1093.25207371128</v>
      </c>
      <c r="DJ78" s="694">
        <v>69.051388170134601</v>
      </c>
      <c r="DL78" s="703">
        <v>988.50969082155598</v>
      </c>
      <c r="DM78" s="704">
        <v>70.854688280860202</v>
      </c>
      <c r="DO78" s="271">
        <v>1570.66951204619</v>
      </c>
      <c r="DP78" s="272">
        <v>97.602545239247306</v>
      </c>
      <c r="DR78" s="281">
        <v>1318.2173224011301</v>
      </c>
      <c r="DS78" s="282">
        <v>102.349587240513</v>
      </c>
      <c r="DU78" s="291">
        <v>1198.1820275785899</v>
      </c>
      <c r="DV78" s="292">
        <v>105.572350041146</v>
      </c>
      <c r="DX78" s="301">
        <v>2008.9117305166801</v>
      </c>
      <c r="DY78" s="302">
        <v>138.681947528422</v>
      </c>
      <c r="EA78" s="311">
        <v>1696.93549196092</v>
      </c>
      <c r="EB78" s="312">
        <v>145.516859219016</v>
      </c>
      <c r="ED78" s="713">
        <v>1502.4709508777401</v>
      </c>
      <c r="EE78" s="714">
        <v>153.59408532060601</v>
      </c>
      <c r="EG78" s="321">
        <v>2400.14121561918</v>
      </c>
      <c r="EH78" s="322">
        <v>197.52149755381799</v>
      </c>
      <c r="EJ78" s="331">
        <v>2024.4868583833299</v>
      </c>
      <c r="EK78" s="332">
        <v>208.16257012181501</v>
      </c>
      <c r="EM78" s="723">
        <v>1833.60206514888</v>
      </c>
      <c r="EN78" s="724">
        <v>214.005646279968</v>
      </c>
      <c r="EP78" s="341">
        <v>3093.5320979729199</v>
      </c>
      <c r="EQ78" s="342">
        <v>268.63376847057702</v>
      </c>
      <c r="ES78" s="733">
        <v>2621.2917537491098</v>
      </c>
      <c r="ET78" s="734">
        <v>283.13097198511201</v>
      </c>
      <c r="EV78" s="743">
        <v>2306.51961191697</v>
      </c>
      <c r="EW78" s="744">
        <v>297.345932550599</v>
      </c>
      <c r="EY78" s="351">
        <v>4129.8870224406201</v>
      </c>
      <c r="EZ78" s="352">
        <v>458.301180479935</v>
      </c>
      <c r="FB78" s="753">
        <v>3491.11518495469</v>
      </c>
      <c r="FC78" s="754">
        <v>484.46773645078503</v>
      </c>
      <c r="FE78" s="763">
        <v>3257.0607999151098</v>
      </c>
      <c r="FF78" s="764">
        <v>486.64567583654298</v>
      </c>
      <c r="FH78" s="361">
        <v>5402.6060139523797</v>
      </c>
      <c r="FI78" s="362">
        <v>708.91338889301596</v>
      </c>
      <c r="FK78" s="371">
        <v>4673.3923716948402</v>
      </c>
      <c r="FL78" s="372">
        <v>729.62059666891503</v>
      </c>
      <c r="FN78" s="381">
        <v>4119.7803784231501</v>
      </c>
      <c r="FO78" s="382">
        <v>767.62653703787805</v>
      </c>
      <c r="FQ78" s="773">
        <v>6841.5317956497602</v>
      </c>
      <c r="FR78" s="774">
        <v>1036.41113467436</v>
      </c>
      <c r="FT78" s="783">
        <v>5765.0812718531897</v>
      </c>
      <c r="FU78" s="784">
        <v>1091.99959192192</v>
      </c>
      <c r="FW78" s="793">
        <v>5213.37426620529</v>
      </c>
      <c r="FX78" s="794">
        <v>1121.38781333477</v>
      </c>
      <c r="FZ78" s="803">
        <v>8439.3582045847907</v>
      </c>
      <c r="GA78" s="804">
        <v>1449.6811067940901</v>
      </c>
      <c r="GC78" s="391">
        <v>7296.3052454439403</v>
      </c>
      <c r="GD78" s="392">
        <v>1491.1146582993999</v>
      </c>
      <c r="GF78" s="813">
        <v>6635.1357488465001</v>
      </c>
      <c r="GG78" s="814">
        <v>1534.2458359464399</v>
      </c>
      <c r="GI78" s="823">
        <v>10196.0886283002</v>
      </c>
      <c r="GJ78" s="824">
        <v>1958.42621180899</v>
      </c>
      <c r="GL78" s="401">
        <v>8577.3652027465705</v>
      </c>
      <c r="GM78" s="402">
        <v>2059.87322002366</v>
      </c>
      <c r="GO78" s="833">
        <v>7771.1690508276497</v>
      </c>
      <c r="GP78" s="834">
        <v>2119.2395010336099</v>
      </c>
      <c r="GR78" s="843">
        <v>12111.942857865301</v>
      </c>
      <c r="GS78" s="844">
        <v>2573.4864903295002</v>
      </c>
      <c r="GU78" s="853">
        <v>10485.5484549964</v>
      </c>
      <c r="GV78" s="854">
        <v>2651.55817950138</v>
      </c>
      <c r="GX78" s="863">
        <v>9217.7739476678707</v>
      </c>
      <c r="GY78" s="864">
        <v>2782.2846903344698</v>
      </c>
      <c r="HA78" s="873">
        <v>14196.143686625001</v>
      </c>
      <c r="HB78" s="874">
        <v>3306.0425170399099</v>
      </c>
      <c r="HD78" s="883">
        <v>11943.3795562171</v>
      </c>
      <c r="HE78" s="884">
        <v>3479.87368984765</v>
      </c>
      <c r="HG78" s="411">
        <v>10798.317499999999</v>
      </c>
      <c r="HH78" s="412">
        <v>3574.0501141414002</v>
      </c>
      <c r="HJ78" s="900">
        <v>2422.8895000000002</v>
      </c>
      <c r="HK78" s="901">
        <v>143.950987630284</v>
      </c>
      <c r="HL78" s="891"/>
      <c r="HM78" s="900">
        <v>2232.4682901938199</v>
      </c>
      <c r="HN78" s="901">
        <v>149.1530529947</v>
      </c>
      <c r="HO78" s="891"/>
      <c r="HP78" s="900">
        <v>2130.48431256096</v>
      </c>
      <c r="HQ78" s="901">
        <v>152.15317751249401</v>
      </c>
      <c r="HS78" s="912">
        <v>2916.3905</v>
      </c>
      <c r="HT78" s="913">
        <v>214.60177306905001</v>
      </c>
      <c r="HU78" s="51"/>
      <c r="HV78" s="425">
        <v>2686.1021444008602</v>
      </c>
      <c r="HW78" s="426">
        <v>220.77343692449</v>
      </c>
      <c r="HX78" s="51"/>
      <c r="HY78" s="922">
        <v>2545.17896101116</v>
      </c>
      <c r="HZ78" s="923">
        <v>228.84385679536601</v>
      </c>
      <c r="IB78" s="934">
        <v>3649.8544007730302</v>
      </c>
      <c r="IC78" s="935">
        <v>311.35621797011299</v>
      </c>
      <c r="ID78" s="51"/>
      <c r="IE78" s="436">
        <v>3353.59610470281</v>
      </c>
      <c r="IF78" s="437">
        <v>321.29621166744698</v>
      </c>
      <c r="IG78" s="429"/>
      <c r="IH78" s="436">
        <v>3179.4979066677001</v>
      </c>
      <c r="II78" s="437">
        <v>332.61469063187201</v>
      </c>
      <c r="IK78" s="947">
        <v>4465.2264999999998</v>
      </c>
      <c r="IL78" s="948">
        <v>432.23454127002702</v>
      </c>
      <c r="IM78" s="938"/>
      <c r="IN78" s="947">
        <v>4096.2078506358102</v>
      </c>
      <c r="IO78" s="948">
        <v>450.85371081586601</v>
      </c>
      <c r="IP78" s="938"/>
      <c r="IQ78" s="947">
        <v>3899.84254959177</v>
      </c>
      <c r="IR78" s="948">
        <v>461.05199971080998</v>
      </c>
      <c r="IT78" s="960">
        <v>5657.1673560722702</v>
      </c>
      <c r="IU78" s="961">
        <v>599.25117851180596</v>
      </c>
      <c r="IV78" s="951"/>
      <c r="IW78" s="960">
        <v>5209.0926771189197</v>
      </c>
      <c r="IX78" s="961">
        <v>622.77443344958203</v>
      </c>
      <c r="IY78" s="951"/>
      <c r="IZ78" s="960">
        <v>4971.1300626422399</v>
      </c>
      <c r="JA78" s="961">
        <v>635.87741852348802</v>
      </c>
      <c r="JC78" s="448">
        <v>7720.3782605273</v>
      </c>
      <c r="JD78" s="449">
        <v>996.93196068015004</v>
      </c>
      <c r="JE78" s="51"/>
      <c r="JF78" s="971">
        <v>7089.5926343678102</v>
      </c>
      <c r="JG78" s="972">
        <v>1044.3200020847501</v>
      </c>
      <c r="JH78" s="964"/>
      <c r="JI78" s="971">
        <v>6756.90312128806</v>
      </c>
      <c r="JJ78" s="972">
        <v>1067.5607458188199</v>
      </c>
      <c r="JL78" s="461">
        <v>10117.1602144148</v>
      </c>
      <c r="JM78" s="462">
        <v>1537.87614401361</v>
      </c>
      <c r="JN78" s="452"/>
      <c r="JO78" s="461">
        <v>9332.1226841409207</v>
      </c>
      <c r="JP78" s="462">
        <v>1594.7702931876699</v>
      </c>
      <c r="JQ78" s="452"/>
      <c r="JR78" s="461">
        <v>8872.3529690039904</v>
      </c>
      <c r="JS78" s="462">
        <v>1637.8339821878101</v>
      </c>
      <c r="JU78" s="984">
        <v>12774.033517734701</v>
      </c>
      <c r="JV78" s="985">
        <v>2251.6883589549402</v>
      </c>
      <c r="JW78" s="975"/>
      <c r="JX78" s="984">
        <v>11755.6539764383</v>
      </c>
      <c r="JY78" s="985">
        <v>2341.9925677404599</v>
      </c>
      <c r="JZ78" s="975"/>
      <c r="KA78" s="984">
        <v>11214.849605790099</v>
      </c>
      <c r="KB78" s="985">
        <v>2392.0242300875898</v>
      </c>
      <c r="KD78" s="996">
        <v>15745.0345</v>
      </c>
      <c r="KE78" s="997">
        <v>3148.9442940809899</v>
      </c>
      <c r="KF78" s="51"/>
      <c r="KG78" s="473">
        <v>14534.6814112598</v>
      </c>
      <c r="KH78" s="474">
        <v>3258.96562891242</v>
      </c>
      <c r="KI78" s="51"/>
      <c r="KJ78" s="1006">
        <v>13809.2730316462</v>
      </c>
      <c r="KK78" s="1007">
        <v>3349.0256159383398</v>
      </c>
      <c r="KM78" s="1018">
        <v>19030.162</v>
      </c>
      <c r="KN78" s="1019">
        <v>4247.6974403254098</v>
      </c>
      <c r="KO78" s="51"/>
      <c r="KP78" s="485">
        <v>17572.3485</v>
      </c>
      <c r="KQ78" s="486">
        <v>4394.5957469287596</v>
      </c>
      <c r="KR78" s="51"/>
      <c r="KS78" s="1028">
        <v>16699.163246572502</v>
      </c>
      <c r="KT78" s="1029">
        <v>4515.1782525676299</v>
      </c>
      <c r="KV78" s="1041">
        <v>22628.669424289099</v>
      </c>
      <c r="KW78" s="1042">
        <v>5575.1895289189797</v>
      </c>
      <c r="KX78" s="1032"/>
      <c r="KY78" s="1041">
        <v>20834.8333084757</v>
      </c>
      <c r="KZ78" s="1042">
        <v>5798.1198067607902</v>
      </c>
      <c r="LA78" s="1032"/>
      <c r="LB78" s="1041">
        <v>19923.395250568901</v>
      </c>
      <c r="LC78" s="1042">
        <v>5904.6947672892402</v>
      </c>
      <c r="LE78" s="1054">
        <v>26509.756825338802</v>
      </c>
      <c r="LF78" s="1055">
        <v>7162.4515574543602</v>
      </c>
      <c r="LG78" s="1045"/>
      <c r="LH78" s="1054">
        <v>24475.8749708699</v>
      </c>
      <c r="LI78" s="1055">
        <v>7418.1663266303003</v>
      </c>
      <c r="LJ78" s="51"/>
      <c r="LK78" s="497">
        <v>23365.344000000001</v>
      </c>
      <c r="LL78" s="498">
        <v>7577.3162704756696</v>
      </c>
      <c r="LN78" s="1064">
        <v>716.13154708839795</v>
      </c>
      <c r="LO78" s="1065">
        <v>50.584998102247503</v>
      </c>
      <c r="LP78" s="61"/>
      <c r="LQ78" s="1070">
        <v>458.69042969890597</v>
      </c>
      <c r="LR78" s="1071">
        <v>53.016058634578101</v>
      </c>
      <c r="LS78" s="61"/>
      <c r="LT78" s="1080">
        <v>349.28462227417998</v>
      </c>
      <c r="LU78" s="1081">
        <v>53.441627360726798</v>
      </c>
      <c r="LW78" s="1094">
        <v>941.30166722157605</v>
      </c>
      <c r="LX78" s="1095">
        <v>75.738226728277198</v>
      </c>
      <c r="LY78" s="61"/>
      <c r="LZ78" s="1100">
        <v>628.438701775509</v>
      </c>
      <c r="MA78" s="1101">
        <v>77.624681231694893</v>
      </c>
      <c r="MB78" s="61"/>
      <c r="MC78" s="39">
        <v>433.09772500547399</v>
      </c>
      <c r="MD78" s="40">
        <v>81.851698228234198</v>
      </c>
      <c r="MF78" s="1114">
        <v>1172.2118018717499</v>
      </c>
      <c r="MG78" s="1115">
        <v>103.000807490348</v>
      </c>
      <c r="MH78" s="61"/>
      <c r="MI78" s="1120">
        <v>765.76216896636197</v>
      </c>
      <c r="MJ78" s="1121">
        <v>108.410783570251</v>
      </c>
      <c r="MK78" s="61"/>
      <c r="ML78" s="39">
        <v>557.40951251366903</v>
      </c>
      <c r="MM78" s="40">
        <v>111.371186330203</v>
      </c>
      <c r="MO78" s="1134">
        <v>1540.22745903028</v>
      </c>
      <c r="MP78" s="1135">
        <v>151.78628424976401</v>
      </c>
      <c r="MQ78" s="61"/>
      <c r="MR78" s="1140">
        <v>1031.81527265725</v>
      </c>
      <c r="MS78" s="1141">
        <v>156.40295224865</v>
      </c>
      <c r="MT78" s="61"/>
      <c r="MU78" s="39">
        <v>705.54242052180302</v>
      </c>
      <c r="MV78" s="40">
        <v>163.78734969975201</v>
      </c>
      <c r="MX78" s="1154">
        <v>2127.2035121921299</v>
      </c>
      <c r="MY78" s="1155">
        <v>246.969476560315</v>
      </c>
      <c r="MZ78" s="61"/>
      <c r="NA78" s="39">
        <v>1334.6500146165199</v>
      </c>
      <c r="NB78" s="40">
        <v>266.42161838391098</v>
      </c>
      <c r="NC78" s="61"/>
      <c r="ND78" s="39">
        <v>1010.79151096239</v>
      </c>
      <c r="NE78" s="40">
        <v>267.34261758957803</v>
      </c>
      <c r="NG78" s="1164">
        <v>2749.1464098065399</v>
      </c>
      <c r="NH78" s="1165">
        <v>380.48874369508701</v>
      </c>
      <c r="NI78" s="61"/>
      <c r="NJ78" s="1170">
        <v>1719.0504500428499</v>
      </c>
      <c r="NK78" s="1171">
        <v>408.89965639062399</v>
      </c>
      <c r="NL78" s="61"/>
      <c r="NM78" s="1180">
        <v>1303.6062375321401</v>
      </c>
      <c r="NN78" s="1181">
        <v>410.83379950060998</v>
      </c>
      <c r="NP78" s="39">
        <v>3444.1970607780099</v>
      </c>
      <c r="NQ78" s="40">
        <v>553.78349291368602</v>
      </c>
      <c r="NR78" s="61"/>
      <c r="NS78" s="39">
        <v>2246.7513034111498</v>
      </c>
      <c r="NT78" s="40">
        <v>582.47922055606398</v>
      </c>
      <c r="NU78" s="61"/>
      <c r="NV78" s="39">
        <v>1632.6665047277299</v>
      </c>
      <c r="NW78" s="40">
        <v>597.60647837725196</v>
      </c>
      <c r="NY78" s="39">
        <v>3617.0855221308502</v>
      </c>
      <c r="NZ78" s="40">
        <v>724.45351371863001</v>
      </c>
      <c r="OA78" s="61"/>
      <c r="OB78" s="39">
        <v>2423.40177321796</v>
      </c>
      <c r="OC78" s="40">
        <v>745.39134628747695</v>
      </c>
      <c r="OD78" s="61"/>
      <c r="OE78" s="39">
        <v>1662.2352640210199</v>
      </c>
      <c r="OF78" s="40">
        <v>782.52920474533801</v>
      </c>
      <c r="OH78" s="39">
        <v>5043.9808227921503</v>
      </c>
      <c r="OI78" s="40">
        <v>1037.48537508755</v>
      </c>
      <c r="OJ78" s="61"/>
      <c r="OK78" s="1194">
        <v>3153.6432813285001</v>
      </c>
      <c r="OL78" s="1195">
        <v>1114.4282118583001</v>
      </c>
      <c r="OM78" s="61"/>
      <c r="ON78" s="39">
        <v>2392.5924609963799</v>
      </c>
      <c r="OO78" s="40">
        <v>1119.9778310537199</v>
      </c>
      <c r="OQ78" s="39">
        <v>5799.61119795384</v>
      </c>
      <c r="OR78" s="40">
        <v>1388.8000509440999</v>
      </c>
      <c r="OS78" s="61"/>
      <c r="OT78" s="39">
        <v>3724.72606675927</v>
      </c>
      <c r="OU78" s="40">
        <v>1461.2595725874501</v>
      </c>
      <c r="OV78" s="61"/>
      <c r="OW78" s="39">
        <v>2818.6245500694599</v>
      </c>
      <c r="OX78" s="40">
        <v>1464.8456566667101</v>
      </c>
      <c r="OZ78" s="39">
        <v>6927.69191823456</v>
      </c>
      <c r="PA78" s="40">
        <v>1738.0252069216399</v>
      </c>
      <c r="PB78" s="61"/>
      <c r="PC78" s="39">
        <v>4515.1355592570899</v>
      </c>
      <c r="PD78" s="40">
        <v>1826.9363601771799</v>
      </c>
      <c r="PE78" s="61"/>
      <c r="PF78" s="1204">
        <v>3094.3491958342001</v>
      </c>
      <c r="PG78" s="1205">
        <v>1917.5539917323299</v>
      </c>
      <c r="PI78" s="1210">
        <v>1669.9829894490699</v>
      </c>
      <c r="PJ78" s="1211">
        <v>101.17000354827</v>
      </c>
      <c r="PK78" s="61"/>
      <c r="PL78" s="1220">
        <v>1400.21289065982</v>
      </c>
      <c r="PM78" s="1221">
        <v>106.032117269156</v>
      </c>
      <c r="PN78" s="61"/>
      <c r="PO78" s="1230">
        <v>1271.5186074631499</v>
      </c>
      <c r="PP78" s="1231">
        <v>109.312417992807</v>
      </c>
      <c r="PR78" s="1240">
        <v>2195.0664334856201</v>
      </c>
      <c r="PS78" s="1241">
        <v>151.476605297004</v>
      </c>
      <c r="PT78" s="61"/>
      <c r="PU78" s="1250">
        <v>1891.6639710010299</v>
      </c>
      <c r="PV78" s="1251">
        <v>155.24936246339001</v>
      </c>
      <c r="PW78" s="61"/>
      <c r="PX78" s="39">
        <v>1671.96082560941</v>
      </c>
      <c r="PY78" s="40">
        <v>163.703245989848</v>
      </c>
      <c r="QA78" s="1260">
        <v>2664.9788151251</v>
      </c>
      <c r="QB78" s="1261">
        <v>210.68355668953001</v>
      </c>
      <c r="QC78" s="61"/>
      <c r="QD78" s="1270">
        <v>2305.02147830279</v>
      </c>
      <c r="QE78" s="1271">
        <v>216.82156714050299</v>
      </c>
      <c r="QF78" s="61"/>
      <c r="QG78" s="39">
        <v>2092.7304504899198</v>
      </c>
      <c r="QH78" s="40">
        <v>222.742372660407</v>
      </c>
      <c r="QJ78" s="1284">
        <v>3591.7317934122998</v>
      </c>
      <c r="QK78" s="1285">
        <v>303.57273442839602</v>
      </c>
      <c r="QL78" s="61"/>
      <c r="QM78" s="39">
        <v>3017.38518253132</v>
      </c>
      <c r="QN78" s="40">
        <v>319.32936639951203</v>
      </c>
      <c r="QO78" s="61"/>
      <c r="QP78" s="39">
        <v>2723.7219024795199</v>
      </c>
      <c r="QQ78" s="40">
        <v>327.57469939950499</v>
      </c>
      <c r="QS78" s="1294">
        <v>4942.8224004982203</v>
      </c>
      <c r="QT78" s="1295">
        <v>493.93895312063103</v>
      </c>
      <c r="QU78" s="61"/>
      <c r="QV78" s="39">
        <v>4074.1947814609598</v>
      </c>
      <c r="QW78" s="40">
        <v>532.84323676782196</v>
      </c>
      <c r="QX78" s="61"/>
      <c r="QY78" s="39">
        <v>3794.9014622096802</v>
      </c>
      <c r="QZ78" s="40">
        <v>534.68523517915503</v>
      </c>
      <c r="RB78" s="1304">
        <v>6387.98421437248</v>
      </c>
      <c r="RC78" s="1305">
        <v>760.97748739017402</v>
      </c>
      <c r="RD78" s="61"/>
      <c r="RE78" s="1314">
        <v>5247.6276896045001</v>
      </c>
      <c r="RF78" s="1315">
        <v>817.799312781249</v>
      </c>
      <c r="RG78" s="61"/>
      <c r="RH78" s="1324">
        <v>4745.58533897086</v>
      </c>
      <c r="RI78" s="1325">
        <v>840.34170827113996</v>
      </c>
      <c r="RK78" s="39">
        <v>8003.02100206671</v>
      </c>
      <c r="RL78" s="40">
        <v>1107.56698582737</v>
      </c>
      <c r="RM78" s="61"/>
      <c r="RN78" s="39">
        <v>6762.94836784367</v>
      </c>
      <c r="RO78" s="40">
        <v>1164.95844111213</v>
      </c>
      <c r="RP78" s="61"/>
      <c r="RQ78" s="39">
        <v>5943.4793035109396</v>
      </c>
      <c r="RR78" s="40">
        <v>1222.37683493994</v>
      </c>
      <c r="RT78" s="39">
        <v>8434.8622045847806</v>
      </c>
      <c r="RU78" s="40">
        <v>1448.90722279388</v>
      </c>
      <c r="RV78" s="61"/>
      <c r="RW78" s="39">
        <v>7294.6841254439496</v>
      </c>
      <c r="RX78" s="40">
        <v>1490.78269257495</v>
      </c>
      <c r="RY78" s="61"/>
      <c r="RZ78" s="39">
        <v>6618.0157488464902</v>
      </c>
      <c r="SA78" s="40">
        <v>1530.2793337242199</v>
      </c>
      <c r="SC78" s="39">
        <v>11720.3178989151</v>
      </c>
      <c r="SD78" s="40">
        <v>2074.97075017511</v>
      </c>
      <c r="SE78" s="61"/>
      <c r="SF78" s="1334">
        <v>9626.9110693185903</v>
      </c>
      <c r="SG78" s="1335">
        <v>2228.8564237166001</v>
      </c>
      <c r="SH78" s="61"/>
      <c r="SI78" s="39">
        <v>8709.8760641534791</v>
      </c>
      <c r="SJ78" s="40">
        <v>2290.8637453371698</v>
      </c>
      <c r="SL78" s="39">
        <v>13524.4045363073</v>
      </c>
      <c r="SM78" s="40">
        <v>2777.6001018881898</v>
      </c>
      <c r="SN78" s="61"/>
      <c r="SO78" s="39">
        <v>11370.2164143178</v>
      </c>
      <c r="SP78" s="40">
        <v>2922.5191451749101</v>
      </c>
      <c r="SQ78" s="61"/>
      <c r="SR78" s="39">
        <v>10260.7837152474</v>
      </c>
      <c r="SS78" s="40">
        <v>2996.2749246900999</v>
      </c>
      <c r="SU78" s="39">
        <v>15749.849241162399</v>
      </c>
      <c r="SV78" s="40">
        <v>3555.0516751505102</v>
      </c>
      <c r="SW78" s="61"/>
      <c r="SX78" s="39">
        <v>13591.014107662801</v>
      </c>
      <c r="SY78" s="40">
        <v>3653.8727203543499</v>
      </c>
      <c r="SZ78" s="61"/>
      <c r="TA78" s="39">
        <v>11945.6265</v>
      </c>
      <c r="TB78" s="40">
        <v>3835.1081265161902</v>
      </c>
      <c r="TD78" s="39">
        <v>3112.7231170755599</v>
      </c>
      <c r="TE78" s="40">
        <v>222.095332823756</v>
      </c>
      <c r="TF78" s="61"/>
      <c r="TG78" s="39">
        <v>2863.4917084785102</v>
      </c>
      <c r="TH78" s="40">
        <v>230.805143091253</v>
      </c>
      <c r="TI78" s="61"/>
      <c r="TJ78" s="39">
        <v>2729.8457041799802</v>
      </c>
      <c r="TK78" s="40">
        <v>235.79115872885399</v>
      </c>
      <c r="TM78" s="39">
        <v>4103.5946277310004</v>
      </c>
      <c r="TN78" s="40">
        <v>331.76611079449202</v>
      </c>
      <c r="TO78" s="61"/>
      <c r="TP78" s="39">
        <v>3789.3664216822499</v>
      </c>
      <c r="TQ78" s="40">
        <v>340.66033277437703</v>
      </c>
      <c r="TR78" s="61"/>
      <c r="TS78" s="39">
        <v>3612.3627686578702</v>
      </c>
      <c r="TT78" s="40">
        <v>350.68746610391997</v>
      </c>
      <c r="TV78" s="39">
        <v>4972.4014999999999</v>
      </c>
      <c r="TW78" s="40">
        <v>460.99182611693499</v>
      </c>
      <c r="TX78" s="61"/>
      <c r="TY78" s="39">
        <v>4599.0197548428496</v>
      </c>
      <c r="TZ78" s="40">
        <v>477.30430066049098</v>
      </c>
      <c r="UA78" s="61"/>
      <c r="UB78" s="39">
        <v>4392.2871980419704</v>
      </c>
      <c r="UC78" s="40">
        <v>486.947147242222</v>
      </c>
      <c r="UE78" s="39">
        <v>6774.0640000000003</v>
      </c>
      <c r="UF78" s="40">
        <v>660.23500017808396</v>
      </c>
      <c r="UG78" s="61"/>
      <c r="UH78" s="39">
        <v>6281.75807276061</v>
      </c>
      <c r="UI78" s="40">
        <v>680.37572686800604</v>
      </c>
      <c r="UJ78" s="61"/>
      <c r="UK78" s="39">
        <v>6021.6786460026597</v>
      </c>
      <c r="UL78" s="40">
        <v>691.96297747988797</v>
      </c>
      <c r="UN78" s="39">
        <v>9116.50024999999</v>
      </c>
      <c r="UO78" s="40">
        <v>1096.63142846457</v>
      </c>
      <c r="UP78" s="61"/>
      <c r="UQ78" s="39">
        <v>8430.4243789199299</v>
      </c>
      <c r="UR78" s="40">
        <v>1138.84644610901</v>
      </c>
      <c r="US78" s="61"/>
      <c r="UT78" s="39">
        <v>8070.0888504885897</v>
      </c>
      <c r="UU78" s="40">
        <v>1159.9113649170599</v>
      </c>
      <c r="UW78" s="39">
        <v>11792.508744721101</v>
      </c>
      <c r="UX78" s="40">
        <v>1685.6712446707099</v>
      </c>
      <c r="UY78" s="61"/>
      <c r="UZ78" s="39">
        <v>10941.120777603501</v>
      </c>
      <c r="VA78" s="40">
        <v>1735.3067946646199</v>
      </c>
      <c r="VB78" s="61"/>
      <c r="VC78" s="39">
        <v>10448.175844044599</v>
      </c>
      <c r="VD78" s="40">
        <v>1775.1934643069801</v>
      </c>
      <c r="VF78" s="39">
        <v>14728.6068030921</v>
      </c>
      <c r="VG78" s="40">
        <v>2456.28672201269</v>
      </c>
      <c r="VH78" s="61"/>
      <c r="VI78" s="39">
        <v>13632.818418811201</v>
      </c>
      <c r="VJ78" s="40">
        <v>2537.0250137837902</v>
      </c>
      <c r="VK78" s="61"/>
      <c r="VL78" s="39">
        <v>13053.3096266708</v>
      </c>
      <c r="VM78" s="40">
        <v>2582.9636546475299</v>
      </c>
      <c r="VO78" s="39">
        <v>17978.831999999999</v>
      </c>
      <c r="VP78" s="40">
        <v>3420.8808556189401</v>
      </c>
      <c r="VQ78" s="61"/>
      <c r="VR78" s="39">
        <v>16680.012202543199</v>
      </c>
      <c r="VS78" s="40">
        <v>3518.6491904344898</v>
      </c>
      <c r="VT78" s="61"/>
      <c r="VU78" s="39">
        <v>15910.3701983671</v>
      </c>
      <c r="VV78" s="40">
        <v>3603.6069029118698</v>
      </c>
      <c r="VX78" s="39">
        <v>21543.1864681314</v>
      </c>
      <c r="VY78" s="40">
        <v>4597.0224540416302</v>
      </c>
      <c r="VZ78" s="61"/>
      <c r="WA78" s="39">
        <v>19985.845928799401</v>
      </c>
      <c r="WB78" s="40">
        <v>4728.5116959856095</v>
      </c>
      <c r="WC78" s="61"/>
      <c r="WD78" s="39">
        <v>19062.8975591335</v>
      </c>
      <c r="WE78" s="40">
        <v>4842.7346471903902</v>
      </c>
      <c r="WG78" s="39">
        <v>25420.9169747997</v>
      </c>
      <c r="WH78" s="40">
        <v>6010.3809515798202</v>
      </c>
      <c r="WI78" s="61"/>
      <c r="WJ78" s="39">
        <v>23516.496797579901</v>
      </c>
      <c r="WK78" s="40">
        <v>6214.3309138321501</v>
      </c>
      <c r="WL78" s="61"/>
      <c r="WM78" s="39">
        <v>22549.766708970001</v>
      </c>
      <c r="WN78" s="40">
        <v>6312.6786709459802</v>
      </c>
      <c r="WP78" s="39">
        <v>29581.228999999999</v>
      </c>
      <c r="WQ78" s="40">
        <v>7691.3254247736104</v>
      </c>
      <c r="WR78" s="61"/>
      <c r="WS78" s="39">
        <v>27425.704808884599</v>
      </c>
      <c r="WT78" s="40">
        <v>7924.2166072987202</v>
      </c>
      <c r="WU78" s="61"/>
      <c r="WV78" s="39">
        <v>26254.350999999999</v>
      </c>
      <c r="WW78" s="40">
        <v>8073.5183954935001</v>
      </c>
      <c r="WY78" s="39">
        <v>427.00714145815999</v>
      </c>
      <c r="WZ78" s="40">
        <v>25.279029681560701</v>
      </c>
      <c r="XB78" s="39">
        <v>214.46106000532001</v>
      </c>
      <c r="XC78" s="40">
        <v>27.3782268164702</v>
      </c>
      <c r="XE78" s="39">
        <v>98.850788489262399</v>
      </c>
      <c r="XF78" s="40">
        <v>28.886948814196401</v>
      </c>
      <c r="XH78" s="39">
        <v>503.06140955216102</v>
      </c>
      <c r="XI78" s="40">
        <v>38.481290237696001</v>
      </c>
      <c r="XK78" s="39">
        <v>259.097887506429</v>
      </c>
      <c r="XL78" s="40">
        <v>40.655530487203798</v>
      </c>
      <c r="XN78" s="39">
        <v>135.12028648356201</v>
      </c>
      <c r="XO78" s="40">
        <v>42.084567571957699</v>
      </c>
      <c r="XQ78" s="39">
        <v>629.53362028725905</v>
      </c>
      <c r="XR78" s="40">
        <v>55.920140132428102</v>
      </c>
      <c r="XT78" s="39">
        <v>324.58162094554501</v>
      </c>
      <c r="XU78" s="40">
        <v>59.116224057725198</v>
      </c>
      <c r="XW78" s="39">
        <v>169.43514127468799</v>
      </c>
      <c r="XX78" s="40">
        <v>61.227626065373798</v>
      </c>
      <c r="XZ78" s="39">
        <v>747.37569012302299</v>
      </c>
      <c r="YA78" s="40">
        <v>79.645683953833895</v>
      </c>
      <c r="YC78" s="39">
        <v>375.2281677176</v>
      </c>
      <c r="YD78" s="40">
        <v>84.566044111987296</v>
      </c>
      <c r="YF78" s="39">
        <v>183.36020651488801</v>
      </c>
      <c r="YG78" s="40">
        <v>87.248455791064004</v>
      </c>
      <c r="YI78" s="39">
        <v>942.49324015539798</v>
      </c>
      <c r="YJ78" s="40">
        <v>110.781887657404</v>
      </c>
      <c r="YL78" s="39">
        <v>472.80010659065198</v>
      </c>
      <c r="YM78" s="40">
        <v>117.636092763701</v>
      </c>
      <c r="YO78" s="39">
        <v>260.108580795845</v>
      </c>
      <c r="YP78" s="40">
        <v>118.531790355585</v>
      </c>
      <c r="YR78" s="39">
        <v>1359.48270089788</v>
      </c>
      <c r="YS78" s="40">
        <v>176.58553868215</v>
      </c>
      <c r="YU78" s="39">
        <v>686.18470876695801</v>
      </c>
      <c r="YV78" s="40">
        <v>192.44135086795001</v>
      </c>
      <c r="YX78" s="39">
        <v>356.14590055146698</v>
      </c>
      <c r="YY78" s="40">
        <v>198.40169861028301</v>
      </c>
      <c r="ZA78" s="39">
        <v>1778.4379227423301</v>
      </c>
      <c r="ZB78" s="40">
        <v>273.14763192114401</v>
      </c>
      <c r="ZD78" s="39">
        <v>842.93570462616503</v>
      </c>
      <c r="ZE78" s="40">
        <v>303.14492120121901</v>
      </c>
      <c r="ZG78" s="39">
        <v>411.97788537192702</v>
      </c>
      <c r="ZH78" s="40">
        <v>312.95551649574799</v>
      </c>
      <c r="ZJ78" s="39">
        <v>2191.2379416671902</v>
      </c>
      <c r="ZK78" s="40">
        <v>408.62087747017802</v>
      </c>
      <c r="ZM78" s="39">
        <v>1133.13666377804</v>
      </c>
      <c r="ZN78" s="40">
        <v>433.766504568985</v>
      </c>
      <c r="ZP78" s="39">
        <v>587.91770483347</v>
      </c>
      <c r="ZQ78" s="40">
        <v>447.02169211838799</v>
      </c>
      <c r="ZS78" s="39">
        <v>2778.08091947804</v>
      </c>
      <c r="ZT78" s="40">
        <v>558.56880996238499</v>
      </c>
      <c r="ZV78" s="39">
        <v>1395.60201003458</v>
      </c>
      <c r="ZW78" s="40">
        <v>605.76532993413105</v>
      </c>
      <c r="ZY78" s="39">
        <v>725.52418935985099</v>
      </c>
      <c r="ZZ78" s="40">
        <v>625.50022542431702</v>
      </c>
      <c r="AAB78" s="39">
        <v>3174.9386298087902</v>
      </c>
      <c r="AAC78" s="40">
        <v>789.68798863265795</v>
      </c>
      <c r="AAE78" s="39">
        <v>1685.89642879179</v>
      </c>
      <c r="AAF78" s="40">
        <v>818.22721870556495</v>
      </c>
      <c r="AAH78" s="39">
        <v>777.11681792608294</v>
      </c>
      <c r="AAI78" s="40">
        <v>863.99771147061801</v>
      </c>
      <c r="AAK78" s="39">
        <v>3879.27047378221</v>
      </c>
      <c r="AAL78" s="40">
        <v>1014.63611386773</v>
      </c>
      <c r="AAN78" s="39">
        <v>1891.26922636261</v>
      </c>
      <c r="AAO78" s="40">
        <v>1101.6772265684001</v>
      </c>
      <c r="AAQ78" s="39">
        <v>1039.4983231833801</v>
      </c>
      <c r="AAR78" s="40">
        <v>1109.10907269979</v>
      </c>
      <c r="AAT78" s="39">
        <v>4673.1077971986297</v>
      </c>
      <c r="AAU78" s="40">
        <v>1273.8335863146599</v>
      </c>
      <c r="AAW78" s="39">
        <v>2347.49184380819</v>
      </c>
      <c r="AAX78" s="40">
        <v>1382.2831601339301</v>
      </c>
      <c r="AAZ78" s="39">
        <v>1079.8317491013099</v>
      </c>
      <c r="ABA78" s="40">
        <v>1457.11273970254</v>
      </c>
      <c r="ABC78" s="39">
        <v>1015.58455265725</v>
      </c>
      <c r="ABD78" s="40">
        <v>51.733828185519499</v>
      </c>
      <c r="ABF78" s="39">
        <v>805.16959370418397</v>
      </c>
      <c r="ABG78" s="40">
        <v>54.7564536329403</v>
      </c>
      <c r="ABI78" s="39">
        <v>674.09272502438296</v>
      </c>
      <c r="ABJ78" s="40">
        <v>57.773805798959899</v>
      </c>
      <c r="ABL78" s="39">
        <v>1201.7570771343501</v>
      </c>
      <c r="ABM78" s="40">
        <v>78.711776005805902</v>
      </c>
      <c r="ABO78" s="39">
        <v>972.75347239255598</v>
      </c>
      <c r="ABP78" s="40">
        <v>81.311060974407596</v>
      </c>
      <c r="ABR78" s="39">
        <v>817.07352724034195</v>
      </c>
      <c r="ABS78" s="40">
        <v>86.082070033549996</v>
      </c>
      <c r="ABU78" s="39">
        <v>1538.8599607021899</v>
      </c>
      <c r="ABV78" s="40">
        <v>111.84028026485601</v>
      </c>
      <c r="ABX78" s="39">
        <v>1181.5909885298299</v>
      </c>
      <c r="ABY78" s="40">
        <v>120.919549208983</v>
      </c>
      <c r="ACA78" s="39">
        <v>1024.5769626670799</v>
      </c>
      <c r="ACB78" s="40">
        <v>125.23823791468701</v>
      </c>
      <c r="ACD78" s="39">
        <v>1836.40771561918</v>
      </c>
      <c r="ACE78" s="40">
        <v>159.29146098555299</v>
      </c>
      <c r="ACG78" s="39">
        <v>1448.55525211911</v>
      </c>
      <c r="ACH78" s="40">
        <v>169.13208822397499</v>
      </c>
      <c r="ACJ78" s="39">
        <v>1250.3840588846599</v>
      </c>
      <c r="ACK78" s="40">
        <v>174.49691158212801</v>
      </c>
      <c r="ACM78" s="39">
        <v>2315.8380144663302</v>
      </c>
      <c r="ACN78" s="40">
        <v>221.564005557445</v>
      </c>
      <c r="ACP78" s="39">
        <v>1825.2283184662399</v>
      </c>
      <c r="ACQ78" s="40">
        <v>235.27218552740101</v>
      </c>
      <c r="ACS78" s="39">
        <v>1572.88002505689</v>
      </c>
      <c r="ACT78" s="40">
        <v>242.45127835504499</v>
      </c>
      <c r="ACV78" s="39">
        <v>3233.3642615949698</v>
      </c>
      <c r="ACW78" s="40">
        <v>361.384358233238</v>
      </c>
      <c r="ACY78" s="39">
        <v>2497.9531064762</v>
      </c>
      <c r="ACZ78" s="40">
        <v>393.63003586626201</v>
      </c>
      <c r="ADB78" s="39">
        <v>2234.2828291006499</v>
      </c>
      <c r="ADC78" s="40">
        <v>396.80339722056499</v>
      </c>
      <c r="ADE78" s="39">
        <v>4325.9300823462199</v>
      </c>
      <c r="ADF78" s="40">
        <v>546.29526384228802</v>
      </c>
      <c r="ADH78" s="39">
        <v>3356.0602937674298</v>
      </c>
      <c r="ADI78" s="40">
        <v>592.81673479349399</v>
      </c>
      <c r="ADK78" s="39">
        <v>2809.3928876015998</v>
      </c>
      <c r="ADL78" s="40">
        <v>625.91083145489699</v>
      </c>
      <c r="ADN78" s="39">
        <v>5356.3594129642297</v>
      </c>
      <c r="ADO78" s="40">
        <v>817.24175494035603</v>
      </c>
      <c r="ADQ78" s="39">
        <v>4125.0150479639196</v>
      </c>
      <c r="ADR78" s="40">
        <v>887.24966843656</v>
      </c>
      <c r="ADT78" s="39">
        <v>3555.14484231602</v>
      </c>
      <c r="ADU78" s="40">
        <v>914.36232984940796</v>
      </c>
      <c r="ADW78" s="39">
        <v>6757.4941284601</v>
      </c>
      <c r="ADX78" s="40">
        <v>1117.13761992477</v>
      </c>
      <c r="ADZ78" s="39">
        <v>5080.4794091695703</v>
      </c>
      <c r="AEA78" s="40">
        <v>1239.0657230781601</v>
      </c>
      <c r="AEC78" s="39">
        <v>4551.57910247975</v>
      </c>
      <c r="AED78" s="40">
        <v>1251.00045084863</v>
      </c>
      <c r="AEF78" s="39">
        <v>7801.2777761016096</v>
      </c>
      <c r="AEG78" s="40">
        <v>1579.37597726532</v>
      </c>
      <c r="AEI78" s="39">
        <v>6329.5058905516098</v>
      </c>
      <c r="AEJ78" s="40">
        <v>1636.4544374111299</v>
      </c>
      <c r="AEL78" s="39">
        <v>5299.3757986290002</v>
      </c>
      <c r="AEM78" s="40">
        <v>1727.9952543299401</v>
      </c>
      <c r="AEO78" s="39">
        <v>9267.1448578653308</v>
      </c>
      <c r="AEP78" s="40">
        <v>2075.39232371557</v>
      </c>
      <c r="AER78" s="39">
        <v>7301.1788738649602</v>
      </c>
      <c r="AES78" s="40">
        <v>2203.3544531368002</v>
      </c>
      <c r="AEU78" s="39">
        <v>6285.85560022757</v>
      </c>
      <c r="AEV78" s="40">
        <v>2268.6321180721302</v>
      </c>
      <c r="AEX78" s="39">
        <v>10861.8181232184</v>
      </c>
      <c r="AEY78" s="40">
        <v>2666.1633201934701</v>
      </c>
      <c r="AFA78" s="39">
        <v>8813.3904311395199</v>
      </c>
      <c r="AFB78" s="40">
        <v>2764.5663202678502</v>
      </c>
      <c r="AFD78" s="39">
        <v>7363.6719999999896</v>
      </c>
      <c r="AFE78" s="40">
        <v>2914.2254624071502</v>
      </c>
      <c r="AFG78" s="39">
        <v>1914.7004999999999</v>
      </c>
      <c r="AFH78" s="40">
        <v>121.115560107639</v>
      </c>
      <c r="AFI78" s="61"/>
      <c r="AFJ78" s="39">
        <v>1714.1160138652001</v>
      </c>
      <c r="AFK78" s="40">
        <v>125.749345204006</v>
      </c>
      <c r="AFL78" s="61"/>
      <c r="AFM78" s="39">
        <v>1606.45603623234</v>
      </c>
      <c r="AFN78" s="40">
        <v>128.39446865734999</v>
      </c>
      <c r="AFP78" s="39">
        <v>2301.0120000000002</v>
      </c>
      <c r="AFQ78" s="40">
        <v>180.39264812934201</v>
      </c>
      <c r="AFR78" s="61"/>
      <c r="AFS78" s="39">
        <v>2061.08531050378</v>
      </c>
      <c r="AFT78" s="40">
        <v>185.87400591142699</v>
      </c>
      <c r="AFU78" s="61"/>
      <c r="AFV78" s="39">
        <v>1908.6781271140701</v>
      </c>
      <c r="AFW78" s="40">
        <v>192.94090932421199</v>
      </c>
      <c r="AFY78" s="39">
        <v>2879.7629999999999</v>
      </c>
      <c r="AFZ78" s="40">
        <v>261.55754543521698</v>
      </c>
      <c r="AGA78" s="61"/>
      <c r="AGB78" s="39">
        <v>2570.61412435172</v>
      </c>
      <c r="AGC78" s="40">
        <v>270.38704165321701</v>
      </c>
      <c r="AGD78" s="61"/>
      <c r="AGE78" s="39">
        <v>2382.2159263166</v>
      </c>
      <c r="AGF78" s="40">
        <v>280.24811106803099</v>
      </c>
      <c r="AGH78" s="39">
        <v>3525.2710000000002</v>
      </c>
      <c r="AGI78" s="40">
        <v>362.82811213179599</v>
      </c>
      <c r="AGJ78" s="61"/>
      <c r="AGK78" s="39">
        <v>3135.5298401954401</v>
      </c>
      <c r="AGL78" s="40">
        <v>379.35714974661198</v>
      </c>
      <c r="AGM78" s="61"/>
      <c r="AGN78" s="39">
        <v>2927.8125391514</v>
      </c>
      <c r="AGO78" s="40">
        <v>388.24034607143301</v>
      </c>
      <c r="AGQ78" s="39">
        <v>4471.8347113054897</v>
      </c>
      <c r="AGR78" s="40">
        <v>502.96913916071298</v>
      </c>
      <c r="AGS78" s="61"/>
      <c r="AGT78" s="39">
        <v>3999.6040323521302</v>
      </c>
      <c r="AGU78" s="40">
        <v>523.94079726719497</v>
      </c>
      <c r="AGV78" s="61"/>
      <c r="AGW78" s="39">
        <v>3748.3974178754502</v>
      </c>
      <c r="AGX78" s="40">
        <v>535.48574288317798</v>
      </c>
      <c r="AGZ78" s="39">
        <v>6103.6937500000004</v>
      </c>
      <c r="AHA78" s="40">
        <v>835.95912915928398</v>
      </c>
      <c r="AHB78" s="61"/>
      <c r="AHC78" s="39">
        <v>5434.3225035703199</v>
      </c>
      <c r="AHD78" s="40">
        <v>878.18170420374599</v>
      </c>
      <c r="AHE78" s="61"/>
      <c r="AHF78" s="39">
        <v>5082.7129904905696</v>
      </c>
      <c r="AHG78" s="40">
        <v>898.50418791014101</v>
      </c>
      <c r="AHI78" s="39">
        <v>8002.2610630455001</v>
      </c>
      <c r="AHJ78" s="40">
        <v>1288.4496669903499</v>
      </c>
      <c r="AHK78" s="80"/>
      <c r="AHL78" s="39">
        <v>7175.7755327716504</v>
      </c>
      <c r="AHM78" s="40">
        <v>1339.2572202517799</v>
      </c>
      <c r="AHN78" s="80"/>
      <c r="AHO78" s="39">
        <v>6688.3738176347297</v>
      </c>
      <c r="AHP78" s="40">
        <v>1377.22311418717</v>
      </c>
      <c r="AHR78" s="39">
        <v>10095.852999999999</v>
      </c>
      <c r="AHS78" s="40">
        <v>1886.06668043271</v>
      </c>
      <c r="AHT78" s="61"/>
      <c r="AHU78" s="39">
        <v>9022.2102699561492</v>
      </c>
      <c r="AHV78" s="40">
        <v>1966.504611871</v>
      </c>
      <c r="AHW78" s="61"/>
      <c r="AHX78" s="39">
        <v>8451.1338993079407</v>
      </c>
      <c r="AHY78" s="40">
        <v>2010.3406601971701</v>
      </c>
      <c r="AIA78" s="39">
        <v>12441.370874351</v>
      </c>
      <c r="AIB78" s="40">
        <v>2636.6499096634402</v>
      </c>
      <c r="AIC78" s="61"/>
      <c r="AID78" s="39">
        <v>11168.097615123799</v>
      </c>
      <c r="AIE78" s="40">
        <v>2734.5072358836801</v>
      </c>
      <c r="AIF78" s="61"/>
      <c r="AIG78" s="39">
        <v>10398.689235510201</v>
      </c>
      <c r="AIH78" s="40">
        <v>2813.4746164496</v>
      </c>
      <c r="AIJ78" s="39">
        <v>15038.812</v>
      </c>
      <c r="AIK78" s="40">
        <v>3555.2255624702102</v>
      </c>
      <c r="AIL78" s="61"/>
      <c r="AIM78" s="39">
        <v>13505.4933682746</v>
      </c>
      <c r="AIN78" s="40">
        <v>3685.8453742296501</v>
      </c>
      <c r="AIO78" s="61"/>
      <c r="AIP78" s="39">
        <v>12579.507826241501</v>
      </c>
      <c r="AIQ78" s="40">
        <v>3791.54293425991</v>
      </c>
      <c r="AIS78" s="39">
        <v>17887.336500000001</v>
      </c>
      <c r="AIT78" s="40">
        <v>4664.4350563479202</v>
      </c>
      <c r="AIU78" s="61"/>
      <c r="AIV78" s="39">
        <v>15996.7027294085</v>
      </c>
      <c r="AIW78" s="40">
        <v>4862.6986374831104</v>
      </c>
      <c r="AIX78" s="61"/>
      <c r="AIY78" s="39">
        <v>15036.8646715018</v>
      </c>
      <c r="AIZ78" s="40">
        <v>4955.9665180666298</v>
      </c>
      <c r="AJB78" s="39">
        <v>20952.5475529945</v>
      </c>
      <c r="AJC78" s="40">
        <v>5991.3851902595497</v>
      </c>
      <c r="AJD78" s="61"/>
      <c r="AJE78" s="39">
        <v>18813.065698525599</v>
      </c>
      <c r="AJF78" s="40">
        <v>6218.49887399613</v>
      </c>
      <c r="AJG78" s="61"/>
      <c r="AJH78" s="39">
        <v>17640.933000000001</v>
      </c>
      <c r="AJI78" s="40">
        <v>6358.0735638216802</v>
      </c>
      <c r="AJK78" s="39">
        <v>683.21142633305601</v>
      </c>
      <c r="AJL78" s="40">
        <v>38.094909845700698</v>
      </c>
      <c r="AJN78" s="39">
        <v>487.34976909102198</v>
      </c>
      <c r="AJO78" s="40">
        <v>39.891562585859099</v>
      </c>
      <c r="AJQ78" s="39">
        <v>404.93094079939101</v>
      </c>
      <c r="AJR78" s="40">
        <v>39.969363139139602</v>
      </c>
      <c r="AJT78" s="39">
        <v>827.25654015244197</v>
      </c>
      <c r="AJU78" s="40">
        <v>56.6724456227887</v>
      </c>
      <c r="AJW78" s="39">
        <v>609.10731448879699</v>
      </c>
      <c r="AJX78" s="40">
        <v>57.855947231790097</v>
      </c>
      <c r="AJZ78" s="39">
        <v>470.14266140125602</v>
      </c>
      <c r="AKA78" s="40">
        <v>61.028769666595402</v>
      </c>
      <c r="AKC78" s="39">
        <v>1060.4144092838701</v>
      </c>
      <c r="AKD78" s="40">
        <v>80.525001790696507</v>
      </c>
      <c r="AKF78" s="39">
        <v>763.051529942157</v>
      </c>
      <c r="AKG78" s="40">
        <v>84.126934235993602</v>
      </c>
      <c r="AKI78" s="39">
        <v>588.31646275933099</v>
      </c>
      <c r="AKJ78" s="40">
        <v>88.612023143497694</v>
      </c>
      <c r="AKL78" s="39">
        <v>1264.1325958652301</v>
      </c>
      <c r="AKM78" s="40">
        <v>114.68978489352099</v>
      </c>
      <c r="AKO78" s="39">
        <v>903.16547345980405</v>
      </c>
      <c r="AKP78" s="40">
        <v>120.34398585167401</v>
      </c>
      <c r="AKR78" s="39">
        <v>751.11409897665305</v>
      </c>
      <c r="AKS78" s="40">
        <v>120.721133798956</v>
      </c>
      <c r="AKU78" s="39">
        <v>1594.1599947771299</v>
      </c>
      <c r="AKV78" s="40">
        <v>159.52591822666199</v>
      </c>
      <c r="AKX78" s="39">
        <v>1178.70166108181</v>
      </c>
      <c r="AKY78" s="40">
        <v>163.685093178893</v>
      </c>
      <c r="ALA78" s="39">
        <v>903.15479443001198</v>
      </c>
      <c r="ALB78" s="40">
        <v>171.545794361107</v>
      </c>
      <c r="ALD78" s="39">
        <v>2228.0819184445299</v>
      </c>
      <c r="ALE78" s="40">
        <v>260.196737927931</v>
      </c>
      <c r="ALG78" s="39">
        <v>1613.1359820135499</v>
      </c>
      <c r="ALH78" s="40">
        <v>273.85884546592899</v>
      </c>
      <c r="ALJ78" s="39">
        <v>1236.6177102481399</v>
      </c>
      <c r="ALK78" s="40">
        <v>287.13796432663099</v>
      </c>
      <c r="ALM78" s="39">
        <v>2914.7155577052699</v>
      </c>
      <c r="ALN78" s="40">
        <v>402.47985950055102</v>
      </c>
      <c r="ALP78" s="39">
        <v>2028.9266378792599</v>
      </c>
      <c r="ALQ78" s="40">
        <v>431.39854170942698</v>
      </c>
      <c r="ALS78" s="39">
        <v>1687.6202533307901</v>
      </c>
      <c r="ALT78" s="40">
        <v>433.02021150355</v>
      </c>
      <c r="ALV78" s="39">
        <v>3691.0185772971699</v>
      </c>
      <c r="ALW78" s="40">
        <v>588.41406355705601</v>
      </c>
      <c r="ALY78" s="39">
        <v>2663.8651394080298</v>
      </c>
      <c r="ALZ78" s="40">
        <v>617.28310265586299</v>
      </c>
      <c r="AMB78" s="39">
        <v>2135.5985004634599</v>
      </c>
      <c r="AMC78" s="40">
        <v>632.57786620526599</v>
      </c>
      <c r="AME78" s="39">
        <v>4553.0493772202299</v>
      </c>
      <c r="AMF78" s="40">
        <v>823.04464649341196</v>
      </c>
      <c r="AMH78" s="39">
        <v>3280.8889358707702</v>
      </c>
      <c r="AMI78" s="40">
        <v>862.05066182934002</v>
      </c>
      <c r="AMK78" s="39">
        <v>2635.4511151960401</v>
      </c>
      <c r="AML78" s="40">
        <v>885.14182843063702</v>
      </c>
      <c r="AMN78" s="39">
        <v>5500.8079574744397</v>
      </c>
      <c r="AMO78" s="40">
        <v>1111.8806879947799</v>
      </c>
      <c r="AMQ78" s="39">
        <v>3963.3354641771798</v>
      </c>
      <c r="AMR78" s="40">
        <v>1164.4002727733</v>
      </c>
      <c r="AMT78" s="39">
        <v>3183.3700975285501</v>
      </c>
      <c r="AMU78" s="40">
        <v>1195.4685315945601</v>
      </c>
      <c r="AMW78" s="39">
        <v>6379.2447791085197</v>
      </c>
      <c r="AMX78" s="40">
        <v>1494.28227678702</v>
      </c>
      <c r="AMZ78" s="39">
        <v>4552.2410448495402</v>
      </c>
      <c r="ANA78" s="40">
        <v>1567.7714378088799</v>
      </c>
      <c r="ANC78" s="39">
        <v>3609.3691777200502</v>
      </c>
      <c r="AND78" s="40">
        <v>1605.1642883198101</v>
      </c>
      <c r="ANF78" s="39">
        <v>7476.9724755177904</v>
      </c>
      <c r="ANG78" s="40">
        <v>1919.6375905392999</v>
      </c>
      <c r="ANI78" s="39">
        <v>5328.1887244330501</v>
      </c>
      <c r="ANJ78" s="40">
        <v>2011.8019769431701</v>
      </c>
      <c r="ANL78" s="39">
        <v>4228.25684889068</v>
      </c>
      <c r="ANM78" s="40">
        <v>2061.9519901451099</v>
      </c>
      <c r="ANO78" s="39">
        <v>1551.0725776284301</v>
      </c>
      <c r="ANP78" s="40">
        <v>76.189922176698701</v>
      </c>
      <c r="ANR78" s="39">
        <v>1351.3950118755899</v>
      </c>
      <c r="ANS78" s="40">
        <v>79.783125171718197</v>
      </c>
      <c r="ANU78" s="39">
        <v>1250.5238289858701</v>
      </c>
      <c r="ANV78" s="40">
        <v>81.755423682443706</v>
      </c>
      <c r="ANX78" s="39">
        <v>1878.09592899473</v>
      </c>
      <c r="ANY78" s="40">
        <v>113.344891245577</v>
      </c>
      <c r="AOA78" s="39">
        <v>1672.77232635729</v>
      </c>
      <c r="AOB78" s="40">
        <v>115.71189446357999</v>
      </c>
      <c r="AOD78" s="39">
        <v>1559.0802286564799</v>
      </c>
      <c r="AOE78" s="40">
        <v>119.10726671308799</v>
      </c>
      <c r="AOG78" s="39">
        <v>2400.62153869541</v>
      </c>
      <c r="AOH78" s="40">
        <v>161.05000358139301</v>
      </c>
      <c r="AOJ78" s="39">
        <v>2042.87116691604</v>
      </c>
      <c r="AOK78" s="40">
        <v>172.07782002816899</v>
      </c>
      <c r="AOM78" s="39">
        <v>1900.7159410532799</v>
      </c>
      <c r="AON78" s="40">
        <v>177.22395815887299</v>
      </c>
      <c r="AOP78" s="39">
        <v>2869.9226500724099</v>
      </c>
      <c r="AOQ78" s="40">
        <v>229.37956978704199</v>
      </c>
      <c r="AOS78" s="39">
        <v>2504.4298636035201</v>
      </c>
      <c r="AOT78" s="40">
        <v>240.68797170334901</v>
      </c>
      <c r="AOV78" s="39">
        <v>2452.1666172473101</v>
      </c>
      <c r="AOW78" s="40">
        <v>235.95494333432401</v>
      </c>
      <c r="AOY78" s="39">
        <v>3619.1730144663402</v>
      </c>
      <c r="AOZ78" s="40">
        <v>319.051930409482</v>
      </c>
      <c r="APB78" s="39">
        <v>3155.6658277096999</v>
      </c>
      <c r="APC78" s="40">
        <v>334.81041786591697</v>
      </c>
      <c r="APE78" s="39">
        <v>2917.8859343003601</v>
      </c>
      <c r="APF78" s="40">
        <v>343.09147771356101</v>
      </c>
      <c r="APH78" s="39">
        <v>4938.2275224406203</v>
      </c>
      <c r="API78" s="40">
        <v>532.220771493455</v>
      </c>
      <c r="APK78" s="39">
        <v>4318.7502503534397</v>
      </c>
      <c r="APL78" s="40">
        <v>560.16582027121899</v>
      </c>
      <c r="APN78" s="39">
        <v>3995.2264484940001</v>
      </c>
      <c r="APO78" s="40">
        <v>574.27592865326301</v>
      </c>
      <c r="APQ78" s="39">
        <v>6460.0528901184498</v>
      </c>
      <c r="APR78" s="40">
        <v>823.25461483108302</v>
      </c>
      <c r="APT78" s="39">
        <v>5771.1691033010102</v>
      </c>
      <c r="APU78" s="40">
        <v>843.62381489843403</v>
      </c>
      <c r="APW78" s="39">
        <v>5211.76995410778</v>
      </c>
      <c r="APX78" s="40">
        <v>885.72295835702801</v>
      </c>
      <c r="APZ78" s="39">
        <v>8355.9206842242093</v>
      </c>
      <c r="AQA78" s="40">
        <v>1176.82812711411</v>
      </c>
      <c r="AQC78" s="39">
        <v>7315.6893380757801</v>
      </c>
      <c r="AQD78" s="40">
        <v>1234.5662053117301</v>
      </c>
      <c r="AQF78" s="39">
        <v>6595.2321194463402</v>
      </c>
      <c r="AQG78" s="40">
        <v>1293.90904957257</v>
      </c>
      <c r="AQI78" s="39">
        <v>10091.1897045848</v>
      </c>
      <c r="AQJ78" s="40">
        <v>1683.5006775075799</v>
      </c>
      <c r="AQL78" s="39">
        <v>8783.7229091695808</v>
      </c>
      <c r="AQM78" s="40">
        <v>1763.2854910224801</v>
      </c>
      <c r="AQO78" s="39">
        <v>8603.9727584341199</v>
      </c>
      <c r="AQP78" s="40">
        <v>1730.0499373871601</v>
      </c>
      <c r="AQR78" s="39">
        <v>12453.016431432899</v>
      </c>
      <c r="AQS78" s="40">
        <v>2223.7613759895598</v>
      </c>
      <c r="AQU78" s="39">
        <v>10884.383961322401</v>
      </c>
      <c r="AQV78" s="40">
        <v>2328.80054554661</v>
      </c>
      <c r="AQX78" s="39">
        <v>9830.9967609931791</v>
      </c>
      <c r="AQY78" s="40">
        <v>2445.2763732866802</v>
      </c>
      <c r="ARA78" s="39">
        <v>14482.6078578653</v>
      </c>
      <c r="ARB78" s="40">
        <v>2988.5649625077699</v>
      </c>
      <c r="ARD78" s="39">
        <v>12623.122510838801</v>
      </c>
      <c r="ARE78" s="40">
        <v>3135.5428756177498</v>
      </c>
      <c r="ARG78" s="39">
        <v>11661.039237201399</v>
      </c>
      <c r="ARH78" s="40">
        <v>3210.3285005530902</v>
      </c>
      <c r="ARJ78" s="39">
        <v>16974.748322797201</v>
      </c>
      <c r="ARK78" s="40">
        <v>3839.2751810785999</v>
      </c>
      <c r="ARM78" s="39">
        <v>14774.784192389199</v>
      </c>
      <c r="ARN78" s="40">
        <v>4023.6039538863402</v>
      </c>
      <c r="ARP78" s="39">
        <v>13660.522999999999</v>
      </c>
      <c r="ARQ78" s="40">
        <v>4123.9037753539396</v>
      </c>
      <c r="ARS78" s="39">
        <v>2869.2035000000001</v>
      </c>
      <c r="ART78" s="40">
        <v>167.370381431374</v>
      </c>
      <c r="ARU78" s="61"/>
      <c r="ARV78" s="39">
        <v>2689.2646569813601</v>
      </c>
      <c r="ARW78" s="40">
        <v>172.99735888933699</v>
      </c>
      <c r="ARX78" s="61"/>
      <c r="ARY78" s="39">
        <v>2593.1340543484998</v>
      </c>
      <c r="ARZ78" s="40">
        <v>176.25342090408699</v>
      </c>
      <c r="ASB78" s="39">
        <v>3457.05144084023</v>
      </c>
      <c r="ASC78" s="40">
        <v>249.34195294019599</v>
      </c>
      <c r="ASD78" s="61"/>
      <c r="ASE78" s="39">
        <v>3236.6974990608201</v>
      </c>
      <c r="ASF78" s="40">
        <v>256.029802216419</v>
      </c>
      <c r="ASG78" s="61"/>
      <c r="ASH78" s="39">
        <v>3107.6171906711102</v>
      </c>
      <c r="ASI78" s="40">
        <v>264.79733072970902</v>
      </c>
      <c r="ASK78" s="39">
        <v>4326.4331335802299</v>
      </c>
      <c r="ASL78" s="40">
        <v>361.756881899277</v>
      </c>
      <c r="ASM78" s="61"/>
      <c r="ASN78" s="39">
        <v>4043.4697125100201</v>
      </c>
      <c r="ASO78" s="40">
        <v>372.49672503610299</v>
      </c>
      <c r="ASP78" s="61"/>
      <c r="ASQ78" s="39">
        <v>3889.3811394749</v>
      </c>
      <c r="ASR78" s="40">
        <v>383.87262025202199</v>
      </c>
      <c r="AST78" s="39">
        <v>5290.9250000000002</v>
      </c>
      <c r="ASU78" s="40">
        <v>502.32533882459302</v>
      </c>
      <c r="ASV78" s="61"/>
      <c r="ASW78" s="39">
        <v>4943.2773597711303</v>
      </c>
      <c r="ASX78" s="40">
        <v>522.47873722456802</v>
      </c>
      <c r="ASY78" s="61"/>
      <c r="ASZ78" s="39">
        <v>4758.6188087271003</v>
      </c>
      <c r="ATA78" s="40">
        <v>533.59560288246496</v>
      </c>
      <c r="ATC78" s="39">
        <v>6698.1145000000097</v>
      </c>
      <c r="ATD78" s="40">
        <v>696.79963049236505</v>
      </c>
      <c r="ATE78" s="61"/>
      <c r="ATF78" s="39">
        <v>6274.9508662898497</v>
      </c>
      <c r="ATG78" s="40">
        <v>722.30557093203902</v>
      </c>
      <c r="ATH78" s="61"/>
      <c r="ATI78" s="39">
        <v>6050.6461268131798</v>
      </c>
      <c r="ATJ78" s="40">
        <v>736.57763143811599</v>
      </c>
      <c r="ATL78" s="39">
        <v>9138.9884999999995</v>
      </c>
      <c r="ATM78" s="40">
        <v>1164.98321877637</v>
      </c>
      <c r="ATN78" s="61"/>
      <c r="ATO78" s="39">
        <v>8548.7477488156001</v>
      </c>
      <c r="ATP78" s="40">
        <v>1210.64429343952</v>
      </c>
      <c r="ATQ78" s="61"/>
      <c r="ATR78" s="39">
        <v>8235.5694857358594</v>
      </c>
      <c r="ATS78" s="40">
        <v>1235.97266643686</v>
      </c>
      <c r="ATU78" s="39">
        <v>11974.1732218629</v>
      </c>
      <c r="ATV78" s="40">
        <v>1788.67345574244</v>
      </c>
      <c r="ATW78" s="61"/>
      <c r="ATX78" s="39">
        <v>11231.878941589001</v>
      </c>
      <c r="ATY78" s="40">
        <v>1850.4010475902201</v>
      </c>
      <c r="ATZ78" s="61"/>
      <c r="AUA78" s="39">
        <v>10800.6047264521</v>
      </c>
      <c r="AUB78" s="40">
        <v>1897.0730076663101</v>
      </c>
      <c r="AUD78" s="39">
        <v>15126.0757609065</v>
      </c>
      <c r="AUE78" s="40">
        <v>2617.95588613364</v>
      </c>
      <c r="AUF78" s="61"/>
      <c r="AUG78" s="39">
        <v>14164.687219610099</v>
      </c>
      <c r="AUH78" s="40">
        <v>2715.8729768131502</v>
      </c>
      <c r="AUI78" s="61"/>
      <c r="AUJ78" s="39">
        <v>13655.1008489619</v>
      </c>
      <c r="AUK78" s="40">
        <v>2770.4057586571698</v>
      </c>
      <c r="AUM78" s="39">
        <v>18646.531999999999</v>
      </c>
      <c r="AUN78" s="40">
        <v>3660.8024320254599</v>
      </c>
      <c r="AUO78" s="61"/>
      <c r="AUP78" s="39">
        <v>17453.6107328789</v>
      </c>
      <c r="AUQ78" s="40">
        <v>3800.5472055769501</v>
      </c>
      <c r="AUR78" s="61"/>
      <c r="AUS78" s="39">
        <v>16821.0338532653</v>
      </c>
      <c r="AUT78" s="40">
        <v>3878.20398821647</v>
      </c>
      <c r="AUV78" s="39">
        <v>22535.548500000001</v>
      </c>
      <c r="AUW78" s="40">
        <v>4938.3397996052599</v>
      </c>
      <c r="AUX78" s="61"/>
      <c r="AUY78" s="39">
        <v>21098.6494813953</v>
      </c>
      <c r="AUZ78" s="40">
        <v>5125.1216078060297</v>
      </c>
      <c r="AVA78" s="61"/>
      <c r="AVB78" s="39">
        <v>20336.861739362201</v>
      </c>
      <c r="AVC78" s="40">
        <v>5228.9868311815499</v>
      </c>
      <c r="AVE78" s="39">
        <v>26792.457999999999</v>
      </c>
      <c r="AVF78" s="40">
        <v>6482.4186504418903</v>
      </c>
      <c r="AVG78" s="61"/>
      <c r="AVH78" s="39">
        <v>25098.4475651594</v>
      </c>
      <c r="AVI78" s="40">
        <v>6724.3474769246104</v>
      </c>
      <c r="AVJ78" s="61"/>
      <c r="AVK78" s="39">
        <v>24236.922007252699</v>
      </c>
      <c r="AVL78" s="40">
        <v>6840.9554936938202</v>
      </c>
      <c r="AVN78" s="39">
        <v>31390.18993864</v>
      </c>
      <c r="AVO78" s="40">
        <v>8327.4575042044598</v>
      </c>
      <c r="AVP78" s="61"/>
      <c r="AVQ78" s="39">
        <v>29465.208084171201</v>
      </c>
      <c r="AVR78" s="40">
        <v>8605.92027688907</v>
      </c>
      <c r="AVS78" s="61"/>
      <c r="AVT78" s="39">
        <v>28383.864656936799</v>
      </c>
      <c r="AVU78" s="40">
        <v>8798.7825550192392</v>
      </c>
      <c r="AVW78" s="39">
        <v>879.564057834712</v>
      </c>
      <c r="AVX78" s="40">
        <v>58.743868763900302</v>
      </c>
      <c r="AVZ78" s="39">
        <v>624.66394044522099</v>
      </c>
      <c r="AWA78" s="40">
        <v>61.299817796230897</v>
      </c>
      <c r="AWC78" s="39">
        <v>520.86303321588196</v>
      </c>
      <c r="AWD78" s="40">
        <v>61.663416185453997</v>
      </c>
      <c r="AWF78" s="39">
        <v>1184.2434253177701</v>
      </c>
      <c r="AWG78" s="40">
        <v>85.999534865656699</v>
      </c>
      <c r="AWI78" s="39">
        <v>850.61400038301304</v>
      </c>
      <c r="AWJ78" s="40">
        <v>89.753537674147196</v>
      </c>
      <c r="AWL78" s="39">
        <v>684.89872791563505</v>
      </c>
      <c r="AWM78" s="40">
        <v>92.345505693392397</v>
      </c>
      <c r="AWO78" s="39">
        <v>1403.61930968462</v>
      </c>
      <c r="AWP78" s="40">
        <v>122.332337341909</v>
      </c>
      <c r="AWR78" s="39">
        <v>1000.71192535377</v>
      </c>
      <c r="AWS78" s="40">
        <v>128.19883142362801</v>
      </c>
      <c r="AWU78" s="39">
        <v>794.55303318834297</v>
      </c>
      <c r="AWV78" s="40">
        <v>131.42578806448799</v>
      </c>
      <c r="AWX78" s="39">
        <v>1891.73165092515</v>
      </c>
      <c r="AWY78" s="40">
        <v>176.26794299972599</v>
      </c>
      <c r="AXA78" s="39">
        <v>1394.2400498592999</v>
      </c>
      <c r="AXB78" s="40">
        <v>180.509794617502</v>
      </c>
      <c r="AXD78" s="39">
        <v>1066.5176124166801</v>
      </c>
      <c r="AXE78" s="40">
        <v>188.98540349971401</v>
      </c>
      <c r="AXG78" s="39">
        <v>2609.0942754719099</v>
      </c>
      <c r="AXH78" s="40">
        <v>286.803263102301</v>
      </c>
      <c r="AXJ78" s="39">
        <v>1817.58258569487</v>
      </c>
      <c r="AXK78" s="40">
        <v>308.04999625639698</v>
      </c>
      <c r="AXM78" s="39">
        <v>1507.3206742421601</v>
      </c>
      <c r="AXN78" s="40">
        <v>308.47225106489702</v>
      </c>
      <c r="AXP78" s="39">
        <v>3371.93038613812</v>
      </c>
      <c r="AXQ78" s="40">
        <v>441.85789590397201</v>
      </c>
      <c r="AXS78" s="39">
        <v>2424.7658979551902</v>
      </c>
      <c r="AXT78" s="40">
        <v>462.28377819717798</v>
      </c>
      <c r="AXV78" s="39">
        <v>1943.97421386372</v>
      </c>
      <c r="AXW78" s="40">
        <v>474.03899942378098</v>
      </c>
      <c r="AXY78" s="39">
        <v>4224.43587713549</v>
      </c>
      <c r="AXZ78" s="40">
        <v>643.10341112557103</v>
      </c>
      <c r="AYB78" s="39">
        <v>3041.0573197686299</v>
      </c>
      <c r="AYC78" s="40">
        <v>673.49159876794795</v>
      </c>
      <c r="AYE78" s="39">
        <v>2434.6781210852</v>
      </c>
      <c r="AYF78" s="40">
        <v>689.545936589137</v>
      </c>
      <c r="AYH78" s="39">
        <v>5162.6691484640196</v>
      </c>
      <c r="AYI78" s="40">
        <v>895.58779077598399</v>
      </c>
      <c r="AYK78" s="39">
        <v>3711.96571342575</v>
      </c>
      <c r="AYL78" s="40">
        <v>936.60889345309499</v>
      </c>
      <c r="AYN78" s="39">
        <v>2845.9068490283698</v>
      </c>
      <c r="AYO78" s="40">
        <v>982.54186744600702</v>
      </c>
      <c r="AYQ78" s="39">
        <v>6186.63020012371</v>
      </c>
      <c r="AYR78" s="40">
        <v>1204.82172590813</v>
      </c>
      <c r="AYT78" s="39">
        <v>4448.2968389265297</v>
      </c>
      <c r="AYU78" s="40">
        <v>1259.92300618424</v>
      </c>
      <c r="AYW78" s="39">
        <v>3567.9010383279401</v>
      </c>
      <c r="AYX78" s="40">
        <v>1292.2821127543</v>
      </c>
      <c r="AYZ78" s="39">
        <v>7123.1739194785796</v>
      </c>
      <c r="AZA78" s="40">
        <v>1612.80005916089</v>
      </c>
      <c r="AZC78" s="39">
        <v>5435.1594842579398</v>
      </c>
      <c r="AZD78" s="40">
        <v>1614.48887499072</v>
      </c>
      <c r="AZF78" s="39">
        <v>4017.7762226867198</v>
      </c>
      <c r="AZG78" s="40">
        <v>1728.6203116259201</v>
      </c>
      <c r="AZI78" s="39">
        <v>8295.2945299248695</v>
      </c>
      <c r="AZJ78" s="40">
        <v>2064.22348622658</v>
      </c>
      <c r="AZL78" s="39">
        <v>5900.4612422109703</v>
      </c>
      <c r="AZM78" s="40">
        <v>2160.4041475106501</v>
      </c>
      <c r="AZO78" s="39">
        <v>4893.3894259703702</v>
      </c>
      <c r="AZP78" s="40">
        <v>2163.39424708263</v>
      </c>
      <c r="AZR78" s="39">
        <v>1996.8479894490699</v>
      </c>
      <c r="AZS78" s="40">
        <v>117.487746182964</v>
      </c>
      <c r="AZU78" s="39">
        <v>1732.15991215245</v>
      </c>
      <c r="AZV78" s="40">
        <v>122.59963559246199</v>
      </c>
      <c r="AZX78" s="39">
        <v>1608.5476289557801</v>
      </c>
      <c r="AZY78" s="40">
        <v>126.129713316112</v>
      </c>
      <c r="BAA78" s="39">
        <v>2680.9521343605402</v>
      </c>
      <c r="BAB78" s="40">
        <v>171.999069731313</v>
      </c>
      <c r="BAD78" s="39">
        <v>2336.0145682160301</v>
      </c>
      <c r="BAE78" s="40">
        <v>179.50707534829399</v>
      </c>
      <c r="BAG78" s="39">
        <v>2115.1305907312899</v>
      </c>
      <c r="BAH78" s="40">
        <v>188.88838390622701</v>
      </c>
      <c r="BAJ78" s="39">
        <v>3186.5933151251102</v>
      </c>
      <c r="BAK78" s="40">
        <v>244.664823931526</v>
      </c>
      <c r="BAM78" s="39">
        <v>2774.9209910775999</v>
      </c>
      <c r="BAN78" s="40">
        <v>256.39766284725698</v>
      </c>
      <c r="BAP78" s="39">
        <v>2567.0174918392599</v>
      </c>
      <c r="BAQ78" s="40">
        <v>262.85157612897598</v>
      </c>
      <c r="BAS78" s="39">
        <v>4294.7417934122996</v>
      </c>
      <c r="BAT78" s="40">
        <v>352.53591434735102</v>
      </c>
      <c r="BAV78" s="39">
        <v>3828.9577488673399</v>
      </c>
      <c r="BAW78" s="40">
        <v>361.01958923500399</v>
      </c>
      <c r="BAY78" s="39">
        <v>3642.5678454846702</v>
      </c>
      <c r="BAZ78" s="40">
        <v>361.17210446612103</v>
      </c>
      <c r="BBB78" s="39">
        <v>5782.68712112307</v>
      </c>
      <c r="BBC78" s="40">
        <v>586.64325259719305</v>
      </c>
      <c r="BBE78" s="39">
        <v>5040.0599236176504</v>
      </c>
      <c r="BBF78" s="40">
        <v>616.09999251279396</v>
      </c>
      <c r="BBH78" s="39">
        <v>4787.9597887692198</v>
      </c>
      <c r="BBI78" s="40">
        <v>616.94450212979496</v>
      </c>
      <c r="BBK78" s="39">
        <v>7633.5521670356302</v>
      </c>
      <c r="BBL78" s="40">
        <v>883.71579180794402</v>
      </c>
      <c r="BBN78" s="39">
        <v>6659.0585854291603</v>
      </c>
      <c r="BBO78" s="40">
        <v>924.56755639435596</v>
      </c>
      <c r="BBQ78" s="39">
        <v>6003.4510067650299</v>
      </c>
      <c r="BBR78" s="40">
        <v>969.62507175035205</v>
      </c>
      <c r="BBT78" s="39">
        <v>9362.8638556552796</v>
      </c>
      <c r="BBU78" s="40">
        <v>1315.4390782323301</v>
      </c>
      <c r="BBW78" s="39">
        <v>8351.5604005586301</v>
      </c>
      <c r="BBX78" s="40">
        <v>1346.9831975359</v>
      </c>
      <c r="BBZ78" s="39">
        <v>7518.8592642131398</v>
      </c>
      <c r="BCA78" s="40">
        <v>1410.4348176460701</v>
      </c>
      <c r="BCC78" s="39">
        <v>11442.3272624767</v>
      </c>
      <c r="BCD78" s="40">
        <v>1831.88414037696</v>
      </c>
      <c r="BCF78" s="39">
        <v>9937.8186544140699</v>
      </c>
      <c r="BCG78" s="40">
        <v>1915.7909184267901</v>
      </c>
      <c r="BCI78" s="39">
        <v>9194.4691252844696</v>
      </c>
      <c r="BCJ78" s="40">
        <v>1965.0835946256</v>
      </c>
      <c r="BCL78" s="39">
        <v>14005.616653578199</v>
      </c>
      <c r="BCM78" s="40">
        <v>2409.64345181625</v>
      </c>
      <c r="BCO78" s="39">
        <v>12216.218184514601</v>
      </c>
      <c r="BCP78" s="40">
        <v>2519.8460123684799</v>
      </c>
      <c r="BCR78" s="39">
        <v>11333.3327099829</v>
      </c>
      <c r="BCS78" s="40">
        <v>2584.5642255086</v>
      </c>
      <c r="BCU78" s="39">
        <v>16171.529979356799</v>
      </c>
      <c r="BCV78" s="40">
        <v>3225.60011832177</v>
      </c>
      <c r="BCX78" s="39">
        <v>14428.412553341201</v>
      </c>
      <c r="BCY78" s="40">
        <v>3304.0702557949598</v>
      </c>
      <c r="BDA78" s="39">
        <v>12980.5091582968</v>
      </c>
      <c r="BDB78" s="40">
        <v>3457.2403411236801</v>
      </c>
      <c r="BDD78" s="39">
        <v>19236.115423447402</v>
      </c>
      <c r="BDE78" s="40">
        <v>4036.70370639865</v>
      </c>
      <c r="BDG78" s="39">
        <v>16361.6674912458</v>
      </c>
      <c r="BDH78" s="40">
        <v>4320.80783579535</v>
      </c>
      <c r="BDJ78" s="39">
        <v>15111.938</v>
      </c>
      <c r="BDK78" s="40">
        <v>4425.1245810787896</v>
      </c>
      <c r="BDM78" s="39">
        <v>3687.3969999999999</v>
      </c>
      <c r="BDN78" s="40">
        <v>258.16316932198998</v>
      </c>
      <c r="BDO78" s="61"/>
      <c r="BDP78" s="39">
        <v>3459.2695210906099</v>
      </c>
      <c r="BDQ78" s="40">
        <v>264.44448568481101</v>
      </c>
      <c r="BDR78" s="61"/>
      <c r="BDS78" s="39">
        <v>3326.30149179209</v>
      </c>
      <c r="BDT78" s="40">
        <v>273.02310157304697</v>
      </c>
      <c r="BDV78" s="39">
        <v>4858.7894999999999</v>
      </c>
      <c r="BDW78" s="40">
        <v>385.778156918783</v>
      </c>
      <c r="BDX78" s="61"/>
      <c r="BDY78" s="39">
        <v>4557.8583856455398</v>
      </c>
      <c r="BDZ78" s="40">
        <v>395.42727536018998</v>
      </c>
      <c r="BEA78" s="61"/>
      <c r="BEB78" s="39">
        <v>4394.78485762116</v>
      </c>
      <c r="BEC78" s="40">
        <v>406.30685442663901</v>
      </c>
      <c r="BEE78" s="39">
        <v>5905.1852904523503</v>
      </c>
      <c r="BEF78" s="40">
        <v>535.06909032259705</v>
      </c>
      <c r="BEG78" s="61"/>
      <c r="BEH78" s="39">
        <v>5536.8027518505896</v>
      </c>
      <c r="BEI78" s="40">
        <v>553.75881298288903</v>
      </c>
      <c r="BEJ78" s="61"/>
      <c r="BEK78" s="39">
        <v>5341.7769450496999</v>
      </c>
      <c r="BEL78" s="40">
        <v>564.252795654024</v>
      </c>
      <c r="BEN78" s="39">
        <v>8008.5334999999905</v>
      </c>
      <c r="BEO78" s="40">
        <v>768.58371211937401</v>
      </c>
      <c r="BEP78" s="61"/>
      <c r="BEQ78" s="39">
        <v>7541.13836939269</v>
      </c>
      <c r="BER78" s="40">
        <v>790.60156794337604</v>
      </c>
      <c r="BES78" s="61"/>
      <c r="BET78" s="39">
        <v>7294.7168176347404</v>
      </c>
      <c r="BEU78" s="40">
        <v>803.25135767413497</v>
      </c>
      <c r="BEW78" s="39">
        <v>10777.014999999999</v>
      </c>
      <c r="BEX78" s="40">
        <v>1282.13066970407</v>
      </c>
      <c r="BEY78" s="61"/>
      <c r="BEZ78" s="39">
        <v>10131.4821276941</v>
      </c>
      <c r="BFA78" s="40">
        <v>1322.5219461899801</v>
      </c>
      <c r="BFB78" s="61"/>
      <c r="BFC78" s="39">
        <v>9790.6578492627905</v>
      </c>
      <c r="BFD78" s="40">
        <v>1345.4791870412901</v>
      </c>
      <c r="BFF78" s="39">
        <v>13939.8035</v>
      </c>
      <c r="BFG78" s="40">
        <v>1962.45121858423</v>
      </c>
      <c r="BFH78" s="61"/>
      <c r="BFI78" s="39">
        <v>13131.1601962433</v>
      </c>
      <c r="BFJ78" s="40">
        <v>2016.69033738963</v>
      </c>
      <c r="BFK78" s="61"/>
      <c r="BFL78" s="39">
        <v>12666.710762684401</v>
      </c>
      <c r="BFM78" s="40">
        <v>2059.8677724396798</v>
      </c>
      <c r="BFO78" s="39">
        <v>17419.312000000002</v>
      </c>
      <c r="BFP78" s="40">
        <v>2858.4726577746001</v>
      </c>
      <c r="BFQ78" s="61"/>
      <c r="BFR78" s="39">
        <v>16380.515350040099</v>
      </c>
      <c r="BFS78" s="40">
        <v>2946.4290771911301</v>
      </c>
      <c r="BFT78" s="61"/>
      <c r="BFU78" s="39">
        <v>15832.224557899601</v>
      </c>
      <c r="BFV78" s="40">
        <v>2996.4829908967099</v>
      </c>
      <c r="BFX78" s="39">
        <v>21267.375499999998</v>
      </c>
      <c r="BFY78" s="40">
        <v>3980.4144555421999</v>
      </c>
      <c r="BFZ78" s="61"/>
      <c r="BGA78" s="39">
        <v>19985.985739084499</v>
      </c>
      <c r="BGB78" s="40">
        <v>4107.35406882802</v>
      </c>
      <c r="BGC78" s="61"/>
      <c r="BGD78" s="39">
        <v>19309.175234908402</v>
      </c>
      <c r="BGE78" s="40">
        <v>4179.3234155953796</v>
      </c>
      <c r="BGG78" s="39">
        <v>25483.993999999999</v>
      </c>
      <c r="BGH78" s="40">
        <v>5348.8424645303303</v>
      </c>
      <c r="BGI78" s="61"/>
      <c r="BGJ78" s="39">
        <v>23947.571363376701</v>
      </c>
      <c r="BGK78" s="40">
        <v>5519.5298303357804</v>
      </c>
      <c r="BGL78" s="61"/>
      <c r="BGM78" s="39">
        <v>23136.020793710701</v>
      </c>
      <c r="BGN78" s="40">
        <v>5616.2673251053602</v>
      </c>
      <c r="BGP78" s="39">
        <v>30068.510999999999</v>
      </c>
      <c r="BGQ78" s="40">
        <v>6993.7501755342</v>
      </c>
      <c r="BGR78" s="61"/>
      <c r="BGS78" s="39">
        <v>28263.916322916499</v>
      </c>
      <c r="BGT78" s="40">
        <v>7215.8847815097897</v>
      </c>
      <c r="BGU78" s="61"/>
      <c r="BGV78" s="39">
        <v>27312.761234306599</v>
      </c>
      <c r="BGW78" s="40">
        <v>7341.0526291833003</v>
      </c>
      <c r="BGY78" s="39">
        <v>34993.8480397198</v>
      </c>
      <c r="BGZ78" s="40">
        <v>8948.8223444397208</v>
      </c>
      <c r="BHA78" s="61"/>
      <c r="BHB78" s="39">
        <v>32947.223717704001</v>
      </c>
      <c r="BHC78" s="40">
        <v>9203.6009019291505</v>
      </c>
      <c r="BHD78" s="61"/>
      <c r="BHE78" s="39">
        <v>31805.059056696002</v>
      </c>
      <c r="BHF78" s="40">
        <v>9385.6457923874896</v>
      </c>
    </row>
    <row r="79" spans="2:1023 1025:1566" x14ac:dyDescent="0.15">
      <c r="B79" s="95">
        <v>570.573866856525</v>
      </c>
      <c r="C79" s="96">
        <v>32.074973475022098</v>
      </c>
      <c r="E79" s="101">
        <v>372.928518956608</v>
      </c>
      <c r="F79" s="102">
        <v>33.734126198732497</v>
      </c>
      <c r="H79" s="503">
        <v>271.54192500664999</v>
      </c>
      <c r="I79" s="504">
        <v>34.640114720587697</v>
      </c>
      <c r="K79" s="115">
        <v>690.87100245163401</v>
      </c>
      <c r="L79" s="116">
        <v>47.716799894743097</v>
      </c>
      <c r="N79" s="121">
        <v>450.01212040590099</v>
      </c>
      <c r="O79" s="122">
        <v>50.0375759842509</v>
      </c>
      <c r="Q79" s="131">
        <v>347.905865839086</v>
      </c>
      <c r="R79" s="132">
        <v>50.440122797436501</v>
      </c>
      <c r="T79" s="145">
        <v>886.24344100439703</v>
      </c>
      <c r="U79" s="146">
        <v>67.765042542296996</v>
      </c>
      <c r="W79" s="151">
        <v>586.52468346300202</v>
      </c>
      <c r="X79" s="152">
        <v>71.104828936564601</v>
      </c>
      <c r="Z79" s="513">
        <v>436.25928469230502</v>
      </c>
      <c r="AA79" s="514">
        <v>73.383882869948394</v>
      </c>
      <c r="AC79" s="165">
        <v>1082.19999929814</v>
      </c>
      <c r="AD79" s="166">
        <v>94.371285964853797</v>
      </c>
      <c r="AF79" s="171">
        <v>691.11792751706696</v>
      </c>
      <c r="AG79" s="172">
        <v>101.76836761510999</v>
      </c>
      <c r="AI79" s="523">
        <v>503.68827813728302</v>
      </c>
      <c r="AJ79" s="524">
        <v>104.624982625762</v>
      </c>
      <c r="AL79" s="185">
        <v>1364.7302117450199</v>
      </c>
      <c r="AM79" s="186">
        <v>131.26422777539599</v>
      </c>
      <c r="AO79" s="533">
        <v>906.01694844348401</v>
      </c>
      <c r="AP79" s="534">
        <v>138.348088583634</v>
      </c>
      <c r="AR79" s="543">
        <v>669.72401679271695</v>
      </c>
      <c r="AS79" s="544">
        <v>142.06533192275299</v>
      </c>
      <c r="AU79" s="195">
        <v>1862.1238724730999</v>
      </c>
      <c r="AV79" s="196">
        <v>218.96606796586599</v>
      </c>
      <c r="AX79" s="553">
        <v>1191.79449417419</v>
      </c>
      <c r="AY79" s="554">
        <v>236.85089337593899</v>
      </c>
      <c r="BA79" s="563">
        <v>867.53488595869601</v>
      </c>
      <c r="BB79" s="564">
        <v>243.32283791827101</v>
      </c>
      <c r="BD79" s="205">
        <v>2435.9792952589601</v>
      </c>
      <c r="BE79" s="206">
        <v>338.70306358221899</v>
      </c>
      <c r="BG79" s="211">
        <v>1615.30004793479</v>
      </c>
      <c r="BH79" s="212">
        <v>356.519155190493</v>
      </c>
      <c r="BJ79" s="221">
        <v>1196.22494427271</v>
      </c>
      <c r="BK79" s="222">
        <v>366.75499731891603</v>
      </c>
      <c r="BM79" s="577">
        <v>3009.3001065562698</v>
      </c>
      <c r="BN79" s="578">
        <v>506.68988806302099</v>
      </c>
      <c r="BP79" s="583">
        <v>1968.07946866712</v>
      </c>
      <c r="BQ79" s="584">
        <v>533.86646716182804</v>
      </c>
      <c r="BS79" s="593">
        <v>1432.1072297225501</v>
      </c>
      <c r="BT79" s="594">
        <v>548.234150711231</v>
      </c>
      <c r="BV79" s="607">
        <v>3805.2200270039798</v>
      </c>
      <c r="BW79" s="608">
        <v>692.62532435335697</v>
      </c>
      <c r="BY79" s="235">
        <v>2521.8773163782798</v>
      </c>
      <c r="BZ79" s="236">
        <v>728.61284439629799</v>
      </c>
      <c r="CB79" s="613">
        <v>1868.0697610654299</v>
      </c>
      <c r="CC79" s="614">
        <v>749.68830620109998</v>
      </c>
      <c r="CE79" s="627">
        <v>4484.8275959356197</v>
      </c>
      <c r="CF79" s="628">
        <v>957.45281466217398</v>
      </c>
      <c r="CH79" s="245">
        <v>3046.4444239570898</v>
      </c>
      <c r="CI79" s="246">
        <v>984.16140991158795</v>
      </c>
      <c r="CK79" s="633">
        <v>2256.44762795406</v>
      </c>
      <c r="CL79" s="634">
        <v>1012.52561994146</v>
      </c>
      <c r="CN79" s="647">
        <v>5327.5314506609002</v>
      </c>
      <c r="CO79" s="648">
        <v>1258.1487811959801</v>
      </c>
      <c r="CQ79" s="653">
        <v>3624.1996337739301</v>
      </c>
      <c r="CR79" s="654">
        <v>1295.6477468018099</v>
      </c>
      <c r="CT79" s="663">
        <v>2676.4860671708698</v>
      </c>
      <c r="CU79" s="664">
        <v>1329.31383284559</v>
      </c>
      <c r="CW79" s="677">
        <v>6244.2824187432398</v>
      </c>
      <c r="CX79" s="678">
        <v>1616.2874527750701</v>
      </c>
      <c r="CZ79" s="683">
        <v>4077.2226760878998</v>
      </c>
      <c r="DA79" s="684">
        <v>1701.2715817032899</v>
      </c>
      <c r="DC79" s="255">
        <v>3135.4150787158601</v>
      </c>
      <c r="DD79" s="256">
        <v>1707.60172220906</v>
      </c>
      <c r="DF79" s="261">
        <v>1325.7970536811299</v>
      </c>
      <c r="DG79" s="262">
        <v>64.150070065728301</v>
      </c>
      <c r="DI79" s="693">
        <v>1123.41075160676</v>
      </c>
      <c r="DJ79" s="694">
        <v>67.516912877465003</v>
      </c>
      <c r="DL79" s="703">
        <v>1019.4749579274001</v>
      </c>
      <c r="DM79" s="704">
        <v>69.280139652396599</v>
      </c>
      <c r="DO79" s="271">
        <v>1605.32485359312</v>
      </c>
      <c r="DP79" s="272">
        <v>95.433599789486195</v>
      </c>
      <c r="DR79" s="281">
        <v>1354.5819381915001</v>
      </c>
      <c r="DS79" s="282">
        <v>100.075151968502</v>
      </c>
      <c r="DU79" s="291">
        <v>1235.7154404906901</v>
      </c>
      <c r="DV79" s="292">
        <v>103.22629781801</v>
      </c>
      <c r="DX79" s="301">
        <v>2052.2796021364602</v>
      </c>
      <c r="DY79" s="302">
        <v>135.53008508459399</v>
      </c>
      <c r="EA79" s="311">
        <v>1742.49080718134</v>
      </c>
      <c r="EB79" s="312">
        <v>142.209657873129</v>
      </c>
      <c r="ED79" s="713">
        <v>1549.5362408937001</v>
      </c>
      <c r="EE79" s="714">
        <v>150.18088342459299</v>
      </c>
      <c r="EG79" s="321">
        <v>2453.09807749431</v>
      </c>
      <c r="EH79" s="322">
        <v>193.13213907679599</v>
      </c>
      <c r="EJ79" s="331">
        <v>2080.33477171804</v>
      </c>
      <c r="EK79" s="332">
        <v>203.53673523021899</v>
      </c>
      <c r="EM79" s="723">
        <v>1891.0402021294501</v>
      </c>
      <c r="EN79" s="724">
        <v>209.249965251524</v>
      </c>
      <c r="EP79" s="341">
        <v>3160.3144761325002</v>
      </c>
      <c r="EQ79" s="342">
        <v>262.52845555079102</v>
      </c>
      <c r="ES79" s="733">
        <v>2691.6620021719</v>
      </c>
      <c r="ET79" s="734">
        <v>276.69617716726799</v>
      </c>
      <c r="EV79" s="743">
        <v>2378.7719684972799</v>
      </c>
      <c r="EW79" s="744">
        <v>290.73824516058602</v>
      </c>
      <c r="EY79" s="351">
        <v>4221.0090886086</v>
      </c>
      <c r="EZ79" s="352">
        <v>448.11671416596698</v>
      </c>
      <c r="FB79" s="753">
        <v>3587.4218107465499</v>
      </c>
      <c r="FC79" s="754">
        <v>473.70178675187799</v>
      </c>
      <c r="FE79" s="763">
        <v>3355.9902167349601</v>
      </c>
      <c r="FF79" s="764">
        <v>475.58554684025802</v>
      </c>
      <c r="FH79" s="361">
        <v>5521.8094206659198</v>
      </c>
      <c r="FI79" s="362">
        <v>693.15975802872697</v>
      </c>
      <c r="FK79" s="371">
        <v>4798.8525695926901</v>
      </c>
      <c r="FL79" s="372">
        <v>713.03831038098497</v>
      </c>
      <c r="FN79" s="381">
        <v>4248.8336580308496</v>
      </c>
      <c r="FO79" s="382">
        <v>750.56816954814701</v>
      </c>
      <c r="FQ79" s="773">
        <v>6992.4837427423899</v>
      </c>
      <c r="FR79" s="774">
        <v>1013.37977612604</v>
      </c>
      <c r="FT79" s="783">
        <v>5924.11799659396</v>
      </c>
      <c r="FU79" s="784">
        <v>1067.7329343236599</v>
      </c>
      <c r="FW79" s="793">
        <v>5376.6847074090201</v>
      </c>
      <c r="FX79" s="794">
        <v>1096.4680841495499</v>
      </c>
      <c r="FZ79" s="803">
        <v>8625.5646889273503</v>
      </c>
      <c r="GA79" s="804">
        <v>1417.4659789807599</v>
      </c>
      <c r="GC79" s="391">
        <v>7492.17921176458</v>
      </c>
      <c r="GD79" s="392">
        <v>1457.2256887926001</v>
      </c>
      <c r="GF79" s="813">
        <v>6836.6702458909003</v>
      </c>
      <c r="GG79" s="814">
        <v>1499.3766124022</v>
      </c>
      <c r="GI79" s="823">
        <v>10421.055708355299</v>
      </c>
      <c r="GJ79" s="824">
        <v>1914.90562932435</v>
      </c>
      <c r="GL79" s="401">
        <v>8813.9821982410904</v>
      </c>
      <c r="GM79" s="402">
        <v>2014.09827984552</v>
      </c>
      <c r="GO79" s="833">
        <v>8014.6032153881497</v>
      </c>
      <c r="GP79" s="834">
        <v>2072.1452898995299</v>
      </c>
      <c r="GR79" s="843">
        <v>12379.1814610239</v>
      </c>
      <c r="GS79" s="844">
        <v>2516.2979156746601</v>
      </c>
      <c r="GU79" s="853">
        <v>10767.039688687601</v>
      </c>
      <c r="GV79" s="854">
        <v>2591.2954936036199</v>
      </c>
      <c r="GX79" s="863">
        <v>9506.5234739891002</v>
      </c>
      <c r="GY79" s="864">
        <v>2720.4561416603701</v>
      </c>
      <c r="HA79" s="873">
        <v>14509.368209248099</v>
      </c>
      <c r="HB79" s="874">
        <v>3232.5749055501301</v>
      </c>
      <c r="HD79" s="883">
        <v>12272.8520956989</v>
      </c>
      <c r="HE79" s="884">
        <v>3402.5431634065899</v>
      </c>
      <c r="HG79" s="411">
        <v>11136.578</v>
      </c>
      <c r="HH79" s="412">
        <v>3494.62678947423</v>
      </c>
      <c r="HJ79" s="900">
        <v>2473.1383999999998</v>
      </c>
      <c r="HK79" s="901">
        <v>141.44133467147401</v>
      </c>
      <c r="HL79" s="891"/>
      <c r="HM79" s="900">
        <v>2285.21898637916</v>
      </c>
      <c r="HN79" s="901">
        <v>146.65792607084501</v>
      </c>
      <c r="HO79" s="891"/>
      <c r="HP79" s="900">
        <v>2184.7113000620702</v>
      </c>
      <c r="HQ79" s="901">
        <v>149.68140514319299</v>
      </c>
      <c r="HS79" s="912">
        <v>2977.6776</v>
      </c>
      <c r="HT79" s="913">
        <v>210.88017399330801</v>
      </c>
      <c r="HU79" s="51"/>
      <c r="HV79" s="425">
        <v>2749.7873652081498</v>
      </c>
      <c r="HW79" s="426">
        <v>217.083665777748</v>
      </c>
      <c r="HX79" s="51"/>
      <c r="HY79" s="922">
        <v>2612.109487575</v>
      </c>
      <c r="HZ79" s="923">
        <v>225.27075648486601</v>
      </c>
      <c r="IB79" s="934">
        <v>3726.5426626052699</v>
      </c>
      <c r="IC79" s="935">
        <v>305.93647978151603</v>
      </c>
      <c r="ID79" s="51"/>
      <c r="IE79" s="436">
        <v>3433.6595793337701</v>
      </c>
      <c r="IF79" s="437">
        <v>315.95823996934803</v>
      </c>
      <c r="IG79" s="429"/>
      <c r="IH79" s="436">
        <v>3263.5527776980198</v>
      </c>
      <c r="II79" s="437">
        <v>327.460830791506</v>
      </c>
      <c r="IK79" s="947">
        <v>4558.5727999999999</v>
      </c>
      <c r="IL79" s="948">
        <v>424.65283607914103</v>
      </c>
      <c r="IM79" s="938"/>
      <c r="IN79" s="947">
        <v>4195.00508428373</v>
      </c>
      <c r="IO79" s="948">
        <v>443.433900529168</v>
      </c>
      <c r="IP79" s="938"/>
      <c r="IQ79" s="947">
        <v>4001.73059594799</v>
      </c>
      <c r="IR79" s="948">
        <v>453.78637024048402</v>
      </c>
      <c r="IT79" s="960">
        <v>5774.2249443644896</v>
      </c>
      <c r="IU79" s="961">
        <v>588.64741565416102</v>
      </c>
      <c r="IV79" s="951"/>
      <c r="IW79" s="960">
        <v>5332.1776348847097</v>
      </c>
      <c r="IX79" s="961">
        <v>612.26781070396203</v>
      </c>
      <c r="IY79" s="951"/>
      <c r="IZ79" s="960">
        <v>5097.6597001448199</v>
      </c>
      <c r="JA79" s="961">
        <v>625.49325674266197</v>
      </c>
      <c r="JC79" s="448">
        <v>7879.83777435507</v>
      </c>
      <c r="JD79" s="449">
        <v>979.19624271195903</v>
      </c>
      <c r="JE79" s="51"/>
      <c r="JF79" s="971">
        <v>7259.0288640835897</v>
      </c>
      <c r="JG79" s="972">
        <v>1026.90394199312</v>
      </c>
      <c r="JH79" s="964"/>
      <c r="JI79" s="971">
        <v>6931.3922689478404</v>
      </c>
      <c r="JJ79" s="972">
        <v>1050.41892936721</v>
      </c>
      <c r="JL79" s="461">
        <v>10325.4293092223</v>
      </c>
      <c r="JM79" s="462">
        <v>1510.3068555981599</v>
      </c>
      <c r="JN79" s="452"/>
      <c r="JO79" s="461">
        <v>9550.4390965798502</v>
      </c>
      <c r="JP79" s="462">
        <v>1567.40350770998</v>
      </c>
      <c r="JQ79" s="452"/>
      <c r="JR79" s="461">
        <v>9098.5237502586097</v>
      </c>
      <c r="JS79" s="462">
        <v>1611.06247268217</v>
      </c>
      <c r="JU79" s="984">
        <v>13038.716308966201</v>
      </c>
      <c r="JV79" s="985">
        <v>2211.4713509366102</v>
      </c>
      <c r="JW79" s="975"/>
      <c r="JX79" s="984">
        <v>12034.248412373499</v>
      </c>
      <c r="JY79" s="985">
        <v>2302.3716746579698</v>
      </c>
      <c r="JZ79" s="975"/>
      <c r="KA79" s="984">
        <v>11501.374144077099</v>
      </c>
      <c r="KB79" s="985">
        <v>2353.0037349752001</v>
      </c>
      <c r="KD79" s="996">
        <v>16071.8424</v>
      </c>
      <c r="KE79" s="997">
        <v>3092.6720336343501</v>
      </c>
      <c r="KF79" s="51"/>
      <c r="KG79" s="473">
        <v>14876.4028914645</v>
      </c>
      <c r="KH79" s="474">
        <v>3203.1907306826502</v>
      </c>
      <c r="KI79" s="51"/>
      <c r="KJ79" s="1006">
        <v>14163.6234504034</v>
      </c>
      <c r="KK79" s="1007">
        <v>3294.6956957100401</v>
      </c>
      <c r="KM79" s="1018">
        <v>19424.806400000001</v>
      </c>
      <c r="KN79" s="1019">
        <v>4171.5068196578804</v>
      </c>
      <c r="KO79" s="51"/>
      <c r="KP79" s="485">
        <v>17984.7912</v>
      </c>
      <c r="KQ79" s="486">
        <v>4319.06243212753</v>
      </c>
      <c r="KR79" s="51"/>
      <c r="KS79" s="1028">
        <v>17126.711669237498</v>
      </c>
      <c r="KT79" s="1029">
        <v>4441.5995528068997</v>
      </c>
      <c r="KV79" s="1041">
        <v>23096.899777457998</v>
      </c>
      <c r="KW79" s="1042">
        <v>5474.83849487719</v>
      </c>
      <c r="KX79" s="1032"/>
      <c r="KY79" s="1041">
        <v>21327.2484595389</v>
      </c>
      <c r="KZ79" s="1042">
        <v>5699.2648634875904</v>
      </c>
      <c r="LA79" s="1032"/>
      <c r="LB79" s="1041">
        <v>20427.638800579301</v>
      </c>
      <c r="LC79" s="1042">
        <v>5806.8337867870696</v>
      </c>
      <c r="LE79" s="1054">
        <v>27058.879676708599</v>
      </c>
      <c r="LF79" s="1055">
        <v>7033.5218885123204</v>
      </c>
      <c r="LG79" s="1045"/>
      <c r="LH79" s="1054">
        <v>25049.981788522098</v>
      </c>
      <c r="LI79" s="1055">
        <v>7290.3190643370699</v>
      </c>
      <c r="LJ79" s="51"/>
      <c r="LK79" s="497">
        <v>23955.4048</v>
      </c>
      <c r="LL79" s="498">
        <v>7451.2453833535601</v>
      </c>
      <c r="LN79" s="1064">
        <v>734.55484829980003</v>
      </c>
      <c r="LO79" s="1065">
        <v>49.460887033308701</v>
      </c>
      <c r="LP79" s="61"/>
      <c r="LQ79" s="1070">
        <v>478.00371094938703</v>
      </c>
      <c r="LR79" s="1071">
        <v>51.837923998254098</v>
      </c>
      <c r="LS79" s="61"/>
      <c r="LT79" s="1080">
        <v>369.199973544199</v>
      </c>
      <c r="LU79" s="1081">
        <v>52.227044920710298</v>
      </c>
      <c r="LW79" s="1094">
        <v>965.51772671026401</v>
      </c>
      <c r="LX79" s="1095">
        <v>74.055155023204406</v>
      </c>
      <c r="LY79" s="61"/>
      <c r="LZ79" s="1100">
        <v>653.83016447350997</v>
      </c>
      <c r="MA79" s="1101">
        <v>75.860483930974496</v>
      </c>
      <c r="MB79" s="61"/>
      <c r="MC79" s="39">
        <v>459.28502930813102</v>
      </c>
      <c r="MD79" s="40">
        <v>80.032771600940194</v>
      </c>
      <c r="MF79" s="1114">
        <v>1201.6119360610901</v>
      </c>
      <c r="MG79" s="1115">
        <v>100.659880047385</v>
      </c>
      <c r="MH79" s="61"/>
      <c r="MI79" s="1120">
        <v>796.70205458116504</v>
      </c>
      <c r="MJ79" s="1121">
        <v>105.946902125473</v>
      </c>
      <c r="MK79" s="61"/>
      <c r="ML79" s="39">
        <v>589.19163384120304</v>
      </c>
      <c r="MM79" s="40">
        <v>108.84002300451699</v>
      </c>
      <c r="MO79" s="1134">
        <v>1579.85156793479</v>
      </c>
      <c r="MP79" s="1135">
        <v>148.41325571088001</v>
      </c>
      <c r="MQ79" s="61"/>
      <c r="MR79" s="1140">
        <v>1073.5047786232001</v>
      </c>
      <c r="MS79" s="1141">
        <v>152.84833969754499</v>
      </c>
      <c r="MT79" s="61"/>
      <c r="MU79" s="39">
        <v>748.20312501847104</v>
      </c>
      <c r="MV79" s="40">
        <v>160.147630817536</v>
      </c>
      <c r="MX79" s="1154">
        <v>2180.5557038409602</v>
      </c>
      <c r="MY79" s="1155">
        <v>241.35653391121701</v>
      </c>
      <c r="MZ79" s="61"/>
      <c r="NA79" s="39">
        <v>1390.8458047056399</v>
      </c>
      <c r="NB79" s="40">
        <v>260.50113797537898</v>
      </c>
      <c r="NC79" s="61"/>
      <c r="ND79" s="39">
        <v>1068.4243602716499</v>
      </c>
      <c r="NE79" s="40">
        <v>261.26664900799602</v>
      </c>
      <c r="NG79" s="1164">
        <v>2818.0974929003901</v>
      </c>
      <c r="NH79" s="1165">
        <v>371.84127224747101</v>
      </c>
      <c r="NI79" s="61"/>
      <c r="NJ79" s="1170">
        <v>1791.43152162361</v>
      </c>
      <c r="NK79" s="1171">
        <v>399.81299735972198</v>
      </c>
      <c r="NL79" s="61"/>
      <c r="NM79" s="1180">
        <v>1377.93466335634</v>
      </c>
      <c r="NN79" s="1181">
        <v>401.49666769377802</v>
      </c>
      <c r="NP79" s="39">
        <v>3530.5806440175902</v>
      </c>
      <c r="NQ79" s="40">
        <v>541.19750443837495</v>
      </c>
      <c r="NR79" s="61"/>
      <c r="NS79" s="39">
        <v>2337.5291338520101</v>
      </c>
      <c r="NT79" s="40">
        <v>569.241056452517</v>
      </c>
      <c r="NU79" s="61"/>
      <c r="NV79" s="39">
        <v>1725.7571387692201</v>
      </c>
      <c r="NW79" s="40">
        <v>584.02451295958701</v>
      </c>
      <c r="NY79" s="39">
        <v>3710.13917456741</v>
      </c>
      <c r="NZ79" s="40">
        <v>708.35454674710502</v>
      </c>
      <c r="OA79" s="61"/>
      <c r="OB79" s="39">
        <v>2521.3169963782798</v>
      </c>
      <c r="OC79" s="40">
        <v>728.45063387185303</v>
      </c>
      <c r="OD79" s="61"/>
      <c r="OE79" s="39">
        <v>1762.7425125432201</v>
      </c>
      <c r="OF79" s="40">
        <v>765.13966686210802</v>
      </c>
      <c r="OH79" s="39">
        <v>5170.4884324252898</v>
      </c>
      <c r="OI79" s="40">
        <v>1013.90616201738</v>
      </c>
      <c r="OJ79" s="61"/>
      <c r="OK79" s="1194">
        <v>3286.4282615949601</v>
      </c>
      <c r="OL79" s="1195">
        <v>1089.6631404836701</v>
      </c>
      <c r="OM79" s="61"/>
      <c r="ON79" s="39">
        <v>2529.0122065795099</v>
      </c>
      <c r="OO79" s="40">
        <v>1094.5237894388699</v>
      </c>
      <c r="OQ79" s="39">
        <v>5948.8128138348102</v>
      </c>
      <c r="OR79" s="40">
        <v>1357.93782758978</v>
      </c>
      <c r="OS79" s="61"/>
      <c r="OT79" s="39">
        <v>3881.5566379912402</v>
      </c>
      <c r="OU79" s="40">
        <v>1428.7871376410701</v>
      </c>
      <c r="OV79" s="61"/>
      <c r="OW79" s="39">
        <v>2979.3355989769302</v>
      </c>
      <c r="OX79" s="40">
        <v>1431.5537099242799</v>
      </c>
      <c r="OZ79" s="39">
        <v>7101.4447090640697</v>
      </c>
      <c r="PA79" s="40">
        <v>1698.52463403706</v>
      </c>
      <c r="PB79" s="61"/>
      <c r="PC79" s="39">
        <v>4697.56527882304</v>
      </c>
      <c r="PD79" s="40">
        <v>1785.4150792640601</v>
      </c>
      <c r="PE79" s="61"/>
      <c r="PF79" s="1204">
        <v>3281.4493797683599</v>
      </c>
      <c r="PG79" s="1205">
        <v>1874.94168080495</v>
      </c>
      <c r="PI79" s="1210">
        <v>1706.82958968354</v>
      </c>
      <c r="PJ79" s="1211">
        <v>98.921781543915301</v>
      </c>
      <c r="PK79" s="61"/>
      <c r="PL79" s="1220">
        <v>1438.8394531607801</v>
      </c>
      <c r="PM79" s="1221">
        <v>103.675847996508</v>
      </c>
      <c r="PN79" s="61"/>
      <c r="PO79" s="1230">
        <v>1311.3493094170201</v>
      </c>
      <c r="PP79" s="1231">
        <v>106.883253148522</v>
      </c>
      <c r="PR79" s="1240">
        <v>2243.4985127414998</v>
      </c>
      <c r="PS79" s="1241">
        <v>148.110464647594</v>
      </c>
      <c r="PT79" s="61"/>
      <c r="PU79" s="1250">
        <v>1942.4468963970301</v>
      </c>
      <c r="PV79" s="1251">
        <v>151.72096786194899</v>
      </c>
      <c r="PW79" s="61"/>
      <c r="PX79" s="39">
        <v>1724.3353860750301</v>
      </c>
      <c r="PY79" s="40">
        <v>160.06539607896201</v>
      </c>
      <c r="QA79" s="1260">
        <v>2723.77906367788</v>
      </c>
      <c r="QB79" s="1261">
        <v>206.001703382204</v>
      </c>
      <c r="QC79" s="61"/>
      <c r="QD79" s="1270">
        <v>2366.90124953239</v>
      </c>
      <c r="QE79" s="1271">
        <v>211.893804250946</v>
      </c>
      <c r="QF79" s="61"/>
      <c r="QG79" s="39">
        <v>2156.2946931449801</v>
      </c>
      <c r="QH79" s="40">
        <v>217.68004600903399</v>
      </c>
      <c r="QJ79" s="1284">
        <v>3670.9799757809101</v>
      </c>
      <c r="QK79" s="1285">
        <v>296.82668036751699</v>
      </c>
      <c r="QL79" s="61"/>
      <c r="QM79" s="39">
        <v>3100.6233944632199</v>
      </c>
      <c r="QN79" s="40">
        <v>312.233158257301</v>
      </c>
      <c r="QO79" s="61"/>
      <c r="QP79" s="39">
        <v>2809.0433114728598</v>
      </c>
      <c r="QQ79" s="40">
        <v>320.29526163507097</v>
      </c>
      <c r="QS79" s="1294">
        <v>5049.52678379589</v>
      </c>
      <c r="QT79" s="1295">
        <v>482.71306782243403</v>
      </c>
      <c r="QU79" s="61"/>
      <c r="QV79" s="39">
        <v>4186.5863616391898</v>
      </c>
      <c r="QW79" s="40">
        <v>521.00227595075899</v>
      </c>
      <c r="QX79" s="61"/>
      <c r="QY79" s="39">
        <v>3910.1671608281999</v>
      </c>
      <c r="QZ79" s="40">
        <v>522.53329801599295</v>
      </c>
      <c r="RB79" s="1304">
        <v>6525.8863805601904</v>
      </c>
      <c r="RC79" s="1305">
        <v>743.68254449494304</v>
      </c>
      <c r="RD79" s="61"/>
      <c r="RE79" s="1314">
        <v>5392.3898327660099</v>
      </c>
      <c r="RF79" s="1315">
        <v>799.62599471944304</v>
      </c>
      <c r="RG79" s="61"/>
      <c r="RH79" s="1324">
        <v>4894.2421633157801</v>
      </c>
      <c r="RI79" s="1325">
        <v>821.66744808733699</v>
      </c>
      <c r="RK79" s="39">
        <v>8175.7881685458597</v>
      </c>
      <c r="RL79" s="40">
        <v>1082.3950088767499</v>
      </c>
      <c r="RM79" s="61"/>
      <c r="RN79" s="39">
        <v>6944.5040287253796</v>
      </c>
      <c r="RO79" s="40">
        <v>1138.4821129050299</v>
      </c>
      <c r="RP79" s="61"/>
      <c r="RQ79" s="39">
        <v>6129.6605635747801</v>
      </c>
      <c r="RR79" s="40">
        <v>1195.21290527461</v>
      </c>
      <c r="RT79" s="39">
        <v>8620.9694889273505</v>
      </c>
      <c r="RU79" s="40">
        <v>1416.70929240276</v>
      </c>
      <c r="RV79" s="61"/>
      <c r="RW79" s="39">
        <v>7490.5145717645901</v>
      </c>
      <c r="RX79" s="40">
        <v>1456.9012677437099</v>
      </c>
      <c r="RY79" s="61"/>
      <c r="RZ79" s="39">
        <v>6819.0302458909</v>
      </c>
      <c r="SA79" s="40">
        <v>1495.5002579577599</v>
      </c>
      <c r="SC79" s="39">
        <v>11973.333118181399</v>
      </c>
      <c r="SD79" s="40">
        <v>2027.81232403476</v>
      </c>
      <c r="SE79" s="61"/>
      <c r="SF79" s="1334">
        <v>9892.4810298515094</v>
      </c>
      <c r="SG79" s="1335">
        <v>2179.3262809673402</v>
      </c>
      <c r="SH79" s="61"/>
      <c r="SI79" s="39">
        <v>8982.7155553197408</v>
      </c>
      <c r="SJ79" s="40">
        <v>2239.9556621074498</v>
      </c>
      <c r="SL79" s="39">
        <v>13822.8077680692</v>
      </c>
      <c r="SM79" s="40">
        <v>2715.87565517957</v>
      </c>
      <c r="SN79" s="61"/>
      <c r="SO79" s="39">
        <v>11683.877556781699</v>
      </c>
      <c r="SP79" s="40">
        <v>2857.5742752821302</v>
      </c>
      <c r="SQ79" s="61"/>
      <c r="SR79" s="39">
        <v>10582.2057827973</v>
      </c>
      <c r="SS79" s="40">
        <v>2929.6910374747699</v>
      </c>
      <c r="SU79" s="39">
        <v>16097.354813581</v>
      </c>
      <c r="SV79" s="40">
        <v>3476.0505314820298</v>
      </c>
      <c r="SW79" s="61"/>
      <c r="SX79" s="39">
        <v>13955.873546794601</v>
      </c>
      <c r="SY79" s="40">
        <v>3570.8301585281201</v>
      </c>
      <c r="SZ79" s="61"/>
      <c r="TA79" s="39">
        <v>12319.826800000001</v>
      </c>
      <c r="TB79" s="40">
        <v>3749.8835201185202</v>
      </c>
      <c r="TD79" s="39">
        <v>3177.57990102239</v>
      </c>
      <c r="TE79" s="40">
        <v>218.22664488310099</v>
      </c>
      <c r="TF79" s="61"/>
      <c r="TG79" s="39">
        <v>2931.7690122690301</v>
      </c>
      <c r="TH79" s="40">
        <v>226.97388717523901</v>
      </c>
      <c r="TI79" s="61"/>
      <c r="TJ79" s="39">
        <v>2800.13380789235</v>
      </c>
      <c r="TK79" s="40">
        <v>232.00747623161999</v>
      </c>
      <c r="TM79" s="39">
        <v>4188.5327118715604</v>
      </c>
      <c r="TN79" s="40">
        <v>325.95445324606499</v>
      </c>
      <c r="TO79" s="61"/>
      <c r="TP79" s="39">
        <v>3877.3529929855599</v>
      </c>
      <c r="TQ79" s="40">
        <v>334.85496852749498</v>
      </c>
      <c r="TR79" s="61"/>
      <c r="TS79" s="39">
        <v>3703.8602735425602</v>
      </c>
      <c r="TT79" s="40">
        <v>344.95176315519501</v>
      </c>
      <c r="TV79" s="39">
        <v>5075.5348000000004</v>
      </c>
      <c r="TW79" s="40">
        <v>452.91399558558999</v>
      </c>
      <c r="TX79" s="61"/>
      <c r="TY79" s="39">
        <v>4706.9590231127204</v>
      </c>
      <c r="TZ79" s="40">
        <v>469.22708090505898</v>
      </c>
      <c r="UA79" s="61"/>
      <c r="UB79" s="39">
        <v>4503.1287834609102</v>
      </c>
      <c r="UC79" s="40">
        <v>478.936140423962</v>
      </c>
      <c r="UE79" s="39">
        <v>6911.4287999999997</v>
      </c>
      <c r="UF79" s="40">
        <v>648.50351127659405</v>
      </c>
      <c r="UG79" s="61"/>
      <c r="UH79" s="39">
        <v>6424.3460377198899</v>
      </c>
      <c r="UI79" s="40">
        <v>668.54034189099002</v>
      </c>
      <c r="UJ79" s="61"/>
      <c r="UK79" s="39">
        <v>6167.3091668390698</v>
      </c>
      <c r="UL79" s="40">
        <v>680.10567432687606</v>
      </c>
      <c r="UN79" s="39">
        <v>9301.3437999999896</v>
      </c>
      <c r="UO79" s="40">
        <v>1077.06853018786</v>
      </c>
      <c r="UP79" s="61"/>
      <c r="UQ79" s="39">
        <v>8624.2393676275606</v>
      </c>
      <c r="UR79" s="40">
        <v>1119.19647993595</v>
      </c>
      <c r="US79" s="61"/>
      <c r="UT79" s="39">
        <v>8268.4541023156598</v>
      </c>
      <c r="UU79" s="40">
        <v>1140.2906032134299</v>
      </c>
      <c r="UW79" s="39">
        <v>12031.2387218979</v>
      </c>
      <c r="UX79" s="40">
        <v>1655.40870374164</v>
      </c>
      <c r="UY79" s="61"/>
      <c r="UZ79" s="39">
        <v>11188.6917008326</v>
      </c>
      <c r="VA79" s="40">
        <v>1704.7951355776199</v>
      </c>
      <c r="VB79" s="61"/>
      <c r="VC79" s="39">
        <v>10702.9979503</v>
      </c>
      <c r="VD79" s="40">
        <v>1744.83703189068</v>
      </c>
      <c r="VF79" s="39">
        <v>15028.827290421101</v>
      </c>
      <c r="VG79" s="40">
        <v>2412.2642880623698</v>
      </c>
      <c r="VH79" s="61"/>
      <c r="VI79" s="39">
        <v>13945.543117335101</v>
      </c>
      <c r="VJ79" s="40">
        <v>2492.8566540513898</v>
      </c>
      <c r="VK79" s="61"/>
      <c r="VL79" s="39">
        <v>13373.260710792099</v>
      </c>
      <c r="VM79" s="40">
        <v>2538.8965655779398</v>
      </c>
      <c r="VO79" s="39">
        <v>18346.254400000002</v>
      </c>
      <c r="VP79" s="40">
        <v>3359.5452490176499</v>
      </c>
      <c r="VQ79" s="61"/>
      <c r="VR79" s="39">
        <v>17060.739697134901</v>
      </c>
      <c r="VS79" s="40">
        <v>3456.95153234293</v>
      </c>
      <c r="VT79" s="61"/>
      <c r="VU79" s="39">
        <v>16302.9223837919</v>
      </c>
      <c r="VV79" s="40">
        <v>3542.47217638128</v>
      </c>
      <c r="VX79" s="39">
        <v>21983.522222097399</v>
      </c>
      <c r="VY79" s="40">
        <v>4514.3596295482503</v>
      </c>
      <c r="VZ79" s="61"/>
      <c r="WA79" s="39">
        <v>20442.1704002322</v>
      </c>
      <c r="WB79" s="40">
        <v>4645.4098628177799</v>
      </c>
      <c r="WC79" s="61"/>
      <c r="WD79" s="39">
        <v>19533.4229692995</v>
      </c>
      <c r="WE79" s="40">
        <v>4760.45574082846</v>
      </c>
      <c r="WG79" s="39">
        <v>25939.9154652506</v>
      </c>
      <c r="WH79" s="40">
        <v>5901.97814970532</v>
      </c>
      <c r="WI79" s="61"/>
      <c r="WJ79" s="39">
        <v>24057.669466626801</v>
      </c>
      <c r="WK79" s="40">
        <v>6105.8448555812402</v>
      </c>
      <c r="WL79" s="61"/>
      <c r="WM79" s="39">
        <v>23101.7624673149</v>
      </c>
      <c r="WN79" s="40">
        <v>6204.2741763579997</v>
      </c>
      <c r="WP79" s="39">
        <v>30186.196800000002</v>
      </c>
      <c r="WQ79" s="40">
        <v>7552.5007264501301</v>
      </c>
      <c r="WR79" s="61"/>
      <c r="WS79" s="39">
        <v>28053.444896318801</v>
      </c>
      <c r="WT79" s="40">
        <v>7784.8194150111703</v>
      </c>
      <c r="WU79" s="61"/>
      <c r="WV79" s="39">
        <v>26896.939200000001</v>
      </c>
      <c r="WW79" s="40">
        <v>7934.5565633209499</v>
      </c>
      <c r="WY79" s="39">
        <v>438.54787501108399</v>
      </c>
      <c r="WZ79" s="40">
        <v>24.691145270361599</v>
      </c>
      <c r="XB79" s="39">
        <v>226.68910290036001</v>
      </c>
      <c r="XC79" s="40">
        <v>26.755994388823101</v>
      </c>
      <c r="XE79" s="39">
        <v>111.475106055361</v>
      </c>
      <c r="XF79" s="40">
        <v>28.245016618325401</v>
      </c>
      <c r="XH79" s="39">
        <v>517.03533759527602</v>
      </c>
      <c r="XI79" s="40">
        <v>37.606715459566601</v>
      </c>
      <c r="XK79" s="39">
        <v>273.871012671269</v>
      </c>
      <c r="XL79" s="40">
        <v>39.731541157949202</v>
      </c>
      <c r="XN79" s="39">
        <v>150.42237020926501</v>
      </c>
      <c r="XO79" s="40">
        <v>41.128100127140499</v>
      </c>
      <c r="XQ79" s="39">
        <v>647.02066529523802</v>
      </c>
      <c r="XR79" s="40">
        <v>54.649227856691098</v>
      </c>
      <c r="XT79" s="39">
        <v>343.08846775384302</v>
      </c>
      <c r="XU79" s="40">
        <v>57.772673510958697</v>
      </c>
      <c r="XW79" s="39">
        <v>188.62330898314599</v>
      </c>
      <c r="XX79" s="40">
        <v>59.836089109342502</v>
      </c>
      <c r="XZ79" s="39">
        <v>768.72928126939496</v>
      </c>
      <c r="YA79" s="40">
        <v>77.875779865970898</v>
      </c>
      <c r="YC79" s="39">
        <v>397.91638250982697</v>
      </c>
      <c r="YD79" s="40">
        <v>82.686798687276493</v>
      </c>
      <c r="YF79" s="39">
        <v>206.77729313004201</v>
      </c>
      <c r="YG79" s="40">
        <v>85.309601217929199</v>
      </c>
      <c r="YI79" s="39">
        <v>969.42161844555199</v>
      </c>
      <c r="YJ79" s="40">
        <v>108.32006793168399</v>
      </c>
      <c r="YL79" s="39">
        <v>501.38802001241299</v>
      </c>
      <c r="YM79" s="40">
        <v>115.021957368952</v>
      </c>
      <c r="YO79" s="39">
        <v>289.56532178340802</v>
      </c>
      <c r="YP79" s="40">
        <v>115.83788602932199</v>
      </c>
      <c r="YR79" s="39">
        <v>1396.22547659783</v>
      </c>
      <c r="YS79" s="40">
        <v>172.478898247682</v>
      </c>
      <c r="YU79" s="39">
        <v>725.309275494899</v>
      </c>
      <c r="YV79" s="40">
        <v>188.06768380277001</v>
      </c>
      <c r="YX79" s="39">
        <v>396.47866279340599</v>
      </c>
      <c r="YY79" s="40">
        <v>193.89256909641301</v>
      </c>
      <c r="ZA79" s="39">
        <v>1826.5038125461799</v>
      </c>
      <c r="ZB79" s="40">
        <v>266.79536141134997</v>
      </c>
      <c r="ZD79" s="39">
        <v>893.90391002216597</v>
      </c>
      <c r="ZE79" s="40">
        <v>296.408367396747</v>
      </c>
      <c r="ZG79" s="39">
        <v>464.591928564005</v>
      </c>
      <c r="ZH79" s="40">
        <v>306.00094946250903</v>
      </c>
      <c r="ZJ79" s="39">
        <v>2252.1056622690498</v>
      </c>
      <c r="ZK79" s="40">
        <v>399.33403934585601</v>
      </c>
      <c r="ZM79" s="39">
        <v>1197.74533320398</v>
      </c>
      <c r="ZN79" s="40">
        <v>423.90817491969</v>
      </c>
      <c r="ZP79" s="39">
        <v>654.49812867144794</v>
      </c>
      <c r="ZQ79" s="40">
        <v>436.86210820660699</v>
      </c>
      <c r="ZS79" s="39">
        <v>2853.1641875720402</v>
      </c>
      <c r="ZT79" s="40">
        <v>545.57883763767802</v>
      </c>
      <c r="ZV79" s="39">
        <v>1475.17580885234</v>
      </c>
      <c r="ZW79" s="40">
        <v>591.99793607199194</v>
      </c>
      <c r="ZY79" s="39">
        <v>807.68825353949205</v>
      </c>
      <c r="ZZ79" s="40">
        <v>611.28431121012795</v>
      </c>
      <c r="AAB79" s="39">
        <v>3265.6511620890401</v>
      </c>
      <c r="AAC79" s="40">
        <v>772.13936666304403</v>
      </c>
      <c r="AAE79" s="39">
        <v>1782.02210236325</v>
      </c>
      <c r="AAF79" s="40">
        <v>799.63114555316497</v>
      </c>
      <c r="AAH79" s="39">
        <v>876.36306214315005</v>
      </c>
      <c r="AAI79" s="40">
        <v>844.79776232682605</v>
      </c>
      <c r="AAK79" s="39">
        <v>3987.02798694283</v>
      </c>
      <c r="AAL79" s="40">
        <v>991.57620218891498</v>
      </c>
      <c r="AAN79" s="39">
        <v>2005.6250400496499</v>
      </c>
      <c r="AAO79" s="40">
        <v>1077.1955104224401</v>
      </c>
      <c r="AAQ79" s="39">
        <v>1157.2192871336299</v>
      </c>
      <c r="AAR79" s="40">
        <v>1083.9020483202501</v>
      </c>
      <c r="AAT79" s="39">
        <v>4799.40800793372</v>
      </c>
      <c r="AAU79" s="40">
        <v>1244.20954942362</v>
      </c>
      <c r="AAW79" s="39">
        <v>2481.3400629726898</v>
      </c>
      <c r="AAX79" s="40">
        <v>1350.86763376725</v>
      </c>
      <c r="AAZ79" s="39">
        <v>1217.7379724805101</v>
      </c>
      <c r="ABA79" s="40">
        <v>1424.73245659804</v>
      </c>
      <c r="ABC79" s="39">
        <v>1038.6660197630899</v>
      </c>
      <c r="ABD79" s="40">
        <v>50.558059363121302</v>
      </c>
      <c r="ABF79" s="39">
        <v>829.62567949426398</v>
      </c>
      <c r="ABG79" s="40">
        <v>53.511988777646202</v>
      </c>
      <c r="ABI79" s="39">
        <v>699.34132002482602</v>
      </c>
      <c r="ABJ79" s="40">
        <v>56.489943447871902</v>
      </c>
      <c r="ABL79" s="39">
        <v>1229.7049198647001</v>
      </c>
      <c r="ABM79" s="40">
        <v>76.962627285440803</v>
      </c>
      <c r="ABO79" s="39">
        <v>1002.2997227222399</v>
      </c>
      <c r="ABP79" s="40">
        <v>79.463082315898404</v>
      </c>
      <c r="ABR79" s="39">
        <v>847.67769469174698</v>
      </c>
      <c r="ABS79" s="40">
        <v>84.169135143915597</v>
      </c>
      <c r="ABU79" s="39">
        <v>1573.8340507181499</v>
      </c>
      <c r="ABV79" s="40">
        <v>109.298455713382</v>
      </c>
      <c r="ABX79" s="39">
        <v>1218.6046821464299</v>
      </c>
      <c r="ABY79" s="40">
        <v>118.23244811545</v>
      </c>
      <c r="ACA79" s="39">
        <v>1062.95327107921</v>
      </c>
      <c r="ACB79" s="40">
        <v>122.45516596102701</v>
      </c>
      <c r="ACD79" s="39">
        <v>1879.1148774943099</v>
      </c>
      <c r="ACE79" s="40">
        <v>155.75165450215201</v>
      </c>
      <c r="ACG79" s="39">
        <v>1493.9316817035599</v>
      </c>
      <c r="ACH79" s="40">
        <v>165.37359737455299</v>
      </c>
      <c r="ACJ79" s="39">
        <v>1297.2182321149701</v>
      </c>
      <c r="ACK79" s="40">
        <v>170.619202435858</v>
      </c>
      <c r="ACM79" s="39">
        <v>2369.6947252559698</v>
      </c>
      <c r="ACN79" s="40">
        <v>216.64037029223499</v>
      </c>
      <c r="ACP79" s="39">
        <v>1882.40414530976</v>
      </c>
      <c r="ACQ79" s="40">
        <v>230.04391473790301</v>
      </c>
      <c r="ACS79" s="39">
        <v>1631.7934800579301</v>
      </c>
      <c r="ACT79" s="40">
        <v>237.063472169378</v>
      </c>
      <c r="ACV79" s="39">
        <v>3306.8498129948498</v>
      </c>
      <c r="ACW79" s="40">
        <v>353.17107736430103</v>
      </c>
      <c r="ACY79" s="39">
        <v>2576.2022399320899</v>
      </c>
      <c r="ACZ79" s="40">
        <v>384.88270173590098</v>
      </c>
      <c r="ADB79" s="39">
        <v>2314.9483535845302</v>
      </c>
      <c r="ADC79" s="40">
        <v>387.785138192825</v>
      </c>
      <c r="ADE79" s="39">
        <v>4422.06186195391</v>
      </c>
      <c r="ADF79" s="40">
        <v>533.59072282269995</v>
      </c>
      <c r="ADH79" s="39">
        <v>3457.9967045594299</v>
      </c>
      <c r="ADI79" s="40">
        <v>579.343627184551</v>
      </c>
      <c r="ADK79" s="39">
        <v>2914.6209401034498</v>
      </c>
      <c r="ADL79" s="40">
        <v>612.00170186701098</v>
      </c>
      <c r="ADN79" s="39">
        <v>5478.09485416796</v>
      </c>
      <c r="ADO79" s="40">
        <v>798.66807869171203</v>
      </c>
      <c r="ADQ79" s="39">
        <v>4254.2323868158001</v>
      </c>
      <c r="ADR79" s="40">
        <v>867.53300913797</v>
      </c>
      <c r="ADT79" s="39">
        <v>3688.30565763086</v>
      </c>
      <c r="ADU79" s="40">
        <v>894.04316696386502</v>
      </c>
      <c r="ADW79" s="39">
        <v>6907.6606646480996</v>
      </c>
      <c r="ADX79" s="40">
        <v>1091.1576752753599</v>
      </c>
      <c r="ADZ79" s="39">
        <v>5239.6269778547003</v>
      </c>
      <c r="AEA79" s="40">
        <v>1211.53094036271</v>
      </c>
      <c r="AEC79" s="39">
        <v>4715.9072308390296</v>
      </c>
      <c r="AED79" s="40">
        <v>1222.56862242026</v>
      </c>
      <c r="AEF79" s="39">
        <v>7982.7028406621102</v>
      </c>
      <c r="AEG79" s="40">
        <v>1544.2787333260901</v>
      </c>
      <c r="AEI79" s="39">
        <v>6521.75723769454</v>
      </c>
      <c r="AEJ79" s="40">
        <v>1599.2622911063299</v>
      </c>
      <c r="AEL79" s="39">
        <v>5497.8682676949902</v>
      </c>
      <c r="AEM79" s="40">
        <v>1689.5953597892701</v>
      </c>
      <c r="AEO79" s="39">
        <v>9482.6598610238798</v>
      </c>
      <c r="AEP79" s="40">
        <v>2029.2725053147201</v>
      </c>
      <c r="AER79" s="39">
        <v>7529.8905012390396</v>
      </c>
      <c r="AES79" s="40">
        <v>2154.3910208448701</v>
      </c>
      <c r="AEU79" s="39">
        <v>6521.2975202317102</v>
      </c>
      <c r="AEV79" s="40">
        <v>2218.2180710038601</v>
      </c>
      <c r="AEX79" s="39">
        <v>11114.4185446886</v>
      </c>
      <c r="AEY79" s="40">
        <v>2606.9152464113999</v>
      </c>
      <c r="AFA79" s="39">
        <v>9081.0868694685196</v>
      </c>
      <c r="AFB79" s="40">
        <v>2701.73526753449</v>
      </c>
      <c r="AFD79" s="39">
        <v>7639.4843999999903</v>
      </c>
      <c r="AFE79" s="40">
        <v>2849.46490717699</v>
      </c>
      <c r="AFG79" s="39">
        <v>1955.7095999999999</v>
      </c>
      <c r="AFH79" s="40">
        <v>119.176738950616</v>
      </c>
      <c r="AFI79" s="61"/>
      <c r="AFJ79" s="39">
        <v>1757.4421232082</v>
      </c>
      <c r="AFK79" s="40">
        <v>123.86606958723399</v>
      </c>
      <c r="AFL79" s="61"/>
      <c r="AFM79" s="39">
        <v>1651.15523689111</v>
      </c>
      <c r="AFN79" s="40">
        <v>126.55846943806</v>
      </c>
      <c r="AFP79" s="39">
        <v>2351.1104</v>
      </c>
      <c r="AFQ79" s="40">
        <v>177.535259254941</v>
      </c>
      <c r="AFR79" s="61"/>
      <c r="AFS79" s="39">
        <v>2113.4065888765799</v>
      </c>
      <c r="AFT79" s="40">
        <v>183.099820948992</v>
      </c>
      <c r="AFU79" s="61"/>
      <c r="AFV79" s="39">
        <v>1964.0359112434201</v>
      </c>
      <c r="AFW79" s="40">
        <v>190.35490804860601</v>
      </c>
      <c r="AFY79" s="39">
        <v>2942.4495999999999</v>
      </c>
      <c r="AFZ79" s="40">
        <v>257.39425731794802</v>
      </c>
      <c r="AGA79" s="61"/>
      <c r="AGB79" s="39">
        <v>2636.4415629762898</v>
      </c>
      <c r="AGC79" s="40">
        <v>266.39780751617502</v>
      </c>
      <c r="AGD79" s="61"/>
      <c r="AGE79" s="39">
        <v>2451.77476134054</v>
      </c>
      <c r="AGF79" s="40">
        <v>276.554209113512</v>
      </c>
      <c r="AGH79" s="39">
        <v>3601.5272</v>
      </c>
      <c r="AGI79" s="40">
        <v>356.98274052534799</v>
      </c>
      <c r="AGJ79" s="61"/>
      <c r="AGK79" s="39">
        <v>3216.8602009262599</v>
      </c>
      <c r="AGL79" s="40">
        <v>373.84262868596102</v>
      </c>
      <c r="AGM79" s="61"/>
      <c r="AGN79" s="39">
        <v>3012.0273125905101</v>
      </c>
      <c r="AGO79" s="40">
        <v>382.98568589917397</v>
      </c>
      <c r="AGQ79" s="39">
        <v>4567.34079696559</v>
      </c>
      <c r="AGR79" s="40">
        <v>494.74688317730602</v>
      </c>
      <c r="AGS79" s="61"/>
      <c r="AGT79" s="39">
        <v>4100.6982874858104</v>
      </c>
      <c r="AGU79" s="40">
        <v>516.00435857183402</v>
      </c>
      <c r="AGV79" s="61"/>
      <c r="AGW79" s="39">
        <v>3852.6955527459099</v>
      </c>
      <c r="AGX79" s="40">
        <v>527.78371225415697</v>
      </c>
      <c r="AGZ79" s="39">
        <v>6233.759</v>
      </c>
      <c r="AHA79" s="40">
        <v>822.18688751067702</v>
      </c>
      <c r="AHB79" s="61"/>
      <c r="AHC79" s="39">
        <v>5573.6629127261403</v>
      </c>
      <c r="AHD79" s="40">
        <v>865.13465840139702</v>
      </c>
      <c r="AHE79" s="61"/>
      <c r="AHF79" s="39">
        <v>5226.7623175904</v>
      </c>
      <c r="AHG79" s="40">
        <v>885.991549224967</v>
      </c>
      <c r="AHI79" s="39">
        <v>8172.0774460099701</v>
      </c>
      <c r="AHJ79" s="40">
        <v>1266.9754762294599</v>
      </c>
      <c r="AHK79" s="80"/>
      <c r="AHL79" s="39">
        <v>7354.8856333675003</v>
      </c>
      <c r="AHM79" s="40">
        <v>1318.45828853477</v>
      </c>
      <c r="AHN79" s="80"/>
      <c r="AHO79" s="39">
        <v>6874.8358870462698</v>
      </c>
      <c r="AHP79" s="40">
        <v>1357.50209134549</v>
      </c>
      <c r="AHR79" s="39">
        <v>10311.8416</v>
      </c>
      <c r="AHS79" s="40">
        <v>1854.8578481147999</v>
      </c>
      <c r="AHT79" s="61"/>
      <c r="AHU79" s="39">
        <v>9251.10572940989</v>
      </c>
      <c r="AHV79" s="40">
        <v>1936.7126607043599</v>
      </c>
      <c r="AHW79" s="61"/>
      <c r="AHX79" s="39">
        <v>8687.4090611135307</v>
      </c>
      <c r="AHY79" s="40">
        <v>1981.7359122226501</v>
      </c>
      <c r="AIA79" s="39">
        <v>12708.1121629756</v>
      </c>
      <c r="AIB79" s="40">
        <v>2593.0653409013198</v>
      </c>
      <c r="AIC79" s="61"/>
      <c r="AID79" s="39">
        <v>11448.6084808533</v>
      </c>
      <c r="AIE79" s="40">
        <v>2692.3529122312202</v>
      </c>
      <c r="AIF79" s="61"/>
      <c r="AIG79" s="39">
        <v>10691.0290397922</v>
      </c>
      <c r="AIH79" s="40">
        <v>2773.92158821563</v>
      </c>
      <c r="AIJ79" s="39">
        <v>15360.886399999999</v>
      </c>
      <c r="AIK79" s="40">
        <v>3496.2462328439701</v>
      </c>
      <c r="AIL79" s="61"/>
      <c r="AIM79" s="39">
        <v>13843.993247697799</v>
      </c>
      <c r="AIN79" s="40">
        <v>3628.7602846446298</v>
      </c>
      <c r="AIO79" s="61"/>
      <c r="AIP79" s="39">
        <v>12932.1534230822</v>
      </c>
      <c r="AIQ79" s="40">
        <v>3738.0002209191898</v>
      </c>
      <c r="AIS79" s="39">
        <v>18269.360799999999</v>
      </c>
      <c r="AIT79" s="40">
        <v>4586.7154692020504</v>
      </c>
      <c r="AIU79" s="61"/>
      <c r="AIV79" s="39">
        <v>16401.151869943202</v>
      </c>
      <c r="AIW79" s="40">
        <v>4788.5586083995904</v>
      </c>
      <c r="AIX79" s="61"/>
      <c r="AIY79" s="39">
        <v>15452.262210983699</v>
      </c>
      <c r="AIZ79" s="40">
        <v>4884.00817269664</v>
      </c>
      <c r="AJB79" s="39">
        <v>21400.6302357762</v>
      </c>
      <c r="AJC79" s="40">
        <v>5891.67179699401</v>
      </c>
      <c r="AJD79" s="61"/>
      <c r="AJE79" s="39">
        <v>19284.212347589699</v>
      </c>
      <c r="AJF79" s="40">
        <v>6122.1207524436404</v>
      </c>
      <c r="AJG79" s="61"/>
      <c r="AJH79" s="39">
        <v>18126.9136</v>
      </c>
      <c r="AJI79" s="40">
        <v>6265.3680675750502</v>
      </c>
      <c r="AJK79" s="39">
        <v>699.83008264926502</v>
      </c>
      <c r="AJL79" s="40">
        <v>37.248356293574098</v>
      </c>
      <c r="AJN79" s="39">
        <v>504.77193474934802</v>
      </c>
      <c r="AJO79" s="40">
        <v>39.005083417284503</v>
      </c>
      <c r="AJQ79" s="39">
        <v>422.79554112877503</v>
      </c>
      <c r="AJR79" s="40">
        <v>39.060968522341</v>
      </c>
      <c r="AJT79" s="39">
        <v>847.37899653452905</v>
      </c>
      <c r="AJU79" s="40">
        <v>55.4130579422823</v>
      </c>
      <c r="AJW79" s="39">
        <v>630.13060799260802</v>
      </c>
      <c r="AJX79" s="40">
        <v>56.541039340158498</v>
      </c>
      <c r="AJZ79" s="39">
        <v>491.84155346593002</v>
      </c>
      <c r="AKA79" s="40">
        <v>59.672574785115501</v>
      </c>
      <c r="AKC79" s="39">
        <v>1085.59575409536</v>
      </c>
      <c r="AKD79" s="40">
        <v>78.694888113635201</v>
      </c>
      <c r="AKF79" s="39">
        <v>789.38819655396696</v>
      </c>
      <c r="AKG79" s="40">
        <v>82.214958457902895</v>
      </c>
      <c r="AKI79" s="39">
        <v>615.46953027129996</v>
      </c>
      <c r="AKJ79" s="40">
        <v>86.642867073642194</v>
      </c>
      <c r="AKL79" s="39">
        <v>1294.881767116</v>
      </c>
      <c r="AKM79" s="40">
        <v>112.141123006998</v>
      </c>
      <c r="AKO79" s="39">
        <v>935.45254835643505</v>
      </c>
      <c r="AKP79" s="40">
        <v>117.66967505497</v>
      </c>
      <c r="AKR79" s="39">
        <v>784.25148569621103</v>
      </c>
      <c r="AKS79" s="40">
        <v>117.97747166716201</v>
      </c>
      <c r="AKU79" s="39">
        <v>1632.9368595149499</v>
      </c>
      <c r="AKV79" s="40">
        <v>155.98089782162501</v>
      </c>
      <c r="AKX79" s="39">
        <v>1219.38446095124</v>
      </c>
      <c r="AKY79" s="40">
        <v>159.964977424827</v>
      </c>
      <c r="ALA79" s="39">
        <v>944.83886186524296</v>
      </c>
      <c r="ALB79" s="40">
        <v>167.73366559752699</v>
      </c>
      <c r="ALD79" s="39">
        <v>2280.9915154524501</v>
      </c>
      <c r="ALE79" s="40">
        <v>254.28317570229601</v>
      </c>
      <c r="ALG79" s="39">
        <v>1668.8132500494601</v>
      </c>
      <c r="ALH79" s="40">
        <v>267.634780796249</v>
      </c>
      <c r="ALJ79" s="39">
        <v>1293.6923737980601</v>
      </c>
      <c r="ALK79" s="40">
        <v>280.75712067492799</v>
      </c>
      <c r="ALM79" s="39">
        <v>2983.9304390228099</v>
      </c>
      <c r="ALN79" s="40">
        <v>393.33258996644702</v>
      </c>
      <c r="ALP79" s="39">
        <v>2101.4583147889498</v>
      </c>
      <c r="ALQ79" s="40">
        <v>421.81190744921702</v>
      </c>
      <c r="ALS79" s="39">
        <v>1762.0740880365599</v>
      </c>
      <c r="ALT79" s="40">
        <v>423.17884306028702</v>
      </c>
      <c r="ALV79" s="39">
        <v>3778.6680949638599</v>
      </c>
      <c r="ALW79" s="40">
        <v>575.04101665803205</v>
      </c>
      <c r="ALY79" s="39">
        <v>2755.8082458987901</v>
      </c>
      <c r="ALZ79" s="40">
        <v>603.25394123186595</v>
      </c>
      <c r="AMB79" s="39">
        <v>2229.8160813662498</v>
      </c>
      <c r="AMC79" s="40">
        <v>618.20109651878295</v>
      </c>
      <c r="AME79" s="39">
        <v>4661.1692832755898</v>
      </c>
      <c r="AMF79" s="40">
        <v>804.33908634583395</v>
      </c>
      <c r="AMH79" s="39">
        <v>3394.12857264989</v>
      </c>
      <c r="AMI79" s="40">
        <v>842.45860133321901</v>
      </c>
      <c r="AMK79" s="39">
        <v>2751.7210173370399</v>
      </c>
      <c r="AML79" s="40">
        <v>865.02496869357697</v>
      </c>
      <c r="AMN79" s="39">
        <v>5631.4340039580002</v>
      </c>
      <c r="AMO79" s="40">
        <v>1086.6106723585399</v>
      </c>
      <c r="AMQ79" s="39">
        <v>4100.12969195195</v>
      </c>
      <c r="AMR79" s="40">
        <v>1137.9366302102701</v>
      </c>
      <c r="AMT79" s="39">
        <v>3323.81289594892</v>
      </c>
      <c r="AMU79" s="40">
        <v>1168.2987922401401</v>
      </c>
      <c r="AMW79" s="39">
        <v>6534.4155980598098</v>
      </c>
      <c r="AMX79" s="40">
        <v>1461.0760039695299</v>
      </c>
      <c r="AMZ79" s="39">
        <v>4714.9781643272499</v>
      </c>
      <c r="ANA79" s="40">
        <v>1532.9320725242401</v>
      </c>
      <c r="ANC79" s="39">
        <v>3775.9554474609699</v>
      </c>
      <c r="AND79" s="40">
        <v>1569.49397080159</v>
      </c>
      <c r="ANF79" s="39">
        <v>7658.8447789763404</v>
      </c>
      <c r="ANG79" s="40">
        <v>1876.97897741621</v>
      </c>
      <c r="ANI79" s="39">
        <v>5518.6650363210001</v>
      </c>
      <c r="ANJ79" s="40">
        <v>1967.09526634443</v>
      </c>
      <c r="ANL79" s="39">
        <v>4423.4071649933303</v>
      </c>
      <c r="ANM79" s="40">
        <v>2016.1308348085499</v>
      </c>
      <c r="ANO79" s="39">
        <v>1584.3098536811301</v>
      </c>
      <c r="ANP79" s="40">
        <v>74.496816935814294</v>
      </c>
      <c r="ANR79" s="39">
        <v>1386.2393431922401</v>
      </c>
      <c r="ANS79" s="40">
        <v>78.010166834568906</v>
      </c>
      <c r="ANU79" s="39">
        <v>1286.25298951288</v>
      </c>
      <c r="ANV79" s="40">
        <v>79.938636489500496</v>
      </c>
      <c r="ANX79" s="39">
        <v>1918.3408417589101</v>
      </c>
      <c r="ANY79" s="40">
        <v>110.826115884565</v>
      </c>
      <c r="AOA79" s="39">
        <v>1714.81891336491</v>
      </c>
      <c r="AOB79" s="40">
        <v>113.082078680317</v>
      </c>
      <c r="AOD79" s="39">
        <v>1602.3880127858299</v>
      </c>
      <c r="AOE79" s="40">
        <v>116.4002833787</v>
      </c>
      <c r="AOG79" s="39">
        <v>2450.9842283183998</v>
      </c>
      <c r="AOH79" s="40">
        <v>157.38977622727</v>
      </c>
      <c r="AOJ79" s="39">
        <v>2095.5445001396602</v>
      </c>
      <c r="AOK79" s="40">
        <v>168.253868471987</v>
      </c>
      <c r="AOM79" s="39">
        <v>1955.02204907243</v>
      </c>
      <c r="AON79" s="40">
        <v>173.285647977564</v>
      </c>
      <c r="AOP79" s="39">
        <v>2931.4209925739601</v>
      </c>
      <c r="AOQ79" s="40">
        <v>224.282246013996</v>
      </c>
      <c r="AOS79" s="39">
        <v>2569.00401339678</v>
      </c>
      <c r="AOT79" s="40">
        <v>235.33935010994099</v>
      </c>
      <c r="AOV79" s="39">
        <v>2518.4413906864202</v>
      </c>
      <c r="AOW79" s="40">
        <v>230.467619070735</v>
      </c>
      <c r="AOY79" s="39">
        <v>3696.72672525597</v>
      </c>
      <c r="AOZ79" s="40">
        <v>311.96189130770199</v>
      </c>
      <c r="APB79" s="39">
        <v>3237.03142744856</v>
      </c>
      <c r="APC79" s="40">
        <v>327.370186357786</v>
      </c>
      <c r="APE79" s="39">
        <v>3001.2540421967301</v>
      </c>
      <c r="APF79" s="40">
        <v>335.46722265326002</v>
      </c>
      <c r="APH79" s="39">
        <v>5044.0466886085997</v>
      </c>
      <c r="API79" s="40">
        <v>520.39365015466399</v>
      </c>
      <c r="APK79" s="39">
        <v>4430.1047864252696</v>
      </c>
      <c r="APL79" s="40">
        <v>547.71769093185901</v>
      </c>
      <c r="APN79" s="39">
        <v>4109.3757755938304</v>
      </c>
      <c r="APO79" s="40">
        <v>561.514241349857</v>
      </c>
      <c r="APQ79" s="39">
        <v>6598.4826036713803</v>
      </c>
      <c r="APR79" s="40">
        <v>804.96008224945399</v>
      </c>
      <c r="APT79" s="39">
        <v>5916.2324571203899</v>
      </c>
      <c r="APU79" s="40">
        <v>824.45054637801502</v>
      </c>
      <c r="APW79" s="39">
        <v>5360.67758963702</v>
      </c>
      <c r="APX79" s="40">
        <v>866.04022594909395</v>
      </c>
      <c r="APZ79" s="39">
        <v>8531.21971955759</v>
      </c>
      <c r="AQA79" s="40">
        <v>1150.08203331606</v>
      </c>
      <c r="AQC79" s="39">
        <v>7499.5755510572999</v>
      </c>
      <c r="AQD79" s="40">
        <v>1206.5078824637301</v>
      </c>
      <c r="AQF79" s="39">
        <v>6783.6672488908198</v>
      </c>
      <c r="AQG79" s="40">
        <v>1265.1555151376199</v>
      </c>
      <c r="AQI79" s="39">
        <v>10307.429488927401</v>
      </c>
      <c r="AQJ79" s="40">
        <v>1646.08956201653</v>
      </c>
      <c r="AQL79" s="39">
        <v>9010.2021778547005</v>
      </c>
      <c r="AQM79" s="40">
        <v>1724.1013708733601</v>
      </c>
      <c r="AQO79" s="39">
        <v>8836.5125627161306</v>
      </c>
      <c r="AQP79" s="40">
        <v>1689.81621791304</v>
      </c>
      <c r="AQR79" s="39">
        <v>12714.2685244</v>
      </c>
      <c r="AQS79" s="40">
        <v>2173.2213447170702</v>
      </c>
      <c r="AQU79" s="39">
        <v>11157.9724168719</v>
      </c>
      <c r="AQV79" s="40">
        <v>2275.8732604205502</v>
      </c>
      <c r="AQX79" s="39">
        <v>10111.882338465801</v>
      </c>
      <c r="AQY79" s="40">
        <v>2390.93689832475</v>
      </c>
      <c r="ARA79" s="39">
        <v>14792.9494610239</v>
      </c>
      <c r="ARB79" s="40">
        <v>2922.1524243079498</v>
      </c>
      <c r="ARD79" s="39">
        <v>12948.5967497943</v>
      </c>
      <c r="ARE79" s="40">
        <v>3065.8641450484702</v>
      </c>
      <c r="ARG79" s="39">
        <v>11994.211768786899</v>
      </c>
      <c r="ARH79" s="40">
        <v>3138.9878672074601</v>
      </c>
      <c r="ARJ79" s="39">
        <v>17338.492929714201</v>
      </c>
      <c r="ARK79" s="40">
        <v>3753.95795483241</v>
      </c>
      <c r="ARM79" s="39">
        <v>15155.736816165099</v>
      </c>
      <c r="ARN79" s="40">
        <v>3934.19053268887</v>
      </c>
      <c r="ARP79" s="39">
        <v>14050.8236</v>
      </c>
      <c r="ARQ79" s="40">
        <v>4032.2614722426001</v>
      </c>
      <c r="ARS79" s="39">
        <v>2927.5672</v>
      </c>
      <c r="ART79" s="40">
        <v>164.42739636393199</v>
      </c>
      <c r="ARU79" s="61"/>
      <c r="ARV79" s="39">
        <v>2750.3207416537498</v>
      </c>
      <c r="ARW79" s="40">
        <v>170.04862466736401</v>
      </c>
      <c r="ARX79" s="61"/>
      <c r="ARY79" s="39">
        <v>2655.7728553366601</v>
      </c>
      <c r="ARZ79" s="40">
        <v>173.315055372801</v>
      </c>
      <c r="ASB79" s="39">
        <v>3528.1687397646001</v>
      </c>
      <c r="ASC79" s="40">
        <v>244.96627780250699</v>
      </c>
      <c r="ASD79" s="61"/>
      <c r="ASE79" s="39">
        <v>3310.3935444982799</v>
      </c>
      <c r="ASF79" s="40">
        <v>251.66044250930301</v>
      </c>
      <c r="ASG79" s="61"/>
      <c r="ASH79" s="39">
        <v>3184.77386686513</v>
      </c>
      <c r="ASI79" s="40">
        <v>260.50337265687602</v>
      </c>
      <c r="ASK79" s="39">
        <v>4415.4228269180503</v>
      </c>
      <c r="ASL79" s="40">
        <v>355.38365808087798</v>
      </c>
      <c r="ASM79" s="61"/>
      <c r="ASN79" s="39">
        <v>4136.0763436465604</v>
      </c>
      <c r="ASO79" s="40">
        <v>366.16158029378602</v>
      </c>
      <c r="ASP79" s="61"/>
      <c r="ASQ79" s="39">
        <v>3985.91534201081</v>
      </c>
      <c r="ASR79" s="40">
        <v>377.63739868034401</v>
      </c>
      <c r="AST79" s="39">
        <v>5399.2839999999997</v>
      </c>
      <c r="ASU79" s="40">
        <v>493.41713900194901</v>
      </c>
      <c r="ASV79" s="61"/>
      <c r="ASW79" s="39">
        <v>5057.4758572215196</v>
      </c>
      <c r="ASX79" s="40">
        <v>513.64864632819899</v>
      </c>
      <c r="ASY79" s="61"/>
      <c r="ASZ79" s="39">
        <v>4876.1209688857698</v>
      </c>
      <c r="ATA79" s="40">
        <v>524.86655797506296</v>
      </c>
      <c r="ATC79" s="39">
        <v>6834.0984000000099</v>
      </c>
      <c r="ATD79" s="40">
        <v>684.36300989667598</v>
      </c>
      <c r="ATE79" s="61"/>
      <c r="ATF79" s="39">
        <v>6417.4150638587598</v>
      </c>
      <c r="ATG79" s="40">
        <v>709.870936606604</v>
      </c>
      <c r="ATH79" s="61"/>
      <c r="ATI79" s="39">
        <v>6196.8033291188704</v>
      </c>
      <c r="ATJ79" s="40">
        <v>724.20604790485402</v>
      </c>
      <c r="ATL79" s="39">
        <v>9325.4192000000003</v>
      </c>
      <c r="ATM79" s="40">
        <v>1144.18681070096</v>
      </c>
      <c r="ATN79" s="61"/>
      <c r="ATO79" s="39">
        <v>8744.7140715213409</v>
      </c>
      <c r="ATP79" s="40">
        <v>1189.9563871881901</v>
      </c>
      <c r="ATQ79" s="61"/>
      <c r="ATR79" s="39">
        <v>8436.9434763856007</v>
      </c>
      <c r="ATS79" s="40">
        <v>1215.46628387857</v>
      </c>
      <c r="ATU79" s="39">
        <v>12216.206189533101</v>
      </c>
      <c r="ATV79" s="40">
        <v>1756.35315296571</v>
      </c>
      <c r="ATW79" s="61"/>
      <c r="ATX79" s="39">
        <v>11484.7363768906</v>
      </c>
      <c r="ATY79" s="40">
        <v>1818.05164808112</v>
      </c>
      <c r="ATZ79" s="61"/>
      <c r="AUA79" s="39">
        <v>11061.834630569399</v>
      </c>
      <c r="AUB79" s="40">
        <v>1865.12347053947</v>
      </c>
      <c r="AUD79" s="39">
        <v>15433.5229565594</v>
      </c>
      <c r="AUE79" s="40">
        <v>2570.75572051791</v>
      </c>
      <c r="AUF79" s="61"/>
      <c r="AUG79" s="39">
        <v>14487.082259966701</v>
      </c>
      <c r="AUH79" s="40">
        <v>2668.8713424263901</v>
      </c>
      <c r="AUI79" s="61"/>
      <c r="AUJ79" s="39">
        <v>13985.9935916703</v>
      </c>
      <c r="AUK79" s="40">
        <v>2723.7873791465499</v>
      </c>
      <c r="AUM79" s="39">
        <v>19026.094400000002</v>
      </c>
      <c r="AUN79" s="40">
        <v>3594.73307140723</v>
      </c>
      <c r="AUO79" s="61"/>
      <c r="AUP79" s="39">
        <v>17852.0182007494</v>
      </c>
      <c r="AUQ79" s="40">
        <v>3734.8969012543398</v>
      </c>
      <c r="AUR79" s="61"/>
      <c r="AUS79" s="39">
        <v>17230.143559688298</v>
      </c>
      <c r="AUT79" s="40">
        <v>3813.1736827647001</v>
      </c>
      <c r="AUV79" s="39">
        <v>22993.927199999998</v>
      </c>
      <c r="AUW79" s="40">
        <v>4848.8913805335796</v>
      </c>
      <c r="AUX79" s="61"/>
      <c r="AUY79" s="39">
        <v>21579.544199238899</v>
      </c>
      <c r="AUZ79" s="40">
        <v>5036.2211506513704</v>
      </c>
      <c r="AVA79" s="61"/>
      <c r="AVB79" s="39">
        <v>20830.5501346233</v>
      </c>
      <c r="AVC79" s="40">
        <v>5140.9296367156003</v>
      </c>
      <c r="AVE79" s="39">
        <v>27336.393599999999</v>
      </c>
      <c r="AVF79" s="40">
        <v>6364.6418869709396</v>
      </c>
      <c r="AVG79" s="61"/>
      <c r="AVH79" s="39">
        <v>25668.382975435099</v>
      </c>
      <c r="AVI79" s="40">
        <v>6607.1115206109998</v>
      </c>
      <c r="AVJ79" s="61"/>
      <c r="AVK79" s="39">
        <v>24819.593316475501</v>
      </c>
      <c r="AVL79" s="40">
        <v>6724.1700874999797</v>
      </c>
      <c r="AVN79" s="39">
        <v>32028.047937524399</v>
      </c>
      <c r="AVO79" s="40">
        <v>8176.1032010831595</v>
      </c>
      <c r="AVP79" s="61"/>
      <c r="AVQ79" s="39">
        <v>30130.030049337998</v>
      </c>
      <c r="AVR79" s="40">
        <v>8454.5866002442308</v>
      </c>
      <c r="AVS79" s="61"/>
      <c r="AVT79" s="39">
        <v>29067.753105244701</v>
      </c>
      <c r="AVU79" s="40">
        <v>8648.8221830357397</v>
      </c>
      <c r="AVW79" s="39">
        <v>900.95885924150298</v>
      </c>
      <c r="AVX79" s="40">
        <v>57.438449458035898</v>
      </c>
      <c r="AVZ79" s="39">
        <v>646.99492189108798</v>
      </c>
      <c r="AWA79" s="40">
        <v>59.937599622981303</v>
      </c>
      <c r="AWC79" s="39">
        <v>543.84228468128902</v>
      </c>
      <c r="AWD79" s="40">
        <v>60.261974908511903</v>
      </c>
      <c r="AWF79" s="39">
        <v>1212.36530085302</v>
      </c>
      <c r="AWG79" s="40">
        <v>84.044999982346397</v>
      </c>
      <c r="AWI79" s="39">
        <v>879.97287912757599</v>
      </c>
      <c r="AWJ79" s="40">
        <v>87.713684545189295</v>
      </c>
      <c r="AWL79" s="39">
        <v>715.114848264854</v>
      </c>
      <c r="AWM79" s="40">
        <v>90.246744200360794</v>
      </c>
      <c r="AWO79" s="39">
        <v>1437.7614010012701</v>
      </c>
      <c r="AWP79" s="40">
        <v>119.613840956533</v>
      </c>
      <c r="AWR79" s="39">
        <v>1036.48616809588</v>
      </c>
      <c r="AWS79" s="40">
        <v>125.349968503103</v>
      </c>
      <c r="AWU79" s="39">
        <v>831.22471164318995</v>
      </c>
      <c r="AWV79" s="40">
        <v>128.50521499638899</v>
      </c>
      <c r="AWX79" s="39">
        <v>1937.74674513685</v>
      </c>
      <c r="AWY79" s="40">
        <v>172.350877599732</v>
      </c>
      <c r="AXA79" s="39">
        <v>1442.36214113243</v>
      </c>
      <c r="AXB79" s="40">
        <v>176.407299285286</v>
      </c>
      <c r="AXD79" s="39">
        <v>1115.74150222053</v>
      </c>
      <c r="AXE79" s="40">
        <v>184.78572786638699</v>
      </c>
      <c r="AXG79" s="39">
        <v>2671.05165932216</v>
      </c>
      <c r="AXH79" s="40">
        <v>280.28500712270397</v>
      </c>
      <c r="AXJ79" s="39">
        <v>1882.5589679854099</v>
      </c>
      <c r="AXK79" s="40">
        <v>301.20444078403199</v>
      </c>
      <c r="AXM79" s="39">
        <v>1573.8201157528499</v>
      </c>
      <c r="AXN79" s="40">
        <v>301.46151808615002</v>
      </c>
      <c r="AXP79" s="39">
        <v>3452.0026116664599</v>
      </c>
      <c r="AXQ79" s="40">
        <v>431.81567099706399</v>
      </c>
      <c r="AXS79" s="39">
        <v>2508.4565119704298</v>
      </c>
      <c r="AXT79" s="40">
        <v>451.77732869269602</v>
      </c>
      <c r="AXV79" s="39">
        <v>2029.73778212241</v>
      </c>
      <c r="AXW79" s="40">
        <v>463.265385800513</v>
      </c>
      <c r="AXY79" s="39">
        <v>4324.7522963814599</v>
      </c>
      <c r="AXZ79" s="40">
        <v>628.48742450908003</v>
      </c>
      <c r="AYB79" s="39">
        <v>3146.0191862158699</v>
      </c>
      <c r="AYC79" s="40">
        <v>658.18497152322198</v>
      </c>
      <c r="AYE79" s="39">
        <v>2542.0903911330802</v>
      </c>
      <c r="AYF79" s="40">
        <v>673.87443803029305</v>
      </c>
      <c r="AYH79" s="39">
        <v>5285.2655134671304</v>
      </c>
      <c r="AYI79" s="40">
        <v>875.233522803803</v>
      </c>
      <c r="AYK79" s="39">
        <v>3840.0839330122699</v>
      </c>
      <c r="AYL79" s="40">
        <v>915.32232769279699</v>
      </c>
      <c r="AYN79" s="39">
        <v>2977.2563959066001</v>
      </c>
      <c r="AYO79" s="40">
        <v>960.70760372498501</v>
      </c>
      <c r="AYQ79" s="39">
        <v>6333.5422629234799</v>
      </c>
      <c r="AYR79" s="40">
        <v>1177.43941395567</v>
      </c>
      <c r="AYT79" s="39">
        <v>4601.82947235963</v>
      </c>
      <c r="AYU79" s="40">
        <v>1231.2883924073301</v>
      </c>
      <c r="AYW79" s="39">
        <v>3725.3084370777001</v>
      </c>
      <c r="AYX79" s="40">
        <v>1262.9120647371501</v>
      </c>
      <c r="AYZ79" s="39">
        <v>7296.4403121145497</v>
      </c>
      <c r="AZA79" s="40">
        <v>1576.9600578462</v>
      </c>
      <c r="AZC79" s="39">
        <v>5616.49483224491</v>
      </c>
      <c r="AZD79" s="40">
        <v>1576.94262208396</v>
      </c>
      <c r="AZF79" s="39">
        <v>4203.2120483491799</v>
      </c>
      <c r="AZG79" s="40">
        <v>1690.20652692313</v>
      </c>
      <c r="AZI79" s="39">
        <v>8497.0719644365508</v>
      </c>
      <c r="AZJ79" s="40">
        <v>2018.35185319932</v>
      </c>
      <c r="AZL79" s="39">
        <v>6111.3956054590899</v>
      </c>
      <c r="AZM79" s="40">
        <v>2112.3951664548599</v>
      </c>
      <c r="AZO79" s="39">
        <v>5109.2742535867101</v>
      </c>
      <c r="AZP79" s="40">
        <v>2114.2261960125702</v>
      </c>
      <c r="AZR79" s="39">
        <v>2039.63758968354</v>
      </c>
      <c r="AZS79" s="40">
        <v>114.87690772860201</v>
      </c>
      <c r="AZU79" s="39">
        <v>1776.8218750441799</v>
      </c>
      <c r="AZV79" s="40">
        <v>119.875199245963</v>
      </c>
      <c r="AZX79" s="39">
        <v>1654.5061313004301</v>
      </c>
      <c r="AZY79" s="40">
        <v>123.326830797977</v>
      </c>
      <c r="BAA79" s="39">
        <v>2737.1958854310401</v>
      </c>
      <c r="BAB79" s="40">
        <v>168.08999996469299</v>
      </c>
      <c r="BAD79" s="39">
        <v>2394.7323257051598</v>
      </c>
      <c r="BAE79" s="40">
        <v>175.42736909037899</v>
      </c>
      <c r="BAG79" s="39">
        <v>2175.56278329004</v>
      </c>
      <c r="BAH79" s="40">
        <v>184.69086426386701</v>
      </c>
      <c r="BAJ79" s="39">
        <v>3254.8774636778799</v>
      </c>
      <c r="BAK79" s="40">
        <v>239.227833874369</v>
      </c>
      <c r="BAM79" s="39">
        <v>2846.4694765618301</v>
      </c>
      <c r="BAN79" s="40">
        <v>250.69993700620699</v>
      </c>
      <c r="BAP79" s="39">
        <v>2640.3608487489601</v>
      </c>
      <c r="BAQ79" s="40">
        <v>257.01042999277701</v>
      </c>
      <c r="BAS79" s="39">
        <v>4386.77197578092</v>
      </c>
      <c r="BAT79" s="40">
        <v>344.70178406277898</v>
      </c>
      <c r="BAV79" s="39">
        <v>3925.2019314136001</v>
      </c>
      <c r="BAW79" s="40">
        <v>352.814598570572</v>
      </c>
      <c r="BAY79" s="39">
        <v>3741.0156250923601</v>
      </c>
      <c r="BAZ79" s="40">
        <v>352.77275319946699</v>
      </c>
      <c r="BBB79" s="39">
        <v>5906.6018517647799</v>
      </c>
      <c r="BBC79" s="40">
        <v>573.60674453678701</v>
      </c>
      <c r="BBE79" s="39">
        <v>5170.0126881987298</v>
      </c>
      <c r="BBF79" s="40">
        <v>602.408881568065</v>
      </c>
      <c r="BBH79" s="39">
        <v>4920.9586717905904</v>
      </c>
      <c r="BBI79" s="40">
        <v>602.92303617230004</v>
      </c>
      <c r="BBK79" s="39">
        <v>7793.69661809233</v>
      </c>
      <c r="BBL79" s="40">
        <v>863.63134199412696</v>
      </c>
      <c r="BBN79" s="39">
        <v>6826.4398134596504</v>
      </c>
      <c r="BBO79" s="40">
        <v>903.55465738539306</v>
      </c>
      <c r="BBQ79" s="39">
        <v>6174.97811597894</v>
      </c>
      <c r="BBR79" s="40">
        <v>948.07784793367796</v>
      </c>
      <c r="BBT79" s="39">
        <v>9563.4966588629395</v>
      </c>
      <c r="BBU79" s="40">
        <v>1286.20711014022</v>
      </c>
      <c r="BBW79" s="39">
        <v>8561.4841334531102</v>
      </c>
      <c r="BBX79" s="40">
        <v>1316.3699430464401</v>
      </c>
      <c r="BBZ79" s="39">
        <v>7733.6837962897398</v>
      </c>
      <c r="BCA79" s="40">
        <v>1379.09182169838</v>
      </c>
      <c r="BCC79" s="39">
        <v>11687.5199899772</v>
      </c>
      <c r="BCD79" s="40">
        <v>1791.1756048486</v>
      </c>
      <c r="BCF79" s="39">
        <v>10194.0550935871</v>
      </c>
      <c r="BCG79" s="40">
        <v>1873.21778690619</v>
      </c>
      <c r="BCI79" s="39">
        <v>9457.1682002896396</v>
      </c>
      <c r="BCJ79" s="40">
        <v>1921.4150703005801</v>
      </c>
      <c r="BCL79" s="39">
        <v>14299.440779177799</v>
      </c>
      <c r="BCM79" s="40">
        <v>2354.8788279113401</v>
      </c>
      <c r="BCO79" s="39">
        <v>12523.283451380799</v>
      </c>
      <c r="BCP79" s="40">
        <v>2462.5767848146502</v>
      </c>
      <c r="BCR79" s="39">
        <v>11648.147507482399</v>
      </c>
      <c r="BCS79" s="40">
        <v>2525.8241294743102</v>
      </c>
      <c r="BCU79" s="39">
        <v>16518.062764628699</v>
      </c>
      <c r="BCV79" s="40">
        <v>3153.9201156924</v>
      </c>
      <c r="BCX79" s="39">
        <v>14791.083249315099</v>
      </c>
      <c r="BCY79" s="40">
        <v>3228.97774998144</v>
      </c>
      <c r="BDA79" s="39">
        <v>13351.380779356799</v>
      </c>
      <c r="BDB79" s="40">
        <v>3380.4127779875998</v>
      </c>
      <c r="BDD79" s="39">
        <v>19639.670292470801</v>
      </c>
      <c r="BDE79" s="40">
        <v>3944.9604403441299</v>
      </c>
      <c r="BDG79" s="39">
        <v>16783.536172904802</v>
      </c>
      <c r="BDH79" s="40">
        <v>4224.7898838887904</v>
      </c>
      <c r="BDJ79" s="39">
        <v>15543.7076</v>
      </c>
      <c r="BDK79" s="40">
        <v>4326.7884915179802</v>
      </c>
      <c r="BDM79" s="39">
        <v>3762.7024000000001</v>
      </c>
      <c r="BDN79" s="40">
        <v>253.622219114361</v>
      </c>
      <c r="BDO79" s="61"/>
      <c r="BDP79" s="39">
        <v>3537.0123305649799</v>
      </c>
      <c r="BDQ79" s="40">
        <v>259.88696863694702</v>
      </c>
      <c r="BDR79" s="61"/>
      <c r="BDS79" s="39">
        <v>3407.4342461883102</v>
      </c>
      <c r="BDT79" s="40">
        <v>268.50952690711802</v>
      </c>
      <c r="BDV79" s="39">
        <v>4957.4584000000004</v>
      </c>
      <c r="BDW79" s="40">
        <v>378.96342625613698</v>
      </c>
      <c r="BDX79" s="61"/>
      <c r="BDY79" s="39">
        <v>4659.8175381118199</v>
      </c>
      <c r="BDZ79" s="40">
        <v>388.58571830338002</v>
      </c>
      <c r="BEA79" s="61"/>
      <c r="BEB79" s="39">
        <v>4500.5082186688196</v>
      </c>
      <c r="BEC79" s="40">
        <v>399.49154829224699</v>
      </c>
      <c r="BEE79" s="39">
        <v>6024.7126593696703</v>
      </c>
      <c r="BEF79" s="40">
        <v>525.56017604527699</v>
      </c>
      <c r="BEG79" s="61"/>
      <c r="BEH79" s="39">
        <v>5661.7926200660504</v>
      </c>
      <c r="BEI79" s="40">
        <v>544.22021586988205</v>
      </c>
      <c r="BEJ79" s="61"/>
      <c r="BEK79" s="39">
        <v>5469.8819804142404</v>
      </c>
      <c r="BEL79" s="40">
        <v>554.73542304071702</v>
      </c>
      <c r="BEN79" s="39">
        <v>8168.3431999999902</v>
      </c>
      <c r="BEO79" s="40">
        <v>754.86290699386996</v>
      </c>
      <c r="BEP79" s="61"/>
      <c r="BEQ79" s="39">
        <v>7706.6241579271</v>
      </c>
      <c r="BER79" s="40">
        <v>776.70466317629996</v>
      </c>
      <c r="BES79" s="61"/>
      <c r="BET79" s="39">
        <v>7463.4934870462803</v>
      </c>
      <c r="BEU79" s="40">
        <v>789.29256019776096</v>
      </c>
      <c r="BEW79" s="39">
        <v>10993.227999999999</v>
      </c>
      <c r="BEX79" s="40">
        <v>1259.23128858414</v>
      </c>
      <c r="BEY79" s="61"/>
      <c r="BEZ79" s="39">
        <v>10356.2254391068</v>
      </c>
      <c r="BFA79" s="40">
        <v>1299.4033582249699</v>
      </c>
      <c r="BFB79" s="61"/>
      <c r="BFC79" s="39">
        <v>10020.306173794799</v>
      </c>
      <c r="BFD79" s="40">
        <v>1322.3078368961999</v>
      </c>
      <c r="BFF79" s="39">
        <v>14217.575199999999</v>
      </c>
      <c r="BFG79" s="40">
        <v>1927.0568420376001</v>
      </c>
      <c r="BFH79" s="61"/>
      <c r="BFI79" s="39">
        <v>13418.5500179931</v>
      </c>
      <c r="BFJ79" s="40">
        <v>1980.87237646019</v>
      </c>
      <c r="BFK79" s="61"/>
      <c r="BFL79" s="39">
        <v>12961.8698674605</v>
      </c>
      <c r="BFM79" s="40">
        <v>2024.0526023986599</v>
      </c>
      <c r="BFO79" s="39">
        <v>17768.454399999999</v>
      </c>
      <c r="BFP79" s="40">
        <v>2806.9459816890599</v>
      </c>
      <c r="BFQ79" s="61"/>
      <c r="BFR79" s="39">
        <v>16743.198174586301</v>
      </c>
      <c r="BFS79" s="40">
        <v>2894.4468720034702</v>
      </c>
      <c r="BFT79" s="61"/>
      <c r="BFU79" s="39">
        <v>16202.701368043199</v>
      </c>
      <c r="BFV79" s="40">
        <v>2944.4263436463798</v>
      </c>
      <c r="BFX79" s="39">
        <v>21694.589599999999</v>
      </c>
      <c r="BFY79" s="40">
        <v>3908.58992117258</v>
      </c>
      <c r="BFZ79" s="61"/>
      <c r="BGA79" s="39">
        <v>20430.436388886101</v>
      </c>
      <c r="BGB79" s="40">
        <v>4035.0349993423101</v>
      </c>
      <c r="BGC79" s="61"/>
      <c r="BGD79" s="39">
        <v>19763.523875543098</v>
      </c>
      <c r="BGE79" s="40">
        <v>4106.9883592634997</v>
      </c>
      <c r="BGG79" s="39">
        <v>25995.980800000001</v>
      </c>
      <c r="BGH79" s="40">
        <v>5252.0405534900901</v>
      </c>
      <c r="BGI79" s="61"/>
      <c r="BGJ79" s="39">
        <v>24480.264660892601</v>
      </c>
      <c r="BGK79" s="40">
        <v>5422.1087605539697</v>
      </c>
      <c r="BGL79" s="61"/>
      <c r="BGM79" s="39">
        <v>23680.60298996</v>
      </c>
      <c r="BGN79" s="40">
        <v>5518.87522216044</v>
      </c>
      <c r="BGP79" s="39">
        <v>30672.011200000001</v>
      </c>
      <c r="BGQ79" s="40">
        <v>6866.8155813077801</v>
      </c>
      <c r="BGR79" s="61"/>
      <c r="BGS79" s="39">
        <v>28891.405710605901</v>
      </c>
      <c r="BGT79" s="40">
        <v>7088.06021295952</v>
      </c>
      <c r="BGU79" s="61"/>
      <c r="BGV79" s="39">
        <v>27953.938711293998</v>
      </c>
      <c r="BGW79" s="40">
        <v>7213.2143719179903</v>
      </c>
      <c r="BGY79" s="39">
        <v>35697.227094987502</v>
      </c>
      <c r="BGZ79" s="40">
        <v>8786.2254907767801</v>
      </c>
      <c r="BHA79" s="61"/>
      <c r="BHB79" s="39">
        <v>33675.355058025903</v>
      </c>
      <c r="BHC79" s="40">
        <v>9039.4917723270992</v>
      </c>
      <c r="BHD79" s="61"/>
      <c r="BHE79" s="39">
        <v>32551.151039545101</v>
      </c>
      <c r="BHF79" s="40">
        <v>9221.7542453035803</v>
      </c>
    </row>
    <row r="80" spans="2:1023 1025:1566" x14ac:dyDescent="0.15">
      <c r="B80" s="95">
        <v>584.88437646215004</v>
      </c>
      <c r="C80" s="96">
        <v>31.3459968051353</v>
      </c>
      <c r="E80" s="101">
        <v>387.99633790435001</v>
      </c>
      <c r="F80" s="102">
        <v>32.967441512397698</v>
      </c>
      <c r="H80" s="503">
        <v>287.02457862544998</v>
      </c>
      <c r="I80" s="504">
        <v>33.852839386028897</v>
      </c>
      <c r="K80" s="115">
        <v>708.19867322509697</v>
      </c>
      <c r="L80" s="116">
        <v>46.632327169862599</v>
      </c>
      <c r="N80" s="121">
        <v>468.19442830108898</v>
      </c>
      <c r="O80" s="122">
        <v>48.900358348245199</v>
      </c>
      <c r="Q80" s="131">
        <v>366.67257229513598</v>
      </c>
      <c r="R80" s="132">
        <v>49.267096685868196</v>
      </c>
      <c r="T80" s="145">
        <v>907.92737681429105</v>
      </c>
      <c r="U80" s="146">
        <v>66.189111320383105</v>
      </c>
      <c r="W80" s="151">
        <v>609.30234107321496</v>
      </c>
      <c r="X80" s="152">
        <v>69.451228263621203</v>
      </c>
      <c r="Z80" s="513">
        <v>459.791943202678</v>
      </c>
      <c r="AA80" s="514">
        <v>71.677280942740296</v>
      </c>
      <c r="AC80" s="165">
        <v>1108.67845231964</v>
      </c>
      <c r="AD80" s="166">
        <v>92.176604895903694</v>
      </c>
      <c r="AF80" s="171">
        <v>719.04188418442402</v>
      </c>
      <c r="AG80" s="172">
        <v>99.455450169311604</v>
      </c>
      <c r="AI80" s="523">
        <v>532.40734662756699</v>
      </c>
      <c r="AJ80" s="524">
        <v>102.24714211154</v>
      </c>
      <c r="AL80" s="185">
        <v>1398.1214008248101</v>
      </c>
      <c r="AM80" s="186">
        <v>128.21157131550299</v>
      </c>
      <c r="AO80" s="533">
        <v>941.20207265488204</v>
      </c>
      <c r="AP80" s="534">
        <v>135.13069117471201</v>
      </c>
      <c r="AR80" s="543">
        <v>705.85020856991798</v>
      </c>
      <c r="AS80" s="544">
        <v>138.76148699431701</v>
      </c>
      <c r="AU80" s="195">
        <v>1907.68491434103</v>
      </c>
      <c r="AV80" s="196">
        <v>213.873833827125</v>
      </c>
      <c r="AX80" s="553">
        <v>1239.94780707011</v>
      </c>
      <c r="AY80" s="554">
        <v>231.46791852648599</v>
      </c>
      <c r="BA80" s="563">
        <v>916.99959436862196</v>
      </c>
      <c r="BB80" s="564">
        <v>237.79277342012901</v>
      </c>
      <c r="BD80" s="205">
        <v>2495.5809986157301</v>
      </c>
      <c r="BE80" s="206">
        <v>330.82624815007398</v>
      </c>
      <c r="BG80" s="211">
        <v>1678.0301468837199</v>
      </c>
      <c r="BH80" s="212">
        <v>348.22801204652802</v>
      </c>
      <c r="BJ80" s="221">
        <v>1260.7516010177101</v>
      </c>
      <c r="BK80" s="222">
        <v>358.22581133475501</v>
      </c>
      <c r="BM80" s="577">
        <v>3084.7760801025802</v>
      </c>
      <c r="BN80" s="578">
        <v>495.17420878886099</v>
      </c>
      <c r="BP80" s="583">
        <v>2047.5978310375101</v>
      </c>
      <c r="BQ80" s="584">
        <v>521.73313836269494</v>
      </c>
      <c r="BS80" s="593">
        <v>1513.76246650498</v>
      </c>
      <c r="BT80" s="594">
        <v>535.77428364961202</v>
      </c>
      <c r="BV80" s="607">
        <v>3898.3232794405399</v>
      </c>
      <c r="BW80" s="608">
        <v>676.51775867072104</v>
      </c>
      <c r="BY80" s="235">
        <v>2619.8142995386002</v>
      </c>
      <c r="BZ80" s="236">
        <v>711.66835964289498</v>
      </c>
      <c r="CB80" s="613">
        <v>1968.8370095876301</v>
      </c>
      <c r="CC80" s="614">
        <v>732.25369442898204</v>
      </c>
      <c r="CE80" s="627">
        <v>4597.3111359631303</v>
      </c>
      <c r="CF80" s="628">
        <v>935.69252341985202</v>
      </c>
      <c r="CH80" s="245">
        <v>3164.7529452758099</v>
      </c>
      <c r="CI80" s="246">
        <v>961.27393526248102</v>
      </c>
      <c r="CK80" s="633">
        <v>2378.1647199183899</v>
      </c>
      <c r="CL80" s="634">
        <v>988.978512500958</v>
      </c>
      <c r="CN80" s="647">
        <v>5461.1507669800603</v>
      </c>
      <c r="CO80" s="648">
        <v>1229.5544907142601</v>
      </c>
      <c r="CQ80" s="653">
        <v>3764.9452506195198</v>
      </c>
      <c r="CR80" s="654">
        <v>1265.5164038529299</v>
      </c>
      <c r="CT80" s="663">
        <v>2820.8608342796701</v>
      </c>
      <c r="CU80" s="664">
        <v>1298.3995576631301</v>
      </c>
      <c r="CW80" s="677">
        <v>6400.8946800547601</v>
      </c>
      <c r="CX80" s="678">
        <v>1579.5536470301799</v>
      </c>
      <c r="CZ80" s="683">
        <v>4241.9589458288301</v>
      </c>
      <c r="DA80" s="684">
        <v>1662.6063184827599</v>
      </c>
      <c r="DC80" s="255">
        <v>3304.54535267149</v>
      </c>
      <c r="DD80" s="256">
        <v>1667.8900542507099</v>
      </c>
      <c r="DF80" s="261">
        <v>1354.4180297338301</v>
      </c>
      <c r="DG80" s="262">
        <v>62.692118924448998</v>
      </c>
      <c r="DI80" s="693">
        <v>1153.5694295022399</v>
      </c>
      <c r="DJ80" s="694">
        <v>65.982437584795306</v>
      </c>
      <c r="DL80" s="703">
        <v>1050.44022503325</v>
      </c>
      <c r="DM80" s="704">
        <v>67.705591023933096</v>
      </c>
      <c r="DO80" s="271">
        <v>1639.98019514004</v>
      </c>
      <c r="DP80" s="272">
        <v>93.264654339725197</v>
      </c>
      <c r="DR80" s="281">
        <v>1390.94655398188</v>
      </c>
      <c r="DS80" s="282">
        <v>97.800716696490397</v>
      </c>
      <c r="DU80" s="291">
        <v>1273.2488534028</v>
      </c>
      <c r="DV80" s="292">
        <v>100.880245594873</v>
      </c>
      <c r="DX80" s="301">
        <v>2095.6474737562498</v>
      </c>
      <c r="DY80" s="302">
        <v>132.37822264076601</v>
      </c>
      <c r="EA80" s="311">
        <v>1788.0461224017699</v>
      </c>
      <c r="EB80" s="312">
        <v>138.902456527243</v>
      </c>
      <c r="ED80" s="713">
        <v>1596.6015309096499</v>
      </c>
      <c r="EE80" s="714">
        <v>146.767681528579</v>
      </c>
      <c r="EG80" s="321">
        <v>2506.05493936944</v>
      </c>
      <c r="EH80" s="322">
        <v>188.74278059977499</v>
      </c>
      <c r="EJ80" s="331">
        <v>2136.18268505275</v>
      </c>
      <c r="EK80" s="332">
        <v>198.91090033862301</v>
      </c>
      <c r="EM80" s="723">
        <v>1948.47833911002</v>
      </c>
      <c r="EN80" s="724">
        <v>204.494284223081</v>
      </c>
      <c r="EP80" s="341">
        <v>3227.09685429209</v>
      </c>
      <c r="EQ80" s="342">
        <v>256.42314263100502</v>
      </c>
      <c r="ES80" s="733">
        <v>2762.0322505947001</v>
      </c>
      <c r="ET80" s="734">
        <v>270.26138234942499</v>
      </c>
      <c r="EV80" s="743">
        <v>2451.0243250775802</v>
      </c>
      <c r="EW80" s="744">
        <v>284.13055777057298</v>
      </c>
      <c r="EY80" s="351">
        <v>4312.1311547765899</v>
      </c>
      <c r="EZ80" s="352">
        <v>437.932247851998</v>
      </c>
      <c r="FB80" s="753">
        <v>3683.7284365383998</v>
      </c>
      <c r="FC80" s="754">
        <v>462.93583705297198</v>
      </c>
      <c r="FE80" s="763">
        <v>3454.9196335548099</v>
      </c>
      <c r="FF80" s="764">
        <v>464.525417843973</v>
      </c>
      <c r="FH80" s="361">
        <v>5641.0128273794598</v>
      </c>
      <c r="FI80" s="362">
        <v>677.40612716443798</v>
      </c>
      <c r="FK80" s="371">
        <v>4924.31276749054</v>
      </c>
      <c r="FL80" s="372">
        <v>696.45602409305502</v>
      </c>
      <c r="FN80" s="381">
        <v>4377.8869376385401</v>
      </c>
      <c r="FO80" s="382">
        <v>733.50980205841699</v>
      </c>
      <c r="FQ80" s="773">
        <v>7143.4356898350197</v>
      </c>
      <c r="FR80" s="774">
        <v>990.34841757772301</v>
      </c>
      <c r="FT80" s="783">
        <v>6083.1547213347403</v>
      </c>
      <c r="FU80" s="784">
        <v>1043.4662767253899</v>
      </c>
      <c r="FW80" s="793">
        <v>5539.9951486127502</v>
      </c>
      <c r="FX80" s="794">
        <v>1071.54835496433</v>
      </c>
      <c r="FZ80" s="803">
        <v>8811.7711732699099</v>
      </c>
      <c r="GA80" s="804">
        <v>1385.25085116743</v>
      </c>
      <c r="GC80" s="391">
        <v>7688.0531780852298</v>
      </c>
      <c r="GD80" s="392">
        <v>1423.33671928579</v>
      </c>
      <c r="GF80" s="813">
        <v>7038.2047429352997</v>
      </c>
      <c r="GG80" s="814">
        <v>1464.50738885796</v>
      </c>
      <c r="GI80" s="823">
        <v>10646.022788410301</v>
      </c>
      <c r="GJ80" s="824">
        <v>1871.3850468397</v>
      </c>
      <c r="GL80" s="401">
        <v>9050.5991937356102</v>
      </c>
      <c r="GM80" s="402">
        <v>1968.32333966739</v>
      </c>
      <c r="GO80" s="833">
        <v>8258.0373799486497</v>
      </c>
      <c r="GP80" s="834">
        <v>2025.05107876545</v>
      </c>
      <c r="GR80" s="843">
        <v>12646.420064182401</v>
      </c>
      <c r="GS80" s="844">
        <v>2459.10934101983</v>
      </c>
      <c r="GU80" s="853">
        <v>11048.530922378801</v>
      </c>
      <c r="GV80" s="854">
        <v>2531.0328077058598</v>
      </c>
      <c r="GX80" s="863">
        <v>9795.2730003103297</v>
      </c>
      <c r="GY80" s="864">
        <v>2658.62759298627</v>
      </c>
      <c r="HA80" s="873">
        <v>14822.5927318711</v>
      </c>
      <c r="HB80" s="874">
        <v>3159.1072940603599</v>
      </c>
      <c r="HD80" s="883">
        <v>12602.324635180799</v>
      </c>
      <c r="HE80" s="884">
        <v>3325.2126369655298</v>
      </c>
      <c r="HG80" s="411">
        <v>11474.8385</v>
      </c>
      <c r="HH80" s="412">
        <v>3415.2034648070598</v>
      </c>
      <c r="HJ80" s="900">
        <v>2523.3872999999999</v>
      </c>
      <c r="HK80" s="901">
        <v>138.81895896149601</v>
      </c>
      <c r="HL80" s="891"/>
      <c r="HM80" s="900">
        <v>2337.9696825645001</v>
      </c>
      <c r="HN80" s="901">
        <v>144.01999767415001</v>
      </c>
      <c r="HO80" s="891"/>
      <c r="HP80" s="900">
        <v>2238.93828756318</v>
      </c>
      <c r="HQ80" s="901">
        <v>147.05093069780301</v>
      </c>
      <c r="HS80" s="912">
        <v>3038.9647</v>
      </c>
      <c r="HT80" s="913">
        <v>206.970966677793</v>
      </c>
      <c r="HU80" s="51"/>
      <c r="HV80" s="425">
        <v>2813.4725860154399</v>
      </c>
      <c r="HW80" s="426">
        <v>213.167564230458</v>
      </c>
      <c r="HX80" s="51"/>
      <c r="HY80" s="922">
        <v>2679.04001413884</v>
      </c>
      <c r="HZ80" s="923">
        <v>221.420135241753</v>
      </c>
      <c r="IB80" s="934">
        <v>3803.2309244375001</v>
      </c>
      <c r="IC80" s="935">
        <v>300.23975510925902</v>
      </c>
      <c r="ID80" s="51"/>
      <c r="IE80" s="436">
        <v>3513.7230539647298</v>
      </c>
      <c r="IF80" s="437">
        <v>310.27531536590902</v>
      </c>
      <c r="IG80" s="429"/>
      <c r="IH80" s="436">
        <v>3347.6076487283399</v>
      </c>
      <c r="II80" s="437">
        <v>321.88436171416498</v>
      </c>
      <c r="IK80" s="947">
        <v>4651.9191000000001</v>
      </c>
      <c r="IL80" s="948">
        <v>416.69228812422398</v>
      </c>
      <c r="IM80" s="938"/>
      <c r="IN80" s="947">
        <v>4293.8023179316597</v>
      </c>
      <c r="IO80" s="948">
        <v>435.50575266228702</v>
      </c>
      <c r="IP80" s="938"/>
      <c r="IQ80" s="947">
        <v>4103.6186423042</v>
      </c>
      <c r="IR80" s="948">
        <v>445.94337564945801</v>
      </c>
      <c r="IT80" s="960">
        <v>5891.2825326567199</v>
      </c>
      <c r="IU80" s="961">
        <v>577.55729210952904</v>
      </c>
      <c r="IV80" s="951"/>
      <c r="IW80" s="960">
        <v>5455.2625926505098</v>
      </c>
      <c r="IX80" s="961">
        <v>601.12121683385999</v>
      </c>
      <c r="IY80" s="951"/>
      <c r="IZ80" s="960">
        <v>5224.18933764741</v>
      </c>
      <c r="JA80" s="961">
        <v>614.39135874951</v>
      </c>
      <c r="JC80" s="448">
        <v>8039.29728818284</v>
      </c>
      <c r="JD80" s="449">
        <v>960.64357902585095</v>
      </c>
      <c r="JE80" s="51"/>
      <c r="JF80" s="971">
        <v>7428.4650937993601</v>
      </c>
      <c r="JG80" s="972">
        <v>1008.32820708311</v>
      </c>
      <c r="JH80" s="964"/>
      <c r="JI80" s="971">
        <v>7105.8814166076199</v>
      </c>
      <c r="JJ80" s="972">
        <v>1031.9918030241699</v>
      </c>
      <c r="JL80" s="461">
        <v>10533.698404029899</v>
      </c>
      <c r="JM80" s="462">
        <v>1481.4953733315201</v>
      </c>
      <c r="JN80" s="452"/>
      <c r="JO80" s="461">
        <v>9768.7555090187707</v>
      </c>
      <c r="JP80" s="462">
        <v>1538.38850014075</v>
      </c>
      <c r="JQ80" s="452"/>
      <c r="JR80" s="461">
        <v>9324.6945315132307</v>
      </c>
      <c r="JS80" s="462">
        <v>1582.33770712865</v>
      </c>
      <c r="JU80" s="984">
        <v>13303.399100197799</v>
      </c>
      <c r="JV80" s="985">
        <v>2169.3221745488099</v>
      </c>
      <c r="JW80" s="975"/>
      <c r="JX80" s="984">
        <v>12312.842848308799</v>
      </c>
      <c r="JY80" s="985">
        <v>2260.1357984103001</v>
      </c>
      <c r="JZ80" s="975"/>
      <c r="KA80" s="984">
        <v>11787.898682364201</v>
      </c>
      <c r="KB80" s="985">
        <v>2311.0652228090098</v>
      </c>
      <c r="KD80" s="996">
        <v>16398.650300000001</v>
      </c>
      <c r="KE80" s="997">
        <v>3033.6351007206799</v>
      </c>
      <c r="KF80" s="51"/>
      <c r="KG80" s="473">
        <v>15218.124371669301</v>
      </c>
      <c r="KH80" s="474">
        <v>3143.8563747835801</v>
      </c>
      <c r="KI80" s="51"/>
      <c r="KJ80" s="1006">
        <v>14517.9738691606</v>
      </c>
      <c r="KK80" s="1007">
        <v>3236.1530011980399</v>
      </c>
      <c r="KM80" s="1018">
        <v>19819.450799999999</v>
      </c>
      <c r="KN80" s="1019">
        <v>4091.5850755809101</v>
      </c>
      <c r="KO80" s="51"/>
      <c r="KP80" s="485">
        <v>18397.233899999999</v>
      </c>
      <c r="KQ80" s="486">
        <v>4238.7040092676098</v>
      </c>
      <c r="KR80" s="51"/>
      <c r="KS80" s="1028">
        <v>17554.260091902401</v>
      </c>
      <c r="KT80" s="1029">
        <v>4362.3066443068701</v>
      </c>
      <c r="KV80" s="1041">
        <v>23565.130130626902</v>
      </c>
      <c r="KW80" s="1042">
        <v>5369.6312861113902</v>
      </c>
      <c r="KX80" s="1032"/>
      <c r="KY80" s="1041">
        <v>21819.663610602001</v>
      </c>
      <c r="KZ80" s="1042">
        <v>5593.8133634260803</v>
      </c>
      <c r="LA80" s="1032"/>
      <c r="LB80" s="1041">
        <v>20931.8823505896</v>
      </c>
      <c r="LC80" s="1042">
        <v>5701.7649902288604</v>
      </c>
      <c r="LE80" s="1054">
        <v>27608.002528078399</v>
      </c>
      <c r="LF80" s="1055">
        <v>6898.2587827965599</v>
      </c>
      <c r="LG80" s="1045"/>
      <c r="LH80" s="1054">
        <v>25624.0886061743</v>
      </c>
      <c r="LI80" s="1055">
        <v>7154.2909100568204</v>
      </c>
      <c r="LJ80" s="51"/>
      <c r="LK80" s="497">
        <v>24545.4656</v>
      </c>
      <c r="LL80" s="498">
        <v>7315.9597126284398</v>
      </c>
      <c r="LN80" s="1064">
        <v>752.97814951120301</v>
      </c>
      <c r="LO80" s="1065">
        <v>48.336775964369799</v>
      </c>
      <c r="LP80" s="61"/>
      <c r="LQ80" s="1070">
        <v>497.316992199867</v>
      </c>
      <c r="LR80" s="1071">
        <v>50.659789361930201</v>
      </c>
      <c r="LS80" s="61"/>
      <c r="LT80" s="1080">
        <v>389.11532481421801</v>
      </c>
      <c r="LU80" s="1081">
        <v>51.012462480693799</v>
      </c>
      <c r="LW80" s="1094">
        <v>989.73378619895198</v>
      </c>
      <c r="LX80" s="1095">
        <v>72.372083318131601</v>
      </c>
      <c r="LY80" s="61"/>
      <c r="LZ80" s="1100">
        <v>679.22162717151002</v>
      </c>
      <c r="MA80" s="1101">
        <v>74.096286630254198</v>
      </c>
      <c r="MB80" s="61"/>
      <c r="MC80" s="39">
        <v>485.47233361078702</v>
      </c>
      <c r="MD80" s="40">
        <v>78.213844973646104</v>
      </c>
      <c r="MF80" s="1114">
        <v>1231.01207025043</v>
      </c>
      <c r="MG80" s="1115">
        <v>98.318952604422805</v>
      </c>
      <c r="MH80" s="61"/>
      <c r="MI80" s="1120">
        <v>827.64194019596698</v>
      </c>
      <c r="MJ80" s="1121">
        <v>103.48302068069501</v>
      </c>
      <c r="MK80" s="61"/>
      <c r="ML80" s="39">
        <v>620.97375516873694</v>
      </c>
      <c r="MM80" s="40">
        <v>106.30885967883</v>
      </c>
      <c r="MO80" s="1134">
        <v>1619.4756768392999</v>
      </c>
      <c r="MP80" s="1135">
        <v>145.040227171997</v>
      </c>
      <c r="MQ80" s="61"/>
      <c r="MR80" s="1140">
        <v>1115.1942845891499</v>
      </c>
      <c r="MS80" s="1141">
        <v>149.29372714643901</v>
      </c>
      <c r="MT80" s="61"/>
      <c r="MU80" s="39">
        <v>790.86382951513804</v>
      </c>
      <c r="MV80" s="40">
        <v>156.50791193531899</v>
      </c>
      <c r="MX80" s="1154">
        <v>2233.9078954898</v>
      </c>
      <c r="MY80" s="1155">
        <v>235.743591262119</v>
      </c>
      <c r="MZ80" s="61"/>
      <c r="NA80" s="39">
        <v>1447.0415947947499</v>
      </c>
      <c r="NB80" s="40">
        <v>254.580657566848</v>
      </c>
      <c r="NC80" s="61"/>
      <c r="ND80" s="39">
        <v>1126.05720958091</v>
      </c>
      <c r="NE80" s="40">
        <v>255.19068042641501</v>
      </c>
      <c r="NG80" s="1164">
        <v>2887.0485759942499</v>
      </c>
      <c r="NH80" s="1165">
        <v>363.19380079985598</v>
      </c>
      <c r="NI80" s="61"/>
      <c r="NJ80" s="1170">
        <v>1863.8125932043599</v>
      </c>
      <c r="NK80" s="1171">
        <v>390.726338328819</v>
      </c>
      <c r="NL80" s="61"/>
      <c r="NM80" s="1180">
        <v>1452.26308918055</v>
      </c>
      <c r="NN80" s="1181">
        <v>392.159535886946</v>
      </c>
      <c r="NP80" s="39">
        <v>3616.96422725717</v>
      </c>
      <c r="NQ80" s="40">
        <v>528.61151596306399</v>
      </c>
      <c r="NR80" s="61"/>
      <c r="NS80" s="39">
        <v>2428.3069642928599</v>
      </c>
      <c r="NT80" s="40">
        <v>556.00289234897002</v>
      </c>
      <c r="NU80" s="61"/>
      <c r="NV80" s="39">
        <v>1818.84777281071</v>
      </c>
      <c r="NW80" s="40">
        <v>570.44254754192195</v>
      </c>
      <c r="NY80" s="39">
        <v>3803.1928270039698</v>
      </c>
      <c r="NZ80" s="40">
        <v>692.25557977558003</v>
      </c>
      <c r="OA80" s="61"/>
      <c r="OB80" s="39">
        <v>2619.2322195386</v>
      </c>
      <c r="OC80" s="40">
        <v>711.50992145622797</v>
      </c>
      <c r="OD80" s="61"/>
      <c r="OE80" s="39">
        <v>1863.24976106543</v>
      </c>
      <c r="OF80" s="40">
        <v>747.75012897887905</v>
      </c>
      <c r="OH80" s="39">
        <v>5296.9960420584302</v>
      </c>
      <c r="OI80" s="40">
        <v>990.32694894720998</v>
      </c>
      <c r="OJ80" s="61"/>
      <c r="OK80" s="1194">
        <v>3419.2132418614301</v>
      </c>
      <c r="OL80" s="1195">
        <v>1064.8980691090401</v>
      </c>
      <c r="OM80" s="61"/>
      <c r="ON80" s="39">
        <v>2665.4319521626298</v>
      </c>
      <c r="OO80" s="40">
        <v>1069.0697478240099</v>
      </c>
      <c r="OQ80" s="39">
        <v>6098.0144297157804</v>
      </c>
      <c r="OR80" s="40">
        <v>1327.0756042354701</v>
      </c>
      <c r="OS80" s="61"/>
      <c r="OT80" s="39">
        <v>4038.38720922321</v>
      </c>
      <c r="OU80" s="40">
        <v>1396.3147026946799</v>
      </c>
      <c r="OV80" s="61"/>
      <c r="OW80" s="39">
        <v>3140.0466478844</v>
      </c>
      <c r="OX80" s="40">
        <v>1398.26176318186</v>
      </c>
      <c r="OZ80" s="39">
        <v>7275.1974998935802</v>
      </c>
      <c r="PA80" s="40">
        <v>1659.02406115247</v>
      </c>
      <c r="PB80" s="61"/>
      <c r="PC80" s="39">
        <v>4879.9949983889801</v>
      </c>
      <c r="PD80" s="40">
        <v>1743.89379835094</v>
      </c>
      <c r="PE80" s="61"/>
      <c r="PF80" s="1204">
        <v>3468.5495637025201</v>
      </c>
      <c r="PG80" s="1205">
        <v>1832.3293698775601</v>
      </c>
      <c r="PI80" s="1210">
        <v>1743.6761899180001</v>
      </c>
      <c r="PJ80" s="1211">
        <v>96.673559539560799</v>
      </c>
      <c r="PK80" s="61"/>
      <c r="PL80" s="1220">
        <v>1477.4660156617399</v>
      </c>
      <c r="PM80" s="1221">
        <v>101.31957872386</v>
      </c>
      <c r="PN80" s="61"/>
      <c r="PO80" s="1230">
        <v>1351.1800113709</v>
      </c>
      <c r="PP80" s="1231">
        <v>104.454088304238</v>
      </c>
      <c r="PR80" s="1240">
        <v>2291.9305919973699</v>
      </c>
      <c r="PS80" s="1241">
        <v>144.74432399818301</v>
      </c>
      <c r="PT80" s="61"/>
      <c r="PU80" s="1250">
        <v>1993.2298217930299</v>
      </c>
      <c r="PV80" s="1251">
        <v>148.192573260508</v>
      </c>
      <c r="PW80" s="61"/>
      <c r="PX80" s="39">
        <v>1776.70994654066</v>
      </c>
      <c r="PY80" s="40">
        <v>156.42754616807699</v>
      </c>
      <c r="QA80" s="1260">
        <v>2782.57931223065</v>
      </c>
      <c r="QB80" s="1261">
        <v>201.319850074877</v>
      </c>
      <c r="QC80" s="61"/>
      <c r="QD80" s="1270">
        <v>2428.781020762</v>
      </c>
      <c r="QE80" s="1271">
        <v>206.96604136138899</v>
      </c>
      <c r="QF80" s="61"/>
      <c r="QG80" s="39">
        <v>2219.8589358000499</v>
      </c>
      <c r="QH80" s="40">
        <v>212.617719357661</v>
      </c>
      <c r="QJ80" s="1284">
        <v>3750.2281581495299</v>
      </c>
      <c r="QK80" s="1285">
        <v>290.08062630663801</v>
      </c>
      <c r="QL80" s="61"/>
      <c r="QM80" s="39">
        <v>3183.8616063951199</v>
      </c>
      <c r="QN80" s="40">
        <v>305.13695011508997</v>
      </c>
      <c r="QO80" s="61"/>
      <c r="QP80" s="39">
        <v>2894.3647204661902</v>
      </c>
      <c r="QQ80" s="40">
        <v>313.01582387063797</v>
      </c>
      <c r="QS80" s="1294">
        <v>5156.2311670935496</v>
      </c>
      <c r="QT80" s="1295">
        <v>471.48718252423799</v>
      </c>
      <c r="QU80" s="61"/>
      <c r="QV80" s="39">
        <v>4298.9779418174203</v>
      </c>
      <c r="QW80" s="40">
        <v>509.16131513369601</v>
      </c>
      <c r="QX80" s="61"/>
      <c r="QY80" s="39">
        <v>4025.4328594467202</v>
      </c>
      <c r="QZ80" s="40">
        <v>510.38136085283003</v>
      </c>
      <c r="RB80" s="1304">
        <v>6663.78854674789</v>
      </c>
      <c r="RC80" s="1305">
        <v>726.38760159971105</v>
      </c>
      <c r="RD80" s="61"/>
      <c r="RE80" s="1314">
        <v>5537.1519759275097</v>
      </c>
      <c r="RF80" s="1315">
        <v>781.45267665763799</v>
      </c>
      <c r="RG80" s="61"/>
      <c r="RH80" s="1324">
        <v>5042.8989876607102</v>
      </c>
      <c r="RI80" s="1325">
        <v>802.99318790353402</v>
      </c>
      <c r="RK80" s="39">
        <v>8348.5553350250193</v>
      </c>
      <c r="RL80" s="40">
        <v>1057.22303192613</v>
      </c>
      <c r="RM80" s="61"/>
      <c r="RN80" s="39">
        <v>7126.0596896070901</v>
      </c>
      <c r="RO80" s="40">
        <v>1112.00578469794</v>
      </c>
      <c r="RP80" s="61"/>
      <c r="RQ80" s="39">
        <v>6315.8418236386096</v>
      </c>
      <c r="RR80" s="40">
        <v>1168.04897560927</v>
      </c>
      <c r="RT80" s="39">
        <v>8807.0767732699096</v>
      </c>
      <c r="RU80" s="40">
        <v>1384.5113620116499</v>
      </c>
      <c r="RV80" s="61"/>
      <c r="RW80" s="39">
        <v>7686.3450180852396</v>
      </c>
      <c r="RX80" s="40">
        <v>1423.01984291246</v>
      </c>
      <c r="RY80" s="61"/>
      <c r="RZ80" s="39">
        <v>7020.0447429352998</v>
      </c>
      <c r="SA80" s="40">
        <v>1460.7211821912999</v>
      </c>
      <c r="SC80" s="39">
        <v>12226.3483374476</v>
      </c>
      <c r="SD80" s="40">
        <v>1980.65389789442</v>
      </c>
      <c r="SE80" s="61"/>
      <c r="SF80" s="1334">
        <v>10158.050990384399</v>
      </c>
      <c r="SG80" s="1335">
        <v>2129.7961382180802</v>
      </c>
      <c r="SH80" s="61"/>
      <c r="SI80" s="39">
        <v>9255.5550464859898</v>
      </c>
      <c r="SJ80" s="40">
        <v>2189.0475788777399</v>
      </c>
      <c r="SL80" s="39">
        <v>14121.210999831201</v>
      </c>
      <c r="SM80" s="40">
        <v>2654.1512084709402</v>
      </c>
      <c r="SN80" s="61"/>
      <c r="SO80" s="39">
        <v>11997.538699245701</v>
      </c>
      <c r="SP80" s="40">
        <v>2792.6294053893598</v>
      </c>
      <c r="SQ80" s="61"/>
      <c r="SR80" s="39">
        <v>10903.6278503473</v>
      </c>
      <c r="SS80" s="40">
        <v>2863.10715025943</v>
      </c>
      <c r="SU80" s="39">
        <v>16444.8603859996</v>
      </c>
      <c r="SV80" s="40">
        <v>3397.0493878135599</v>
      </c>
      <c r="SW80" s="61"/>
      <c r="SX80" s="39">
        <v>14320.732985926499</v>
      </c>
      <c r="SY80" s="40">
        <v>3487.7875967018799</v>
      </c>
      <c r="SZ80" s="61"/>
      <c r="TA80" s="39">
        <v>12694.027099999999</v>
      </c>
      <c r="TB80" s="40">
        <v>3664.6589137208498</v>
      </c>
      <c r="TD80" s="39">
        <v>3242.4366849692101</v>
      </c>
      <c r="TE80" s="40">
        <v>214.176269985055</v>
      </c>
      <c r="TF80" s="61"/>
      <c r="TG80" s="39">
        <v>3000.04631605955</v>
      </c>
      <c r="TH80" s="40">
        <v>222.910309630966</v>
      </c>
      <c r="TI80" s="61"/>
      <c r="TJ80" s="39">
        <v>2870.4219116047102</v>
      </c>
      <c r="TK80" s="40">
        <v>227.96308802851701</v>
      </c>
      <c r="TM80" s="39">
        <v>4273.4707960121304</v>
      </c>
      <c r="TN80" s="40">
        <v>319.88259030808899</v>
      </c>
      <c r="TO80" s="61"/>
      <c r="TP80" s="39">
        <v>3965.33956428888</v>
      </c>
      <c r="TQ80" s="40">
        <v>328.73861321203299</v>
      </c>
      <c r="TR80" s="61"/>
      <c r="TS80" s="39">
        <v>3795.3577784272502</v>
      </c>
      <c r="TT80" s="40">
        <v>338.84826021286102</v>
      </c>
      <c r="TV80" s="39">
        <v>5178.6680999999999</v>
      </c>
      <c r="TW80" s="40">
        <v>444.46510328943702</v>
      </c>
      <c r="TX80" s="61"/>
      <c r="TY80" s="39">
        <v>4814.8982913825903</v>
      </c>
      <c r="TZ80" s="40">
        <v>460.690596059477</v>
      </c>
      <c r="UA80" s="61"/>
      <c r="UB80" s="39">
        <v>4613.97036887986</v>
      </c>
      <c r="UC80" s="40">
        <v>470.411738899238</v>
      </c>
      <c r="UE80" s="39">
        <v>7048.7936</v>
      </c>
      <c r="UF80" s="40">
        <v>636.33109862558399</v>
      </c>
      <c r="UG80" s="61"/>
      <c r="UH80" s="39">
        <v>6566.9340026791697</v>
      </c>
      <c r="UI80" s="40">
        <v>656.15725577825401</v>
      </c>
      <c r="UJ80" s="61"/>
      <c r="UK80" s="39">
        <v>6312.9396876754799</v>
      </c>
      <c r="UL80" s="40">
        <v>667.64725560335899</v>
      </c>
      <c r="UN80" s="39">
        <v>9486.1873499999892</v>
      </c>
      <c r="UO80" s="40">
        <v>1056.7602646614901</v>
      </c>
      <c r="UP80" s="61"/>
      <c r="UQ80" s="39">
        <v>8818.0543563352003</v>
      </c>
      <c r="UR80" s="40">
        <v>1098.5542764639099</v>
      </c>
      <c r="US80" s="61"/>
      <c r="UT80" s="39">
        <v>8466.8193541427208</v>
      </c>
      <c r="UU80" s="40">
        <v>1119.56863218634</v>
      </c>
      <c r="UW80" s="39">
        <v>12269.968699074599</v>
      </c>
      <c r="UX80" s="40">
        <v>1624.01300608269</v>
      </c>
      <c r="UY80" s="61"/>
      <c r="UZ80" s="39">
        <v>11436.262624061799</v>
      </c>
      <c r="VA80" s="40">
        <v>1672.8617842521101</v>
      </c>
      <c r="VB80" s="61"/>
      <c r="VC80" s="39">
        <v>10957.8200565553</v>
      </c>
      <c r="VD80" s="40">
        <v>1712.8061055444</v>
      </c>
      <c r="VF80" s="39">
        <v>15329.04777775</v>
      </c>
      <c r="VG80" s="40">
        <v>2366.4706586222201</v>
      </c>
      <c r="VH80" s="61"/>
      <c r="VI80" s="39">
        <v>14258.267815858901</v>
      </c>
      <c r="VJ80" s="40">
        <v>2446.4192988842601</v>
      </c>
      <c r="VK80" s="61"/>
      <c r="VL80" s="39">
        <v>13693.211794913401</v>
      </c>
      <c r="VM80" s="40">
        <v>2492.29714946698</v>
      </c>
      <c r="VO80" s="39">
        <v>18713.676800000001</v>
      </c>
      <c r="VP80" s="40">
        <v>3295.6599338053902</v>
      </c>
      <c r="VQ80" s="61"/>
      <c r="VR80" s="39">
        <v>17441.467191726599</v>
      </c>
      <c r="VS80" s="40">
        <v>3392.1236043629001</v>
      </c>
      <c r="VT80" s="61"/>
      <c r="VU80" s="39">
        <v>16695.4745692168</v>
      </c>
      <c r="VV80" s="40">
        <v>3477.6489467446099</v>
      </c>
      <c r="VX80" s="39">
        <v>22423.857976063398</v>
      </c>
      <c r="VY80" s="40">
        <v>4428.2414295108802</v>
      </c>
      <c r="VZ80" s="61"/>
      <c r="WA80" s="39">
        <v>20898.494871664901</v>
      </c>
      <c r="WB80" s="40">
        <v>4558.0393883238803</v>
      </c>
      <c r="WC80" s="61"/>
      <c r="WD80" s="39">
        <v>20003.948379465601</v>
      </c>
      <c r="WE80" s="40">
        <v>4673.1353484891297</v>
      </c>
      <c r="WG80" s="39">
        <v>26458.913955701501</v>
      </c>
      <c r="WH80" s="40">
        <v>5789.0615295958196</v>
      </c>
      <c r="WI80" s="61"/>
      <c r="WJ80" s="39">
        <v>24598.842135673702</v>
      </c>
      <c r="WK80" s="40">
        <v>5991.4811469165097</v>
      </c>
      <c r="WL80" s="61"/>
      <c r="WM80" s="39">
        <v>23653.7582256598</v>
      </c>
      <c r="WN80" s="40">
        <v>6089.4477804234202</v>
      </c>
      <c r="WP80" s="39">
        <v>30791.1646</v>
      </c>
      <c r="WQ80" s="40">
        <v>7407.7881315721597</v>
      </c>
      <c r="WR80" s="61"/>
      <c r="WS80" s="39">
        <v>28681.184983753101</v>
      </c>
      <c r="WT80" s="40">
        <v>7638.0348201330498</v>
      </c>
      <c r="WU80" s="61"/>
      <c r="WV80" s="39">
        <v>27539.527399999999</v>
      </c>
      <c r="WW80" s="40">
        <v>7787.37787724188</v>
      </c>
      <c r="WY80" s="39">
        <v>450.08860856400702</v>
      </c>
      <c r="WZ80" s="40">
        <v>24.1032608591625</v>
      </c>
      <c r="XB80" s="39">
        <v>238.91714579539999</v>
      </c>
      <c r="XC80" s="40">
        <v>26.133761961176099</v>
      </c>
      <c r="XE80" s="39">
        <v>124.09942362146001</v>
      </c>
      <c r="XF80" s="40">
        <v>27.603084422454302</v>
      </c>
      <c r="XH80" s="39">
        <v>531.00926563839198</v>
      </c>
      <c r="XI80" s="40">
        <v>36.732140681437102</v>
      </c>
      <c r="XK80" s="39">
        <v>288.644137836109</v>
      </c>
      <c r="XL80" s="40">
        <v>38.807551828694599</v>
      </c>
      <c r="XN80" s="39">
        <v>165.72445393496699</v>
      </c>
      <c r="XO80" s="40">
        <v>40.171632682323299</v>
      </c>
      <c r="XQ80" s="39">
        <v>664.507710303218</v>
      </c>
      <c r="XR80" s="40">
        <v>53.378315580954101</v>
      </c>
      <c r="XT80" s="39">
        <v>361.59531456214199</v>
      </c>
      <c r="XU80" s="40">
        <v>56.429122964192302</v>
      </c>
      <c r="XW80" s="39">
        <v>207.81147669160401</v>
      </c>
      <c r="XX80" s="40">
        <v>58.444552153311299</v>
      </c>
      <c r="XZ80" s="39">
        <v>790.08287241576704</v>
      </c>
      <c r="YA80" s="40">
        <v>76.105875778108</v>
      </c>
      <c r="YC80" s="39">
        <v>420.60459730205298</v>
      </c>
      <c r="YD80" s="40">
        <v>80.807553262565605</v>
      </c>
      <c r="YF80" s="39">
        <v>230.19437974519599</v>
      </c>
      <c r="YG80" s="40">
        <v>83.370746644794494</v>
      </c>
      <c r="YI80" s="39">
        <v>996.34999673570599</v>
      </c>
      <c r="YJ80" s="40">
        <v>105.858248205964</v>
      </c>
      <c r="YL80" s="39">
        <v>529.97593343417304</v>
      </c>
      <c r="YM80" s="40">
        <v>112.407821974203</v>
      </c>
      <c r="YO80" s="39">
        <v>319.02206277097201</v>
      </c>
      <c r="YP80" s="40">
        <v>113.143981703059</v>
      </c>
      <c r="YR80" s="39">
        <v>1432.9682522977701</v>
      </c>
      <c r="YS80" s="40">
        <v>168.372257813213</v>
      </c>
      <c r="YU80" s="39">
        <v>764.43384222283896</v>
      </c>
      <c r="YV80" s="40">
        <v>183.69401673758901</v>
      </c>
      <c r="YX80" s="39">
        <v>436.81142503534602</v>
      </c>
      <c r="YY80" s="40">
        <v>189.383439582542</v>
      </c>
      <c r="ZA80" s="39">
        <v>1874.56970235003</v>
      </c>
      <c r="ZB80" s="40">
        <v>260.44309090155599</v>
      </c>
      <c r="ZD80" s="39">
        <v>944.87211541816703</v>
      </c>
      <c r="ZE80" s="40">
        <v>289.67181359227601</v>
      </c>
      <c r="ZG80" s="39">
        <v>517.20597175608202</v>
      </c>
      <c r="ZH80" s="40">
        <v>299.04638242927001</v>
      </c>
      <c r="ZJ80" s="39">
        <v>2312.97338287092</v>
      </c>
      <c r="ZK80" s="40">
        <v>390.04720122153299</v>
      </c>
      <c r="ZM80" s="39">
        <v>1262.3540026299199</v>
      </c>
      <c r="ZN80" s="40">
        <v>414.049845270395</v>
      </c>
      <c r="ZP80" s="39">
        <v>721.07855250942703</v>
      </c>
      <c r="ZQ80" s="40">
        <v>426.70252429482503</v>
      </c>
      <c r="ZS80" s="39">
        <v>2928.24745566604</v>
      </c>
      <c r="ZT80" s="40">
        <v>532.58886531297196</v>
      </c>
      <c r="ZV80" s="39">
        <v>1554.7496076701</v>
      </c>
      <c r="ZW80" s="40">
        <v>578.23054220985205</v>
      </c>
      <c r="ZY80" s="39">
        <v>889.85231771913402</v>
      </c>
      <c r="ZZ80" s="40">
        <v>597.068396995939</v>
      </c>
      <c r="AAB80" s="39">
        <v>3356.3636943693</v>
      </c>
      <c r="AAC80" s="40">
        <v>754.59074469342897</v>
      </c>
      <c r="AAE80" s="39">
        <v>1878.1477759347099</v>
      </c>
      <c r="AAF80" s="40">
        <v>781.03507240076601</v>
      </c>
      <c r="AAH80" s="39">
        <v>975.60930636021601</v>
      </c>
      <c r="AAI80" s="40">
        <v>825.59781318303499</v>
      </c>
      <c r="AAK80" s="39">
        <v>4094.78550010344</v>
      </c>
      <c r="AAL80" s="40">
        <v>968.51629051010298</v>
      </c>
      <c r="AAN80" s="39">
        <v>2119.9808537366898</v>
      </c>
      <c r="AAO80" s="40">
        <v>1052.71379427647</v>
      </c>
      <c r="AAQ80" s="39">
        <v>1274.94025108389</v>
      </c>
      <c r="AAR80" s="40">
        <v>1058.6950239407099</v>
      </c>
      <c r="AAT80" s="39">
        <v>4925.7082186688203</v>
      </c>
      <c r="AAU80" s="40">
        <v>1214.58551253258</v>
      </c>
      <c r="AAW80" s="39">
        <v>2615.1882821371901</v>
      </c>
      <c r="AAX80" s="40">
        <v>1319.45210740057</v>
      </c>
      <c r="AAZ80" s="39">
        <v>1355.64419585972</v>
      </c>
      <c r="ABA80" s="40">
        <v>1392.35217349354</v>
      </c>
      <c r="ABC80" s="39">
        <v>1061.7474868689401</v>
      </c>
      <c r="ABD80" s="40">
        <v>49.382290540723098</v>
      </c>
      <c r="ABF80" s="39">
        <v>854.08176528434501</v>
      </c>
      <c r="ABG80" s="40">
        <v>52.267523922352098</v>
      </c>
      <c r="ABI80" s="39">
        <v>724.58991502526999</v>
      </c>
      <c r="ABJ80" s="40">
        <v>55.206081096783898</v>
      </c>
      <c r="ABL80" s="39">
        <v>1257.65276259505</v>
      </c>
      <c r="ABM80" s="40">
        <v>75.213478565075604</v>
      </c>
      <c r="ABO80" s="39">
        <v>1031.8459730519201</v>
      </c>
      <c r="ABP80" s="40">
        <v>77.615103657389099</v>
      </c>
      <c r="ABR80" s="39">
        <v>878.28186214315201</v>
      </c>
      <c r="ABS80" s="40">
        <v>82.256200254281097</v>
      </c>
      <c r="ABU80" s="39">
        <v>1608.8081407341101</v>
      </c>
      <c r="ABV80" s="40">
        <v>106.756631161908</v>
      </c>
      <c r="ABX80" s="39">
        <v>1255.6183757630299</v>
      </c>
      <c r="ABY80" s="40">
        <v>115.545347021917</v>
      </c>
      <c r="ACA80" s="39">
        <v>1101.3295794913399</v>
      </c>
      <c r="ACB80" s="40">
        <v>119.672094007368</v>
      </c>
      <c r="ACD80" s="39">
        <v>1921.8220393694401</v>
      </c>
      <c r="ACE80" s="40">
        <v>152.211848018751</v>
      </c>
      <c r="ACG80" s="39">
        <v>1539.30811128801</v>
      </c>
      <c r="ACH80" s="40">
        <v>161.61510652513101</v>
      </c>
      <c r="ACJ80" s="39">
        <v>1344.05240534528</v>
      </c>
      <c r="ACK80" s="40">
        <v>166.74149328958899</v>
      </c>
      <c r="ACM80" s="39">
        <v>2423.55143604561</v>
      </c>
      <c r="ACN80" s="40">
        <v>211.71673502702399</v>
      </c>
      <c r="ACP80" s="39">
        <v>1939.5799721532801</v>
      </c>
      <c r="ACQ80" s="40">
        <v>224.81564394840601</v>
      </c>
      <c r="ACS80" s="39">
        <v>1690.70693505896</v>
      </c>
      <c r="ACT80" s="40">
        <v>231.67566598370999</v>
      </c>
      <c r="ACV80" s="39">
        <v>3380.3353643947398</v>
      </c>
      <c r="ACW80" s="40">
        <v>344.95779649536399</v>
      </c>
      <c r="ACY80" s="39">
        <v>2654.4513733879699</v>
      </c>
      <c r="ACZ80" s="40">
        <v>376.13536760553899</v>
      </c>
      <c r="ADB80" s="39">
        <v>2395.6138780684</v>
      </c>
      <c r="ADC80" s="40">
        <v>378.76687916508502</v>
      </c>
      <c r="ADE80" s="39">
        <v>4518.1936415616001</v>
      </c>
      <c r="ADF80" s="40">
        <v>520.88618180311198</v>
      </c>
      <c r="ADH80" s="39">
        <v>3559.9331153514299</v>
      </c>
      <c r="ADI80" s="40">
        <v>565.870519575608</v>
      </c>
      <c r="ADK80" s="39">
        <v>3019.8489926052898</v>
      </c>
      <c r="ADL80" s="40">
        <v>598.09257227912406</v>
      </c>
      <c r="ADN80" s="39">
        <v>5599.8302953716902</v>
      </c>
      <c r="ADO80" s="40">
        <v>780.09440244306802</v>
      </c>
      <c r="ADQ80" s="39">
        <v>4383.4497256676796</v>
      </c>
      <c r="ADR80" s="40">
        <v>847.81634983938</v>
      </c>
      <c r="ADT80" s="39">
        <v>3821.4664729456999</v>
      </c>
      <c r="ADU80" s="40">
        <v>873.72400407832299</v>
      </c>
      <c r="ADW80" s="39">
        <v>7057.82720083611</v>
      </c>
      <c r="ADX80" s="40">
        <v>1065.1777306259401</v>
      </c>
      <c r="ADZ80" s="39">
        <v>5398.7745465398202</v>
      </c>
      <c r="AEA80" s="40">
        <v>1183.9961576472599</v>
      </c>
      <c r="AEC80" s="39">
        <v>4880.2353591983101</v>
      </c>
      <c r="AED80" s="40">
        <v>1194.13679399188</v>
      </c>
      <c r="AEF80" s="39">
        <v>8164.12790522261</v>
      </c>
      <c r="AEG80" s="40">
        <v>1509.18148938686</v>
      </c>
      <c r="AEI80" s="39">
        <v>6714.0085848374601</v>
      </c>
      <c r="AEJ80" s="40">
        <v>1562.07014480153</v>
      </c>
      <c r="AEL80" s="39">
        <v>5696.3607367609702</v>
      </c>
      <c r="AEM80" s="40">
        <v>1651.1954652486099</v>
      </c>
      <c r="AEO80" s="39">
        <v>9698.1748641824306</v>
      </c>
      <c r="AEP80" s="40">
        <v>1983.15268691387</v>
      </c>
      <c r="AER80" s="39">
        <v>7758.6021286131199</v>
      </c>
      <c r="AES80" s="40">
        <v>2105.4275885529401</v>
      </c>
      <c r="AEU80" s="39">
        <v>6756.7394402358505</v>
      </c>
      <c r="AEV80" s="40">
        <v>2167.8040239355901</v>
      </c>
      <c r="AEX80" s="39">
        <v>11367.018966158799</v>
      </c>
      <c r="AEY80" s="40">
        <v>2547.6671726293198</v>
      </c>
      <c r="AFA80" s="39">
        <v>9348.7833077975192</v>
      </c>
      <c r="AFB80" s="40">
        <v>2638.9042148011299</v>
      </c>
      <c r="AFD80" s="39">
        <v>7915.2967999999901</v>
      </c>
      <c r="AFE80" s="40">
        <v>2784.7043519468298</v>
      </c>
      <c r="AFG80" s="39">
        <v>1996.7186999999999</v>
      </c>
      <c r="AFH80" s="40">
        <v>117.12055984638801</v>
      </c>
      <c r="AFI80" s="61"/>
      <c r="AFJ80" s="39">
        <v>1800.7682325512001</v>
      </c>
      <c r="AFK80" s="40">
        <v>121.840671928733</v>
      </c>
      <c r="AFL80" s="61"/>
      <c r="AFM80" s="39">
        <v>1695.85443754988</v>
      </c>
      <c r="AFN80" s="40">
        <v>124.566775182162</v>
      </c>
      <c r="AFP80" s="39">
        <v>2401.2087999999999</v>
      </c>
      <c r="AFQ80" s="40">
        <v>174.480871045198</v>
      </c>
      <c r="AFR80" s="61"/>
      <c r="AFS80" s="39">
        <v>2165.7278672493699</v>
      </c>
      <c r="AFT80" s="40">
        <v>180.09884820994299</v>
      </c>
      <c r="AFU80" s="61"/>
      <c r="AFV80" s="39">
        <v>2019.39369537277</v>
      </c>
      <c r="AFW80" s="40">
        <v>187.497510004563</v>
      </c>
      <c r="AFY80" s="39">
        <v>3005.1361999999999</v>
      </c>
      <c r="AFZ80" s="40">
        <v>252.93881240890701</v>
      </c>
      <c r="AGA80" s="61"/>
      <c r="AGB80" s="39">
        <v>2702.2690016008701</v>
      </c>
      <c r="AGC80" s="40">
        <v>262.06066178663099</v>
      </c>
      <c r="AGD80" s="61"/>
      <c r="AGE80" s="39">
        <v>2521.3335963644799</v>
      </c>
      <c r="AGF80" s="40">
        <v>272.442488584101</v>
      </c>
      <c r="AGH80" s="39">
        <v>3677.7833999999998</v>
      </c>
      <c r="AGI80" s="40">
        <v>350.73604289987202</v>
      </c>
      <c r="AGJ80" s="61"/>
      <c r="AGK80" s="39">
        <v>3298.1905616570898</v>
      </c>
      <c r="AGL80" s="40">
        <v>367.82158185793298</v>
      </c>
      <c r="AGM80" s="61"/>
      <c r="AGN80" s="39">
        <v>3096.2420860296302</v>
      </c>
      <c r="AGO80" s="40">
        <v>377.15057952448899</v>
      </c>
      <c r="AGQ80" s="39">
        <v>4662.8468826256803</v>
      </c>
      <c r="AGR80" s="40">
        <v>486.001930176109</v>
      </c>
      <c r="AGS80" s="61"/>
      <c r="AGT80" s="39">
        <v>4201.7925426194797</v>
      </c>
      <c r="AGU80" s="40">
        <v>507.42797551343199</v>
      </c>
      <c r="AGV80" s="61"/>
      <c r="AGW80" s="39">
        <v>3956.9936876163702</v>
      </c>
      <c r="AGX80" s="40">
        <v>519.36352476551895</v>
      </c>
      <c r="AGZ80" s="39">
        <v>6363.8242499999997</v>
      </c>
      <c r="AHA80" s="40">
        <v>807.52424297491098</v>
      </c>
      <c r="AHB80" s="61"/>
      <c r="AHC80" s="39">
        <v>5713.0033218819699</v>
      </c>
      <c r="AHD80" s="40">
        <v>850.93430540541601</v>
      </c>
      <c r="AHE80" s="61"/>
      <c r="AHF80" s="39">
        <v>5370.8116446902304</v>
      </c>
      <c r="AHG80" s="40">
        <v>872.15741097446198</v>
      </c>
      <c r="AHI80" s="39">
        <v>8341.8938289744292</v>
      </c>
      <c r="AHJ80" s="40">
        <v>1244.1180191819899</v>
      </c>
      <c r="AHK80" s="80"/>
      <c r="AHL80" s="39">
        <v>7533.9957339633402</v>
      </c>
      <c r="AHM80" s="40">
        <v>1295.9845697768201</v>
      </c>
      <c r="AHN80" s="80"/>
      <c r="AHO80" s="39">
        <v>7061.29795645781</v>
      </c>
      <c r="AHP80" s="40">
        <v>1335.75228265788</v>
      </c>
      <c r="AHR80" s="39">
        <v>10527.8302</v>
      </c>
      <c r="AHS80" s="40">
        <v>1821.5564345099499</v>
      </c>
      <c r="AHT80" s="61"/>
      <c r="AHU80" s="39">
        <v>9480.00118886364</v>
      </c>
      <c r="AHV80" s="40">
        <v>1904.24468727517</v>
      </c>
      <c r="AHW80" s="61"/>
      <c r="AHX80" s="39">
        <v>8923.6842229191298</v>
      </c>
      <c r="AHY80" s="40">
        <v>1950.0407105510201</v>
      </c>
      <c r="AIA80" s="39">
        <v>12974.8534516001</v>
      </c>
      <c r="AIB80" s="40">
        <v>2546.5022395889</v>
      </c>
      <c r="AIC80" s="61"/>
      <c r="AID80" s="39">
        <v>11729.1193465828</v>
      </c>
      <c r="AIE80" s="40">
        <v>2646.5720455156302</v>
      </c>
      <c r="AIF80" s="61"/>
      <c r="AIG80" s="39">
        <v>10983.368844074201</v>
      </c>
      <c r="AIH80" s="40">
        <v>2729.8989336934901</v>
      </c>
      <c r="AIJ80" s="39">
        <v>15682.960800000001</v>
      </c>
      <c r="AIK80" s="40">
        <v>3433.2205307303698</v>
      </c>
      <c r="AIL80" s="61"/>
      <c r="AIM80" s="39">
        <v>14182.493127120901</v>
      </c>
      <c r="AIN80" s="40">
        <v>3566.7727750578802</v>
      </c>
      <c r="AIO80" s="61"/>
      <c r="AIP80" s="39">
        <v>13284.799019923001</v>
      </c>
      <c r="AIQ80" s="40">
        <v>3678.3599593796798</v>
      </c>
      <c r="AIS80" s="39">
        <v>18651.3851</v>
      </c>
      <c r="AIT80" s="40">
        <v>4503.7115483466996</v>
      </c>
      <c r="AIU80" s="61"/>
      <c r="AIV80" s="39">
        <v>16805.601010477902</v>
      </c>
      <c r="AIW80" s="40">
        <v>4707.57895795686</v>
      </c>
      <c r="AIX80" s="61"/>
      <c r="AIY80" s="39">
        <v>15867.6597504655</v>
      </c>
      <c r="AIZ80" s="40">
        <v>4804.4132037977997</v>
      </c>
      <c r="AJB80" s="39">
        <v>21848.7129185579</v>
      </c>
      <c r="AJC80" s="40">
        <v>5785.1175591760903</v>
      </c>
      <c r="AJD80" s="61"/>
      <c r="AJE80" s="39">
        <v>19755.358996653798</v>
      </c>
      <c r="AJF80" s="40">
        <v>6017.2639511752704</v>
      </c>
      <c r="AJG80" s="61"/>
      <c r="AJH80" s="39">
        <v>18612.894199999999</v>
      </c>
      <c r="AJI80" s="40">
        <v>6162.8290358326603</v>
      </c>
      <c r="AJK80" s="39">
        <v>716.44873896547494</v>
      </c>
      <c r="AJL80" s="40">
        <v>36.401802741447398</v>
      </c>
      <c r="AJN80" s="39">
        <v>522.19410040767502</v>
      </c>
      <c r="AJO80" s="40">
        <v>38.118604248709801</v>
      </c>
      <c r="AJQ80" s="39">
        <v>440.66014145816001</v>
      </c>
      <c r="AJR80" s="40">
        <v>38.152573905542397</v>
      </c>
      <c r="AJT80" s="39">
        <v>867.50145291661499</v>
      </c>
      <c r="AJU80" s="40">
        <v>54.1536702617759</v>
      </c>
      <c r="AJW80" s="39">
        <v>651.15390149641905</v>
      </c>
      <c r="AJX80" s="40">
        <v>55.2261314485269</v>
      </c>
      <c r="AJZ80" s="39">
        <v>513.54044553060305</v>
      </c>
      <c r="AKA80" s="40">
        <v>58.3163799036356</v>
      </c>
      <c r="AKC80" s="39">
        <v>1110.7770989068499</v>
      </c>
      <c r="AKD80" s="40">
        <v>76.864774436573896</v>
      </c>
      <c r="AKF80" s="39">
        <v>815.72486316577601</v>
      </c>
      <c r="AKG80" s="40">
        <v>80.302982679812104</v>
      </c>
      <c r="AKI80" s="39">
        <v>642.62259778326904</v>
      </c>
      <c r="AKJ80" s="40">
        <v>84.673711003786707</v>
      </c>
      <c r="AKL80" s="39">
        <v>1325.6309383667799</v>
      </c>
      <c r="AKM80" s="40">
        <v>109.59246112047499</v>
      </c>
      <c r="AKO80" s="39">
        <v>967.73962325306502</v>
      </c>
      <c r="AKP80" s="40">
        <v>114.995364258267</v>
      </c>
      <c r="AKR80" s="39">
        <v>817.38887241576901</v>
      </c>
      <c r="AKS80" s="40">
        <v>115.233809535367</v>
      </c>
      <c r="AKU80" s="39">
        <v>1671.7137242527699</v>
      </c>
      <c r="AKV80" s="40">
        <v>152.43587741658899</v>
      </c>
      <c r="AKX80" s="39">
        <v>1260.0672608206701</v>
      </c>
      <c r="AKY80" s="40">
        <v>156.244861670761</v>
      </c>
      <c r="ALA80" s="39">
        <v>986.52292930047395</v>
      </c>
      <c r="ALB80" s="40">
        <v>163.92153683394599</v>
      </c>
      <c r="ALD80" s="39">
        <v>2333.9011124603699</v>
      </c>
      <c r="ALE80" s="40">
        <v>248.36961347666201</v>
      </c>
      <c r="ALG80" s="39">
        <v>1724.49051808538</v>
      </c>
      <c r="ALH80" s="40">
        <v>261.41071612656901</v>
      </c>
      <c r="ALJ80" s="39">
        <v>1350.76703734797</v>
      </c>
      <c r="ALK80" s="40">
        <v>274.37627702322601</v>
      </c>
      <c r="ALM80" s="39">
        <v>3053.1453203403498</v>
      </c>
      <c r="ALN80" s="40">
        <v>384.18532043234399</v>
      </c>
      <c r="ALP80" s="39">
        <v>2173.9899916986401</v>
      </c>
      <c r="ALQ80" s="40">
        <v>412.22527318900802</v>
      </c>
      <c r="ALS80" s="39">
        <v>1836.52792274233</v>
      </c>
      <c r="ALT80" s="40">
        <v>413.33747461702501</v>
      </c>
      <c r="ALV80" s="39">
        <v>3866.3176126305498</v>
      </c>
      <c r="ALW80" s="40">
        <v>561.66796975900797</v>
      </c>
      <c r="ALY80" s="39">
        <v>2847.75135238955</v>
      </c>
      <c r="ALZ80" s="40">
        <v>589.22477980786903</v>
      </c>
      <c r="AMB80" s="39">
        <v>2324.0336622690502</v>
      </c>
      <c r="AMC80" s="40">
        <v>603.82432683230002</v>
      </c>
      <c r="AME80" s="39">
        <v>4769.2891893309497</v>
      </c>
      <c r="AMF80" s="40">
        <v>785.63352619825696</v>
      </c>
      <c r="AMH80" s="39">
        <v>3507.3682094290102</v>
      </c>
      <c r="AMI80" s="40">
        <v>822.866540837098</v>
      </c>
      <c r="AMK80" s="39">
        <v>2867.9909194780398</v>
      </c>
      <c r="AML80" s="40">
        <v>844.90810895651703</v>
      </c>
      <c r="AMN80" s="39">
        <v>5762.0600504415697</v>
      </c>
      <c r="AMO80" s="40">
        <v>1061.3406567222901</v>
      </c>
      <c r="AMQ80" s="39">
        <v>4236.9239197267198</v>
      </c>
      <c r="AMR80" s="40">
        <v>1111.47298764724</v>
      </c>
      <c r="AMT80" s="39">
        <v>3464.2556943692998</v>
      </c>
      <c r="AMU80" s="40">
        <v>1141.1290528857201</v>
      </c>
      <c r="AMW80" s="39">
        <v>6689.5864170110999</v>
      </c>
      <c r="AMX80" s="40">
        <v>1427.86973115204</v>
      </c>
      <c r="AMZ80" s="39">
        <v>4877.7152838049697</v>
      </c>
      <c r="ANA80" s="40">
        <v>1498.09270723959</v>
      </c>
      <c r="ANC80" s="39">
        <v>3942.5417172019002</v>
      </c>
      <c r="AND80" s="40">
        <v>1533.82365328337</v>
      </c>
      <c r="ANF80" s="39">
        <v>7840.7170824348796</v>
      </c>
      <c r="ANG80" s="40">
        <v>1834.3203642931101</v>
      </c>
      <c r="ANI80" s="39">
        <v>5709.1413482089401</v>
      </c>
      <c r="ANJ80" s="40">
        <v>1922.3885557456999</v>
      </c>
      <c r="ANL80" s="39">
        <v>4618.5574810959797</v>
      </c>
      <c r="ANM80" s="40">
        <v>1970.30967947199</v>
      </c>
      <c r="ANO80" s="39">
        <v>1617.5471297338299</v>
      </c>
      <c r="ANP80" s="40">
        <v>72.803711694930001</v>
      </c>
      <c r="ANR80" s="39">
        <v>1421.08367450889</v>
      </c>
      <c r="ANS80" s="40">
        <v>76.237208497419601</v>
      </c>
      <c r="ANU80" s="39">
        <v>1321.9821500399</v>
      </c>
      <c r="ANV80" s="40">
        <v>78.121849296557301</v>
      </c>
      <c r="ANX80" s="39">
        <v>1958.5857545230799</v>
      </c>
      <c r="ANY80" s="40">
        <v>108.307340523552</v>
      </c>
      <c r="AOA80" s="39">
        <v>1756.8655003725401</v>
      </c>
      <c r="AOB80" s="40">
        <v>110.452262897054</v>
      </c>
      <c r="AOD80" s="39">
        <v>1645.6957969151799</v>
      </c>
      <c r="AOE80" s="40">
        <v>113.693300044311</v>
      </c>
      <c r="AOG80" s="39">
        <v>2501.3469179413801</v>
      </c>
      <c r="AOH80" s="40">
        <v>153.72954887314799</v>
      </c>
      <c r="AOJ80" s="39">
        <v>2148.2178333632701</v>
      </c>
      <c r="AOK80" s="40">
        <v>164.42991691580599</v>
      </c>
      <c r="AOM80" s="39">
        <v>2009.3281570915799</v>
      </c>
      <c r="AON80" s="40">
        <v>169.347337796256</v>
      </c>
      <c r="AOP80" s="39">
        <v>2992.9193350755099</v>
      </c>
      <c r="AOQ80" s="40">
        <v>219.18492224095101</v>
      </c>
      <c r="AOS80" s="39">
        <v>2633.57816319004</v>
      </c>
      <c r="AOT80" s="40">
        <v>229.99072851653301</v>
      </c>
      <c r="AOV80" s="39">
        <v>2584.7161641255402</v>
      </c>
      <c r="AOW80" s="40">
        <v>224.98029480714601</v>
      </c>
      <c r="AOY80" s="39">
        <v>3774.2804360456098</v>
      </c>
      <c r="AOZ80" s="40">
        <v>304.87185220592198</v>
      </c>
      <c r="APB80" s="39">
        <v>3318.39702718742</v>
      </c>
      <c r="APC80" s="40">
        <v>319.929954849654</v>
      </c>
      <c r="APE80" s="39">
        <v>3084.6221500931001</v>
      </c>
      <c r="APF80" s="40">
        <v>327.84296759295898</v>
      </c>
      <c r="APH80" s="39">
        <v>5149.8658547765899</v>
      </c>
      <c r="API80" s="40">
        <v>508.56652881587303</v>
      </c>
      <c r="APK80" s="39">
        <v>4541.4593224971004</v>
      </c>
      <c r="APL80" s="40">
        <v>535.26956159249801</v>
      </c>
      <c r="APN80" s="39">
        <v>4223.5251026936503</v>
      </c>
      <c r="APO80" s="40">
        <v>548.752554046451</v>
      </c>
      <c r="APQ80" s="39">
        <v>6736.9123172242998</v>
      </c>
      <c r="APR80" s="40">
        <v>786.66554966782496</v>
      </c>
      <c r="APT80" s="39">
        <v>6061.2958109397796</v>
      </c>
      <c r="APU80" s="40">
        <v>805.277277857596</v>
      </c>
      <c r="APW80" s="39">
        <v>5509.58522516625</v>
      </c>
      <c r="APX80" s="40">
        <v>846.35749354116001</v>
      </c>
      <c r="APZ80" s="39">
        <v>8706.5187548909598</v>
      </c>
      <c r="AQA80" s="40">
        <v>1123.33593951801</v>
      </c>
      <c r="AQC80" s="39">
        <v>7683.4617640388196</v>
      </c>
      <c r="AQD80" s="40">
        <v>1178.4495596157401</v>
      </c>
      <c r="AQF80" s="39">
        <v>6972.1023783353003</v>
      </c>
      <c r="AQG80" s="40">
        <v>1236.40198070268</v>
      </c>
      <c r="AQI80" s="39">
        <v>10523.669273269899</v>
      </c>
      <c r="AQJ80" s="40">
        <v>1608.67844652547</v>
      </c>
      <c r="AQL80" s="39">
        <v>9236.6814465398202</v>
      </c>
      <c r="AQM80" s="40">
        <v>1684.9172507242299</v>
      </c>
      <c r="AQO80" s="39">
        <v>9069.0523669981303</v>
      </c>
      <c r="AQP80" s="40">
        <v>1649.5824984389201</v>
      </c>
      <c r="AQR80" s="39">
        <v>12975.5206173672</v>
      </c>
      <c r="AQS80" s="40">
        <v>2122.6813134445802</v>
      </c>
      <c r="AQU80" s="39">
        <v>11431.5608724215</v>
      </c>
      <c r="AQV80" s="40">
        <v>2222.9459752944899</v>
      </c>
      <c r="AQX80" s="39">
        <v>10392.767915938401</v>
      </c>
      <c r="AQY80" s="40">
        <v>2336.5974233628199</v>
      </c>
      <c r="ARA80" s="39">
        <v>15103.2910641824</v>
      </c>
      <c r="ARB80" s="40">
        <v>2855.7398861081301</v>
      </c>
      <c r="ARD80" s="39">
        <v>13274.0709887497</v>
      </c>
      <c r="ARE80" s="40">
        <v>2996.1854144791901</v>
      </c>
      <c r="ARG80" s="39">
        <v>12327.3843003724</v>
      </c>
      <c r="ARH80" s="40">
        <v>3067.64723386184</v>
      </c>
      <c r="ARJ80" s="39">
        <v>17702.237536631299</v>
      </c>
      <c r="ARK80" s="40">
        <v>3668.6407285862201</v>
      </c>
      <c r="ARM80" s="39">
        <v>15536.689439940999</v>
      </c>
      <c r="ARN80" s="40">
        <v>3844.7771114913999</v>
      </c>
      <c r="ARP80" s="39">
        <v>14441.1242</v>
      </c>
      <c r="ARQ80" s="40">
        <v>3940.6191691312702</v>
      </c>
      <c r="ARS80" s="39">
        <v>2985.9308999999998</v>
      </c>
      <c r="ART80" s="40">
        <v>161.360497728697</v>
      </c>
      <c r="ARU80" s="61"/>
      <c r="ARV80" s="39">
        <v>2811.37682632614</v>
      </c>
      <c r="ARW80" s="40">
        <v>166.94516796150299</v>
      </c>
      <c r="ARX80" s="61"/>
      <c r="ARY80" s="39">
        <v>2718.4116563248099</v>
      </c>
      <c r="ARZ80" s="40">
        <v>170.20508647300301</v>
      </c>
      <c r="ASB80" s="39">
        <v>3599.2860386889702</v>
      </c>
      <c r="ASC80" s="40">
        <v>240.38607010347499</v>
      </c>
      <c r="ASD80" s="61"/>
      <c r="ASE80" s="39">
        <v>3384.0895899357502</v>
      </c>
      <c r="ASF80" s="40">
        <v>247.04730000316999</v>
      </c>
      <c r="ASG80" s="61"/>
      <c r="ASH80" s="39">
        <v>3261.9305430591498</v>
      </c>
      <c r="ASI80" s="40">
        <v>255.91319611686299</v>
      </c>
      <c r="ASK80" s="39">
        <v>4504.4125202558698</v>
      </c>
      <c r="ASL80" s="40">
        <v>348.70939577951498</v>
      </c>
      <c r="ASM80" s="61"/>
      <c r="ASN80" s="39">
        <v>4228.6829747831098</v>
      </c>
      <c r="ASO80" s="40">
        <v>359.45588184225198</v>
      </c>
      <c r="ASP80" s="61"/>
      <c r="ASQ80" s="39">
        <v>4082.4495445467201</v>
      </c>
      <c r="ASR80" s="40">
        <v>370.96160584848798</v>
      </c>
      <c r="AST80" s="39">
        <v>5507.643</v>
      </c>
      <c r="ASU80" s="40">
        <v>484.09740771940801</v>
      </c>
      <c r="ASV80" s="61"/>
      <c r="ASW80" s="39">
        <v>5171.6743546718999</v>
      </c>
      <c r="ASX80" s="40">
        <v>504.273687721584</v>
      </c>
      <c r="ASY80" s="61"/>
      <c r="ASZ80" s="39">
        <v>4993.6231290444402</v>
      </c>
      <c r="ATA80" s="40">
        <v>515.52367811268903</v>
      </c>
      <c r="ATC80" s="39">
        <v>6970.08230000001</v>
      </c>
      <c r="ATD80" s="40">
        <v>671.39549758504597</v>
      </c>
      <c r="ATE80" s="61"/>
      <c r="ATF80" s="39">
        <v>6559.8792614276699</v>
      </c>
      <c r="ATG80" s="40">
        <v>696.74662660984598</v>
      </c>
      <c r="ATH80" s="61"/>
      <c r="ATI80" s="39">
        <v>6342.96053142456</v>
      </c>
      <c r="ATJ80" s="40">
        <v>711.05963490164595</v>
      </c>
      <c r="ATL80" s="39">
        <v>9511.8498999999993</v>
      </c>
      <c r="ATM80" s="40">
        <v>1122.4544129733999</v>
      </c>
      <c r="ATN80" s="61"/>
      <c r="ATO80" s="39">
        <v>8940.6803942270799</v>
      </c>
      <c r="ATP80" s="40">
        <v>1168.0325179486799</v>
      </c>
      <c r="ATQ80" s="61"/>
      <c r="ATR80" s="39">
        <v>8638.3174670353401</v>
      </c>
      <c r="ATS80" s="40">
        <v>1193.57165393638</v>
      </c>
      <c r="ATU80" s="39">
        <v>12458.239157203399</v>
      </c>
      <c r="ATV80" s="40">
        <v>1722.6810438218199</v>
      </c>
      <c r="ATW80" s="61"/>
      <c r="ATX80" s="39">
        <v>11737.593812192301</v>
      </c>
      <c r="ATY80" s="40">
        <v>1783.9314044314999</v>
      </c>
      <c r="ATZ80" s="61"/>
      <c r="AUA80" s="39">
        <v>11323.0645346867</v>
      </c>
      <c r="AUB80" s="40">
        <v>1831.05984165482</v>
      </c>
      <c r="AUD80" s="39">
        <v>15740.9701522122</v>
      </c>
      <c r="AUE80" s="40">
        <v>2521.4594283420001</v>
      </c>
      <c r="AUF80" s="61"/>
      <c r="AUG80" s="39">
        <v>14809.4773003232</v>
      </c>
      <c r="AUH80" s="40">
        <v>2619.08084825377</v>
      </c>
      <c r="AUI80" s="61"/>
      <c r="AUJ80" s="39">
        <v>14316.8863343787</v>
      </c>
      <c r="AUK80" s="40">
        <v>2674.00812424078</v>
      </c>
      <c r="AUM80" s="39">
        <v>19405.656800000001</v>
      </c>
      <c r="AUN80" s="40">
        <v>3525.6693306872999</v>
      </c>
      <c r="AUO80" s="61"/>
      <c r="AUP80" s="39">
        <v>18250.425668619901</v>
      </c>
      <c r="AUQ80" s="40">
        <v>3665.22538729086</v>
      </c>
      <c r="AUR80" s="61"/>
      <c r="AUS80" s="39">
        <v>17639.2532661113</v>
      </c>
      <c r="AUT80" s="40">
        <v>3743.5926287871698</v>
      </c>
      <c r="AUV80" s="39">
        <v>23452.305899999999</v>
      </c>
      <c r="AUW80" s="40">
        <v>4755.4098843137899</v>
      </c>
      <c r="AUX80" s="61"/>
      <c r="AUY80" s="39">
        <v>22060.4389170824</v>
      </c>
      <c r="AUZ80" s="40">
        <v>4941.88753439433</v>
      </c>
      <c r="AVA80" s="61"/>
      <c r="AVB80" s="39">
        <v>21324.2385298845</v>
      </c>
      <c r="AVC80" s="40">
        <v>5046.7021434417402</v>
      </c>
      <c r="AVE80" s="39">
        <v>27880.3292</v>
      </c>
      <c r="AVF80" s="40">
        <v>6241.61723192728</v>
      </c>
      <c r="AVG80" s="61"/>
      <c r="AVH80" s="39">
        <v>26238.3183857107</v>
      </c>
      <c r="AVI80" s="40">
        <v>6482.8015160330697</v>
      </c>
      <c r="AVJ80" s="61"/>
      <c r="AVK80" s="39">
        <v>25402.264625698299</v>
      </c>
      <c r="AVL80" s="40">
        <v>6599.6307464251804</v>
      </c>
      <c r="AVN80" s="39">
        <v>32665.905936408701</v>
      </c>
      <c r="AVO80" s="40">
        <v>8017.9132669602404</v>
      </c>
      <c r="AVP80" s="61"/>
      <c r="AVQ80" s="39">
        <v>30794.8520145047</v>
      </c>
      <c r="AVR80" s="40">
        <v>8294.4494831146694</v>
      </c>
      <c r="AVS80" s="61"/>
      <c r="AVT80" s="39">
        <v>29751.641553552701</v>
      </c>
      <c r="AVU80" s="40">
        <v>8488.7956701251605</v>
      </c>
      <c r="AVW80" s="39">
        <v>922.35366064829304</v>
      </c>
      <c r="AVX80" s="40">
        <v>56.133030152171401</v>
      </c>
      <c r="AVZ80" s="39">
        <v>669.325903336956</v>
      </c>
      <c r="AWA80" s="40">
        <v>58.5753814497318</v>
      </c>
      <c r="AWC80" s="39">
        <v>566.82153614669505</v>
      </c>
      <c r="AWD80" s="40">
        <v>58.860533631569702</v>
      </c>
      <c r="AWF80" s="39">
        <v>1240.48717638827</v>
      </c>
      <c r="AWG80" s="40">
        <v>82.090465099035995</v>
      </c>
      <c r="AWI80" s="39">
        <v>909.33175787213895</v>
      </c>
      <c r="AWJ80" s="40">
        <v>85.673831416231394</v>
      </c>
      <c r="AWL80" s="39">
        <v>745.33096861407296</v>
      </c>
      <c r="AWM80" s="40">
        <v>88.147982707329106</v>
      </c>
      <c r="AWO80" s="39">
        <v>1471.9034923179199</v>
      </c>
      <c r="AWP80" s="40">
        <v>116.895344571157</v>
      </c>
      <c r="AWR80" s="39">
        <v>1072.2604108380001</v>
      </c>
      <c r="AWS80" s="40">
        <v>122.50110558257801</v>
      </c>
      <c r="AWU80" s="39">
        <v>867.89639009803705</v>
      </c>
      <c r="AWV80" s="40">
        <v>125.584641928289</v>
      </c>
      <c r="AWX80" s="39">
        <v>1983.76183934854</v>
      </c>
      <c r="AWY80" s="40">
        <v>168.43381219973799</v>
      </c>
      <c r="AXA80" s="39">
        <v>1490.4842324055601</v>
      </c>
      <c r="AXB80" s="40">
        <v>172.30480395307001</v>
      </c>
      <c r="AXD80" s="39">
        <v>1164.96539202437</v>
      </c>
      <c r="AXE80" s="40">
        <v>180.58605223306</v>
      </c>
      <c r="AXG80" s="39">
        <v>2733.0090431724202</v>
      </c>
      <c r="AXH80" s="40">
        <v>273.76675114310598</v>
      </c>
      <c r="AXJ80" s="39">
        <v>1947.5353502759499</v>
      </c>
      <c r="AXK80" s="40">
        <v>294.35888531166802</v>
      </c>
      <c r="AXM80" s="39">
        <v>1640.31955726353</v>
      </c>
      <c r="AXN80" s="40">
        <v>294.450785107402</v>
      </c>
      <c r="AXP80" s="39">
        <v>3532.0748371948098</v>
      </c>
      <c r="AXQ80" s="40">
        <v>421.77344609015501</v>
      </c>
      <c r="AXS80" s="39">
        <v>2592.1471259856698</v>
      </c>
      <c r="AXT80" s="40">
        <v>441.27087918821502</v>
      </c>
      <c r="AXV80" s="39">
        <v>2115.5013503811101</v>
      </c>
      <c r="AXW80" s="40">
        <v>452.49177217724502</v>
      </c>
      <c r="AXY80" s="39">
        <v>4425.0687156274198</v>
      </c>
      <c r="AXZ80" s="40">
        <v>613.87143789259005</v>
      </c>
      <c r="AYB80" s="39">
        <v>3250.9810526631099</v>
      </c>
      <c r="AYC80" s="40">
        <v>642.878344278496</v>
      </c>
      <c r="AYE80" s="39">
        <v>2649.5026611809499</v>
      </c>
      <c r="AYF80" s="40">
        <v>658.20293947144899</v>
      </c>
      <c r="AYH80" s="39">
        <v>5407.8618784702303</v>
      </c>
      <c r="AYI80" s="40">
        <v>854.87925483162098</v>
      </c>
      <c r="AYK80" s="39">
        <v>3968.2021525987898</v>
      </c>
      <c r="AYL80" s="40">
        <v>894.03576193249899</v>
      </c>
      <c r="AYN80" s="39">
        <v>3108.60594278484</v>
      </c>
      <c r="AYO80" s="40">
        <v>938.87334000396197</v>
      </c>
      <c r="AYQ80" s="39">
        <v>6480.4543257232499</v>
      </c>
      <c r="AYR80" s="40">
        <v>1150.05710200321</v>
      </c>
      <c r="AYT80" s="39">
        <v>4755.3621057927303</v>
      </c>
      <c r="AYU80" s="40">
        <v>1202.65377863041</v>
      </c>
      <c r="AYW80" s="39">
        <v>3882.7158358274601</v>
      </c>
      <c r="AYX80" s="40">
        <v>1233.54201672001</v>
      </c>
      <c r="AYZ80" s="39">
        <v>7469.7067047505097</v>
      </c>
      <c r="AZA80" s="40">
        <v>1541.12005653151</v>
      </c>
      <c r="AZC80" s="39">
        <v>5797.8301802318701</v>
      </c>
      <c r="AZD80" s="40">
        <v>1539.3963691772001</v>
      </c>
      <c r="AZF80" s="39">
        <v>4388.6478740116499</v>
      </c>
      <c r="AZG80" s="40">
        <v>1651.79274222033</v>
      </c>
      <c r="AZI80" s="39">
        <v>8698.8493989482395</v>
      </c>
      <c r="AZJ80" s="40">
        <v>1972.4802201720699</v>
      </c>
      <c r="AZL80" s="39">
        <v>6322.3299687072104</v>
      </c>
      <c r="AZM80" s="40">
        <v>2064.3861853990702</v>
      </c>
      <c r="AZO80" s="39">
        <v>5325.1590812030499</v>
      </c>
      <c r="AZP80" s="40">
        <v>2065.0581449425099</v>
      </c>
      <c r="AZR80" s="39">
        <v>2082.4271899179998</v>
      </c>
      <c r="AZS80" s="40">
        <v>112.266069274239</v>
      </c>
      <c r="AZU80" s="39">
        <v>1821.4838379359201</v>
      </c>
      <c r="AZV80" s="40">
        <v>117.150762899464</v>
      </c>
      <c r="AZX80" s="39">
        <v>1700.4646336450801</v>
      </c>
      <c r="AZY80" s="40">
        <v>120.52394827984099</v>
      </c>
      <c r="BAA80" s="39">
        <v>2793.43963650154</v>
      </c>
      <c r="BAB80" s="40">
        <v>164.18093019807199</v>
      </c>
      <c r="BAD80" s="39">
        <v>2453.4500831942901</v>
      </c>
      <c r="BAE80" s="40">
        <v>171.34766283246299</v>
      </c>
      <c r="BAG80" s="39">
        <v>2235.9949758487901</v>
      </c>
      <c r="BAH80" s="40">
        <v>180.493344621506</v>
      </c>
      <c r="BAJ80" s="39">
        <v>3323.16161223066</v>
      </c>
      <c r="BAK80" s="40">
        <v>233.79084381721199</v>
      </c>
      <c r="BAM80" s="39">
        <v>2918.0179620460599</v>
      </c>
      <c r="BAN80" s="40">
        <v>245.00221116515701</v>
      </c>
      <c r="BAP80" s="39">
        <v>2713.7042056586502</v>
      </c>
      <c r="BAQ80" s="40">
        <v>251.16928385657801</v>
      </c>
      <c r="BAS80" s="39">
        <v>4478.8021581495304</v>
      </c>
      <c r="BAT80" s="40">
        <v>336.86765377820802</v>
      </c>
      <c r="BAV80" s="39">
        <v>4021.4461139598602</v>
      </c>
      <c r="BAW80" s="40">
        <v>344.60960790614001</v>
      </c>
      <c r="BAY80" s="39">
        <v>3839.46340470005</v>
      </c>
      <c r="BAZ80" s="40">
        <v>344.37340193281301</v>
      </c>
      <c r="BBB80" s="39">
        <v>6030.5165824064898</v>
      </c>
      <c r="BBC80" s="40">
        <v>560.57023647638005</v>
      </c>
      <c r="BBE80" s="39">
        <v>5299.9654527798202</v>
      </c>
      <c r="BBF80" s="40">
        <v>588.71777062333604</v>
      </c>
      <c r="BBH80" s="39">
        <v>5053.9575548119501</v>
      </c>
      <c r="BBI80" s="40">
        <v>588.90157021480502</v>
      </c>
      <c r="BBK80" s="39">
        <v>7953.8410691490199</v>
      </c>
      <c r="BBL80" s="40">
        <v>843.54689218031001</v>
      </c>
      <c r="BBN80" s="39">
        <v>6993.8210414901396</v>
      </c>
      <c r="BBO80" s="40">
        <v>882.54175837643095</v>
      </c>
      <c r="BBQ80" s="39">
        <v>6346.50522519285</v>
      </c>
      <c r="BBR80" s="40">
        <v>926.53062411700296</v>
      </c>
      <c r="BBT80" s="39">
        <v>9764.1294620705994</v>
      </c>
      <c r="BBU80" s="40">
        <v>1256.97514204812</v>
      </c>
      <c r="BBW80" s="39">
        <v>8771.4078663475793</v>
      </c>
      <c r="BBX80" s="40">
        <v>1285.75668855699</v>
      </c>
      <c r="BBZ80" s="39">
        <v>7948.5083283663398</v>
      </c>
      <c r="BCA80" s="40">
        <v>1347.74882575069</v>
      </c>
      <c r="BCC80" s="39">
        <v>11932.7127174778</v>
      </c>
      <c r="BCD80" s="40">
        <v>1750.4670693202499</v>
      </c>
      <c r="BCF80" s="39">
        <v>10450.2915327602</v>
      </c>
      <c r="BCG80" s="40">
        <v>1830.6446553855999</v>
      </c>
      <c r="BCI80" s="39">
        <v>9719.8672752948096</v>
      </c>
      <c r="BCJ80" s="40">
        <v>1877.7465459755699</v>
      </c>
      <c r="BCL80" s="39">
        <v>14593.264904777299</v>
      </c>
      <c r="BCM80" s="40">
        <v>2300.1142040064201</v>
      </c>
      <c r="BCO80" s="39">
        <v>12830.348718247</v>
      </c>
      <c r="BCP80" s="40">
        <v>2405.30755726082</v>
      </c>
      <c r="BCR80" s="39">
        <v>11962.9623049819</v>
      </c>
      <c r="BCS80" s="40">
        <v>2467.08403344002</v>
      </c>
      <c r="BCU80" s="39">
        <v>16864.595549900601</v>
      </c>
      <c r="BCV80" s="40">
        <v>3082.2401130630301</v>
      </c>
      <c r="BCX80" s="39">
        <v>15153.7539452891</v>
      </c>
      <c r="BCY80" s="40">
        <v>3153.8852441679201</v>
      </c>
      <c r="BDA80" s="39">
        <v>13722.252400416701</v>
      </c>
      <c r="BDB80" s="40">
        <v>3303.58521485152</v>
      </c>
      <c r="BDD80" s="39">
        <v>20043.2251614942</v>
      </c>
      <c r="BDE80" s="40">
        <v>3853.2171742896198</v>
      </c>
      <c r="BDG80" s="39">
        <v>17205.4048545638</v>
      </c>
      <c r="BDH80" s="40">
        <v>4128.7719319822299</v>
      </c>
      <c r="BDJ80" s="39">
        <v>15975.477199999999</v>
      </c>
      <c r="BDK80" s="40">
        <v>4228.45240195718</v>
      </c>
      <c r="BDM80" s="39">
        <v>3838.0077999999999</v>
      </c>
      <c r="BDN80" s="40">
        <v>248.88285390130201</v>
      </c>
      <c r="BDO80" s="61"/>
      <c r="BDP80" s="39">
        <v>3614.75514003936</v>
      </c>
      <c r="BDQ80" s="40">
        <v>255.097882111959</v>
      </c>
      <c r="BDR80" s="61"/>
      <c r="BDS80" s="39">
        <v>3488.56700058453</v>
      </c>
      <c r="BDT80" s="40">
        <v>263.71649037288103</v>
      </c>
      <c r="BDV80" s="39">
        <v>5056.1273000000001</v>
      </c>
      <c r="BDW80" s="40">
        <v>371.86353612538102</v>
      </c>
      <c r="BDX80" s="61"/>
      <c r="BDY80" s="39">
        <v>4761.7766905781</v>
      </c>
      <c r="BDZ80" s="40">
        <v>381.40624831652599</v>
      </c>
      <c r="BEA80" s="61"/>
      <c r="BEB80" s="39">
        <v>4606.2315797164802</v>
      </c>
      <c r="BEC80" s="40">
        <v>392.27861232815098</v>
      </c>
      <c r="BEE80" s="39">
        <v>6144.2400282869803</v>
      </c>
      <c r="BEF80" s="40">
        <v>515.66150111889306</v>
      </c>
      <c r="BEG80" s="61"/>
      <c r="BEH80" s="39">
        <v>5786.7824882815203</v>
      </c>
      <c r="BEI80" s="40">
        <v>534.18429426440002</v>
      </c>
      <c r="BEJ80" s="61"/>
      <c r="BEK80" s="39">
        <v>5597.98701577878</v>
      </c>
      <c r="BEL80" s="40">
        <v>544.66500651877902</v>
      </c>
      <c r="BEN80" s="39">
        <v>8328.15289999999</v>
      </c>
      <c r="BEO80" s="40">
        <v>740.65411216333905</v>
      </c>
      <c r="BEP80" s="61"/>
      <c r="BEQ80" s="39">
        <v>7872.1099464615099</v>
      </c>
      <c r="BER80" s="40">
        <v>762.211696572248</v>
      </c>
      <c r="BES80" s="61"/>
      <c r="BET80" s="39">
        <v>7632.2701564578201</v>
      </c>
      <c r="BEU80" s="40">
        <v>774.67953112980695</v>
      </c>
      <c r="BEW80" s="39">
        <v>11209.441000000001</v>
      </c>
      <c r="BEX80" s="40">
        <v>1235.46697953079</v>
      </c>
      <c r="BEY80" s="61"/>
      <c r="BEZ80" s="39">
        <v>10580.9687505194</v>
      </c>
      <c r="BFA80" s="40">
        <v>1275.2011937125001</v>
      </c>
      <c r="BFB80" s="61"/>
      <c r="BFC80" s="39">
        <v>10249.954498326901</v>
      </c>
      <c r="BFD80" s="40">
        <v>1297.94449162265</v>
      </c>
      <c r="BFF80" s="39">
        <v>14495.3469</v>
      </c>
      <c r="BFG80" s="40">
        <v>1890.4137651352301</v>
      </c>
      <c r="BFH80" s="61"/>
      <c r="BFI80" s="39">
        <v>13705.939839743</v>
      </c>
      <c r="BFJ80" s="40">
        <v>1943.5075760944801</v>
      </c>
      <c r="BFK80" s="61"/>
      <c r="BFL80" s="39">
        <v>13257.0289722366</v>
      </c>
      <c r="BFM80" s="40">
        <v>1986.42896499631</v>
      </c>
      <c r="BFO80" s="39">
        <v>18117.596799999999</v>
      </c>
      <c r="BFP80" s="40">
        <v>2753.4756494804401</v>
      </c>
      <c r="BFQ80" s="61"/>
      <c r="BFR80" s="39">
        <v>17105.880999132401</v>
      </c>
      <c r="BFS80" s="40">
        <v>2840.0055589117201</v>
      </c>
      <c r="BFT80" s="61"/>
      <c r="BFU80" s="39">
        <v>16573.178178186899</v>
      </c>
      <c r="BFV80" s="40">
        <v>2889.6397096614801</v>
      </c>
      <c r="BFX80" s="39">
        <v>22121.8037</v>
      </c>
      <c r="BFY80" s="40">
        <v>3833.9795066147299</v>
      </c>
      <c r="BFZ80" s="61"/>
      <c r="BGA80" s="39">
        <v>20874.887038687601</v>
      </c>
      <c r="BGB80" s="40">
        <v>3959.13763119439</v>
      </c>
      <c r="BGC80" s="61"/>
      <c r="BGD80" s="39">
        <v>20217.872516177798</v>
      </c>
      <c r="BGE80" s="40">
        <v>4030.6826445413899</v>
      </c>
      <c r="BGG80" s="39">
        <v>26507.9676</v>
      </c>
      <c r="BGH80" s="40">
        <v>5151.4641449139099</v>
      </c>
      <c r="BGI80" s="61"/>
      <c r="BGJ80" s="39">
        <v>25012.957958408599</v>
      </c>
      <c r="BGK80" s="40">
        <v>5319.8211126248698</v>
      </c>
      <c r="BGL80" s="61"/>
      <c r="BGM80" s="39">
        <v>24225.185186209201</v>
      </c>
      <c r="BGN80" s="40">
        <v>5416.0634137336801</v>
      </c>
      <c r="BGP80" s="39">
        <v>31275.511399999999</v>
      </c>
      <c r="BGQ80" s="40">
        <v>6734.9664299620999</v>
      </c>
      <c r="BGR80" s="61"/>
      <c r="BGS80" s="39">
        <v>29518.895098295299</v>
      </c>
      <c r="BGT80" s="40">
        <v>6953.8941452199197</v>
      </c>
      <c r="BGU80" s="61"/>
      <c r="BGV80" s="39">
        <v>28595.116188281401</v>
      </c>
      <c r="BGW80" s="40">
        <v>7078.3002036218504</v>
      </c>
      <c r="BGY80" s="39">
        <v>36400.606150255102</v>
      </c>
      <c r="BGZ80" s="40">
        <v>8617.2203083555905</v>
      </c>
      <c r="BHA80" s="61"/>
      <c r="BHB80" s="39">
        <v>34403.486398347799</v>
      </c>
      <c r="BHC80" s="40">
        <v>8867.4566615537897</v>
      </c>
      <c r="BHD80" s="61"/>
      <c r="BHE80" s="39">
        <v>33297.243022394097</v>
      </c>
      <c r="BHF80" s="40">
        <v>9048.7978766527194</v>
      </c>
    </row>
    <row r="81" spans="2:1023 1025:1566" x14ac:dyDescent="0.15">
      <c r="B81" s="95">
        <v>599.19488606777497</v>
      </c>
      <c r="C81" s="96">
        <v>30.617020135248399</v>
      </c>
      <c r="E81" s="101">
        <v>403.064156852091</v>
      </c>
      <c r="F81" s="102">
        <v>32.2007568260629</v>
      </c>
      <c r="H81" s="503">
        <v>302.50723224425002</v>
      </c>
      <c r="I81" s="504">
        <v>33.065564051470098</v>
      </c>
      <c r="K81" s="115">
        <v>725.52634399856004</v>
      </c>
      <c r="L81" s="116">
        <v>45.5478544449821</v>
      </c>
      <c r="N81" s="121">
        <v>486.37673619627702</v>
      </c>
      <c r="O81" s="122">
        <v>47.763140712239498</v>
      </c>
      <c r="Q81" s="131">
        <v>385.43927875118698</v>
      </c>
      <c r="R81" s="132">
        <v>48.094070574299899</v>
      </c>
      <c r="T81" s="145">
        <v>929.61131262418598</v>
      </c>
      <c r="U81" s="146">
        <v>64.613180098469201</v>
      </c>
      <c r="W81" s="151">
        <v>632.07999868342904</v>
      </c>
      <c r="X81" s="152">
        <v>67.797627590677905</v>
      </c>
      <c r="Z81" s="513">
        <v>483.32460171305098</v>
      </c>
      <c r="AA81" s="514">
        <v>69.970679015532198</v>
      </c>
      <c r="AC81" s="165">
        <v>1135.1569053411399</v>
      </c>
      <c r="AD81" s="166">
        <v>89.981923826953604</v>
      </c>
      <c r="AF81" s="171">
        <v>746.96584085177994</v>
      </c>
      <c r="AG81" s="172">
        <v>97.142532723513597</v>
      </c>
      <c r="AI81" s="523">
        <v>561.12641511785102</v>
      </c>
      <c r="AJ81" s="524">
        <v>99.869301597318497</v>
      </c>
      <c r="AL81" s="185">
        <v>1431.5125899046</v>
      </c>
      <c r="AM81" s="186">
        <v>125.15891485561001</v>
      </c>
      <c r="AO81" s="533">
        <v>976.38719686627906</v>
      </c>
      <c r="AP81" s="534">
        <v>131.913293765791</v>
      </c>
      <c r="AR81" s="543">
        <v>741.97640034711799</v>
      </c>
      <c r="AS81" s="544">
        <v>135.457642065881</v>
      </c>
      <c r="AU81" s="195">
        <v>1953.24595620896</v>
      </c>
      <c r="AV81" s="196">
        <v>208.78159968838401</v>
      </c>
      <c r="AX81" s="553">
        <v>1288.10111996604</v>
      </c>
      <c r="AY81" s="554">
        <v>226.08494367703301</v>
      </c>
      <c r="BA81" s="563">
        <v>966.46430277854802</v>
      </c>
      <c r="BB81" s="564">
        <v>232.26270892198599</v>
      </c>
      <c r="BD81" s="205">
        <v>2555.1827019725001</v>
      </c>
      <c r="BE81" s="206">
        <v>322.94943271792903</v>
      </c>
      <c r="BG81" s="211">
        <v>1740.7602458326401</v>
      </c>
      <c r="BH81" s="212">
        <v>339.93686890256299</v>
      </c>
      <c r="BJ81" s="221">
        <v>1325.2782577627099</v>
      </c>
      <c r="BK81" s="222">
        <v>349.69662535059399</v>
      </c>
      <c r="BM81" s="577">
        <v>3160.2520536488901</v>
      </c>
      <c r="BN81" s="578">
        <v>483.65852951470202</v>
      </c>
      <c r="BP81" s="583">
        <v>2127.1161934079</v>
      </c>
      <c r="BQ81" s="584">
        <v>509.59980956356299</v>
      </c>
      <c r="BS81" s="593">
        <v>1595.4177032873999</v>
      </c>
      <c r="BT81" s="594">
        <v>523.31441658799395</v>
      </c>
      <c r="BV81" s="607">
        <v>3991.4265318770999</v>
      </c>
      <c r="BW81" s="608">
        <v>660.41019298808499</v>
      </c>
      <c r="BY81" s="235">
        <v>2717.75128269892</v>
      </c>
      <c r="BZ81" s="236">
        <v>694.723874889493</v>
      </c>
      <c r="CB81" s="613">
        <v>2069.60425810983</v>
      </c>
      <c r="CC81" s="614">
        <v>714.81908265686297</v>
      </c>
      <c r="CE81" s="627">
        <v>4709.7946759906499</v>
      </c>
      <c r="CF81" s="628">
        <v>913.93223217752995</v>
      </c>
      <c r="CH81" s="245">
        <v>3283.06146659453</v>
      </c>
      <c r="CI81" s="246">
        <v>938.38646061337397</v>
      </c>
      <c r="CK81" s="633">
        <v>2499.8818118827098</v>
      </c>
      <c r="CL81" s="634">
        <v>965.43140506045904</v>
      </c>
      <c r="CN81" s="647">
        <v>5594.7700832992296</v>
      </c>
      <c r="CO81" s="648">
        <v>1200.96020023253</v>
      </c>
      <c r="CQ81" s="653">
        <v>3905.6908674651099</v>
      </c>
      <c r="CR81" s="654">
        <v>1235.3850609040501</v>
      </c>
      <c r="CT81" s="663">
        <v>2965.2356013884801</v>
      </c>
      <c r="CU81" s="664">
        <v>1267.4852824806801</v>
      </c>
      <c r="CW81" s="677">
        <v>6557.5069413662804</v>
      </c>
      <c r="CX81" s="678">
        <v>1542.8198412852901</v>
      </c>
      <c r="CZ81" s="683">
        <v>4406.69521556975</v>
      </c>
      <c r="DA81" s="684">
        <v>1623.9410552622401</v>
      </c>
      <c r="DC81" s="255">
        <v>3473.67562662712</v>
      </c>
      <c r="DD81" s="256">
        <v>1628.1783862923601</v>
      </c>
      <c r="DF81" s="261">
        <v>1383.03900578653</v>
      </c>
      <c r="DG81" s="262">
        <v>61.234167783169603</v>
      </c>
      <c r="DI81" s="693">
        <v>1183.7281073977299</v>
      </c>
      <c r="DJ81" s="694">
        <v>64.447962292125695</v>
      </c>
      <c r="DL81" s="703">
        <v>1081.4054921391</v>
      </c>
      <c r="DM81" s="704">
        <v>66.131042395469507</v>
      </c>
      <c r="DO81" s="271">
        <v>1674.63553668697</v>
      </c>
      <c r="DP81" s="272">
        <v>91.095708889964101</v>
      </c>
      <c r="DR81" s="281">
        <v>1427.31116977225</v>
      </c>
      <c r="DS81" s="282">
        <v>95.526281424478995</v>
      </c>
      <c r="DU81" s="291">
        <v>1310.7822663149</v>
      </c>
      <c r="DV81" s="292">
        <v>98.534193371736507</v>
      </c>
      <c r="DX81" s="301">
        <v>2139.0153453760399</v>
      </c>
      <c r="DY81" s="302">
        <v>129.226360196938</v>
      </c>
      <c r="EA81" s="311">
        <v>1833.6014376221999</v>
      </c>
      <c r="EB81" s="312">
        <v>135.59525518135601</v>
      </c>
      <c r="ED81" s="713">
        <v>1643.66682092561</v>
      </c>
      <c r="EE81" s="714">
        <v>143.35447963256601</v>
      </c>
      <c r="EG81" s="321">
        <v>2559.0118012445701</v>
      </c>
      <c r="EH81" s="322">
        <v>184.35342212275299</v>
      </c>
      <c r="EJ81" s="331">
        <v>2192.03059838747</v>
      </c>
      <c r="EK81" s="332">
        <v>194.28506544702699</v>
      </c>
      <c r="EM81" s="723">
        <v>2005.9164760905901</v>
      </c>
      <c r="EN81" s="724">
        <v>199.73860319463699</v>
      </c>
      <c r="EP81" s="341">
        <v>3293.8792324516698</v>
      </c>
      <c r="EQ81" s="342">
        <v>250.31782971121899</v>
      </c>
      <c r="ES81" s="733">
        <v>2832.4024990174898</v>
      </c>
      <c r="ET81" s="734">
        <v>263.82658753158103</v>
      </c>
      <c r="EV81" s="743">
        <v>2523.2766816578901</v>
      </c>
      <c r="EW81" s="744">
        <v>277.52287038055903</v>
      </c>
      <c r="EY81" s="351">
        <v>4403.2532209445799</v>
      </c>
      <c r="EZ81" s="352">
        <v>427.74778153802902</v>
      </c>
      <c r="FB81" s="753">
        <v>3780.0350623302502</v>
      </c>
      <c r="FC81" s="754">
        <v>452.16988735406602</v>
      </c>
      <c r="FE81" s="763">
        <v>3553.8490503746598</v>
      </c>
      <c r="FF81" s="764">
        <v>453.46528884768799</v>
      </c>
      <c r="FH81" s="361">
        <v>5760.2162340929999</v>
      </c>
      <c r="FI81" s="362">
        <v>661.65249630014796</v>
      </c>
      <c r="FK81" s="371">
        <v>5049.7729653883798</v>
      </c>
      <c r="FL81" s="372">
        <v>679.87373780512496</v>
      </c>
      <c r="FN81" s="381">
        <v>4506.9402172462296</v>
      </c>
      <c r="FO81" s="382">
        <v>716.45143456868595</v>
      </c>
      <c r="FQ81" s="773">
        <v>7294.3876369276504</v>
      </c>
      <c r="FR81" s="774">
        <v>967.31705902940405</v>
      </c>
      <c r="FT81" s="783">
        <v>6242.1914460755197</v>
      </c>
      <c r="FU81" s="784">
        <v>1019.1996191271299</v>
      </c>
      <c r="FW81" s="793">
        <v>5703.3055898164903</v>
      </c>
      <c r="FX81" s="794">
        <v>1046.6286257791201</v>
      </c>
      <c r="FZ81" s="803">
        <v>8997.9776576124696</v>
      </c>
      <c r="GA81" s="804">
        <v>1353.0357233540999</v>
      </c>
      <c r="GC81" s="391">
        <v>7883.9271444058704</v>
      </c>
      <c r="GD81" s="392">
        <v>1389.4477497789901</v>
      </c>
      <c r="GF81" s="813">
        <v>7239.73923997971</v>
      </c>
      <c r="GG81" s="814">
        <v>1429.63816531373</v>
      </c>
      <c r="GI81" s="823">
        <v>10870.9898684653</v>
      </c>
      <c r="GJ81" s="824">
        <v>1827.8644643550599</v>
      </c>
      <c r="GL81" s="401">
        <v>9287.2161892301301</v>
      </c>
      <c r="GM81" s="402">
        <v>1922.54839948925</v>
      </c>
      <c r="GO81" s="833">
        <v>8501.4715445091606</v>
      </c>
      <c r="GP81" s="834">
        <v>1977.95686763137</v>
      </c>
      <c r="GR81" s="843">
        <v>12913.658667341</v>
      </c>
      <c r="GS81" s="844">
        <v>2401.92076636499</v>
      </c>
      <c r="GU81" s="853">
        <v>11330.022156069999</v>
      </c>
      <c r="GV81" s="854">
        <v>2470.7701218081002</v>
      </c>
      <c r="GX81" s="863">
        <v>10084.022526631599</v>
      </c>
      <c r="GY81" s="864">
        <v>2596.7990443121698</v>
      </c>
      <c r="HA81" s="873">
        <v>15135.817254494101</v>
      </c>
      <c r="HB81" s="874">
        <v>3085.6396825705801</v>
      </c>
      <c r="HD81" s="883">
        <v>12931.797174662601</v>
      </c>
      <c r="HE81" s="884">
        <v>3247.8821105244701</v>
      </c>
      <c r="HG81" s="411">
        <v>11813.099</v>
      </c>
      <c r="HH81" s="412">
        <v>3335.7801401398901</v>
      </c>
      <c r="HJ81" s="900">
        <v>2573.6361999999999</v>
      </c>
      <c r="HK81" s="901">
        <v>136.12350377217399</v>
      </c>
      <c r="HL81" s="891"/>
      <c r="HM81" s="900">
        <v>2390.7203787498502</v>
      </c>
      <c r="HN81" s="901">
        <v>141.26479995489399</v>
      </c>
      <c r="HO81" s="891"/>
      <c r="HP81" s="900">
        <v>2293.1652750642802</v>
      </c>
      <c r="HQ81" s="901">
        <v>144.283615391144</v>
      </c>
      <c r="HS81" s="912">
        <v>3100.2518</v>
      </c>
      <c r="HT81" s="913">
        <v>202.928097012227</v>
      </c>
      <c r="HU81" s="51"/>
      <c r="HV81" s="425">
        <v>2877.15780682273</v>
      </c>
      <c r="HW81" s="426">
        <v>209.06690304984099</v>
      </c>
      <c r="HX81" s="51"/>
      <c r="HY81" s="922">
        <v>2745.97054070268</v>
      </c>
      <c r="HZ81" s="923">
        <v>217.32562006150101</v>
      </c>
      <c r="IB81" s="934">
        <v>3879.9191862697398</v>
      </c>
      <c r="IC81" s="935">
        <v>294.34986250563901</v>
      </c>
      <c r="ID81" s="51"/>
      <c r="IE81" s="436">
        <v>3593.78652859569</v>
      </c>
      <c r="IF81" s="437">
        <v>304.30755804131297</v>
      </c>
      <c r="IG81" s="429"/>
      <c r="IH81" s="436">
        <v>3431.66251975866</v>
      </c>
      <c r="II81" s="437">
        <v>315.939385112151</v>
      </c>
      <c r="IK81" s="947">
        <v>4745.2654000000002</v>
      </c>
      <c r="IL81" s="948">
        <v>408.48412578372898</v>
      </c>
      <c r="IM81" s="938"/>
      <c r="IN81" s="947">
        <v>4392.5995515795803</v>
      </c>
      <c r="IO81" s="948">
        <v>427.155692161319</v>
      </c>
      <c r="IP81" s="938"/>
      <c r="IQ81" s="947">
        <v>4205.50668866041</v>
      </c>
      <c r="IR81" s="948">
        <v>437.602827292077</v>
      </c>
      <c r="IT81" s="960">
        <v>6008.3401209489402</v>
      </c>
      <c r="IU81" s="961">
        <v>566.184707866091</v>
      </c>
      <c r="IV81" s="951"/>
      <c r="IW81" s="960">
        <v>5578.3475504163098</v>
      </c>
      <c r="IX81" s="961">
        <v>589.46054934973995</v>
      </c>
      <c r="IY81" s="951"/>
      <c r="IZ81" s="960">
        <v>5350.71897515</v>
      </c>
      <c r="JA81" s="961">
        <v>602.68101193226505</v>
      </c>
      <c r="JC81" s="448">
        <v>8198.75680201061</v>
      </c>
      <c r="JD81" s="449">
        <v>941.64130228547299</v>
      </c>
      <c r="JE81" s="51"/>
      <c r="JF81" s="971">
        <v>7597.9013235151397</v>
      </c>
      <c r="JG81" s="972">
        <v>988.81164311334305</v>
      </c>
      <c r="JH81" s="964"/>
      <c r="JI81" s="971">
        <v>7280.3705642674104</v>
      </c>
      <c r="JJ81" s="972">
        <v>1012.45277402959</v>
      </c>
      <c r="JL81" s="461">
        <v>10741.967498837401</v>
      </c>
      <c r="JM81" s="462">
        <v>1452.0637070171399</v>
      </c>
      <c r="JN81" s="452"/>
      <c r="JO81" s="461">
        <v>9987.0719214577002</v>
      </c>
      <c r="JP81" s="462">
        <v>1508.11087721895</v>
      </c>
      <c r="JQ81" s="452"/>
      <c r="JR81" s="461">
        <v>9550.8653127678408</v>
      </c>
      <c r="JS81" s="462">
        <v>1551.9645262276299</v>
      </c>
      <c r="JU81" s="984">
        <v>13568.0818914293</v>
      </c>
      <c r="JV81" s="985">
        <v>2126.1104642543601</v>
      </c>
      <c r="JW81" s="975"/>
      <c r="JX81" s="984">
        <v>12591.437284244001</v>
      </c>
      <c r="JY81" s="985">
        <v>2215.8396242568101</v>
      </c>
      <c r="JZ81" s="975"/>
      <c r="KA81" s="984">
        <v>12074.423220651301</v>
      </c>
      <c r="KB81" s="985">
        <v>2266.6503276620201</v>
      </c>
      <c r="KD81" s="996">
        <v>16725.458200000001</v>
      </c>
      <c r="KE81" s="997">
        <v>2973.06020671343</v>
      </c>
      <c r="KF81" s="51"/>
      <c r="KG81" s="473">
        <v>15559.845851874001</v>
      </c>
      <c r="KH81" s="474">
        <v>3081.7788535930499</v>
      </c>
      <c r="KI81" s="51"/>
      <c r="KJ81" s="1006">
        <v>14872.3242879178</v>
      </c>
      <c r="KK81" s="1007">
        <v>3174.0308321806401</v>
      </c>
      <c r="KM81" s="1018">
        <v>20214.0952</v>
      </c>
      <c r="KN81" s="1019">
        <v>4009.6597687491499</v>
      </c>
      <c r="KO81" s="51"/>
      <c r="KP81" s="485">
        <v>18809.676599999999</v>
      </c>
      <c r="KQ81" s="486">
        <v>4154.6844888143096</v>
      </c>
      <c r="KR81" s="51"/>
      <c r="KS81" s="1028">
        <v>17981.808514567401</v>
      </c>
      <c r="KT81" s="1029">
        <v>4278.1754516523497</v>
      </c>
      <c r="KV81" s="1041">
        <v>24033.360483795801</v>
      </c>
      <c r="KW81" s="1042">
        <v>5261.9380808174401</v>
      </c>
      <c r="KX81" s="1032"/>
      <c r="KY81" s="1041">
        <v>22312.078761665201</v>
      </c>
      <c r="KZ81" s="1042">
        <v>5483.2238250536902</v>
      </c>
      <c r="LA81" s="1032"/>
      <c r="LB81" s="1041">
        <v>21436.1259006</v>
      </c>
      <c r="LC81" s="1042">
        <v>5590.6408693091598</v>
      </c>
      <c r="LE81" s="1054">
        <v>28157.1253794482</v>
      </c>
      <c r="LF81" s="1055">
        <v>6759.7184254531703</v>
      </c>
      <c r="LG81" s="1045"/>
      <c r="LH81" s="1054">
        <v>26198.195423826499</v>
      </c>
      <c r="LI81" s="1055">
        <v>7012.0318302682399</v>
      </c>
      <c r="LJ81" s="51"/>
      <c r="LK81" s="497">
        <v>25135.526399999999</v>
      </c>
      <c r="LL81" s="498">
        <v>7172.95645029764</v>
      </c>
      <c r="LN81" s="1064">
        <v>771.401450722606</v>
      </c>
      <c r="LO81" s="1065">
        <v>47.212664895430997</v>
      </c>
      <c r="LP81" s="61"/>
      <c r="LQ81" s="1070">
        <v>516.63027345034698</v>
      </c>
      <c r="LR81" s="1071">
        <v>49.481654725606198</v>
      </c>
      <c r="LS81" s="61"/>
      <c r="LT81" s="1080">
        <v>409.03067608423697</v>
      </c>
      <c r="LU81" s="1081">
        <v>49.797880040677299</v>
      </c>
      <c r="LW81" s="1094">
        <v>1013.94984568764</v>
      </c>
      <c r="LX81" s="1095">
        <v>70.689011613058796</v>
      </c>
      <c r="LY81" s="61"/>
      <c r="LZ81" s="1100">
        <v>704.61308986950996</v>
      </c>
      <c r="MA81" s="1101">
        <v>72.332089329533801</v>
      </c>
      <c r="MB81" s="61"/>
      <c r="MC81" s="39">
        <v>511.65963791344399</v>
      </c>
      <c r="MD81" s="40">
        <v>76.394918346352</v>
      </c>
      <c r="MF81" s="1114">
        <v>1260.41220443977</v>
      </c>
      <c r="MG81" s="1115">
        <v>95.978025161460394</v>
      </c>
      <c r="MH81" s="61"/>
      <c r="MI81" s="1120">
        <v>858.58182581077006</v>
      </c>
      <c r="MJ81" s="1121">
        <v>101.019139235916</v>
      </c>
      <c r="MK81" s="61"/>
      <c r="ML81" s="39">
        <v>652.75587649627096</v>
      </c>
      <c r="MM81" s="40">
        <v>103.77769635314399</v>
      </c>
      <c r="MO81" s="1134">
        <v>1659.0997857438199</v>
      </c>
      <c r="MP81" s="1135">
        <v>141.667198633113</v>
      </c>
      <c r="MQ81" s="61"/>
      <c r="MR81" s="1140">
        <v>1156.8837905550899</v>
      </c>
      <c r="MS81" s="1141">
        <v>145.73911459533301</v>
      </c>
      <c r="MT81" s="61"/>
      <c r="MU81" s="39">
        <v>833.52453401180503</v>
      </c>
      <c r="MV81" s="40">
        <v>152.868193053102</v>
      </c>
      <c r="MX81" s="1154">
        <v>2287.2600871386298</v>
      </c>
      <c r="MY81" s="1155">
        <v>230.13064861302101</v>
      </c>
      <c r="MZ81" s="61"/>
      <c r="NA81" s="39">
        <v>1503.2373848838699</v>
      </c>
      <c r="NB81" s="40">
        <v>248.660177158317</v>
      </c>
      <c r="NC81" s="61"/>
      <c r="ND81" s="39">
        <v>1183.6900588901699</v>
      </c>
      <c r="NE81" s="40">
        <v>249.11471184483401</v>
      </c>
      <c r="NG81" s="1164">
        <v>2955.9996590881001</v>
      </c>
      <c r="NH81" s="1165">
        <v>354.54632935223998</v>
      </c>
      <c r="NI81" s="61"/>
      <c r="NJ81" s="1170">
        <v>1936.1936647851101</v>
      </c>
      <c r="NK81" s="1171">
        <v>381.63967929791602</v>
      </c>
      <c r="NL81" s="61"/>
      <c r="NM81" s="1180">
        <v>1526.5915150047499</v>
      </c>
      <c r="NN81" s="1181">
        <v>382.82240408011398</v>
      </c>
      <c r="NP81" s="39">
        <v>3703.3478104967498</v>
      </c>
      <c r="NQ81" s="40">
        <v>516.02552748775304</v>
      </c>
      <c r="NR81" s="61"/>
      <c r="NS81" s="39">
        <v>2519.0847947337202</v>
      </c>
      <c r="NT81" s="40">
        <v>542.76472824542304</v>
      </c>
      <c r="NU81" s="61"/>
      <c r="NV81" s="39">
        <v>1911.9384068522099</v>
      </c>
      <c r="NW81" s="40">
        <v>556.86058212425701</v>
      </c>
      <c r="NY81" s="39">
        <v>3896.24647944053</v>
      </c>
      <c r="NZ81" s="40">
        <v>676.15661280405504</v>
      </c>
      <c r="OA81" s="61"/>
      <c r="OB81" s="39">
        <v>2717.1474426989198</v>
      </c>
      <c r="OC81" s="40">
        <v>694.56920904060405</v>
      </c>
      <c r="OD81" s="61"/>
      <c r="OE81" s="39">
        <v>1963.7570095876299</v>
      </c>
      <c r="OF81" s="40">
        <v>730.36059109564906</v>
      </c>
      <c r="OH81" s="39">
        <v>5423.5036516915598</v>
      </c>
      <c r="OI81" s="40">
        <v>966.74773587703805</v>
      </c>
      <c r="OJ81" s="61"/>
      <c r="OK81" s="1194">
        <v>3551.9982221278901</v>
      </c>
      <c r="OL81" s="1195">
        <v>1040.1329977344101</v>
      </c>
      <c r="OM81" s="61"/>
      <c r="ON81" s="39">
        <v>2801.8516977457598</v>
      </c>
      <c r="OO81" s="40">
        <v>1043.6157062091499</v>
      </c>
      <c r="OQ81" s="39">
        <v>6247.2160455967496</v>
      </c>
      <c r="OR81" s="40">
        <v>1296.21338088116</v>
      </c>
      <c r="OS81" s="61"/>
      <c r="OT81" s="39">
        <v>4195.2177804551802</v>
      </c>
      <c r="OU81" s="40">
        <v>1363.8422677482899</v>
      </c>
      <c r="OV81" s="61"/>
      <c r="OW81" s="39">
        <v>3300.7576967918699</v>
      </c>
      <c r="OX81" s="40">
        <v>1364.9698164394299</v>
      </c>
      <c r="OZ81" s="39">
        <v>7448.9502907230799</v>
      </c>
      <c r="PA81" s="40">
        <v>1619.5234882678899</v>
      </c>
      <c r="PB81" s="61"/>
      <c r="PC81" s="39">
        <v>5062.4247179549202</v>
      </c>
      <c r="PD81" s="40">
        <v>1702.3725174378201</v>
      </c>
      <c r="PE81" s="61"/>
      <c r="PF81" s="1204">
        <v>3655.6497476366799</v>
      </c>
      <c r="PG81" s="1205">
        <v>1789.71705895018</v>
      </c>
      <c r="PI81" s="1210">
        <v>1780.52279015247</v>
      </c>
      <c r="PJ81" s="1211">
        <v>94.425337535206296</v>
      </c>
      <c r="PK81" s="61"/>
      <c r="PL81" s="1220">
        <v>1516.0925781627</v>
      </c>
      <c r="PM81" s="1221">
        <v>98.963309451212396</v>
      </c>
      <c r="PN81" s="61"/>
      <c r="PO81" s="1230">
        <v>1391.01071332477</v>
      </c>
      <c r="PP81" s="1231">
        <v>102.024923459953</v>
      </c>
      <c r="PR81" s="1240">
        <v>2340.36267125325</v>
      </c>
      <c r="PS81" s="1241">
        <v>141.37818334877301</v>
      </c>
      <c r="PT81" s="61"/>
      <c r="PU81" s="1250">
        <v>2044.0127471890301</v>
      </c>
      <c r="PV81" s="1251">
        <v>144.664178659068</v>
      </c>
      <c r="PW81" s="61"/>
      <c r="PX81" s="39">
        <v>1829.0845070062801</v>
      </c>
      <c r="PY81" s="40">
        <v>152.789696257191</v>
      </c>
      <c r="QA81" s="1260">
        <v>2841.37956078343</v>
      </c>
      <c r="QB81" s="1261">
        <v>196.63799676755099</v>
      </c>
      <c r="QC81" s="61"/>
      <c r="QD81" s="1270">
        <v>2490.6607919916</v>
      </c>
      <c r="QE81" s="1271">
        <v>202.038278471832</v>
      </c>
      <c r="QF81" s="61"/>
      <c r="QG81" s="39">
        <v>2283.4231784551198</v>
      </c>
      <c r="QH81" s="40">
        <v>207.55539270628799</v>
      </c>
      <c r="QJ81" s="1284">
        <v>3829.4763405181502</v>
      </c>
      <c r="QK81" s="1285">
        <v>283.33457224575898</v>
      </c>
      <c r="QL81" s="61"/>
      <c r="QM81" s="39">
        <v>3267.0998183270199</v>
      </c>
      <c r="QN81" s="40">
        <v>298.04074197287798</v>
      </c>
      <c r="QO81" s="61"/>
      <c r="QP81" s="39">
        <v>2979.6861294595301</v>
      </c>
      <c r="QQ81" s="40">
        <v>305.73638610620498</v>
      </c>
      <c r="QS81" s="1294">
        <v>5262.9355503912102</v>
      </c>
      <c r="QT81" s="1295">
        <v>460.26129722604202</v>
      </c>
      <c r="QU81" s="61"/>
      <c r="QV81" s="39">
        <v>4411.3695219956599</v>
      </c>
      <c r="QW81" s="40">
        <v>497.32035431663297</v>
      </c>
      <c r="QX81" s="61"/>
      <c r="QY81" s="39">
        <v>4140.6985580652399</v>
      </c>
      <c r="QZ81" s="40">
        <v>498.22942368966699</v>
      </c>
      <c r="RB81" s="1304">
        <v>6801.6907129355995</v>
      </c>
      <c r="RC81" s="1305">
        <v>709.09265870447996</v>
      </c>
      <c r="RD81" s="61"/>
      <c r="RE81" s="1314">
        <v>5681.9141190890095</v>
      </c>
      <c r="RF81" s="1315">
        <v>763.27935859583204</v>
      </c>
      <c r="RG81" s="61"/>
      <c r="RH81" s="1324">
        <v>5191.5558120056303</v>
      </c>
      <c r="RI81" s="1325">
        <v>784.31892771973105</v>
      </c>
      <c r="RK81" s="39">
        <v>8521.3225015041808</v>
      </c>
      <c r="RL81" s="40">
        <v>1032.0510549755099</v>
      </c>
      <c r="RM81" s="61"/>
      <c r="RN81" s="39">
        <v>7307.6153504887998</v>
      </c>
      <c r="RO81" s="40">
        <v>1085.52945649085</v>
      </c>
      <c r="RP81" s="61"/>
      <c r="RQ81" s="39">
        <v>6502.0230837024501</v>
      </c>
      <c r="RR81" s="40">
        <v>1140.88504594394</v>
      </c>
      <c r="RT81" s="39">
        <v>8993.1840576124705</v>
      </c>
      <c r="RU81" s="40">
        <v>1352.3134316205401</v>
      </c>
      <c r="RV81" s="61"/>
      <c r="RW81" s="39">
        <v>7882.1754644058801</v>
      </c>
      <c r="RX81" s="40">
        <v>1389.1384180812099</v>
      </c>
      <c r="RY81" s="61"/>
      <c r="RZ81" s="39">
        <v>7221.0592399796997</v>
      </c>
      <c r="SA81" s="40">
        <v>1425.9421064248399</v>
      </c>
      <c r="SC81" s="39">
        <v>12479.363556713901</v>
      </c>
      <c r="SD81" s="40">
        <v>1933.49547175407</v>
      </c>
      <c r="SE81" s="61"/>
      <c r="SF81" s="1334">
        <v>10423.6209509174</v>
      </c>
      <c r="SG81" s="1335">
        <v>2080.2659954688202</v>
      </c>
      <c r="SH81" s="61"/>
      <c r="SI81" s="39">
        <v>9528.3945376522497</v>
      </c>
      <c r="SJ81" s="40">
        <v>2138.1394956480199</v>
      </c>
      <c r="SL81" s="39">
        <v>14419.614231593099</v>
      </c>
      <c r="SM81" s="40">
        <v>2592.42676176231</v>
      </c>
      <c r="SN81" s="61"/>
      <c r="SO81" s="39">
        <v>12311.1998417096</v>
      </c>
      <c r="SP81" s="40">
        <v>2727.6845354965799</v>
      </c>
      <c r="SQ81" s="61"/>
      <c r="SR81" s="39">
        <v>11225.0499178972</v>
      </c>
      <c r="SS81" s="40">
        <v>2796.5232630441001</v>
      </c>
      <c r="SU81" s="39">
        <v>16792.365958418199</v>
      </c>
      <c r="SV81" s="40">
        <v>3318.0482441450899</v>
      </c>
      <c r="SW81" s="61"/>
      <c r="SX81" s="39">
        <v>14685.592425058399</v>
      </c>
      <c r="SY81" s="40">
        <v>3404.7450348756502</v>
      </c>
      <c r="SZ81" s="61"/>
      <c r="TA81" s="39">
        <v>13068.2274</v>
      </c>
      <c r="TB81" s="40">
        <v>3579.4343073231798</v>
      </c>
      <c r="TD81" s="39">
        <v>3307.2934689160402</v>
      </c>
      <c r="TE81" s="40">
        <v>210.00458707656301</v>
      </c>
      <c r="TF81" s="61"/>
      <c r="TG81" s="39">
        <v>3068.3236198500699</v>
      </c>
      <c r="TH81" s="40">
        <v>218.65273636810301</v>
      </c>
      <c r="TI81" s="61"/>
      <c r="TJ81" s="39">
        <v>2940.71001531707</v>
      </c>
      <c r="TK81" s="40">
        <v>223.69365408392599</v>
      </c>
      <c r="TM81" s="39">
        <v>4358.4088801526896</v>
      </c>
      <c r="TN81" s="40">
        <v>313.64899531159602</v>
      </c>
      <c r="TO81" s="61"/>
      <c r="TP81" s="39">
        <v>4053.32613559219</v>
      </c>
      <c r="TQ81" s="40">
        <v>322.37928158523101</v>
      </c>
      <c r="TR81" s="61"/>
      <c r="TS81" s="39">
        <v>3886.8552833119402</v>
      </c>
      <c r="TT81" s="40">
        <v>332.43150933606103</v>
      </c>
      <c r="TV81" s="39">
        <v>5281.8014000000003</v>
      </c>
      <c r="TW81" s="40">
        <v>435.78206541205299</v>
      </c>
      <c r="TX81" s="61"/>
      <c r="TY81" s="39">
        <v>4922.8375596524602</v>
      </c>
      <c r="TZ81" s="40">
        <v>451.78666881127498</v>
      </c>
      <c r="UA81" s="61"/>
      <c r="UB81" s="39">
        <v>4724.8119542987997</v>
      </c>
      <c r="UC81" s="40">
        <v>461.45372386979398</v>
      </c>
      <c r="UE81" s="39">
        <v>7186.1584000000003</v>
      </c>
      <c r="UF81" s="40">
        <v>623.96587166233496</v>
      </c>
      <c r="UG81" s="61"/>
      <c r="UH81" s="39">
        <v>6709.5219676384604</v>
      </c>
      <c r="UI81" s="40">
        <v>643.39660815843501</v>
      </c>
      <c r="UJ81" s="61"/>
      <c r="UK81" s="39">
        <v>6458.5702085118901</v>
      </c>
      <c r="UL81" s="40">
        <v>654.72329330594005</v>
      </c>
      <c r="UN81" s="39">
        <v>9671.0308999999907</v>
      </c>
      <c r="UO81" s="40">
        <v>1036.1379848524</v>
      </c>
      <c r="UP81" s="61"/>
      <c r="UQ81" s="39">
        <v>9011.8693450428309</v>
      </c>
      <c r="UR81" s="40">
        <v>1077.17374187015</v>
      </c>
      <c r="US81" s="61"/>
      <c r="UT81" s="39">
        <v>8665.1846059697891</v>
      </c>
      <c r="UU81" s="40">
        <v>1097.9595824047601</v>
      </c>
      <c r="UW81" s="39">
        <v>12508.698676251401</v>
      </c>
      <c r="UX81" s="40">
        <v>1592.1813073636699</v>
      </c>
      <c r="UY81" s="61"/>
      <c r="UZ81" s="39">
        <v>11683.8335472909</v>
      </c>
      <c r="VA81" s="40">
        <v>1640.01432792541</v>
      </c>
      <c r="VB81" s="61"/>
      <c r="VC81" s="39">
        <v>11212.6421628107</v>
      </c>
      <c r="VD81" s="40">
        <v>1679.46822622063</v>
      </c>
      <c r="VF81" s="39">
        <v>15629.268265078999</v>
      </c>
      <c r="VG81" s="40">
        <v>2319.9033143762899</v>
      </c>
      <c r="VH81" s="61"/>
      <c r="VI81" s="39">
        <v>14570.9925143827</v>
      </c>
      <c r="VJ81" s="40">
        <v>2398.34944983573</v>
      </c>
      <c r="VK81" s="61"/>
      <c r="VL81" s="39">
        <v>14013.1628790346</v>
      </c>
      <c r="VM81" s="40">
        <v>2443.7068121091502</v>
      </c>
      <c r="VO81" s="39">
        <v>19081.099200000001</v>
      </c>
      <c r="VP81" s="40">
        <v>3230.6191943089998</v>
      </c>
      <c r="VQ81" s="61"/>
      <c r="VR81" s="39">
        <v>17822.1946863183</v>
      </c>
      <c r="VS81" s="40">
        <v>3325.1759572197102</v>
      </c>
      <c r="VT81" s="61"/>
      <c r="VU81" s="39">
        <v>17088.026754641702</v>
      </c>
      <c r="VV81" s="40">
        <v>3409.8866959308202</v>
      </c>
      <c r="VX81" s="39">
        <v>22864.193730029401</v>
      </c>
      <c r="VY81" s="40">
        <v>4340.5978695610302</v>
      </c>
      <c r="VZ81" s="61"/>
      <c r="WA81" s="39">
        <v>21354.819343097599</v>
      </c>
      <c r="WB81" s="40">
        <v>4467.8139342804998</v>
      </c>
      <c r="WC81" s="61"/>
      <c r="WD81" s="39">
        <v>20474.473789631698</v>
      </c>
      <c r="WE81" s="40">
        <v>4581.8152043683203</v>
      </c>
      <c r="WG81" s="39">
        <v>26977.912446152401</v>
      </c>
      <c r="WH81" s="40">
        <v>5674.2453441765401</v>
      </c>
      <c r="WI81" s="61"/>
      <c r="WJ81" s="39">
        <v>25140.014804720598</v>
      </c>
      <c r="WK81" s="40">
        <v>5872.9082414692502</v>
      </c>
      <c r="WL81" s="61"/>
      <c r="WM81" s="39">
        <v>24205.753984004699</v>
      </c>
      <c r="WN81" s="40">
        <v>5969.6648929708799</v>
      </c>
      <c r="WP81" s="39">
        <v>31396.132399999999</v>
      </c>
      <c r="WQ81" s="40">
        <v>7260.5443912065302</v>
      </c>
      <c r="WR81" s="61"/>
      <c r="WS81" s="39">
        <v>29308.925071187401</v>
      </c>
      <c r="WT81" s="40">
        <v>7486.27655667821</v>
      </c>
      <c r="WU81" s="61"/>
      <c r="WV81" s="39">
        <v>28182.115600000001</v>
      </c>
      <c r="WW81" s="40">
        <v>7633.8322237685998</v>
      </c>
      <c r="WY81" s="39">
        <v>461.62934211692999</v>
      </c>
      <c r="WZ81" s="40">
        <v>23.515376447963401</v>
      </c>
      <c r="XB81" s="39">
        <v>251.14518869044099</v>
      </c>
      <c r="XC81" s="40">
        <v>25.511529533529</v>
      </c>
      <c r="XE81" s="39">
        <v>136.72374118755801</v>
      </c>
      <c r="XF81" s="40">
        <v>26.961152226583302</v>
      </c>
      <c r="XH81" s="39">
        <v>544.98319368150806</v>
      </c>
      <c r="XI81" s="40">
        <v>35.857565903307702</v>
      </c>
      <c r="XK81" s="39">
        <v>303.41726300094899</v>
      </c>
      <c r="XL81" s="40">
        <v>37.883562499439897</v>
      </c>
      <c r="XN81" s="39">
        <v>181.02653766066999</v>
      </c>
      <c r="XO81" s="40">
        <v>39.215165237506099</v>
      </c>
      <c r="XQ81" s="39">
        <v>681.99475531119697</v>
      </c>
      <c r="XR81" s="40">
        <v>52.107403305217098</v>
      </c>
      <c r="XT81" s="39">
        <v>380.10216137044</v>
      </c>
      <c r="XU81" s="40">
        <v>55.085572417425801</v>
      </c>
      <c r="XW81" s="39">
        <v>226.99964440006201</v>
      </c>
      <c r="XX81" s="40">
        <v>57.053015197280097</v>
      </c>
      <c r="XZ81" s="39">
        <v>811.43646356213901</v>
      </c>
      <c r="YA81" s="40">
        <v>74.335971690245003</v>
      </c>
      <c r="YC81" s="39">
        <v>443.29281209428001</v>
      </c>
      <c r="YD81" s="40">
        <v>78.928307837854803</v>
      </c>
      <c r="YF81" s="39">
        <v>253.61146636035099</v>
      </c>
      <c r="YG81" s="40">
        <v>81.431892071659703</v>
      </c>
      <c r="YI81" s="39">
        <v>1023.27837502586</v>
      </c>
      <c r="YJ81" s="40">
        <v>103.396428480244</v>
      </c>
      <c r="YL81" s="39">
        <v>558.563846855934</v>
      </c>
      <c r="YM81" s="40">
        <v>109.793686579454</v>
      </c>
      <c r="YO81" s="39">
        <v>348.47880375853498</v>
      </c>
      <c r="YP81" s="40">
        <v>110.45007737679499</v>
      </c>
      <c r="YR81" s="39">
        <v>1469.7110279977101</v>
      </c>
      <c r="YS81" s="40">
        <v>164.26561737874499</v>
      </c>
      <c r="YU81" s="39">
        <v>803.55840895077995</v>
      </c>
      <c r="YV81" s="40">
        <v>179.32034967240801</v>
      </c>
      <c r="YX81" s="39">
        <v>477.14418727728503</v>
      </c>
      <c r="YY81" s="40">
        <v>184.874310068672</v>
      </c>
      <c r="ZA81" s="39">
        <v>1922.63559215387</v>
      </c>
      <c r="ZB81" s="40">
        <v>254.09082039176201</v>
      </c>
      <c r="ZD81" s="39">
        <v>995.84032081416797</v>
      </c>
      <c r="ZE81" s="40">
        <v>282.935259787804</v>
      </c>
      <c r="ZG81" s="39">
        <v>569.82001494815995</v>
      </c>
      <c r="ZH81" s="40">
        <v>292.091815396031</v>
      </c>
      <c r="ZJ81" s="39">
        <v>2373.8411034727901</v>
      </c>
      <c r="ZK81" s="40">
        <v>380.76036309721098</v>
      </c>
      <c r="ZM81" s="39">
        <v>1326.9626720558599</v>
      </c>
      <c r="ZN81" s="40">
        <v>404.1915156211</v>
      </c>
      <c r="ZP81" s="39">
        <v>787.65897634740497</v>
      </c>
      <c r="ZQ81" s="40">
        <v>416.542940383043</v>
      </c>
      <c r="ZS81" s="39">
        <v>3003.3307237600502</v>
      </c>
      <c r="ZT81" s="40">
        <v>519.59889298826499</v>
      </c>
      <c r="ZV81" s="39">
        <v>1634.32340648786</v>
      </c>
      <c r="ZW81" s="40">
        <v>564.46314834771294</v>
      </c>
      <c r="ZY81" s="39">
        <v>972.01638189877497</v>
      </c>
      <c r="ZZ81" s="40">
        <v>582.85248278175004</v>
      </c>
      <c r="AAB81" s="39">
        <v>3447.0762266495499</v>
      </c>
      <c r="AAC81" s="40">
        <v>737.04212272381403</v>
      </c>
      <c r="AAE81" s="39">
        <v>1974.27344950617</v>
      </c>
      <c r="AAF81" s="40">
        <v>762.43899924836705</v>
      </c>
      <c r="AAH81" s="39">
        <v>1074.8555505772799</v>
      </c>
      <c r="AAI81" s="40">
        <v>806.39786403924302</v>
      </c>
      <c r="AAK81" s="39">
        <v>4202.5430132640604</v>
      </c>
      <c r="AAL81" s="40">
        <v>945.45637883129098</v>
      </c>
      <c r="AAN81" s="39">
        <v>2234.33666742373</v>
      </c>
      <c r="AAO81" s="40">
        <v>1028.23207813051</v>
      </c>
      <c r="AAQ81" s="39">
        <v>1392.66121503414</v>
      </c>
      <c r="AAR81" s="40">
        <v>1033.48799956117</v>
      </c>
      <c r="AAT81" s="39">
        <v>5052.0084294039198</v>
      </c>
      <c r="AAU81" s="40">
        <v>1184.9614756415399</v>
      </c>
      <c r="AAW81" s="39">
        <v>2749.0365013016899</v>
      </c>
      <c r="AAX81" s="40">
        <v>1288.0365810338899</v>
      </c>
      <c r="AAZ81" s="39">
        <v>1493.5504192389201</v>
      </c>
      <c r="ABA81" s="40">
        <v>1359.97189038904</v>
      </c>
      <c r="ABC81" s="39">
        <v>1084.82895397479</v>
      </c>
      <c r="ABD81" s="40">
        <v>48.206521718325</v>
      </c>
      <c r="ABF81" s="39">
        <v>878.53785107442502</v>
      </c>
      <c r="ABG81" s="40">
        <v>51.023059067058</v>
      </c>
      <c r="ABI81" s="39">
        <v>749.83851002571305</v>
      </c>
      <c r="ABJ81" s="40">
        <v>53.922218745695901</v>
      </c>
      <c r="ABL81" s="39">
        <v>1285.60060532539</v>
      </c>
      <c r="ABM81" s="40">
        <v>73.464329844710406</v>
      </c>
      <c r="ABO81" s="39">
        <v>1061.3922233815999</v>
      </c>
      <c r="ABP81" s="40">
        <v>75.767124998879893</v>
      </c>
      <c r="ABR81" s="39">
        <v>908.88602959455704</v>
      </c>
      <c r="ABS81" s="40">
        <v>80.343265364646697</v>
      </c>
      <c r="ABU81" s="39">
        <v>1643.7822307500701</v>
      </c>
      <c r="ABV81" s="40">
        <v>104.214806610434</v>
      </c>
      <c r="ABX81" s="39">
        <v>1292.6320693796199</v>
      </c>
      <c r="ABY81" s="40">
        <v>112.858245928385</v>
      </c>
      <c r="ACA81" s="39">
        <v>1139.7058879034701</v>
      </c>
      <c r="ACB81" s="40">
        <v>116.889022053708</v>
      </c>
      <c r="ACD81" s="39">
        <v>1964.52920124457</v>
      </c>
      <c r="ACE81" s="40">
        <v>148.67204153535101</v>
      </c>
      <c r="ACG81" s="39">
        <v>1584.6845408724701</v>
      </c>
      <c r="ACH81" s="40">
        <v>157.85661567571</v>
      </c>
      <c r="ACJ81" s="39">
        <v>1390.88657857559</v>
      </c>
      <c r="ACK81" s="40">
        <v>162.86378414331901</v>
      </c>
      <c r="ACM81" s="39">
        <v>2477.4081468352401</v>
      </c>
      <c r="ACN81" s="40">
        <v>206.79309976181401</v>
      </c>
      <c r="ACP81" s="39">
        <v>1996.7557989968</v>
      </c>
      <c r="ACQ81" s="40">
        <v>219.58737315890801</v>
      </c>
      <c r="ACS81" s="39">
        <v>1749.6203900600001</v>
      </c>
      <c r="ACT81" s="40">
        <v>226.28785979804201</v>
      </c>
      <c r="ACV81" s="39">
        <v>3453.8209157946199</v>
      </c>
      <c r="ACW81" s="40">
        <v>336.74451562642702</v>
      </c>
      <c r="ACY81" s="39">
        <v>2732.7005068438498</v>
      </c>
      <c r="ACZ81" s="40">
        <v>367.38803347517802</v>
      </c>
      <c r="ADB81" s="39">
        <v>2476.2794025522799</v>
      </c>
      <c r="ADC81" s="40">
        <v>369.74862013734497</v>
      </c>
      <c r="ADE81" s="39">
        <v>4614.3254211693002</v>
      </c>
      <c r="ADF81" s="40">
        <v>508.18164078352402</v>
      </c>
      <c r="ADH81" s="39">
        <v>3661.86952614344</v>
      </c>
      <c r="ADI81" s="40">
        <v>552.397411966665</v>
      </c>
      <c r="ADK81" s="39">
        <v>3125.0770451071398</v>
      </c>
      <c r="ADL81" s="40">
        <v>584.18344269123702</v>
      </c>
      <c r="ADN81" s="39">
        <v>5721.5657365754196</v>
      </c>
      <c r="ADO81" s="40">
        <v>761.52072619442299</v>
      </c>
      <c r="ADQ81" s="39">
        <v>4512.66706451956</v>
      </c>
      <c r="ADR81" s="40">
        <v>828.09969054078999</v>
      </c>
      <c r="ADT81" s="39">
        <v>3954.6272882605299</v>
      </c>
      <c r="ADU81" s="40">
        <v>853.40484119278005</v>
      </c>
      <c r="ADW81" s="39">
        <v>7207.9937370241096</v>
      </c>
      <c r="ADX81" s="40">
        <v>1039.19778597653</v>
      </c>
      <c r="ADZ81" s="39">
        <v>5557.9221152249402</v>
      </c>
      <c r="AEA81" s="40">
        <v>1156.46137493181</v>
      </c>
      <c r="AEC81" s="39">
        <v>5044.5634875575897</v>
      </c>
      <c r="AED81" s="40">
        <v>1165.7049655635001</v>
      </c>
      <c r="AEF81" s="39">
        <v>8345.5529697831207</v>
      </c>
      <c r="AEG81" s="40">
        <v>1474.0842454476301</v>
      </c>
      <c r="AEI81" s="39">
        <v>6906.2599319803803</v>
      </c>
      <c r="AEJ81" s="40">
        <v>1524.87799849673</v>
      </c>
      <c r="AEL81" s="39">
        <v>5894.8532058269502</v>
      </c>
      <c r="AEM81" s="40">
        <v>1612.79557070794</v>
      </c>
      <c r="AEO81" s="39">
        <v>9913.6898673409796</v>
      </c>
      <c r="AEP81" s="40">
        <v>1937.03286851302</v>
      </c>
      <c r="AER81" s="39">
        <v>7987.3137559872102</v>
      </c>
      <c r="AES81" s="40">
        <v>2056.46415626102</v>
      </c>
      <c r="AEU81" s="39">
        <v>6992.1813602399898</v>
      </c>
      <c r="AEV81" s="40">
        <v>2117.38997686732</v>
      </c>
      <c r="AEX81" s="39">
        <v>11619.619387629</v>
      </c>
      <c r="AEY81" s="40">
        <v>2488.4190988472401</v>
      </c>
      <c r="AFA81" s="39">
        <v>9616.4797461265298</v>
      </c>
      <c r="AFB81" s="40">
        <v>2576.0731620677702</v>
      </c>
      <c r="AFD81" s="39">
        <v>8191.1091999999899</v>
      </c>
      <c r="AFE81" s="40">
        <v>2719.94379671667</v>
      </c>
      <c r="AFG81" s="39">
        <v>2037.7277999999999</v>
      </c>
      <c r="AFH81" s="40">
        <v>114.962722070601</v>
      </c>
      <c r="AFI81" s="61"/>
      <c r="AFJ81" s="39">
        <v>1844.0943418942099</v>
      </c>
      <c r="AFK81" s="40">
        <v>119.686776191753</v>
      </c>
      <c r="AFL81" s="61"/>
      <c r="AFM81" s="39">
        <v>1740.55363820865</v>
      </c>
      <c r="AFN81" s="40">
        <v>122.432065454737</v>
      </c>
      <c r="AFP81" s="39">
        <v>2451.3072000000002</v>
      </c>
      <c r="AFQ81" s="40">
        <v>171.257811916809</v>
      </c>
      <c r="AFR81" s="61"/>
      <c r="AFS81" s="39">
        <v>2218.0491456221698</v>
      </c>
      <c r="AFT81" s="40">
        <v>176.893305642961</v>
      </c>
      <c r="AFU81" s="61"/>
      <c r="AFV81" s="39">
        <v>2074.7514795021102</v>
      </c>
      <c r="AFW81" s="40">
        <v>184.393426936297</v>
      </c>
      <c r="AFY81" s="39">
        <v>3067.8227999999999</v>
      </c>
      <c r="AFZ81" s="40">
        <v>248.23474084539899</v>
      </c>
      <c r="AGA81" s="61"/>
      <c r="AGB81" s="39">
        <v>2768.0964402254399</v>
      </c>
      <c r="AGC81" s="40">
        <v>257.40944445187603</v>
      </c>
      <c r="AGD81" s="61"/>
      <c r="AGE81" s="39">
        <v>2590.8924313884199</v>
      </c>
      <c r="AGF81" s="40">
        <v>267.95234736215002</v>
      </c>
      <c r="AGH81" s="39">
        <v>3754.0396000000001</v>
      </c>
      <c r="AGI81" s="40">
        <v>344.14896647597902</v>
      </c>
      <c r="AGJ81" s="61"/>
      <c r="AGK81" s="39">
        <v>3379.5209223879101</v>
      </c>
      <c r="AGL81" s="40">
        <v>361.34209333253199</v>
      </c>
      <c r="AGM81" s="61"/>
      <c r="AGN81" s="39">
        <v>3180.4568594687498</v>
      </c>
      <c r="AGO81" s="40">
        <v>370.80581543347603</v>
      </c>
      <c r="AGQ81" s="39">
        <v>4758.3529682857798</v>
      </c>
      <c r="AGR81" s="40">
        <v>476.81223523493497</v>
      </c>
      <c r="AGS81" s="61"/>
      <c r="AGT81" s="39">
        <v>4302.88679775316</v>
      </c>
      <c r="AGU81" s="40">
        <v>498.27575474314199</v>
      </c>
      <c r="AGV81" s="61"/>
      <c r="AGW81" s="39">
        <v>4061.2918224868299</v>
      </c>
      <c r="AGX81" s="40">
        <v>510.31038999830298</v>
      </c>
      <c r="AGZ81" s="39">
        <v>6493.8895000000002</v>
      </c>
      <c r="AHA81" s="40">
        <v>792.11377618620804</v>
      </c>
      <c r="AHB81" s="61"/>
      <c r="AHC81" s="39">
        <v>5852.3437310377903</v>
      </c>
      <c r="AHD81" s="40">
        <v>835.69369666631803</v>
      </c>
      <c r="AHE81" s="61"/>
      <c r="AHF81" s="39">
        <v>5514.8609717900599</v>
      </c>
      <c r="AHG81" s="40">
        <v>857.16250002639094</v>
      </c>
      <c r="AHI81" s="39">
        <v>8511.7102119388892</v>
      </c>
      <c r="AHJ81" s="40">
        <v>1220.14421258417</v>
      </c>
      <c r="AHK81" s="80"/>
      <c r="AHL81" s="39">
        <v>7713.10583455919</v>
      </c>
      <c r="AHM81" s="40">
        <v>1272.02191590288</v>
      </c>
      <c r="AHN81" s="80"/>
      <c r="AHO81" s="39">
        <v>7247.7600258693501</v>
      </c>
      <c r="AHP81" s="40">
        <v>1312.26625752828</v>
      </c>
      <c r="AHR81" s="39">
        <v>10743.818799999999</v>
      </c>
      <c r="AHS81" s="40">
        <v>1786.52481040826</v>
      </c>
      <c r="AHT81" s="61"/>
      <c r="AHU81" s="39">
        <v>9708.8966483173899</v>
      </c>
      <c r="AHV81" s="40">
        <v>1869.46417176215</v>
      </c>
      <c r="AHW81" s="61"/>
      <c r="AHX81" s="39">
        <v>9159.9593847247306</v>
      </c>
      <c r="AHY81" s="40">
        <v>1915.7505450128101</v>
      </c>
      <c r="AIA81" s="39">
        <v>13241.5947402247</v>
      </c>
      <c r="AIB81" s="40">
        <v>2497.4756324846799</v>
      </c>
      <c r="AIC81" s="61"/>
      <c r="AID81" s="39">
        <v>12009.630212312401</v>
      </c>
      <c r="AIE81" s="40">
        <v>2597.6376180286802</v>
      </c>
      <c r="AIF81" s="61"/>
      <c r="AIG81" s="39">
        <v>11275.7086483562</v>
      </c>
      <c r="AIH81" s="40">
        <v>2682.0973684867699</v>
      </c>
      <c r="AIJ81" s="39">
        <v>16005.0352</v>
      </c>
      <c r="AIK81" s="40">
        <v>3366.8900483861999</v>
      </c>
      <c r="AIL81" s="61"/>
      <c r="AIM81" s="39">
        <v>14520.9930065441</v>
      </c>
      <c r="AIN81" s="40">
        <v>3500.5209976603101</v>
      </c>
      <c r="AIO81" s="61"/>
      <c r="AIP81" s="39">
        <v>13637.4446167637</v>
      </c>
      <c r="AIQ81" s="40">
        <v>3613.6259232123698</v>
      </c>
      <c r="AIS81" s="39">
        <v>19033.4094</v>
      </c>
      <c r="AIT81" s="40">
        <v>4416.4329701987199</v>
      </c>
      <c r="AIU81" s="61"/>
      <c r="AIV81" s="39">
        <v>17210.050151012601</v>
      </c>
      <c r="AIW81" s="40">
        <v>4620.8422663079</v>
      </c>
      <c r="AIX81" s="61"/>
      <c r="AIY81" s="39">
        <v>16283.057289947399</v>
      </c>
      <c r="AIZ81" s="40">
        <v>4718.36635853178</v>
      </c>
      <c r="AJB81" s="39">
        <v>22296.7956013396</v>
      </c>
      <c r="AJC81" s="40">
        <v>5673.0000209498603</v>
      </c>
      <c r="AJD81" s="61"/>
      <c r="AJE81" s="39">
        <v>20226.505645717902</v>
      </c>
      <c r="AJF81" s="40">
        <v>5905.2221500345004</v>
      </c>
      <c r="AJG81" s="61"/>
      <c r="AJH81" s="39">
        <v>19098.874800000001</v>
      </c>
      <c r="AJI81" s="40">
        <v>6052.0059205141797</v>
      </c>
      <c r="AJK81" s="39">
        <v>733.06739528168396</v>
      </c>
      <c r="AJL81" s="40">
        <v>35.555249189320698</v>
      </c>
      <c r="AJN81" s="39">
        <v>539.616266066001</v>
      </c>
      <c r="AJO81" s="40">
        <v>37.232125080135198</v>
      </c>
      <c r="AJQ81" s="39">
        <v>458.524741787545</v>
      </c>
      <c r="AJR81" s="40">
        <v>37.244179288743702</v>
      </c>
      <c r="AJT81" s="39">
        <v>887.62390929870105</v>
      </c>
      <c r="AJU81" s="40">
        <v>52.894282581269501</v>
      </c>
      <c r="AJW81" s="39">
        <v>672.17719500022997</v>
      </c>
      <c r="AJX81" s="40">
        <v>53.911223556895301</v>
      </c>
      <c r="AJZ81" s="39">
        <v>535.23933759527597</v>
      </c>
      <c r="AKA81" s="40">
        <v>56.960185022155699</v>
      </c>
      <c r="AKC81" s="39">
        <v>1135.95844371834</v>
      </c>
      <c r="AKD81" s="40">
        <v>75.034660759512604</v>
      </c>
      <c r="AKF81" s="39">
        <v>842.06152977758597</v>
      </c>
      <c r="AKG81" s="40">
        <v>78.391006901721298</v>
      </c>
      <c r="AKI81" s="39">
        <v>669.77566529523801</v>
      </c>
      <c r="AKJ81" s="40">
        <v>82.704554933931206</v>
      </c>
      <c r="AKL81" s="39">
        <v>1356.38010961756</v>
      </c>
      <c r="AKM81" s="40">
        <v>107.043799233953</v>
      </c>
      <c r="AKO81" s="39">
        <v>1000.0266981497</v>
      </c>
      <c r="AKP81" s="40">
        <v>112.321053461563</v>
      </c>
      <c r="AKR81" s="39">
        <v>850.526259135327</v>
      </c>
      <c r="AKS81" s="40">
        <v>112.490147403573</v>
      </c>
      <c r="AKU81" s="39">
        <v>1710.4905889905999</v>
      </c>
      <c r="AKV81" s="40">
        <v>148.89085701155199</v>
      </c>
      <c r="AKX81" s="39">
        <v>1300.7500606901001</v>
      </c>
      <c r="AKY81" s="40">
        <v>152.524745916695</v>
      </c>
      <c r="ALA81" s="39">
        <v>1028.2069967357099</v>
      </c>
      <c r="ALB81" s="40">
        <v>160.10940807036599</v>
      </c>
      <c r="ALD81" s="39">
        <v>2386.81070946829</v>
      </c>
      <c r="ALE81" s="40">
        <v>242.45605125102699</v>
      </c>
      <c r="ALG81" s="39">
        <v>1780.1677861213</v>
      </c>
      <c r="ALH81" s="40">
        <v>255.186651456889</v>
      </c>
      <c r="ALJ81" s="39">
        <v>1407.8417008978799</v>
      </c>
      <c r="ALK81" s="40">
        <v>267.99543337152301</v>
      </c>
      <c r="ALM81" s="39">
        <v>3122.3602016578898</v>
      </c>
      <c r="ALN81" s="40">
        <v>375.03805089823999</v>
      </c>
      <c r="ALP81" s="39">
        <v>2246.52166860834</v>
      </c>
      <c r="ALQ81" s="40">
        <v>402.638638928798</v>
      </c>
      <c r="ALS81" s="39">
        <v>1910.9817574481001</v>
      </c>
      <c r="ALT81" s="40">
        <v>403.49610617376197</v>
      </c>
      <c r="ALV81" s="39">
        <v>3953.9671302972401</v>
      </c>
      <c r="ALW81" s="40">
        <v>548.29492285998401</v>
      </c>
      <c r="ALY81" s="39">
        <v>2939.6944588803099</v>
      </c>
      <c r="ALZ81" s="40">
        <v>575.19561838387199</v>
      </c>
      <c r="AMB81" s="39">
        <v>2418.2512431718501</v>
      </c>
      <c r="AMC81" s="40">
        <v>589.44755714581595</v>
      </c>
      <c r="AME81" s="39">
        <v>4877.4090953863097</v>
      </c>
      <c r="AMF81" s="40">
        <v>766.92796605067895</v>
      </c>
      <c r="AMH81" s="39">
        <v>3620.60784620813</v>
      </c>
      <c r="AMI81" s="40">
        <v>803.27448034097597</v>
      </c>
      <c r="AMK81" s="39">
        <v>2984.2608216190401</v>
      </c>
      <c r="AML81" s="40">
        <v>824.791249219458</v>
      </c>
      <c r="AMN81" s="39">
        <v>5892.6860969251302</v>
      </c>
      <c r="AMO81" s="40">
        <v>1036.07064108605</v>
      </c>
      <c r="AMQ81" s="39">
        <v>4373.7181475014904</v>
      </c>
      <c r="AMR81" s="40">
        <v>1085.0093450842101</v>
      </c>
      <c r="AMT81" s="39">
        <v>3604.6984927896801</v>
      </c>
      <c r="AMU81" s="40">
        <v>1113.9593135313</v>
      </c>
      <c r="AMW81" s="39">
        <v>6844.75723596238</v>
      </c>
      <c r="AMX81" s="40">
        <v>1394.6634583345499</v>
      </c>
      <c r="AMZ81" s="39">
        <v>5040.4524032826803</v>
      </c>
      <c r="ANA81" s="40">
        <v>1463.25334195495</v>
      </c>
      <c r="ANC81" s="39">
        <v>4109.1279869428199</v>
      </c>
      <c r="AND81" s="40">
        <v>1498.1533357651599</v>
      </c>
      <c r="ANF81" s="39">
        <v>8022.5893858934196</v>
      </c>
      <c r="ANG81" s="40">
        <v>1791.6617511700199</v>
      </c>
      <c r="ANI81" s="39">
        <v>5899.6176600968902</v>
      </c>
      <c r="ANJ81" s="40">
        <v>1877.6818451469601</v>
      </c>
      <c r="ANL81" s="39">
        <v>4813.70779719862</v>
      </c>
      <c r="ANM81" s="40">
        <v>1924.48852413543</v>
      </c>
      <c r="ANO81" s="39">
        <v>1650.78440578653</v>
      </c>
      <c r="ANP81" s="40">
        <v>71.110606454045694</v>
      </c>
      <c r="ANR81" s="39">
        <v>1455.9280058255499</v>
      </c>
      <c r="ANS81" s="40">
        <v>74.464250160270296</v>
      </c>
      <c r="ANU81" s="39">
        <v>1357.71131056692</v>
      </c>
      <c r="ANV81" s="40">
        <v>76.305062103614105</v>
      </c>
      <c r="ANX81" s="39">
        <v>1998.83066728725</v>
      </c>
      <c r="ANY81" s="40">
        <v>105.788565162539</v>
      </c>
      <c r="AOA81" s="39">
        <v>1798.9120873801601</v>
      </c>
      <c r="AOB81" s="40">
        <v>107.822447113791</v>
      </c>
      <c r="AOD81" s="39">
        <v>1689.0035810445199</v>
      </c>
      <c r="AOE81" s="40">
        <v>110.986316709923</v>
      </c>
      <c r="AOG81" s="39">
        <v>2551.7096075643599</v>
      </c>
      <c r="AOH81" s="40">
        <v>150.06932151902501</v>
      </c>
      <c r="AOJ81" s="39">
        <v>2200.89116658689</v>
      </c>
      <c r="AOK81" s="40">
        <v>160.60596535962401</v>
      </c>
      <c r="AOM81" s="39">
        <v>2063.6342651107302</v>
      </c>
      <c r="AON81" s="40">
        <v>165.409027614948</v>
      </c>
      <c r="AOP81" s="39">
        <v>3054.4176775770602</v>
      </c>
      <c r="AOQ81" s="40">
        <v>214.08759846790599</v>
      </c>
      <c r="AOS81" s="39">
        <v>2698.1523129832999</v>
      </c>
      <c r="AOT81" s="40">
        <v>224.642106923125</v>
      </c>
      <c r="AOV81" s="39">
        <v>2650.9909375646598</v>
      </c>
      <c r="AOW81" s="40">
        <v>219.49297054355699</v>
      </c>
      <c r="AOY81" s="39">
        <v>3851.8341468352501</v>
      </c>
      <c r="AOZ81" s="40">
        <v>297.78181310414197</v>
      </c>
      <c r="APB81" s="39">
        <v>3399.7626269262701</v>
      </c>
      <c r="APC81" s="40">
        <v>312.48972334152302</v>
      </c>
      <c r="APE81" s="39">
        <v>3167.9902579894701</v>
      </c>
      <c r="APF81" s="40">
        <v>320.21871253265698</v>
      </c>
      <c r="APH81" s="39">
        <v>5255.6850209445802</v>
      </c>
      <c r="API81" s="40">
        <v>496.73940747708201</v>
      </c>
      <c r="APK81" s="39">
        <v>4652.8138585689303</v>
      </c>
      <c r="APL81" s="40">
        <v>522.82143225313803</v>
      </c>
      <c r="APN81" s="39">
        <v>4337.6744297934802</v>
      </c>
      <c r="APO81" s="40">
        <v>535.99086674304499</v>
      </c>
      <c r="APQ81" s="39">
        <v>6875.3420307772203</v>
      </c>
      <c r="APR81" s="40">
        <v>768.37101708619605</v>
      </c>
      <c r="APT81" s="39">
        <v>6206.3591647591702</v>
      </c>
      <c r="APU81" s="40">
        <v>786.10400933717699</v>
      </c>
      <c r="APW81" s="39">
        <v>5658.49286069548</v>
      </c>
      <c r="APX81" s="40">
        <v>826.67476113322596</v>
      </c>
      <c r="APZ81" s="39">
        <v>8881.8177902243406</v>
      </c>
      <c r="AQA81" s="40">
        <v>1096.5898457199701</v>
      </c>
      <c r="AQC81" s="39">
        <v>7867.3479770203503</v>
      </c>
      <c r="AQD81" s="40">
        <v>1150.3912367677401</v>
      </c>
      <c r="AQF81" s="39">
        <v>7160.5375077797798</v>
      </c>
      <c r="AQG81" s="40">
        <v>1207.6484462677299</v>
      </c>
      <c r="AQI81" s="39">
        <v>10739.9090576125</v>
      </c>
      <c r="AQJ81" s="40">
        <v>1571.2673310344201</v>
      </c>
      <c r="AQL81" s="39">
        <v>9463.1607152249398</v>
      </c>
      <c r="AQM81" s="40">
        <v>1645.73313057511</v>
      </c>
      <c r="AQO81" s="39">
        <v>9301.5921712801301</v>
      </c>
      <c r="AQP81" s="40">
        <v>1609.3487789648</v>
      </c>
      <c r="AQR81" s="39">
        <v>13236.7727103343</v>
      </c>
      <c r="AQS81" s="40">
        <v>2072.1412821720901</v>
      </c>
      <c r="AQU81" s="39">
        <v>11705.149327970999</v>
      </c>
      <c r="AQV81" s="40">
        <v>2170.0186901684301</v>
      </c>
      <c r="AQX81" s="39">
        <v>10673.653493411</v>
      </c>
      <c r="AQY81" s="40">
        <v>2282.2579484009002</v>
      </c>
      <c r="ARA81" s="39">
        <v>15413.632667341</v>
      </c>
      <c r="ARB81" s="40">
        <v>2789.32734790832</v>
      </c>
      <c r="ARD81" s="39">
        <v>13599.545227705101</v>
      </c>
      <c r="ARE81" s="40">
        <v>2926.5066839098999</v>
      </c>
      <c r="ARG81" s="39">
        <v>12660.5568319579</v>
      </c>
      <c r="ARH81" s="40">
        <v>2996.30660051621</v>
      </c>
      <c r="ARJ81" s="39">
        <v>18065.982143548401</v>
      </c>
      <c r="ARK81" s="40">
        <v>3583.3235023400298</v>
      </c>
      <c r="ARM81" s="39">
        <v>15917.642063716899</v>
      </c>
      <c r="ARN81" s="40">
        <v>3755.3636902939202</v>
      </c>
      <c r="ARP81" s="39">
        <v>14831.424800000001</v>
      </c>
      <c r="ARQ81" s="40">
        <v>3848.9768660199302</v>
      </c>
      <c r="ARS81" s="39">
        <v>3044.2946000000002</v>
      </c>
      <c r="ART81" s="40">
        <v>158.222796269985</v>
      </c>
      <c r="ARU81" s="61"/>
      <c r="ARV81" s="39">
        <v>2872.4329109985301</v>
      </c>
      <c r="ARW81" s="40">
        <v>163.72028378948099</v>
      </c>
      <c r="ARX81" s="61"/>
      <c r="ARY81" s="39">
        <v>2781.0504573129701</v>
      </c>
      <c r="ARZ81" s="40">
        <v>166.951527239798</v>
      </c>
      <c r="ASB81" s="39">
        <v>3670.4033376133302</v>
      </c>
      <c r="ASC81" s="40">
        <v>235.676060186266</v>
      </c>
      <c r="ASD81" s="61"/>
      <c r="ASE81" s="39">
        <v>3457.78563537322</v>
      </c>
      <c r="ASF81" s="40">
        <v>242.24415424200799</v>
      </c>
      <c r="ASG81" s="61"/>
      <c r="ASH81" s="39">
        <v>3339.0872192531701</v>
      </c>
      <c r="ASI81" s="40">
        <v>251.06999621229301</v>
      </c>
      <c r="ASK81" s="39">
        <v>4593.4022135937003</v>
      </c>
      <c r="ASL81" s="40">
        <v>341.84908351400702</v>
      </c>
      <c r="ASM81" s="61"/>
      <c r="ASN81" s="39">
        <v>4321.2896059196501</v>
      </c>
      <c r="ASO81" s="40">
        <v>352.45831438451398</v>
      </c>
      <c r="ASP81" s="61"/>
      <c r="ASQ81" s="39">
        <v>4178.9837470826296</v>
      </c>
      <c r="ASR81" s="40">
        <v>363.91101436288801</v>
      </c>
      <c r="AST81" s="39">
        <v>5616.0020000000004</v>
      </c>
      <c r="ASU81" s="40">
        <v>474.54204650284402</v>
      </c>
      <c r="ASV81" s="61"/>
      <c r="ASW81" s="39">
        <v>5285.8728521222802</v>
      </c>
      <c r="ASX81" s="40">
        <v>494.46346602283597</v>
      </c>
      <c r="ASY81" s="61"/>
      <c r="ASZ81" s="39">
        <v>5111.1252892031198</v>
      </c>
      <c r="ATA81" s="40">
        <v>505.66479277377903</v>
      </c>
      <c r="ATC81" s="39">
        <v>7106.0662000000102</v>
      </c>
      <c r="ATD81" s="40">
        <v>658.16398990963398</v>
      </c>
      <c r="ATE81" s="61"/>
      <c r="ATF81" s="39">
        <v>6702.34345899657</v>
      </c>
      <c r="ATG81" s="40">
        <v>683.09852002492903</v>
      </c>
      <c r="ATH81" s="61"/>
      <c r="ATI81" s="39">
        <v>6489.1177337302597</v>
      </c>
      <c r="ATJ81" s="40">
        <v>697.28428457818598</v>
      </c>
      <c r="ATL81" s="39">
        <v>9698.2806</v>
      </c>
      <c r="ATM81" s="40">
        <v>1100.2312705832101</v>
      </c>
      <c r="ATN81" s="61"/>
      <c r="ATO81" s="39">
        <v>9136.6467169328207</v>
      </c>
      <c r="ATP81" s="40">
        <v>1145.1459131643001</v>
      </c>
      <c r="ATQ81" s="61"/>
      <c r="ATR81" s="39">
        <v>8839.6914576850904</v>
      </c>
      <c r="ATS81" s="40">
        <v>1170.52006065464</v>
      </c>
      <c r="ATU81" s="39">
        <v>12700.2721248736</v>
      </c>
      <c r="ATV81" s="40">
        <v>1688.4467029831201</v>
      </c>
      <c r="ATW81" s="61"/>
      <c r="ATX81" s="39">
        <v>11990.4512474939</v>
      </c>
      <c r="ATY81" s="40">
        <v>1748.5452847471699</v>
      </c>
      <c r="ATZ81" s="61"/>
      <c r="AUA81" s="39">
        <v>11584.294438804</v>
      </c>
      <c r="AUB81" s="40">
        <v>1795.3052017979801</v>
      </c>
      <c r="AUD81" s="39">
        <v>16048.417347865099</v>
      </c>
      <c r="AUE81" s="40">
        <v>2471.1945353656802</v>
      </c>
      <c r="AUF81" s="61"/>
      <c r="AUG81" s="39">
        <v>15131.8723406797</v>
      </c>
      <c r="AUH81" s="40">
        <v>2567.2077810749602</v>
      </c>
      <c r="AUI81" s="61"/>
      <c r="AUJ81" s="39">
        <v>14647.7790770871</v>
      </c>
      <c r="AUK81" s="40">
        <v>2621.69181523728</v>
      </c>
      <c r="AUM81" s="39">
        <v>19785.2192</v>
      </c>
      <c r="AUN81" s="40">
        <v>3455.2069435920998</v>
      </c>
      <c r="AUO81" s="61"/>
      <c r="AUP81" s="39">
        <v>18648.833136490499</v>
      </c>
      <c r="AUQ81" s="40">
        <v>3592.5362190054698</v>
      </c>
      <c r="AUR81" s="61"/>
      <c r="AUS81" s="39">
        <v>18048.362972534302</v>
      </c>
      <c r="AUT81" s="40">
        <v>3670.34547827701</v>
      </c>
      <c r="AUV81" s="39">
        <v>23910.684600000001</v>
      </c>
      <c r="AUW81" s="40">
        <v>4660.1255742064504</v>
      </c>
      <c r="AUX81" s="61"/>
      <c r="AUY81" s="39">
        <v>22541.333634925999</v>
      </c>
      <c r="AUZ81" s="40">
        <v>4843.5260990817296</v>
      </c>
      <c r="AVA81" s="61"/>
      <c r="AVB81" s="39">
        <v>21817.926925145599</v>
      </c>
      <c r="AVC81" s="40">
        <v>4947.5390830337501</v>
      </c>
      <c r="AVE81" s="39">
        <v>28424.264800000001</v>
      </c>
      <c r="AVF81" s="40">
        <v>6116.36767302097</v>
      </c>
      <c r="AVG81" s="61"/>
      <c r="AVH81" s="39">
        <v>26808.2537959863</v>
      </c>
      <c r="AVI81" s="40">
        <v>6353.3589616947102</v>
      </c>
      <c r="AVJ81" s="61"/>
      <c r="AVK81" s="39">
        <v>25984.935934920999</v>
      </c>
      <c r="AVL81" s="40">
        <v>6468.9805138952797</v>
      </c>
      <c r="AVN81" s="39">
        <v>33303.7639352931</v>
      </c>
      <c r="AVO81" s="40">
        <v>7856.7908155694004</v>
      </c>
      <c r="AVP81" s="61"/>
      <c r="AVQ81" s="39">
        <v>31459.673979671501</v>
      </c>
      <c r="AVR81" s="40">
        <v>8128.1369867980902</v>
      </c>
      <c r="AVS81" s="61"/>
      <c r="AVT81" s="39">
        <v>30435.530001860599</v>
      </c>
      <c r="AVU81" s="40">
        <v>8320.7629539338304</v>
      </c>
      <c r="AVW81" s="39">
        <v>943.748462055083</v>
      </c>
      <c r="AVX81" s="40">
        <v>54.827610846307003</v>
      </c>
      <c r="AVZ81" s="39">
        <v>691.65688478282402</v>
      </c>
      <c r="AWA81" s="40">
        <v>57.213163276482199</v>
      </c>
      <c r="AWC81" s="39">
        <v>589.800787612102</v>
      </c>
      <c r="AWD81" s="40">
        <v>57.4590923546276</v>
      </c>
      <c r="AWF81" s="39">
        <v>1268.6090519235199</v>
      </c>
      <c r="AWG81" s="40">
        <v>80.135930215725594</v>
      </c>
      <c r="AWI81" s="39">
        <v>938.69063661670202</v>
      </c>
      <c r="AWJ81" s="40">
        <v>83.633978287273493</v>
      </c>
      <c r="AWL81" s="39">
        <v>775.54708896329203</v>
      </c>
      <c r="AWM81" s="40">
        <v>86.049221214297503</v>
      </c>
      <c r="AWO81" s="39">
        <v>1506.04558363457</v>
      </c>
      <c r="AWP81" s="40">
        <v>114.176848185781</v>
      </c>
      <c r="AWR81" s="39">
        <v>1108.03465358011</v>
      </c>
      <c r="AWS81" s="40">
        <v>119.652242662053</v>
      </c>
      <c r="AWU81" s="39">
        <v>904.56806855288301</v>
      </c>
      <c r="AWV81" s="40">
        <v>122.664068860189</v>
      </c>
      <c r="AWX81" s="39">
        <v>2029.77693356023</v>
      </c>
      <c r="AWY81" s="40">
        <v>164.516746799744</v>
      </c>
      <c r="AXA81" s="39">
        <v>1538.6063236786899</v>
      </c>
      <c r="AXB81" s="40">
        <v>168.20230862085401</v>
      </c>
      <c r="AXD81" s="39">
        <v>1214.1892818282199</v>
      </c>
      <c r="AXE81" s="40">
        <v>176.38637659973301</v>
      </c>
      <c r="AXG81" s="39">
        <v>2794.9664270226699</v>
      </c>
      <c r="AXH81" s="40">
        <v>267.24849516350798</v>
      </c>
      <c r="AXJ81" s="39">
        <v>2012.5117325664901</v>
      </c>
      <c r="AXK81" s="40">
        <v>287.51332983930399</v>
      </c>
      <c r="AXM81" s="39">
        <v>1706.8189987742101</v>
      </c>
      <c r="AXN81" s="40">
        <v>287.44005212865397</v>
      </c>
      <c r="AXP81" s="39">
        <v>3612.1470627231602</v>
      </c>
      <c r="AXQ81" s="40">
        <v>411.73122118324699</v>
      </c>
      <c r="AXS81" s="39">
        <v>2675.8377400009199</v>
      </c>
      <c r="AXT81" s="40">
        <v>430.76442968373402</v>
      </c>
      <c r="AXV81" s="39">
        <v>2201.2649186397998</v>
      </c>
      <c r="AXW81" s="40">
        <v>441.71815855397801</v>
      </c>
      <c r="AXY81" s="39">
        <v>4525.3851348733797</v>
      </c>
      <c r="AXZ81" s="40">
        <v>599.25545127609996</v>
      </c>
      <c r="AYB81" s="39">
        <v>3355.94291911035</v>
      </c>
      <c r="AYC81" s="40">
        <v>627.57171703377003</v>
      </c>
      <c r="AYE81" s="39">
        <v>2756.91493122883</v>
      </c>
      <c r="AYF81" s="40">
        <v>642.53144091260504</v>
      </c>
      <c r="AYH81" s="39">
        <v>5530.4582434733302</v>
      </c>
      <c r="AYI81" s="40">
        <v>834.52498685943999</v>
      </c>
      <c r="AYK81" s="39">
        <v>4096.3203721853197</v>
      </c>
      <c r="AYL81" s="40">
        <v>872.74919617220201</v>
      </c>
      <c r="AYN81" s="39">
        <v>3239.9554896630698</v>
      </c>
      <c r="AYO81" s="40">
        <v>917.03907628293996</v>
      </c>
      <c r="AYQ81" s="39">
        <v>6627.3663885230299</v>
      </c>
      <c r="AYR81" s="40">
        <v>1122.6747900507501</v>
      </c>
      <c r="AYT81" s="39">
        <v>4908.8947392258196</v>
      </c>
      <c r="AYU81" s="40">
        <v>1174.0191648534999</v>
      </c>
      <c r="AYW81" s="39">
        <v>4040.12323457722</v>
      </c>
      <c r="AYX81" s="40">
        <v>1204.1719687028699</v>
      </c>
      <c r="AYZ81" s="39">
        <v>7642.9730973864798</v>
      </c>
      <c r="AZA81" s="40">
        <v>1505.2800552168301</v>
      </c>
      <c r="AZC81" s="39">
        <v>5979.1655282188403</v>
      </c>
      <c r="AZD81" s="40">
        <v>1501.8501162704399</v>
      </c>
      <c r="AZF81" s="39">
        <v>4574.08369967411</v>
      </c>
      <c r="AZG81" s="40">
        <v>1613.3789575175299</v>
      </c>
      <c r="AZI81" s="39">
        <v>8900.6268334599299</v>
      </c>
      <c r="AZJ81" s="40">
        <v>1926.6085871448099</v>
      </c>
      <c r="AZL81" s="39">
        <v>6533.2643319553299</v>
      </c>
      <c r="AZM81" s="40">
        <v>2016.37720434328</v>
      </c>
      <c r="AZO81" s="39">
        <v>5541.0439088193898</v>
      </c>
      <c r="AZP81" s="40">
        <v>2015.8900938724501</v>
      </c>
      <c r="AZR81" s="39">
        <v>2125.2167901524699</v>
      </c>
      <c r="AZS81" s="40">
        <v>109.655230819877</v>
      </c>
      <c r="AZU81" s="39">
        <v>1866.14580082766</v>
      </c>
      <c r="AZV81" s="40">
        <v>114.426326552964</v>
      </c>
      <c r="AZX81" s="39">
        <v>1746.4231359897301</v>
      </c>
      <c r="AZY81" s="40">
        <v>117.72106576170501</v>
      </c>
      <c r="BAA81" s="39">
        <v>2849.6833875720399</v>
      </c>
      <c r="BAB81" s="40">
        <v>160.27186043145099</v>
      </c>
      <c r="BAD81" s="39">
        <v>2512.1678406834098</v>
      </c>
      <c r="BAE81" s="40">
        <v>167.26795657454699</v>
      </c>
      <c r="BAG81" s="39">
        <v>2296.4271684075402</v>
      </c>
      <c r="BAH81" s="40">
        <v>176.29582497914501</v>
      </c>
      <c r="BAJ81" s="39">
        <v>3391.4457607834302</v>
      </c>
      <c r="BAK81" s="40">
        <v>228.35385376005499</v>
      </c>
      <c r="BAM81" s="39">
        <v>2989.5664475302901</v>
      </c>
      <c r="BAN81" s="40">
        <v>239.304485324106</v>
      </c>
      <c r="BAP81" s="39">
        <v>2787.0475625683398</v>
      </c>
      <c r="BAQ81" s="40">
        <v>245.32813772037801</v>
      </c>
      <c r="BAS81" s="39">
        <v>4570.83234051815</v>
      </c>
      <c r="BAT81" s="40">
        <v>329.03352349363598</v>
      </c>
      <c r="BAV81" s="39">
        <v>4117.6902965061099</v>
      </c>
      <c r="BAW81" s="40">
        <v>336.40461724170802</v>
      </c>
      <c r="BAY81" s="39">
        <v>3937.9111843077499</v>
      </c>
      <c r="BAZ81" s="40">
        <v>335.97405066615897</v>
      </c>
      <c r="BBB81" s="39">
        <v>6154.4313130481996</v>
      </c>
      <c r="BBC81" s="40">
        <v>547.533728415974</v>
      </c>
      <c r="BBE81" s="39">
        <v>5429.9182173608997</v>
      </c>
      <c r="BBF81" s="40">
        <v>575.02665967860696</v>
      </c>
      <c r="BBH81" s="39">
        <v>5186.9564378333198</v>
      </c>
      <c r="BBI81" s="40">
        <v>574.88010425730897</v>
      </c>
      <c r="BBK81" s="39">
        <v>8113.9855202057097</v>
      </c>
      <c r="BBL81" s="40">
        <v>823.46244236649295</v>
      </c>
      <c r="BBN81" s="39">
        <v>7161.2022695206297</v>
      </c>
      <c r="BBO81" s="40">
        <v>861.52885936746804</v>
      </c>
      <c r="BBQ81" s="39">
        <v>6518.0323344067601</v>
      </c>
      <c r="BBR81" s="40">
        <v>904.98340030032898</v>
      </c>
      <c r="BBT81" s="39">
        <v>9964.7622652782593</v>
      </c>
      <c r="BBU81" s="40">
        <v>1227.74317395601</v>
      </c>
      <c r="BBW81" s="39">
        <v>8981.3315992420594</v>
      </c>
      <c r="BBX81" s="40">
        <v>1255.1434340675401</v>
      </c>
      <c r="BBZ81" s="39">
        <v>8163.3328604429398</v>
      </c>
      <c r="BCA81" s="40">
        <v>1316.40582980299</v>
      </c>
      <c r="BCC81" s="39">
        <v>12177.9054449783</v>
      </c>
      <c r="BCD81" s="40">
        <v>1709.7585337918999</v>
      </c>
      <c r="BCF81" s="39">
        <v>10706.527971933199</v>
      </c>
      <c r="BCG81" s="40">
        <v>1788.071523865</v>
      </c>
      <c r="BCI81" s="39">
        <v>9982.5663502999796</v>
      </c>
      <c r="BCJ81" s="40">
        <v>1834.07802165056</v>
      </c>
      <c r="BCL81" s="39">
        <v>14887.089030376799</v>
      </c>
      <c r="BCM81" s="40">
        <v>2245.3495801015101</v>
      </c>
      <c r="BCO81" s="39">
        <v>13137.4139851132</v>
      </c>
      <c r="BCP81" s="40">
        <v>2348.0383297069902</v>
      </c>
      <c r="BCR81" s="39">
        <v>12277.777102481399</v>
      </c>
      <c r="BCS81" s="40">
        <v>2408.3439374057398</v>
      </c>
      <c r="BCU81" s="39">
        <v>17211.128335172602</v>
      </c>
      <c r="BCV81" s="40">
        <v>3010.5601104336502</v>
      </c>
      <c r="BCX81" s="39">
        <v>15516.424641263</v>
      </c>
      <c r="BCY81" s="40">
        <v>3078.7927383544002</v>
      </c>
      <c r="BDA81" s="39">
        <v>14093.1240214767</v>
      </c>
      <c r="BDB81" s="40">
        <v>3226.7576517154398</v>
      </c>
      <c r="BDD81" s="39">
        <v>20446.780030517501</v>
      </c>
      <c r="BDE81" s="40">
        <v>3761.4739082351002</v>
      </c>
      <c r="BDG81" s="39">
        <v>17627.273536222801</v>
      </c>
      <c r="BDH81" s="40">
        <v>4032.7539800756599</v>
      </c>
      <c r="BDJ81" s="39">
        <v>16407.246800000001</v>
      </c>
      <c r="BDK81" s="40">
        <v>4130.1163123963697</v>
      </c>
      <c r="BDM81" s="39">
        <v>3913.3132000000001</v>
      </c>
      <c r="BDN81" s="40">
        <v>244.02599586894399</v>
      </c>
      <c r="BDO81" s="61"/>
      <c r="BDP81" s="39">
        <v>3692.49794951373</v>
      </c>
      <c r="BDQ81" s="40">
        <v>250.13569678550601</v>
      </c>
      <c r="BDR81" s="61"/>
      <c r="BDS81" s="39">
        <v>3569.6997549807502</v>
      </c>
      <c r="BDT81" s="40">
        <v>258.68797572232302</v>
      </c>
      <c r="BDV81" s="39">
        <v>5154.7961999999998</v>
      </c>
      <c r="BDW81" s="40">
        <v>364.60866713787902</v>
      </c>
      <c r="BDX81" s="61"/>
      <c r="BDY81" s="39">
        <v>4863.7358430443901</v>
      </c>
      <c r="BDZ81" s="40">
        <v>373.978705726827</v>
      </c>
      <c r="BEA81" s="61"/>
      <c r="BEB81" s="39">
        <v>4711.9549407641398</v>
      </c>
      <c r="BEC81" s="40">
        <v>384.73927929884502</v>
      </c>
      <c r="BEE81" s="39">
        <v>6263.7673972043003</v>
      </c>
      <c r="BEF81" s="40">
        <v>505.56908099866303</v>
      </c>
      <c r="BEG81" s="61"/>
      <c r="BEH81" s="39">
        <v>5911.7723564969801</v>
      </c>
      <c r="BEI81" s="40">
        <v>523.77264826132705</v>
      </c>
      <c r="BEJ81" s="61"/>
      <c r="BEK81" s="39">
        <v>5726.0920511433196</v>
      </c>
      <c r="BEL81" s="40">
        <v>534.14567081013399</v>
      </c>
      <c r="BEN81" s="39">
        <v>8487.9625999999898</v>
      </c>
      <c r="BEO81" s="40">
        <v>726.26108055347697</v>
      </c>
      <c r="BEP81" s="61"/>
      <c r="BEQ81" s="39">
        <v>8037.5957349959199</v>
      </c>
      <c r="BER81" s="40">
        <v>747.35447639669701</v>
      </c>
      <c r="BES81" s="61"/>
      <c r="BET81" s="39">
        <v>7801.04682586936</v>
      </c>
      <c r="BEU81" s="40">
        <v>759.59603491082396</v>
      </c>
      <c r="BEW81" s="39">
        <v>11425.654</v>
      </c>
      <c r="BEX81" s="40">
        <v>1211.34468379143</v>
      </c>
      <c r="BEY81" s="61"/>
      <c r="BEZ81" s="39">
        <v>10805.712061931999</v>
      </c>
      <c r="BFA81" s="40">
        <v>1250.2695308592199</v>
      </c>
      <c r="BFB81" s="61"/>
      <c r="BFC81" s="39">
        <v>10479.6028228589</v>
      </c>
      <c r="BFD81" s="40">
        <v>1272.6734630307001</v>
      </c>
      <c r="BFF81" s="39">
        <v>14773.1186</v>
      </c>
      <c r="BFG81" s="40">
        <v>1853.3597855194901</v>
      </c>
      <c r="BFH81" s="61"/>
      <c r="BFI81" s="39">
        <v>13993.3296614929</v>
      </c>
      <c r="BFJ81" s="40">
        <v>1905.2829555057699</v>
      </c>
      <c r="BFK81" s="61"/>
      <c r="BFL81" s="39">
        <v>13552.188077012701</v>
      </c>
      <c r="BFM81" s="40">
        <v>1947.4820559571399</v>
      </c>
      <c r="BFO81" s="39">
        <v>18466.7392</v>
      </c>
      <c r="BFP81" s="40">
        <v>2699.2839628073102</v>
      </c>
      <c r="BFQ81" s="61"/>
      <c r="BFR81" s="39">
        <v>17468.5638236786</v>
      </c>
      <c r="BFS81" s="40">
        <v>2784.0011930364199</v>
      </c>
      <c r="BFT81" s="61"/>
      <c r="BFU81" s="39">
        <v>16943.654988330502</v>
      </c>
      <c r="BFV81" s="40">
        <v>2832.84110503375</v>
      </c>
      <c r="BFX81" s="39">
        <v>22549.017800000001</v>
      </c>
      <c r="BFY81" s="40">
        <v>3758.3008397288299</v>
      </c>
      <c r="BFZ81" s="61"/>
      <c r="BGA81" s="39">
        <v>21319.3376884891</v>
      </c>
      <c r="BGB81" s="40">
        <v>3880.89546723585</v>
      </c>
      <c r="BGC81" s="61"/>
      <c r="BGD81" s="39">
        <v>20672.221156812499</v>
      </c>
      <c r="BGE81" s="40">
        <v>3951.3963214094701</v>
      </c>
      <c r="BGG81" s="39">
        <v>27019.954399999999</v>
      </c>
      <c r="BGH81" s="40">
        <v>5049.4834422876702</v>
      </c>
      <c r="BGI81" s="61"/>
      <c r="BGJ81" s="39">
        <v>25545.651255924498</v>
      </c>
      <c r="BGK81" s="40">
        <v>5214.3804413685702</v>
      </c>
      <c r="BGL81" s="61"/>
      <c r="BGM81" s="39">
        <v>24769.7673824585</v>
      </c>
      <c r="BGN81" s="40">
        <v>5309.2061532330699</v>
      </c>
      <c r="BGP81" s="39">
        <v>31879.011600000002</v>
      </c>
      <c r="BGQ81" s="40">
        <v>6601.3570659776597</v>
      </c>
      <c r="BGR81" s="61"/>
      <c r="BGS81" s="39">
        <v>30146.384485984701</v>
      </c>
      <c r="BGT81" s="40">
        <v>6815.72849918266</v>
      </c>
      <c r="BGU81" s="61"/>
      <c r="BGV81" s="39">
        <v>29236.293665268699</v>
      </c>
      <c r="BGW81" s="40">
        <v>6938.1986966806198</v>
      </c>
      <c r="BGY81" s="39">
        <v>37103.985205522702</v>
      </c>
      <c r="BGZ81" s="40">
        <v>8445.8909572068806</v>
      </c>
      <c r="BHA81" s="61"/>
      <c r="BHB81" s="39">
        <v>35131.617738669702</v>
      </c>
      <c r="BHC81" s="40">
        <v>8690.7654078973101</v>
      </c>
      <c r="BHD81" s="61"/>
      <c r="BHE81" s="39">
        <v>34043.335005243098</v>
      </c>
      <c r="BHF81" s="40">
        <v>8869.2220440785695</v>
      </c>
    </row>
    <row r="82" spans="2:1023 1025:1566" x14ac:dyDescent="0.15">
      <c r="B82" s="95">
        <v>613.50539567339899</v>
      </c>
      <c r="C82" s="96">
        <v>29.888043465361498</v>
      </c>
      <c r="E82" s="101">
        <v>418.13197579983301</v>
      </c>
      <c r="F82" s="102">
        <v>31.434072139727999</v>
      </c>
      <c r="H82" s="503">
        <v>317.98988586305001</v>
      </c>
      <c r="I82" s="504">
        <v>32.278288716911298</v>
      </c>
      <c r="K82" s="115">
        <v>742.85401477202402</v>
      </c>
      <c r="L82" s="116">
        <v>44.463381720101502</v>
      </c>
      <c r="N82" s="121">
        <v>504.55904409146501</v>
      </c>
      <c r="O82" s="122">
        <v>46.625923076233803</v>
      </c>
      <c r="Q82" s="131">
        <v>404.20598520723701</v>
      </c>
      <c r="R82" s="132">
        <v>46.921044462731601</v>
      </c>
      <c r="T82" s="145">
        <v>951.29524843408001</v>
      </c>
      <c r="U82" s="146">
        <v>63.037248876555303</v>
      </c>
      <c r="W82" s="151">
        <v>654.857656293643</v>
      </c>
      <c r="X82" s="152">
        <v>66.144026917734493</v>
      </c>
      <c r="Z82" s="513">
        <v>506.85726022342402</v>
      </c>
      <c r="AA82" s="514">
        <v>68.2640770883241</v>
      </c>
      <c r="AC82" s="165">
        <v>1161.6353583626401</v>
      </c>
      <c r="AD82" s="166">
        <v>87.787242758003501</v>
      </c>
      <c r="AF82" s="171">
        <v>774.88979751913598</v>
      </c>
      <c r="AG82" s="172">
        <v>94.829615277715703</v>
      </c>
      <c r="AI82" s="523">
        <v>589.84548360813403</v>
      </c>
      <c r="AJ82" s="524">
        <v>97.491461083096596</v>
      </c>
      <c r="AL82" s="185">
        <v>1464.9037789843901</v>
      </c>
      <c r="AM82" s="186">
        <v>122.10625839571701</v>
      </c>
      <c r="AO82" s="533">
        <v>1011.57232107768</v>
      </c>
      <c r="AP82" s="534">
        <v>128.69589635686901</v>
      </c>
      <c r="AR82" s="543">
        <v>778.10259212431799</v>
      </c>
      <c r="AS82" s="544">
        <v>132.153797137445</v>
      </c>
      <c r="AU82" s="195">
        <v>1998.8069980768901</v>
      </c>
      <c r="AV82" s="196">
        <v>203.68936554964299</v>
      </c>
      <c r="AX82" s="553">
        <v>1336.2544328619699</v>
      </c>
      <c r="AY82" s="554">
        <v>220.70196882758</v>
      </c>
      <c r="BA82" s="563">
        <v>1015.92901118847</v>
      </c>
      <c r="BB82" s="564">
        <v>226.73264442384399</v>
      </c>
      <c r="BD82" s="205">
        <v>2614.7844053292702</v>
      </c>
      <c r="BE82" s="206">
        <v>315.07261728578499</v>
      </c>
      <c r="BG82" s="211">
        <v>1803.49034478156</v>
      </c>
      <c r="BH82" s="212">
        <v>331.64572575859802</v>
      </c>
      <c r="BJ82" s="221">
        <v>1389.80491450771</v>
      </c>
      <c r="BK82" s="222">
        <v>341.16743936643297</v>
      </c>
      <c r="BM82" s="577">
        <v>3235.72802719521</v>
      </c>
      <c r="BN82" s="578">
        <v>472.14285024054197</v>
      </c>
      <c r="BP82" s="583">
        <v>2206.6345557782902</v>
      </c>
      <c r="BQ82" s="584">
        <v>497.46648076443</v>
      </c>
      <c r="BS82" s="593">
        <v>1677.0729400698301</v>
      </c>
      <c r="BT82" s="594">
        <v>510.85454952637502</v>
      </c>
      <c r="BV82" s="607">
        <v>4084.52978431366</v>
      </c>
      <c r="BW82" s="608">
        <v>644.30262730544803</v>
      </c>
      <c r="BY82" s="235">
        <v>2815.6882658592399</v>
      </c>
      <c r="BZ82" s="236">
        <v>677.77939013609102</v>
      </c>
      <c r="CB82" s="613">
        <v>2170.3715066320301</v>
      </c>
      <c r="CC82" s="614">
        <v>697.38447088474402</v>
      </c>
      <c r="CE82" s="627">
        <v>4822.2782160181596</v>
      </c>
      <c r="CF82" s="628">
        <v>892.171940935208</v>
      </c>
      <c r="CH82" s="245">
        <v>3401.36998791325</v>
      </c>
      <c r="CI82" s="246">
        <v>915.49898596426704</v>
      </c>
      <c r="CK82" s="633">
        <v>2621.5989038470402</v>
      </c>
      <c r="CL82" s="634">
        <v>941.88429761995997</v>
      </c>
      <c r="CN82" s="647">
        <v>5728.3893996183897</v>
      </c>
      <c r="CO82" s="648">
        <v>1172.3659097508</v>
      </c>
      <c r="CQ82" s="653">
        <v>4046.4364843107001</v>
      </c>
      <c r="CR82" s="654">
        <v>1205.25371795517</v>
      </c>
      <c r="CT82" s="663">
        <v>3109.61036849728</v>
      </c>
      <c r="CU82" s="664">
        <v>1236.5710072982199</v>
      </c>
      <c r="CW82" s="677">
        <v>6714.1192026777999</v>
      </c>
      <c r="CX82" s="678">
        <v>1506.0860355404</v>
      </c>
      <c r="CZ82" s="683">
        <v>4571.4314853106798</v>
      </c>
      <c r="DA82" s="684">
        <v>1585.27579204171</v>
      </c>
      <c r="DC82" s="255">
        <v>3642.8059005827399</v>
      </c>
      <c r="DD82" s="256">
        <v>1588.46671833401</v>
      </c>
      <c r="DF82" s="261">
        <v>1411.6599818392301</v>
      </c>
      <c r="DG82" s="262">
        <v>59.776216641890201</v>
      </c>
      <c r="DI82" s="693">
        <v>1213.8867852932101</v>
      </c>
      <c r="DJ82" s="694">
        <v>62.913486999455998</v>
      </c>
      <c r="DL82" s="703">
        <v>1112.37075924494</v>
      </c>
      <c r="DM82" s="704">
        <v>64.556493767006003</v>
      </c>
      <c r="DO82" s="271">
        <v>1709.2908782339</v>
      </c>
      <c r="DP82" s="272">
        <v>88.926763440203104</v>
      </c>
      <c r="DR82" s="281">
        <v>1463.6757855626299</v>
      </c>
      <c r="DS82" s="282">
        <v>93.251846152467607</v>
      </c>
      <c r="DU82" s="291">
        <v>1348.3156792269999</v>
      </c>
      <c r="DV82" s="292">
        <v>96.188141148599897</v>
      </c>
      <c r="DX82" s="301">
        <v>2182.38321699583</v>
      </c>
      <c r="DY82" s="302">
        <v>126.074497753111</v>
      </c>
      <c r="EA82" s="311">
        <v>1879.1567528426301</v>
      </c>
      <c r="EB82" s="312">
        <v>132.28805383546899</v>
      </c>
      <c r="ED82" s="713">
        <v>1690.73211094157</v>
      </c>
      <c r="EE82" s="714">
        <v>139.94127773655299</v>
      </c>
      <c r="EG82" s="321">
        <v>2611.9686631197001</v>
      </c>
      <c r="EH82" s="322">
        <v>179.96406364573099</v>
      </c>
      <c r="EJ82" s="331">
        <v>2247.8785117221801</v>
      </c>
      <c r="EK82" s="332">
        <v>189.65923055543101</v>
      </c>
      <c r="EM82" s="723">
        <v>2063.3546130711502</v>
      </c>
      <c r="EN82" s="724">
        <v>194.98292216619299</v>
      </c>
      <c r="EP82" s="341">
        <v>3360.6616106112501</v>
      </c>
      <c r="EQ82" s="342">
        <v>244.21251679143401</v>
      </c>
      <c r="ES82" s="733">
        <v>2902.77274744029</v>
      </c>
      <c r="ET82" s="734">
        <v>257.39179271373803</v>
      </c>
      <c r="EV82" s="743">
        <v>2595.5290382382</v>
      </c>
      <c r="EW82" s="744">
        <v>270.91518299054599</v>
      </c>
      <c r="EY82" s="351">
        <v>4494.3752871125598</v>
      </c>
      <c r="EZ82" s="352">
        <v>417.56331522405998</v>
      </c>
      <c r="FB82" s="753">
        <v>3876.3416881221101</v>
      </c>
      <c r="FC82" s="754">
        <v>441.40393765515898</v>
      </c>
      <c r="FE82" s="763">
        <v>3652.7784671945101</v>
      </c>
      <c r="FF82" s="764">
        <v>442.40515985140303</v>
      </c>
      <c r="FH82" s="361">
        <v>5879.41964080654</v>
      </c>
      <c r="FI82" s="362">
        <v>645.89886543585897</v>
      </c>
      <c r="FK82" s="371">
        <v>5175.2331632862297</v>
      </c>
      <c r="FL82" s="372">
        <v>663.29145151719501</v>
      </c>
      <c r="FN82" s="381">
        <v>4635.9934968539301</v>
      </c>
      <c r="FO82" s="382">
        <v>699.39306707895503</v>
      </c>
      <c r="FQ82" s="773">
        <v>7445.3395840202702</v>
      </c>
      <c r="FR82" s="774">
        <v>944.28570048108497</v>
      </c>
      <c r="FT82" s="783">
        <v>6401.2281708163</v>
      </c>
      <c r="FU82" s="784">
        <v>994.93296152886103</v>
      </c>
      <c r="FW82" s="793">
        <v>5866.6160310202204</v>
      </c>
      <c r="FX82" s="794">
        <v>1021.7088965939</v>
      </c>
      <c r="FZ82" s="803">
        <v>9184.1841419550292</v>
      </c>
      <c r="GA82" s="804">
        <v>1320.82059554077</v>
      </c>
      <c r="GC82" s="391">
        <v>8079.8011107265102</v>
      </c>
      <c r="GD82" s="392">
        <v>1355.55878027218</v>
      </c>
      <c r="GF82" s="813">
        <v>7441.2737370241102</v>
      </c>
      <c r="GG82" s="814">
        <v>1394.7689417694901</v>
      </c>
      <c r="GI82" s="823">
        <v>11095.956948520299</v>
      </c>
      <c r="GJ82" s="824">
        <v>1784.3438818704201</v>
      </c>
      <c r="GL82" s="401">
        <v>9523.83318472465</v>
      </c>
      <c r="GM82" s="402">
        <v>1876.7734593111099</v>
      </c>
      <c r="GO82" s="833">
        <v>8744.9057090696606</v>
      </c>
      <c r="GP82" s="834">
        <v>1930.8626564972899</v>
      </c>
      <c r="GR82" s="843">
        <v>13180.897270499499</v>
      </c>
      <c r="GS82" s="844">
        <v>2344.7321917101599</v>
      </c>
      <c r="GU82" s="853">
        <v>11611.5133897612</v>
      </c>
      <c r="GV82" s="854">
        <v>2410.5074359103401</v>
      </c>
      <c r="GX82" s="863">
        <v>10372.7720529528</v>
      </c>
      <c r="GY82" s="864">
        <v>2534.9704956380701</v>
      </c>
      <c r="HA82" s="873">
        <v>15449.0417771172</v>
      </c>
      <c r="HB82" s="874">
        <v>3012.1720710808099</v>
      </c>
      <c r="HD82" s="883">
        <v>13261.269714144501</v>
      </c>
      <c r="HE82" s="884">
        <v>3170.55158408341</v>
      </c>
      <c r="HG82" s="411">
        <v>12151.3595</v>
      </c>
      <c r="HH82" s="412">
        <v>3256.35681547272</v>
      </c>
      <c r="HJ82" s="900">
        <v>2623.8851</v>
      </c>
      <c r="HK82" s="901">
        <v>133.41303151980199</v>
      </c>
      <c r="HL82" s="891"/>
      <c r="HM82" s="900">
        <v>2443.4710749351898</v>
      </c>
      <c r="HN82" s="901">
        <v>138.43852885611901</v>
      </c>
      <c r="HO82" s="891"/>
      <c r="HP82" s="900">
        <v>2347.39226256539</v>
      </c>
      <c r="HQ82" s="901">
        <v>141.41226716980401</v>
      </c>
      <c r="HS82" s="912">
        <v>3161.5389</v>
      </c>
      <c r="HT82" s="913">
        <v>198.84875466500401</v>
      </c>
      <c r="HU82" s="51"/>
      <c r="HV82" s="425">
        <v>2940.8430276300201</v>
      </c>
      <c r="HW82" s="426">
        <v>204.853618182399</v>
      </c>
      <c r="HX82" s="51"/>
      <c r="HY82" s="922">
        <v>2812.9010672665099</v>
      </c>
      <c r="HZ82" s="923">
        <v>213.03146673193999</v>
      </c>
      <c r="IB82" s="934">
        <v>3956.60744810198</v>
      </c>
      <c r="IC82" s="935">
        <v>288.41017538621497</v>
      </c>
      <c r="ID82" s="51"/>
      <c r="IE82" s="436">
        <v>3673.8500032266502</v>
      </c>
      <c r="IF82" s="437">
        <v>298.156859524639</v>
      </c>
      <c r="IG82" s="429"/>
      <c r="IH82" s="436">
        <v>3515.7173907889901</v>
      </c>
      <c r="II82" s="437">
        <v>309.69020947976298</v>
      </c>
      <c r="IK82" s="947">
        <v>4838.6117000000004</v>
      </c>
      <c r="IL82" s="948">
        <v>400.22160177267102</v>
      </c>
      <c r="IM82" s="938"/>
      <c r="IN82" s="947">
        <v>4491.3967852275</v>
      </c>
      <c r="IO82" s="948">
        <v>418.51018792673102</v>
      </c>
      <c r="IP82" s="938"/>
      <c r="IQ82" s="947">
        <v>4307.39473501663</v>
      </c>
      <c r="IR82" s="948">
        <v>428.86431693219998</v>
      </c>
      <c r="IT82" s="960">
        <v>6125.3977092411596</v>
      </c>
      <c r="IU82" s="961">
        <v>554.76304976572396</v>
      </c>
      <c r="IV82" s="951"/>
      <c r="IW82" s="960">
        <v>5701.4325081821098</v>
      </c>
      <c r="IX82" s="961">
        <v>577.51410134925095</v>
      </c>
      <c r="IY82" s="951"/>
      <c r="IZ82" s="960">
        <v>5477.2486126525801</v>
      </c>
      <c r="JA82" s="961">
        <v>590.52373267354596</v>
      </c>
      <c r="JC82" s="448">
        <v>8358.2163158383792</v>
      </c>
      <c r="JD82" s="449">
        <v>922.56329886696403</v>
      </c>
      <c r="JE82" s="51"/>
      <c r="JF82" s="971">
        <v>7767.3375532309201</v>
      </c>
      <c r="JG82" s="972">
        <v>968.70397523805195</v>
      </c>
      <c r="JH82" s="964"/>
      <c r="JI82" s="971">
        <v>7454.8597119271899</v>
      </c>
      <c r="JJ82" s="972">
        <v>992.05524832229105</v>
      </c>
      <c r="JL82" s="461">
        <v>10950.2365936449</v>
      </c>
      <c r="JM82" s="462">
        <v>1422.5299622034699</v>
      </c>
      <c r="JN82" s="452"/>
      <c r="JO82" s="461">
        <v>10205.388333896601</v>
      </c>
      <c r="JP82" s="462">
        <v>1477.28490301999</v>
      </c>
      <c r="JQ82" s="452"/>
      <c r="JR82" s="461">
        <v>9777.03609402246</v>
      </c>
      <c r="JS82" s="462">
        <v>1520.39788635492</v>
      </c>
      <c r="JU82" s="984">
        <v>13832.7646826609</v>
      </c>
      <c r="JV82" s="985">
        <v>2082.7170545163899</v>
      </c>
      <c r="JW82" s="975"/>
      <c r="JX82" s="984">
        <v>12870.0317201792</v>
      </c>
      <c r="JY82" s="985">
        <v>2170.4277772496798</v>
      </c>
      <c r="JZ82" s="975"/>
      <c r="KA82" s="984">
        <v>12360.947758938401</v>
      </c>
      <c r="KB82" s="985">
        <v>2220.4418080481901</v>
      </c>
      <c r="KD82" s="996">
        <v>17052.266100000001</v>
      </c>
      <c r="KE82" s="997">
        <v>2912.2183681895199</v>
      </c>
      <c r="KF82" s="51"/>
      <c r="KG82" s="473">
        <v>15901.567332078699</v>
      </c>
      <c r="KH82" s="474">
        <v>3018.4412741046399</v>
      </c>
      <c r="KI82" s="51"/>
      <c r="KJ82" s="1006">
        <v>15226.674706674999</v>
      </c>
      <c r="KK82" s="1007">
        <v>3109.2749729963698</v>
      </c>
      <c r="KM82" s="1018">
        <v>20608.739600000001</v>
      </c>
      <c r="KN82" s="1019">
        <v>3927.3949320946199</v>
      </c>
      <c r="KO82" s="51"/>
      <c r="KP82" s="485">
        <v>19222.119299999998</v>
      </c>
      <c r="KQ82" s="486">
        <v>4069.0808114625802</v>
      </c>
      <c r="KR82" s="51"/>
      <c r="KS82" s="1028">
        <v>18409.3569372323</v>
      </c>
      <c r="KT82" s="1029">
        <v>4190.5545117962502</v>
      </c>
      <c r="KV82" s="1041">
        <v>24501.590836964599</v>
      </c>
      <c r="KW82" s="1042">
        <v>5153.8272212045304</v>
      </c>
      <c r="KX82" s="1032"/>
      <c r="KY82" s="1041">
        <v>22804.493912728401</v>
      </c>
      <c r="KZ82" s="1042">
        <v>5370.1015593633001</v>
      </c>
      <c r="LA82" s="1032"/>
      <c r="LB82" s="1041">
        <v>21940.369450610298</v>
      </c>
      <c r="LC82" s="1042">
        <v>5475.5203713454803</v>
      </c>
      <c r="LE82" s="1054">
        <v>28706.248230818001</v>
      </c>
      <c r="LF82" s="1055">
        <v>6620.6602314635102</v>
      </c>
      <c r="LG82" s="1045"/>
      <c r="LH82" s="1054">
        <v>26772.302241478599</v>
      </c>
      <c r="LI82" s="1055">
        <v>6867.1526845846402</v>
      </c>
      <c r="LJ82" s="51"/>
      <c r="LK82" s="497">
        <v>25725.587200000002</v>
      </c>
      <c r="LL82" s="498">
        <v>7024.97041928215</v>
      </c>
      <c r="LN82" s="1064">
        <v>789.82475193400899</v>
      </c>
      <c r="LO82" s="1065">
        <v>46.088553826492202</v>
      </c>
      <c r="LP82" s="61"/>
      <c r="LQ82" s="1070">
        <v>535.94355470082701</v>
      </c>
      <c r="LR82" s="1071">
        <v>48.303520089282202</v>
      </c>
      <c r="LS82" s="61"/>
      <c r="LT82" s="1080">
        <v>428.94602735425599</v>
      </c>
      <c r="LU82" s="1081">
        <v>48.5832976006607</v>
      </c>
      <c r="LW82" s="1094">
        <v>1038.1659051763299</v>
      </c>
      <c r="LX82" s="1095">
        <v>69.005939907985905</v>
      </c>
      <c r="LY82" s="61"/>
      <c r="LZ82" s="1100">
        <v>730.00455256751104</v>
      </c>
      <c r="MA82" s="1101">
        <v>70.567892028813503</v>
      </c>
      <c r="MB82" s="61"/>
      <c r="MC82" s="39">
        <v>537.84694221610096</v>
      </c>
      <c r="MD82" s="40">
        <v>74.575991719057896</v>
      </c>
      <c r="MF82" s="1114">
        <v>1289.8123386291099</v>
      </c>
      <c r="MG82" s="1115">
        <v>93.637097718497898</v>
      </c>
      <c r="MH82" s="61"/>
      <c r="MI82" s="1120">
        <v>889.52171142557199</v>
      </c>
      <c r="MJ82" s="1121">
        <v>98.555257791137606</v>
      </c>
      <c r="MK82" s="61"/>
      <c r="ML82" s="39">
        <v>684.53799782380497</v>
      </c>
      <c r="MM82" s="40">
        <v>101.246533027458</v>
      </c>
      <c r="MO82" s="1134">
        <v>1698.7238946483301</v>
      </c>
      <c r="MP82" s="1135">
        <v>138.294170094229</v>
      </c>
      <c r="MQ82" s="61"/>
      <c r="MR82" s="1140">
        <v>1198.57329652104</v>
      </c>
      <c r="MS82" s="1141">
        <v>142.184502044228</v>
      </c>
      <c r="MT82" s="61"/>
      <c r="MU82" s="39">
        <v>876.18523850847203</v>
      </c>
      <c r="MV82" s="40">
        <v>149.22847417088599</v>
      </c>
      <c r="MX82" s="1154">
        <v>2340.6122787874601</v>
      </c>
      <c r="MY82" s="1155">
        <v>224.51770596392299</v>
      </c>
      <c r="MZ82" s="61"/>
      <c r="NA82" s="39">
        <v>1559.4331749729899</v>
      </c>
      <c r="NB82" s="40">
        <v>242.739696749785</v>
      </c>
      <c r="NC82" s="61"/>
      <c r="ND82" s="39">
        <v>1241.32290819943</v>
      </c>
      <c r="NE82" s="40">
        <v>243.038743263252</v>
      </c>
      <c r="NG82" s="1164">
        <v>3024.9507421819499</v>
      </c>
      <c r="NH82" s="1165">
        <v>345.89885790462398</v>
      </c>
      <c r="NI82" s="61"/>
      <c r="NJ82" s="1170">
        <v>2008.57473636586</v>
      </c>
      <c r="NK82" s="1171">
        <v>372.55302026701298</v>
      </c>
      <c r="NL82" s="61"/>
      <c r="NM82" s="1180">
        <v>1600.9199408289501</v>
      </c>
      <c r="NN82" s="1181">
        <v>373.48527227328202</v>
      </c>
      <c r="NP82" s="39">
        <v>3789.7313937363201</v>
      </c>
      <c r="NQ82" s="40">
        <v>503.43953901244203</v>
      </c>
      <c r="NR82" s="61"/>
      <c r="NS82" s="39">
        <v>2609.86262517457</v>
      </c>
      <c r="NT82" s="40">
        <v>529.52656414187595</v>
      </c>
      <c r="NU82" s="61"/>
      <c r="NV82" s="39">
        <v>2005.0290408937001</v>
      </c>
      <c r="NW82" s="40">
        <v>543.27861670659195</v>
      </c>
      <c r="NY82" s="39">
        <v>3989.3001318770898</v>
      </c>
      <c r="NZ82" s="40">
        <v>660.05764583253006</v>
      </c>
      <c r="OA82" s="61"/>
      <c r="OB82" s="39">
        <v>2815.06266585924</v>
      </c>
      <c r="OC82" s="40">
        <v>677.62849662497899</v>
      </c>
      <c r="OD82" s="61"/>
      <c r="OE82" s="39">
        <v>2064.2642581098298</v>
      </c>
      <c r="OF82" s="40">
        <v>712.97105321241895</v>
      </c>
      <c r="OH82" s="39">
        <v>5550.0112613247002</v>
      </c>
      <c r="OI82" s="40">
        <v>943.16852280686601</v>
      </c>
      <c r="OJ82" s="61"/>
      <c r="OK82" s="1194">
        <v>3684.7832023943502</v>
      </c>
      <c r="OL82" s="1195">
        <v>1015.36792635978</v>
      </c>
      <c r="OM82" s="61"/>
      <c r="ON82" s="39">
        <v>2938.2714433288902</v>
      </c>
      <c r="OO82" s="40">
        <v>1018.1616645943</v>
      </c>
      <c r="OQ82" s="39">
        <v>6396.4176614777198</v>
      </c>
      <c r="OR82" s="40">
        <v>1265.3511575268401</v>
      </c>
      <c r="OS82" s="61"/>
      <c r="OT82" s="39">
        <v>4352.04835168715</v>
      </c>
      <c r="OU82" s="40">
        <v>1331.3698328019</v>
      </c>
      <c r="OV82" s="61"/>
      <c r="OW82" s="39">
        <v>3461.4687456993402</v>
      </c>
      <c r="OX82" s="40">
        <v>1331.67786969701</v>
      </c>
      <c r="OZ82" s="39">
        <v>7622.7030815525904</v>
      </c>
      <c r="PA82" s="40">
        <v>1580.02291538331</v>
      </c>
      <c r="PB82" s="61"/>
      <c r="PC82" s="39">
        <v>5244.8544375208603</v>
      </c>
      <c r="PD82" s="40">
        <v>1660.85123652471</v>
      </c>
      <c r="PE82" s="61"/>
      <c r="PF82" s="1204">
        <v>3842.7499315708401</v>
      </c>
      <c r="PG82" s="1205">
        <v>1747.1047480227901</v>
      </c>
      <c r="PI82" s="1210">
        <v>1817.36939038693</v>
      </c>
      <c r="PJ82" s="1211">
        <v>92.177115530851907</v>
      </c>
      <c r="PK82" s="61"/>
      <c r="PL82" s="1220">
        <v>1554.71914066366</v>
      </c>
      <c r="PM82" s="1221">
        <v>96.607040178564503</v>
      </c>
      <c r="PN82" s="61"/>
      <c r="PO82" s="1230">
        <v>1430.8414152786499</v>
      </c>
      <c r="PP82" s="1231">
        <v>99.595758615668302</v>
      </c>
      <c r="PR82" s="1240">
        <v>2388.7947505091201</v>
      </c>
      <c r="PS82" s="1241">
        <v>138.01204269936301</v>
      </c>
      <c r="PT82" s="61"/>
      <c r="PU82" s="1250">
        <v>2094.7956725850299</v>
      </c>
      <c r="PV82" s="1251">
        <v>141.13578405762701</v>
      </c>
      <c r="PW82" s="61"/>
      <c r="PX82" s="39">
        <v>1881.45906747191</v>
      </c>
      <c r="PY82" s="40">
        <v>149.151846346306</v>
      </c>
      <c r="QA82" s="1260">
        <v>2900.1798093361999</v>
      </c>
      <c r="QB82" s="1261">
        <v>191.95614346022401</v>
      </c>
      <c r="QC82" s="61"/>
      <c r="QD82" s="1270">
        <v>2552.54056322121</v>
      </c>
      <c r="QE82" s="1271">
        <v>197.11051558227501</v>
      </c>
      <c r="QF82" s="61"/>
      <c r="QG82" s="39">
        <v>2346.9874211101901</v>
      </c>
      <c r="QH82" s="40">
        <v>202.493066054915</v>
      </c>
      <c r="QJ82" s="1284">
        <v>3908.72452288676</v>
      </c>
      <c r="QK82" s="1285">
        <v>276.58851818488102</v>
      </c>
      <c r="QL82" s="61"/>
      <c r="QM82" s="39">
        <v>3350.3380302589198</v>
      </c>
      <c r="QN82" s="40">
        <v>290.94453383066701</v>
      </c>
      <c r="QO82" s="61"/>
      <c r="QP82" s="39">
        <v>3065.00753845286</v>
      </c>
      <c r="QQ82" s="40">
        <v>298.45694834177101</v>
      </c>
      <c r="QS82" s="1294">
        <v>5369.6399336888799</v>
      </c>
      <c r="QT82" s="1295">
        <v>449.03541192784598</v>
      </c>
      <c r="QU82" s="61"/>
      <c r="QV82" s="39">
        <v>4523.7611021738903</v>
      </c>
      <c r="QW82" s="40">
        <v>485.47939349957102</v>
      </c>
      <c r="QX82" s="61"/>
      <c r="QY82" s="39">
        <v>4255.9642566837601</v>
      </c>
      <c r="QZ82" s="40">
        <v>486.07748652650503</v>
      </c>
      <c r="RB82" s="1304">
        <v>6939.59287912331</v>
      </c>
      <c r="RC82" s="1305">
        <v>691.79771580924898</v>
      </c>
      <c r="RD82" s="61"/>
      <c r="RE82" s="1314">
        <v>5826.6762622505203</v>
      </c>
      <c r="RF82" s="1315">
        <v>745.10604053402699</v>
      </c>
      <c r="RG82" s="61"/>
      <c r="RH82" s="1324">
        <v>5340.2126363505504</v>
      </c>
      <c r="RI82" s="1325">
        <v>765.64466753592797</v>
      </c>
      <c r="RK82" s="39">
        <v>8694.0896679833295</v>
      </c>
      <c r="RL82" s="40">
        <v>1006.87907802488</v>
      </c>
      <c r="RM82" s="61"/>
      <c r="RN82" s="39">
        <v>7489.1710113705103</v>
      </c>
      <c r="RO82" s="40">
        <v>1059.0531282837501</v>
      </c>
      <c r="RP82" s="61"/>
      <c r="RQ82" s="39">
        <v>6688.2043437662796</v>
      </c>
      <c r="RR82" s="40">
        <v>1113.72111627861</v>
      </c>
      <c r="RT82" s="39">
        <v>9179.2913419550296</v>
      </c>
      <c r="RU82" s="40">
        <v>1320.11550122943</v>
      </c>
      <c r="RV82" s="61"/>
      <c r="RW82" s="39">
        <v>8078.0059107265197</v>
      </c>
      <c r="RX82" s="40">
        <v>1355.25699324996</v>
      </c>
      <c r="RY82" s="61"/>
      <c r="RZ82" s="39">
        <v>7422.0737370241004</v>
      </c>
      <c r="SA82" s="40">
        <v>1391.16303065838</v>
      </c>
      <c r="SC82" s="39">
        <v>12732.3787759802</v>
      </c>
      <c r="SD82" s="40">
        <v>1886.33704561373</v>
      </c>
      <c r="SE82" s="61"/>
      <c r="SF82" s="1334">
        <v>10689.1909114503</v>
      </c>
      <c r="SG82" s="1335">
        <v>2030.7358527195699</v>
      </c>
      <c r="SH82" s="61"/>
      <c r="SI82" s="39">
        <v>9801.2340288185005</v>
      </c>
      <c r="SJ82" s="40">
        <v>2087.2314124183099</v>
      </c>
      <c r="SL82" s="39">
        <v>14718.0174633551</v>
      </c>
      <c r="SM82" s="40">
        <v>2530.7023150536902</v>
      </c>
      <c r="SN82" s="61"/>
      <c r="SO82" s="39">
        <v>12624.8609841735</v>
      </c>
      <c r="SP82" s="40">
        <v>2662.7396656037999</v>
      </c>
      <c r="SQ82" s="61"/>
      <c r="SR82" s="39">
        <v>11546.4719854472</v>
      </c>
      <c r="SS82" s="40">
        <v>2729.9393758287601</v>
      </c>
      <c r="SU82" s="39">
        <v>17139.871530836801</v>
      </c>
      <c r="SV82" s="40">
        <v>3239.04710047662</v>
      </c>
      <c r="SW82" s="61"/>
      <c r="SX82" s="39">
        <v>15050.4518641903</v>
      </c>
      <c r="SY82" s="40">
        <v>3321.7024730494099</v>
      </c>
      <c r="SZ82" s="61"/>
      <c r="TA82" s="39">
        <v>13442.4277</v>
      </c>
      <c r="TB82" s="40">
        <v>3494.2097009255099</v>
      </c>
      <c r="TD82" s="39">
        <v>3372.1502528628698</v>
      </c>
      <c r="TE82" s="40">
        <v>205.805701663989</v>
      </c>
      <c r="TF82" s="61"/>
      <c r="TG82" s="39">
        <v>3136.6009236405798</v>
      </c>
      <c r="TH82" s="40">
        <v>214.26751246978799</v>
      </c>
      <c r="TI82" s="61"/>
      <c r="TJ82" s="39">
        <v>3010.9981190294402</v>
      </c>
      <c r="TK82" s="40">
        <v>219.24690646911901</v>
      </c>
      <c r="TM82" s="39">
        <v>4443.3469642932596</v>
      </c>
      <c r="TN82" s="40">
        <v>307.38482218902698</v>
      </c>
      <c r="TO82" s="61"/>
      <c r="TP82" s="39">
        <v>4141.3127068955</v>
      </c>
      <c r="TQ82" s="40">
        <v>315.91137279176598</v>
      </c>
      <c r="TR82" s="61"/>
      <c r="TS82" s="39">
        <v>3978.3527881966302</v>
      </c>
      <c r="TT82" s="40">
        <v>325.783414987561</v>
      </c>
      <c r="TV82" s="39">
        <v>5384.9346999999998</v>
      </c>
      <c r="TW82" s="40">
        <v>427.05310320750101</v>
      </c>
      <c r="TX82" s="61"/>
      <c r="TY82" s="39">
        <v>5030.7768279223301</v>
      </c>
      <c r="TZ82" s="40">
        <v>442.68919682859598</v>
      </c>
      <c r="UA82" s="61"/>
      <c r="UB82" s="39">
        <v>4835.6535397177504</v>
      </c>
      <c r="UC82" s="40">
        <v>452.18441638509398</v>
      </c>
      <c r="UE82" s="39">
        <v>7323.5232000000096</v>
      </c>
      <c r="UF82" s="40">
        <v>611.56709276424397</v>
      </c>
      <c r="UG82" s="61"/>
      <c r="UH82" s="39">
        <v>6852.1099325977402</v>
      </c>
      <c r="UI82" s="40">
        <v>630.54360175160605</v>
      </c>
      <c r="UJ82" s="61"/>
      <c r="UK82" s="39">
        <v>6604.2007293483102</v>
      </c>
      <c r="UL82" s="40">
        <v>641.60903205976797</v>
      </c>
      <c r="UN82" s="39">
        <v>9855.8744499999902</v>
      </c>
      <c r="UO82" s="40">
        <v>1015.45694607285</v>
      </c>
      <c r="UP82" s="61"/>
      <c r="UQ82" s="39">
        <v>9205.6843337504706</v>
      </c>
      <c r="UR82" s="40">
        <v>1055.5389646108899</v>
      </c>
      <c r="US82" s="61"/>
      <c r="UT82" s="39">
        <v>8863.5498577968501</v>
      </c>
      <c r="UU82" s="40">
        <v>1075.86808854486</v>
      </c>
      <c r="UW82" s="39">
        <v>12747.4286534281</v>
      </c>
      <c r="UX82" s="40">
        <v>1560.25997539932</v>
      </c>
      <c r="UY82" s="61"/>
      <c r="UZ82" s="39">
        <v>11931.404470520099</v>
      </c>
      <c r="VA82" s="40">
        <v>1606.9783362145999</v>
      </c>
      <c r="VB82" s="61"/>
      <c r="VC82" s="39">
        <v>11467.4642690661</v>
      </c>
      <c r="VD82" s="40">
        <v>1645.5364869504499</v>
      </c>
      <c r="VF82" s="39">
        <v>15929.4887524079</v>
      </c>
      <c r="VG82" s="40">
        <v>2273.1929757002599</v>
      </c>
      <c r="VH82" s="61"/>
      <c r="VI82" s="39">
        <v>14883.7172129066</v>
      </c>
      <c r="VJ82" s="40">
        <v>2349.8132977763998</v>
      </c>
      <c r="VK82" s="61"/>
      <c r="VL82" s="39">
        <v>14333.1139631559</v>
      </c>
      <c r="VM82" s="40">
        <v>2394.1496898074301</v>
      </c>
      <c r="VO82" s="39">
        <v>19448.5216</v>
      </c>
      <c r="VP82" s="40">
        <v>3165.37248303453</v>
      </c>
      <c r="VQ82" s="61"/>
      <c r="VR82" s="39">
        <v>18202.922180910002</v>
      </c>
      <c r="VS82" s="40">
        <v>3257.7139410651098</v>
      </c>
      <c r="VT82" s="61"/>
      <c r="VU82" s="39">
        <v>17480.578940066502</v>
      </c>
      <c r="VV82" s="40">
        <v>3340.5535182631702</v>
      </c>
      <c r="VX82" s="39">
        <v>23304.529483995499</v>
      </c>
      <c r="VY82" s="40">
        <v>4252.6702840354401</v>
      </c>
      <c r="VZ82" s="61"/>
      <c r="WA82" s="39">
        <v>21811.1438145303</v>
      </c>
      <c r="WB82" s="40">
        <v>4376.9122837268897</v>
      </c>
      <c r="WC82" s="61"/>
      <c r="WD82" s="39">
        <v>20944.999199797701</v>
      </c>
      <c r="WE82" s="40">
        <v>4488.3886998607304</v>
      </c>
      <c r="WG82" s="39">
        <v>27496.910936603301</v>
      </c>
      <c r="WH82" s="40">
        <v>5559.0492967985001</v>
      </c>
      <c r="WI82" s="61"/>
      <c r="WJ82" s="39">
        <v>25681.187473767499</v>
      </c>
      <c r="WK82" s="40">
        <v>5753.1217754149402</v>
      </c>
      <c r="WL82" s="61"/>
      <c r="WM82" s="39">
        <v>24757.749742349701</v>
      </c>
      <c r="WN82" s="40">
        <v>5847.68581551032</v>
      </c>
      <c r="WP82" s="39">
        <v>32001.100200000001</v>
      </c>
      <c r="WQ82" s="40">
        <v>7112.8050556231501</v>
      </c>
      <c r="WR82" s="61"/>
      <c r="WS82" s="39">
        <v>29936.665158621599</v>
      </c>
      <c r="WT82" s="40">
        <v>7333.3100070216997</v>
      </c>
      <c r="WU82" s="61"/>
      <c r="WV82" s="39">
        <v>28824.703799999999</v>
      </c>
      <c r="WW82" s="40">
        <v>7477.5290069409102</v>
      </c>
      <c r="WY82" s="39">
        <v>473.17007566985302</v>
      </c>
      <c r="WZ82" s="40">
        <v>22.927492036764299</v>
      </c>
      <c r="XB82" s="39">
        <v>263.37323158548099</v>
      </c>
      <c r="XC82" s="40">
        <v>24.889297105882001</v>
      </c>
      <c r="XE82" s="39">
        <v>149.348058753657</v>
      </c>
      <c r="XF82" s="40">
        <v>26.319220030712302</v>
      </c>
      <c r="XH82" s="39">
        <v>558.95712172462299</v>
      </c>
      <c r="XI82" s="40">
        <v>34.982991125178202</v>
      </c>
      <c r="XK82" s="39">
        <v>318.19038816579001</v>
      </c>
      <c r="XL82" s="40">
        <v>36.959573170185301</v>
      </c>
      <c r="XN82" s="39">
        <v>196.32862138637199</v>
      </c>
      <c r="XO82" s="40">
        <v>38.258697792688899</v>
      </c>
      <c r="XQ82" s="39">
        <v>699.48180031917695</v>
      </c>
      <c r="XR82" s="40">
        <v>50.836491029480101</v>
      </c>
      <c r="XT82" s="39">
        <v>398.60900817873897</v>
      </c>
      <c r="XU82" s="40">
        <v>53.7420218706593</v>
      </c>
      <c r="XW82" s="39">
        <v>246.187812108521</v>
      </c>
      <c r="XX82" s="40">
        <v>55.661478241248901</v>
      </c>
      <c r="XZ82" s="39">
        <v>832.79005470851098</v>
      </c>
      <c r="YA82" s="40">
        <v>72.566067602382006</v>
      </c>
      <c r="YC82" s="39">
        <v>465.98102688650698</v>
      </c>
      <c r="YD82" s="40">
        <v>77.049062413144</v>
      </c>
      <c r="YF82" s="39">
        <v>277.02855297550502</v>
      </c>
      <c r="YG82" s="40">
        <v>79.493037498524998</v>
      </c>
      <c r="YI82" s="39">
        <v>1050.20675331602</v>
      </c>
      <c r="YJ82" s="40">
        <v>100.93460875452401</v>
      </c>
      <c r="YL82" s="39">
        <v>587.15176027769405</v>
      </c>
      <c r="YM82" s="40">
        <v>107.17955118470501</v>
      </c>
      <c r="YO82" s="39">
        <v>377.93554474609903</v>
      </c>
      <c r="YP82" s="40">
        <v>107.756173050532</v>
      </c>
      <c r="YR82" s="39">
        <v>1506.4538036976601</v>
      </c>
      <c r="YS82" s="40">
        <v>160.15897694427599</v>
      </c>
      <c r="YU82" s="39">
        <v>842.68297567872003</v>
      </c>
      <c r="YV82" s="40">
        <v>174.94668260722801</v>
      </c>
      <c r="YX82" s="39">
        <v>517.47694951922404</v>
      </c>
      <c r="YY82" s="40">
        <v>180.36518055480201</v>
      </c>
      <c r="ZA82" s="39">
        <v>1970.70148195772</v>
      </c>
      <c r="ZB82" s="40">
        <v>247.738549881968</v>
      </c>
      <c r="ZD82" s="39">
        <v>1046.8085262101699</v>
      </c>
      <c r="ZE82" s="40">
        <v>276.19870598333301</v>
      </c>
      <c r="ZG82" s="39">
        <v>622.43405814023799</v>
      </c>
      <c r="ZH82" s="40">
        <v>285.13724836279198</v>
      </c>
      <c r="ZJ82" s="39">
        <v>2434.7088240746498</v>
      </c>
      <c r="ZK82" s="40">
        <v>371.47352497288898</v>
      </c>
      <c r="ZM82" s="39">
        <v>1391.5713414817999</v>
      </c>
      <c r="ZN82" s="40">
        <v>394.33318597180403</v>
      </c>
      <c r="ZP82" s="39">
        <v>854.23940018538303</v>
      </c>
      <c r="ZQ82" s="40">
        <v>406.383356471262</v>
      </c>
      <c r="ZS82" s="39">
        <v>3078.41399185405</v>
      </c>
      <c r="ZT82" s="40">
        <v>506.60892066355802</v>
      </c>
      <c r="ZV82" s="39">
        <v>1713.89720530562</v>
      </c>
      <c r="ZW82" s="40">
        <v>550.69575448557396</v>
      </c>
      <c r="ZY82" s="39">
        <v>1054.1804460784199</v>
      </c>
      <c r="ZZ82" s="40">
        <v>568.63656856756097</v>
      </c>
      <c r="AAB82" s="39">
        <v>3537.7887589298002</v>
      </c>
      <c r="AAC82" s="40">
        <v>719.4935007542</v>
      </c>
      <c r="AAE82" s="39">
        <v>2070.3991230776301</v>
      </c>
      <c r="AAF82" s="40">
        <v>743.84292609596798</v>
      </c>
      <c r="AAH82" s="39">
        <v>1174.1017947943501</v>
      </c>
      <c r="AAI82" s="40">
        <v>787.19791489545196</v>
      </c>
      <c r="AAK82" s="39">
        <v>4310.3005264246804</v>
      </c>
      <c r="AAL82" s="40">
        <v>922.39646715247898</v>
      </c>
      <c r="AAN82" s="39">
        <v>2348.6924811107701</v>
      </c>
      <c r="AAO82" s="40">
        <v>1003.7503619845399</v>
      </c>
      <c r="AAQ82" s="39">
        <v>1510.3821789843901</v>
      </c>
      <c r="AAR82" s="40">
        <v>1008.28097518163</v>
      </c>
      <c r="AAT82" s="39">
        <v>5178.3086401390201</v>
      </c>
      <c r="AAU82" s="40">
        <v>1155.33743875051</v>
      </c>
      <c r="AAW82" s="39">
        <v>2882.8847204662002</v>
      </c>
      <c r="AAX82" s="40">
        <v>1256.6210546672</v>
      </c>
      <c r="AAZ82" s="39">
        <v>1631.45664261813</v>
      </c>
      <c r="ABA82" s="40">
        <v>1327.59160728454</v>
      </c>
      <c r="ABC82" s="39">
        <v>1107.9104210806299</v>
      </c>
      <c r="ABD82" s="40">
        <v>47.030752895926803</v>
      </c>
      <c r="ABF82" s="39">
        <v>902.99393686450503</v>
      </c>
      <c r="ABG82" s="40">
        <v>49.778594211763902</v>
      </c>
      <c r="ABI82" s="39">
        <v>775.087105026156</v>
      </c>
      <c r="ABJ82" s="40">
        <v>52.638356394607897</v>
      </c>
      <c r="ABL82" s="39">
        <v>1313.54844805574</v>
      </c>
      <c r="ABM82" s="40">
        <v>71.715181124345193</v>
      </c>
      <c r="ABO82" s="39">
        <v>1090.93847371128</v>
      </c>
      <c r="ABP82" s="40">
        <v>73.919146340370602</v>
      </c>
      <c r="ABR82" s="39">
        <v>939.49019704596196</v>
      </c>
      <c r="ABS82" s="40">
        <v>78.430330475012298</v>
      </c>
      <c r="ABU82" s="39">
        <v>1678.7563207660201</v>
      </c>
      <c r="ABV82" s="40">
        <v>101.67298205896</v>
      </c>
      <c r="ABX82" s="39">
        <v>1329.6457629962199</v>
      </c>
      <c r="ABY82" s="40">
        <v>110.171144834852</v>
      </c>
      <c r="ACA82" s="39">
        <v>1178.0821963156</v>
      </c>
      <c r="ACB82" s="40">
        <v>114.10595010004801</v>
      </c>
      <c r="ACD82" s="39">
        <v>2007.2363631196999</v>
      </c>
      <c r="ACE82" s="40">
        <v>145.13223505195</v>
      </c>
      <c r="ACG82" s="39">
        <v>1630.0609704569199</v>
      </c>
      <c r="ACH82" s="40">
        <v>154.098124826288</v>
      </c>
      <c r="ACJ82" s="39">
        <v>1437.7207518058899</v>
      </c>
      <c r="ACK82" s="40">
        <v>158.98607499705</v>
      </c>
      <c r="ACM82" s="39">
        <v>2531.2648576248798</v>
      </c>
      <c r="ACN82" s="40">
        <v>201.869464496603</v>
      </c>
      <c r="ACP82" s="39">
        <v>2053.9316258403201</v>
      </c>
      <c r="ACQ82" s="40">
        <v>214.35910236941001</v>
      </c>
      <c r="ACS82" s="39">
        <v>1808.53384506103</v>
      </c>
      <c r="ACT82" s="40">
        <v>220.90005361237499</v>
      </c>
      <c r="ACV82" s="39">
        <v>3527.3064671945099</v>
      </c>
      <c r="ACW82" s="40">
        <v>328.53123475748902</v>
      </c>
      <c r="ACY82" s="39">
        <v>2810.9496402997302</v>
      </c>
      <c r="ACZ82" s="40">
        <v>358.64069934481699</v>
      </c>
      <c r="ADB82" s="39">
        <v>2556.9449270361602</v>
      </c>
      <c r="ADC82" s="40">
        <v>360.73036110960498</v>
      </c>
      <c r="ADE82" s="39">
        <v>4710.4572007769902</v>
      </c>
      <c r="ADF82" s="40">
        <v>495.477099763936</v>
      </c>
      <c r="ADH82" s="39">
        <v>3763.8059369354401</v>
      </c>
      <c r="ADI82" s="40">
        <v>538.92430435772201</v>
      </c>
      <c r="ADK82" s="39">
        <v>3230.3050976089899</v>
      </c>
      <c r="ADL82" s="40">
        <v>570.27431310335101</v>
      </c>
      <c r="ADN82" s="39">
        <v>5843.3011777791598</v>
      </c>
      <c r="ADO82" s="40">
        <v>742.94704994577899</v>
      </c>
      <c r="ADQ82" s="39">
        <v>4641.8844033714504</v>
      </c>
      <c r="ADR82" s="40">
        <v>808.38303124219897</v>
      </c>
      <c r="ADT82" s="39">
        <v>4087.7881035753699</v>
      </c>
      <c r="ADU82" s="40">
        <v>833.08567830723803</v>
      </c>
      <c r="ADW82" s="39">
        <v>7358.16027321211</v>
      </c>
      <c r="ADX82" s="40">
        <v>1013.21784132712</v>
      </c>
      <c r="ADZ82" s="39">
        <v>5717.0696839100601</v>
      </c>
      <c r="AEA82" s="40">
        <v>1128.9265922163599</v>
      </c>
      <c r="AEC82" s="39">
        <v>5208.8916159168703</v>
      </c>
      <c r="AED82" s="40">
        <v>1137.2731371351199</v>
      </c>
      <c r="AEF82" s="39">
        <v>8526.9780343436196</v>
      </c>
      <c r="AEG82" s="40">
        <v>1438.9870015084</v>
      </c>
      <c r="AEI82" s="39">
        <v>7098.5112791233096</v>
      </c>
      <c r="AEJ82" s="40">
        <v>1487.6858521919401</v>
      </c>
      <c r="AEL82" s="39">
        <v>6093.3456748929302</v>
      </c>
      <c r="AEM82" s="40">
        <v>1574.39567616728</v>
      </c>
      <c r="AEO82" s="39">
        <v>10129.2048704995</v>
      </c>
      <c r="AEP82" s="40">
        <v>1890.9130501121699</v>
      </c>
      <c r="AER82" s="39">
        <v>8216.0253833612896</v>
      </c>
      <c r="AES82" s="40">
        <v>2007.5007239690899</v>
      </c>
      <c r="AEU82" s="39">
        <v>7227.62328024412</v>
      </c>
      <c r="AEV82" s="40">
        <v>2066.9759297990499</v>
      </c>
      <c r="AEX82" s="39">
        <v>11872.219809099201</v>
      </c>
      <c r="AEY82" s="40">
        <v>2429.1710250651699</v>
      </c>
      <c r="AFA82" s="39">
        <v>9884.1761844555294</v>
      </c>
      <c r="AFB82" s="40">
        <v>2513.2421093344101</v>
      </c>
      <c r="AFD82" s="39">
        <v>8466.9215999999906</v>
      </c>
      <c r="AFE82" s="40">
        <v>2655.1832414865098</v>
      </c>
      <c r="AFG82" s="39">
        <v>2078.7368999999999</v>
      </c>
      <c r="AFH82" s="40">
        <v>112.724399348123</v>
      </c>
      <c r="AFI82" s="61"/>
      <c r="AFJ82" s="39">
        <v>1887.42045123721</v>
      </c>
      <c r="AFK82" s="40">
        <v>117.42192296002899</v>
      </c>
      <c r="AFL82" s="61"/>
      <c r="AFM82" s="39">
        <v>1785.25283886742</v>
      </c>
      <c r="AFN82" s="40">
        <v>120.170259226319</v>
      </c>
      <c r="AFP82" s="39">
        <v>2501.4056</v>
      </c>
      <c r="AFQ82" s="40">
        <v>167.89971075800401</v>
      </c>
      <c r="AFR82" s="61"/>
      <c r="AFS82" s="39">
        <v>2270.3704239949602</v>
      </c>
      <c r="AFT82" s="40">
        <v>173.513391391509</v>
      </c>
      <c r="AFU82" s="61"/>
      <c r="AFV82" s="39">
        <v>2130.1092636314602</v>
      </c>
      <c r="AFW82" s="40">
        <v>181.06293299886599</v>
      </c>
      <c r="AFY82" s="39">
        <v>3130.5093999999999</v>
      </c>
      <c r="AFZ82" s="40">
        <v>243.333123398341</v>
      </c>
      <c r="AGA82" s="61"/>
      <c r="AGB82" s="39">
        <v>2833.9238788500202</v>
      </c>
      <c r="AGC82" s="40">
        <v>252.49055366000599</v>
      </c>
      <c r="AGD82" s="61"/>
      <c r="AGE82" s="39">
        <v>2660.4512664123599</v>
      </c>
      <c r="AGF82" s="40">
        <v>263.11813669873197</v>
      </c>
      <c r="AGH82" s="39">
        <v>3830.2957999999999</v>
      </c>
      <c r="AGI82" s="40">
        <v>337.29599187836402</v>
      </c>
      <c r="AGJ82" s="61"/>
      <c r="AGK82" s="39">
        <v>3460.85128311874</v>
      </c>
      <c r="AGL82" s="40">
        <v>354.46153752147501</v>
      </c>
      <c r="AGM82" s="61"/>
      <c r="AGN82" s="39">
        <v>3264.6716329078599</v>
      </c>
      <c r="AGO82" s="40">
        <v>363.99131074174801</v>
      </c>
      <c r="AGQ82" s="39">
        <v>4853.8590539458801</v>
      </c>
      <c r="AGR82" s="40">
        <v>467.30140554829802</v>
      </c>
      <c r="AGS82" s="61"/>
      <c r="AGT82" s="39">
        <v>4403.9810528868302</v>
      </c>
      <c r="AGU82" s="40">
        <v>488.633608119629</v>
      </c>
      <c r="AGV82" s="61"/>
      <c r="AGW82" s="39">
        <v>4165.5899573572997</v>
      </c>
      <c r="AGX82" s="40">
        <v>500.68427317554602</v>
      </c>
      <c r="AGZ82" s="39">
        <v>6623.9547499999999</v>
      </c>
      <c r="AHA82" s="40">
        <v>776.18528229614299</v>
      </c>
      <c r="AHB82" s="61"/>
      <c r="AHC82" s="39">
        <v>5991.6841401936199</v>
      </c>
      <c r="AHD82" s="40">
        <v>819.56421206356401</v>
      </c>
      <c r="AHE82" s="61"/>
      <c r="AHF82" s="39">
        <v>5658.9102988898803</v>
      </c>
      <c r="AHG82" s="40">
        <v>841.13166338671294</v>
      </c>
      <c r="AHI82" s="39">
        <v>8681.5265949033601</v>
      </c>
      <c r="AHJ82" s="40">
        <v>1195.44926945105</v>
      </c>
      <c r="AHK82" s="80"/>
      <c r="AHL82" s="39">
        <v>7892.2159351550399</v>
      </c>
      <c r="AHM82" s="40">
        <v>1246.8388352155901</v>
      </c>
      <c r="AHN82" s="80"/>
      <c r="AHO82" s="39">
        <v>7434.2220952808902</v>
      </c>
      <c r="AHP82" s="40">
        <v>1287.2232832621701</v>
      </c>
      <c r="AHR82" s="39">
        <v>10959.8074</v>
      </c>
      <c r="AHS82" s="40">
        <v>1750.32099342534</v>
      </c>
      <c r="AHT82" s="61"/>
      <c r="AHU82" s="39">
        <v>9937.7921077711399</v>
      </c>
      <c r="AHV82" s="40">
        <v>1832.73971689686</v>
      </c>
      <c r="AHW82" s="61"/>
      <c r="AHX82" s="39">
        <v>9396.2345465303297</v>
      </c>
      <c r="AHY82" s="40">
        <v>1879.1508656584799</v>
      </c>
      <c r="AIA82" s="39">
        <v>13508.3360288493</v>
      </c>
      <c r="AIB82" s="40">
        <v>2446.7767600175898</v>
      </c>
      <c r="AIC82" s="61"/>
      <c r="AID82" s="39">
        <v>12290.141078041899</v>
      </c>
      <c r="AIE82" s="40">
        <v>2546.1013751195601</v>
      </c>
      <c r="AIF82" s="61"/>
      <c r="AIG82" s="39">
        <v>11568.048452638201</v>
      </c>
      <c r="AIH82" s="40">
        <v>2630.99700067304</v>
      </c>
      <c r="AIJ82" s="39">
        <v>16327.1096</v>
      </c>
      <c r="AIK82" s="40">
        <v>3298.3692774491201</v>
      </c>
      <c r="AIL82" s="61"/>
      <c r="AIM82" s="39">
        <v>14859.4928859673</v>
      </c>
      <c r="AIN82" s="40">
        <v>3430.79008253962</v>
      </c>
      <c r="AIO82" s="61"/>
      <c r="AIP82" s="39">
        <v>13990.090213604501</v>
      </c>
      <c r="AIQ82" s="40">
        <v>3544.4201159014901</v>
      </c>
      <c r="AIS82" s="39">
        <v>19415.433700000001</v>
      </c>
      <c r="AIT82" s="40">
        <v>4326.4103958482701</v>
      </c>
      <c r="AIU82" s="61"/>
      <c r="AIV82" s="39">
        <v>17614.499291547301</v>
      </c>
      <c r="AIW82" s="40">
        <v>4529.2667980262804</v>
      </c>
      <c r="AIX82" s="61"/>
      <c r="AIY82" s="39">
        <v>16698.4548294292</v>
      </c>
      <c r="AIZ82" s="40">
        <v>4626.79169669976</v>
      </c>
      <c r="AJB82" s="39">
        <v>22744.878284121402</v>
      </c>
      <c r="AJC82" s="40">
        <v>5557.2964104810799</v>
      </c>
      <c r="AJD82" s="61"/>
      <c r="AJE82" s="39">
        <v>20697.652294782001</v>
      </c>
      <c r="AJF82" s="40">
        <v>5787.3115221001599</v>
      </c>
      <c r="AJG82" s="61"/>
      <c r="AJH82" s="39">
        <v>19584.8554</v>
      </c>
      <c r="AJI82" s="40">
        <v>5934.1814337489504</v>
      </c>
      <c r="AJK82" s="39">
        <v>749.68605159789399</v>
      </c>
      <c r="AJL82" s="40">
        <v>34.708695637193998</v>
      </c>
      <c r="AJN82" s="39">
        <v>557.03843172432698</v>
      </c>
      <c r="AJO82" s="40">
        <v>36.345645911560503</v>
      </c>
      <c r="AJQ82" s="39">
        <v>476.38934211692998</v>
      </c>
      <c r="AJR82" s="40">
        <v>36.335784671945099</v>
      </c>
      <c r="AJT82" s="39">
        <v>907.74636568078802</v>
      </c>
      <c r="AJU82" s="40">
        <v>51.634894900763001</v>
      </c>
      <c r="AJW82" s="39">
        <v>693.200488504041</v>
      </c>
      <c r="AJX82" s="40">
        <v>52.596315665263702</v>
      </c>
      <c r="AJZ82" s="39">
        <v>556.93822965995003</v>
      </c>
      <c r="AKA82" s="40">
        <v>55.603990140675798</v>
      </c>
      <c r="AKC82" s="39">
        <v>1161.13978852983</v>
      </c>
      <c r="AKD82" s="40">
        <v>73.204547082451299</v>
      </c>
      <c r="AKF82" s="39">
        <v>868.39819638939503</v>
      </c>
      <c r="AKG82" s="40">
        <v>76.479031123630605</v>
      </c>
      <c r="AKI82" s="39">
        <v>696.92873280720698</v>
      </c>
      <c r="AKJ82" s="40">
        <v>80.735398864075705</v>
      </c>
      <c r="AKL82" s="39">
        <v>1387.1292808683299</v>
      </c>
      <c r="AKM82" s="40">
        <v>104.49513734743</v>
      </c>
      <c r="AKO82" s="39">
        <v>1032.31377304633</v>
      </c>
      <c r="AKP82" s="40">
        <v>109.646742664859</v>
      </c>
      <c r="AKR82" s="39">
        <v>883.663645854886</v>
      </c>
      <c r="AKS82" s="40">
        <v>109.746485271778</v>
      </c>
      <c r="AKU82" s="39">
        <v>1749.2674537284199</v>
      </c>
      <c r="AKV82" s="40">
        <v>145.34583660651501</v>
      </c>
      <c r="AKX82" s="39">
        <v>1341.4328605595299</v>
      </c>
      <c r="AKY82" s="40">
        <v>148.80463016262999</v>
      </c>
      <c r="ALA82" s="39">
        <v>1069.8910641709399</v>
      </c>
      <c r="ALB82" s="40">
        <v>156.29727930678601</v>
      </c>
      <c r="ALD82" s="39">
        <v>2439.7203064762102</v>
      </c>
      <c r="ALE82" s="40">
        <v>236.542489025392</v>
      </c>
      <c r="ALG82" s="39">
        <v>1835.8450541572099</v>
      </c>
      <c r="ALH82" s="40">
        <v>248.96258678720901</v>
      </c>
      <c r="ALJ82" s="39">
        <v>1464.9163644478001</v>
      </c>
      <c r="ALK82" s="40">
        <v>261.61458971982</v>
      </c>
      <c r="ALM82" s="39">
        <v>3191.5750829754302</v>
      </c>
      <c r="ALN82" s="40">
        <v>365.89078136413701</v>
      </c>
      <c r="ALP82" s="39">
        <v>2319.0533455180298</v>
      </c>
      <c r="ALQ82" s="40">
        <v>393.05200466858901</v>
      </c>
      <c r="ALS82" s="39">
        <v>1985.4355921538699</v>
      </c>
      <c r="ALT82" s="40">
        <v>393.65473773050002</v>
      </c>
      <c r="ALV82" s="39">
        <v>4041.6166479639201</v>
      </c>
      <c r="ALW82" s="40">
        <v>534.92187596095903</v>
      </c>
      <c r="ALY82" s="39">
        <v>3031.6375653710802</v>
      </c>
      <c r="ALZ82" s="40">
        <v>561.16645695987495</v>
      </c>
      <c r="AMB82" s="39">
        <v>2512.46882407465</v>
      </c>
      <c r="AMC82" s="40">
        <v>575.07078745933302</v>
      </c>
      <c r="AME82" s="39">
        <v>4985.5290014416796</v>
      </c>
      <c r="AMF82" s="40">
        <v>748.22240590310105</v>
      </c>
      <c r="AMH82" s="39">
        <v>3733.8474829872498</v>
      </c>
      <c r="AMI82" s="40">
        <v>783.68241984485496</v>
      </c>
      <c r="AMK82" s="39">
        <v>3100.53072376005</v>
      </c>
      <c r="AML82" s="40">
        <v>804.67438948239703</v>
      </c>
      <c r="AMN82" s="39">
        <v>6023.3121434086897</v>
      </c>
      <c r="AMO82" s="40">
        <v>1010.8006254498</v>
      </c>
      <c r="AMQ82" s="39">
        <v>4510.5123752762702</v>
      </c>
      <c r="AMR82" s="40">
        <v>1058.5457025211899</v>
      </c>
      <c r="AMT82" s="39">
        <v>3745.14129121005</v>
      </c>
      <c r="AMU82" s="40">
        <v>1086.78957417688</v>
      </c>
      <c r="AMW82" s="39">
        <v>6999.9280549136702</v>
      </c>
      <c r="AMX82" s="40">
        <v>1361.45718551706</v>
      </c>
      <c r="AMZ82" s="39">
        <v>5203.18952276039</v>
      </c>
      <c r="ANA82" s="40">
        <v>1428.4139766703099</v>
      </c>
      <c r="ANC82" s="39">
        <v>4275.7142566837501</v>
      </c>
      <c r="AND82" s="40">
        <v>1462.48301824694</v>
      </c>
      <c r="ANF82" s="39">
        <v>8204.4616893519596</v>
      </c>
      <c r="ANG82" s="40">
        <v>1749.00313804692</v>
      </c>
      <c r="ANI82" s="39">
        <v>6090.0939719848302</v>
      </c>
      <c r="ANJ82" s="40">
        <v>1832.97513454822</v>
      </c>
      <c r="ANL82" s="39">
        <v>5008.8581133012704</v>
      </c>
      <c r="ANM82" s="40">
        <v>1878.66736879887</v>
      </c>
      <c r="ANO82" s="39">
        <v>1684.02168183924</v>
      </c>
      <c r="ANP82" s="40">
        <v>69.417501213161302</v>
      </c>
      <c r="ANR82" s="39">
        <v>1490.7723371422001</v>
      </c>
      <c r="ANS82" s="40">
        <v>72.691291823121006</v>
      </c>
      <c r="ANU82" s="39">
        <v>1393.44047109393</v>
      </c>
      <c r="ANV82" s="40">
        <v>74.488274910670896</v>
      </c>
      <c r="ANX82" s="39">
        <v>2039.07558005142</v>
      </c>
      <c r="ANY82" s="40">
        <v>103.269789801526</v>
      </c>
      <c r="AOA82" s="39">
        <v>1840.9586743877801</v>
      </c>
      <c r="AOB82" s="40">
        <v>105.19263133052701</v>
      </c>
      <c r="AOD82" s="39">
        <v>1732.3113651738699</v>
      </c>
      <c r="AOE82" s="40">
        <v>108.279333375535</v>
      </c>
      <c r="AOG82" s="39">
        <v>2602.0722971873402</v>
      </c>
      <c r="AOH82" s="40">
        <v>146.409094164903</v>
      </c>
      <c r="AOJ82" s="39">
        <v>2253.5644998105099</v>
      </c>
      <c r="AOK82" s="40">
        <v>156.78201380344299</v>
      </c>
      <c r="AOM82" s="39">
        <v>2117.9403731298898</v>
      </c>
      <c r="AON82" s="40">
        <v>161.47071743363901</v>
      </c>
      <c r="AOP82" s="39">
        <v>3115.91602007862</v>
      </c>
      <c r="AOQ82" s="40">
        <v>208.99027469486001</v>
      </c>
      <c r="AOS82" s="39">
        <v>2762.7264627765599</v>
      </c>
      <c r="AOT82" s="40">
        <v>219.29348532971801</v>
      </c>
      <c r="AOV82" s="39">
        <v>2717.2657110037699</v>
      </c>
      <c r="AOW82" s="40">
        <v>214.005646279968</v>
      </c>
      <c r="AOY82" s="39">
        <v>3929.3878576248799</v>
      </c>
      <c r="AOZ82" s="40">
        <v>290.69177400236202</v>
      </c>
      <c r="APB82" s="39">
        <v>3481.1282266651301</v>
      </c>
      <c r="APC82" s="40">
        <v>305.04949183339102</v>
      </c>
      <c r="APE82" s="39">
        <v>3251.3583658858402</v>
      </c>
      <c r="APF82" s="40">
        <v>312.594457472356</v>
      </c>
      <c r="APH82" s="39">
        <v>5361.5041871125604</v>
      </c>
      <c r="API82" s="40">
        <v>484.91228613829099</v>
      </c>
      <c r="APK82" s="39">
        <v>4764.1683946407602</v>
      </c>
      <c r="APL82" s="40">
        <v>510.37330291377799</v>
      </c>
      <c r="APN82" s="39">
        <v>4451.82375689331</v>
      </c>
      <c r="APO82" s="40">
        <v>523.22917943963898</v>
      </c>
      <c r="APQ82" s="39">
        <v>7013.7717443301499</v>
      </c>
      <c r="APR82" s="40">
        <v>750.07648450456702</v>
      </c>
      <c r="APT82" s="39">
        <v>6351.4225185785499</v>
      </c>
      <c r="APU82" s="40">
        <v>766.93074081675798</v>
      </c>
      <c r="APW82" s="39">
        <v>5807.40049622471</v>
      </c>
      <c r="APX82" s="40">
        <v>806.99202872529202</v>
      </c>
      <c r="APZ82" s="39">
        <v>9057.1168255577104</v>
      </c>
      <c r="AQA82" s="40">
        <v>1069.8437519219201</v>
      </c>
      <c r="AQC82" s="39">
        <v>8051.23419000187</v>
      </c>
      <c r="AQD82" s="40">
        <v>1122.3329139197499</v>
      </c>
      <c r="AQF82" s="39">
        <v>7348.9726372242603</v>
      </c>
      <c r="AQG82" s="40">
        <v>1178.8949118327901</v>
      </c>
      <c r="AQI82" s="39">
        <v>10956.148841955001</v>
      </c>
      <c r="AQJ82" s="40">
        <v>1533.8562155433699</v>
      </c>
      <c r="AQL82" s="39">
        <v>9689.6399839100595</v>
      </c>
      <c r="AQM82" s="40">
        <v>1606.54901042599</v>
      </c>
      <c r="AQO82" s="39">
        <v>9534.1319755621407</v>
      </c>
      <c r="AQP82" s="40">
        <v>1569.1150594906801</v>
      </c>
      <c r="AQR82" s="39">
        <v>13498.0248033014</v>
      </c>
      <c r="AQS82" s="40">
        <v>2021.6012508996</v>
      </c>
      <c r="AQU82" s="39">
        <v>11978.737783520601</v>
      </c>
      <c r="AQV82" s="40">
        <v>2117.0914050423698</v>
      </c>
      <c r="AQX82" s="39">
        <v>10954.5390708836</v>
      </c>
      <c r="AQY82" s="40">
        <v>2227.9184734389701</v>
      </c>
      <c r="ARA82" s="39">
        <v>15723.974270499501</v>
      </c>
      <c r="ARB82" s="40">
        <v>2722.9148097084999</v>
      </c>
      <c r="ARD82" s="39">
        <v>13925.0194666605</v>
      </c>
      <c r="ARE82" s="40">
        <v>2856.8279533406198</v>
      </c>
      <c r="ARG82" s="39">
        <v>12993.7293635434</v>
      </c>
      <c r="ARH82" s="40">
        <v>2924.9659671705899</v>
      </c>
      <c r="ARJ82" s="39">
        <v>18429.726750465499</v>
      </c>
      <c r="ARK82" s="40">
        <v>3498.0062760938399</v>
      </c>
      <c r="ARM82" s="39">
        <v>16298.594687492799</v>
      </c>
      <c r="ARN82" s="40">
        <v>3665.95026909645</v>
      </c>
      <c r="ARP82" s="39">
        <v>15221.725399999999</v>
      </c>
      <c r="ARQ82" s="40">
        <v>3757.3345629085902</v>
      </c>
      <c r="ARS82" s="39">
        <v>3102.6583000000001</v>
      </c>
      <c r="ART82" s="40">
        <v>155.073432259339</v>
      </c>
      <c r="ARU82" s="61"/>
      <c r="ARV82" s="39">
        <v>2933.4889956709198</v>
      </c>
      <c r="ARW82" s="40">
        <v>160.440698894425</v>
      </c>
      <c r="ARX82" s="61"/>
      <c r="ARY82" s="39">
        <v>2843.6892583011199</v>
      </c>
      <c r="ARZ82" s="40">
        <v>163.60500874362401</v>
      </c>
      <c r="ASB82" s="39">
        <v>3741.5206365376998</v>
      </c>
      <c r="ASC82" s="40">
        <v>230.94008417533101</v>
      </c>
      <c r="ASD82" s="61"/>
      <c r="ASE82" s="39">
        <v>3531.4816808106898</v>
      </c>
      <c r="ASF82" s="40">
        <v>237.35473520325201</v>
      </c>
      <c r="ASG82" s="61"/>
      <c r="ASH82" s="39">
        <v>3416.24389544719</v>
      </c>
      <c r="ASI82" s="40">
        <v>246.03362764603</v>
      </c>
      <c r="ASK82" s="39">
        <v>4682.3919069315198</v>
      </c>
      <c r="ASL82" s="40">
        <v>334.95313109060299</v>
      </c>
      <c r="ASM82" s="61"/>
      <c r="ASN82" s="39">
        <v>4413.8962370562003</v>
      </c>
      <c r="ASO82" s="40">
        <v>345.31672633762298</v>
      </c>
      <c r="ASP82" s="61"/>
      <c r="ASQ82" s="39">
        <v>4275.5179496185301</v>
      </c>
      <c r="ASR82" s="40">
        <v>356.57956957006201</v>
      </c>
      <c r="AST82" s="39">
        <v>5724.3609999999999</v>
      </c>
      <c r="ASU82" s="40">
        <v>464.94600784743898</v>
      </c>
      <c r="ASV82" s="61"/>
      <c r="ASW82" s="39">
        <v>5400.0713495726704</v>
      </c>
      <c r="ASX82" s="40">
        <v>484.413610660301</v>
      </c>
      <c r="ASY82" s="61"/>
      <c r="ASZ82" s="39">
        <v>5228.6274493617902</v>
      </c>
      <c r="ATA82" s="40">
        <v>495.42970406526899</v>
      </c>
      <c r="ATC82" s="39">
        <v>7242.0501000000104</v>
      </c>
      <c r="ATD82" s="40">
        <v>644.89003714289004</v>
      </c>
      <c r="ATE82" s="61"/>
      <c r="ATF82" s="39">
        <v>6844.8076565654801</v>
      </c>
      <c r="ATG82" s="40">
        <v>669.24176117805098</v>
      </c>
      <c r="ATH82" s="61"/>
      <c r="ATI82" s="39">
        <v>6635.2749360359503</v>
      </c>
      <c r="ATJ82" s="40">
        <v>683.12753355535301</v>
      </c>
      <c r="ATL82" s="39">
        <v>9884.7113000000008</v>
      </c>
      <c r="ATM82" s="40">
        <v>1077.9281041038801</v>
      </c>
      <c r="ATN82" s="61"/>
      <c r="ATO82" s="39">
        <v>9332.6130396385506</v>
      </c>
      <c r="ATP82" s="40">
        <v>1121.8063728039299</v>
      </c>
      <c r="ATQ82" s="61"/>
      <c r="ATR82" s="39">
        <v>9041.0654483348299</v>
      </c>
      <c r="ATS82" s="40">
        <v>1146.69289383193</v>
      </c>
      <c r="ATU82" s="39">
        <v>12942.3050925438</v>
      </c>
      <c r="ATV82" s="40">
        <v>1654.0971632860101</v>
      </c>
      <c r="ATW82" s="61"/>
      <c r="ATX82" s="39">
        <v>12243.308682795499</v>
      </c>
      <c r="ATY82" s="40">
        <v>1712.7960265632601</v>
      </c>
      <c r="ATZ82" s="61"/>
      <c r="AUA82" s="39">
        <v>11845.524342921301</v>
      </c>
      <c r="AUB82" s="40">
        <v>1758.55571006285</v>
      </c>
      <c r="AUD82" s="39">
        <v>16355.864543517901</v>
      </c>
      <c r="AUE82" s="40">
        <v>2420.75634149911</v>
      </c>
      <c r="AUF82" s="61"/>
      <c r="AUG82" s="39">
        <v>15454.267381036299</v>
      </c>
      <c r="AUH82" s="40">
        <v>2514.53948505884</v>
      </c>
      <c r="AUI82" s="61"/>
      <c r="AUJ82" s="39">
        <v>14978.6718197955</v>
      </c>
      <c r="AUK82" s="40">
        <v>2567.87629352975</v>
      </c>
      <c r="AUM82" s="39">
        <v>20164.781599999998</v>
      </c>
      <c r="AUN82" s="40">
        <v>3384.4961796388102</v>
      </c>
      <c r="AUO82" s="61"/>
      <c r="AUP82" s="39">
        <v>19047.240604360999</v>
      </c>
      <c r="AUQ82" s="40">
        <v>3518.6486087728999</v>
      </c>
      <c r="AUR82" s="61"/>
      <c r="AUS82" s="39">
        <v>18457.4726789573</v>
      </c>
      <c r="AUT82" s="40">
        <v>3594.8499587625101</v>
      </c>
      <c r="AUV82" s="39">
        <v>24369.063300000002</v>
      </c>
      <c r="AUW82" s="40">
        <v>4564.4993950239104</v>
      </c>
      <c r="AUX82" s="61"/>
      <c r="AUY82" s="39">
        <v>23022.2283527695</v>
      </c>
      <c r="AUZ82" s="40">
        <v>4743.6527570320404</v>
      </c>
      <c r="AVA82" s="61"/>
      <c r="AVB82" s="39">
        <v>22311.615320406701</v>
      </c>
      <c r="AVC82" s="40">
        <v>4845.4818917224202</v>
      </c>
      <c r="AVE82" s="39">
        <v>28968.200400000002</v>
      </c>
      <c r="AVF82" s="40">
        <v>5990.6684827340896</v>
      </c>
      <c r="AVG82" s="61"/>
      <c r="AVH82" s="39">
        <v>27378.189206261901</v>
      </c>
      <c r="AVI82" s="40">
        <v>6222.1789019035205</v>
      </c>
      <c r="AVJ82" s="61"/>
      <c r="AVK82" s="39">
        <v>26567.607244143801</v>
      </c>
      <c r="AVL82" s="40">
        <v>6335.2462584314499</v>
      </c>
      <c r="AVN82" s="39">
        <v>33941.621934177499</v>
      </c>
      <c r="AVO82" s="40">
        <v>7695.1355755381101</v>
      </c>
      <c r="AVP82" s="61"/>
      <c r="AVQ82" s="39">
        <v>32124.4959448382</v>
      </c>
      <c r="AVR82" s="40">
        <v>7960.1602322598101</v>
      </c>
      <c r="AVS82" s="61"/>
      <c r="AVT82" s="39">
        <v>31119.418450168501</v>
      </c>
      <c r="AVU82" s="40">
        <v>8148.5377900821804</v>
      </c>
      <c r="AVW82" s="39">
        <v>965.14326346187397</v>
      </c>
      <c r="AVX82" s="40">
        <v>53.522191540442499</v>
      </c>
      <c r="AVZ82" s="39">
        <v>713.98786622869204</v>
      </c>
      <c r="AWA82" s="40">
        <v>55.850945103232597</v>
      </c>
      <c r="AWC82" s="39">
        <v>612.78003907750895</v>
      </c>
      <c r="AWD82" s="40">
        <v>56.057651077685499</v>
      </c>
      <c r="AWF82" s="39">
        <v>1296.7309274587701</v>
      </c>
      <c r="AWG82" s="40">
        <v>78.181395332415207</v>
      </c>
      <c r="AWI82" s="39">
        <v>968.04951536126498</v>
      </c>
      <c r="AWJ82" s="40">
        <v>81.594125158315606</v>
      </c>
      <c r="AWL82" s="39">
        <v>805.763209312512</v>
      </c>
      <c r="AWM82" s="40">
        <v>83.950459721265801</v>
      </c>
      <c r="AWO82" s="39">
        <v>1540.1876749512301</v>
      </c>
      <c r="AWP82" s="40">
        <v>111.45835180040601</v>
      </c>
      <c r="AWR82" s="39">
        <v>1143.8088963222301</v>
      </c>
      <c r="AWS82" s="40">
        <v>116.803379741528</v>
      </c>
      <c r="AWU82" s="39">
        <v>941.23974700772999</v>
      </c>
      <c r="AWV82" s="40">
        <v>119.74349579208901</v>
      </c>
      <c r="AWX82" s="39">
        <v>2075.79202777193</v>
      </c>
      <c r="AWY82" s="40">
        <v>160.59968139975001</v>
      </c>
      <c r="AXA82" s="39">
        <v>1586.72841495182</v>
      </c>
      <c r="AXB82" s="40">
        <v>164.09981328863799</v>
      </c>
      <c r="AXD82" s="39">
        <v>1263.4131716320701</v>
      </c>
      <c r="AXE82" s="40">
        <v>172.18670096640599</v>
      </c>
      <c r="AXG82" s="39">
        <v>2856.9238108729301</v>
      </c>
      <c r="AXH82" s="40">
        <v>260.73023918390999</v>
      </c>
      <c r="AXJ82" s="39">
        <v>2077.4881148570298</v>
      </c>
      <c r="AXK82" s="40">
        <v>280.667774366939</v>
      </c>
      <c r="AXM82" s="39">
        <v>1773.3184402848999</v>
      </c>
      <c r="AXN82" s="40">
        <v>280.42931914990697</v>
      </c>
      <c r="AXP82" s="39">
        <v>3692.2192882515001</v>
      </c>
      <c r="AXQ82" s="40">
        <v>401.688996276338</v>
      </c>
      <c r="AXS82" s="39">
        <v>2759.5283540161599</v>
      </c>
      <c r="AXT82" s="40">
        <v>420.25798017925302</v>
      </c>
      <c r="AXV82" s="39">
        <v>2287.02848689849</v>
      </c>
      <c r="AXW82" s="40">
        <v>430.94454493070998</v>
      </c>
      <c r="AXY82" s="39">
        <v>4625.7015541193396</v>
      </c>
      <c r="AXZ82" s="40">
        <v>584.63946465960998</v>
      </c>
      <c r="AYB82" s="39">
        <v>3460.90478555758</v>
      </c>
      <c r="AYC82" s="40">
        <v>612.26508978904405</v>
      </c>
      <c r="AYE82" s="39">
        <v>2864.3272012767102</v>
      </c>
      <c r="AYF82" s="40">
        <v>626.85994235376097</v>
      </c>
      <c r="AYH82" s="39">
        <v>5653.0546084764401</v>
      </c>
      <c r="AYI82" s="40">
        <v>814.17071888725798</v>
      </c>
      <c r="AYK82" s="39">
        <v>4224.43859177184</v>
      </c>
      <c r="AYL82" s="40">
        <v>851.462630411904</v>
      </c>
      <c r="AYN82" s="39">
        <v>3371.3050365413001</v>
      </c>
      <c r="AYO82" s="40">
        <v>895.20481256191704</v>
      </c>
      <c r="AYQ82" s="39">
        <v>6774.2784513227998</v>
      </c>
      <c r="AYR82" s="40">
        <v>1095.2924780983001</v>
      </c>
      <c r="AYT82" s="39">
        <v>5062.4273726589199</v>
      </c>
      <c r="AYU82" s="40">
        <v>1145.38455107658</v>
      </c>
      <c r="AYW82" s="39">
        <v>4197.53063332698</v>
      </c>
      <c r="AYX82" s="40">
        <v>1174.80192068573</v>
      </c>
      <c r="AYZ82" s="39">
        <v>7816.2394900224499</v>
      </c>
      <c r="AZA82" s="40">
        <v>1469.4400539021401</v>
      </c>
      <c r="AZC82" s="39">
        <v>6160.5008762057996</v>
      </c>
      <c r="AZD82" s="40">
        <v>1464.30386336368</v>
      </c>
      <c r="AZF82" s="39">
        <v>4759.51952533657</v>
      </c>
      <c r="AZG82" s="40">
        <v>1574.9651728147301</v>
      </c>
      <c r="AZI82" s="39">
        <v>9102.4042679716094</v>
      </c>
      <c r="AZJ82" s="40">
        <v>1880.7369541175501</v>
      </c>
      <c r="AZL82" s="39">
        <v>6744.1986952034504</v>
      </c>
      <c r="AZM82" s="40">
        <v>1968.3682232874901</v>
      </c>
      <c r="AZO82" s="39">
        <v>5756.9287364357297</v>
      </c>
      <c r="AZP82" s="40">
        <v>1966.72204280239</v>
      </c>
      <c r="AZR82" s="39">
        <v>2168.00639038693</v>
      </c>
      <c r="AZS82" s="40">
        <v>107.04439236551499</v>
      </c>
      <c r="AZU82" s="39">
        <v>1910.8077637193901</v>
      </c>
      <c r="AZV82" s="40">
        <v>111.701890206465</v>
      </c>
      <c r="AZX82" s="39">
        <v>1792.3816383343801</v>
      </c>
      <c r="AZY82" s="40">
        <v>114.918183243569</v>
      </c>
      <c r="BAA82" s="39">
        <v>2905.9271386425398</v>
      </c>
      <c r="BAB82" s="40">
        <v>156.36279066482999</v>
      </c>
      <c r="BAD82" s="39">
        <v>2570.8855981725401</v>
      </c>
      <c r="BAE82" s="40">
        <v>163.18825031663101</v>
      </c>
      <c r="BAG82" s="39">
        <v>2356.8593609662898</v>
      </c>
      <c r="BAH82" s="40">
        <v>172.09830533678499</v>
      </c>
      <c r="BAJ82" s="39">
        <v>3459.7299093362099</v>
      </c>
      <c r="BAK82" s="40">
        <v>222.91686370289801</v>
      </c>
      <c r="BAM82" s="39">
        <v>3061.1149330145199</v>
      </c>
      <c r="BAN82" s="40">
        <v>233.60675948305601</v>
      </c>
      <c r="BAP82" s="39">
        <v>2860.3909194780399</v>
      </c>
      <c r="BAQ82" s="40">
        <v>239.48699158417901</v>
      </c>
      <c r="BAS82" s="39">
        <v>4662.8625228867704</v>
      </c>
      <c r="BAT82" s="40">
        <v>321.19939320906502</v>
      </c>
      <c r="BAV82" s="39">
        <v>4213.9344790523701</v>
      </c>
      <c r="BAW82" s="40">
        <v>328.19962657727598</v>
      </c>
      <c r="BAY82" s="39">
        <v>4036.3589639154402</v>
      </c>
      <c r="BAZ82" s="40">
        <v>327.57469939950499</v>
      </c>
      <c r="BBB82" s="39">
        <v>6278.3460436899104</v>
      </c>
      <c r="BBC82" s="40">
        <v>534.49722035556704</v>
      </c>
      <c r="BBE82" s="39">
        <v>5559.8709819419801</v>
      </c>
      <c r="BBF82" s="40">
        <v>561.33554873387902</v>
      </c>
      <c r="BBH82" s="39">
        <v>5319.9553208546904</v>
      </c>
      <c r="BBI82" s="40">
        <v>560.85863829981395</v>
      </c>
      <c r="BBK82" s="39">
        <v>8274.1299712624004</v>
      </c>
      <c r="BBL82" s="40">
        <v>803.37799255267601</v>
      </c>
      <c r="BBN82" s="39">
        <v>7328.5834975511198</v>
      </c>
      <c r="BBO82" s="40">
        <v>840.51596035850605</v>
      </c>
      <c r="BBQ82" s="39">
        <v>6689.5594436206702</v>
      </c>
      <c r="BBR82" s="40">
        <v>883.43617648365398</v>
      </c>
      <c r="BBT82" s="39">
        <v>10165.395068485899</v>
      </c>
      <c r="BBU82" s="40">
        <v>1198.5112058639099</v>
      </c>
      <c r="BBW82" s="39">
        <v>9191.2553321365394</v>
      </c>
      <c r="BBX82" s="40">
        <v>1224.5301795780899</v>
      </c>
      <c r="BBZ82" s="39">
        <v>8378.1573925195498</v>
      </c>
      <c r="BCA82" s="40">
        <v>1285.0628338552999</v>
      </c>
      <c r="BCC82" s="39">
        <v>12423.0981724788</v>
      </c>
      <c r="BCD82" s="40">
        <v>1669.0499982635499</v>
      </c>
      <c r="BCF82" s="39">
        <v>10962.7644111063</v>
      </c>
      <c r="BCG82" s="40">
        <v>1745.4983923444099</v>
      </c>
      <c r="BCI82" s="39">
        <v>10245.265425305201</v>
      </c>
      <c r="BCJ82" s="40">
        <v>1790.4094973255401</v>
      </c>
      <c r="BCL82" s="39">
        <v>15180.913155976399</v>
      </c>
      <c r="BCM82" s="40">
        <v>2190.5849561965902</v>
      </c>
      <c r="BCO82" s="39">
        <v>13444.479251979399</v>
      </c>
      <c r="BCP82" s="40">
        <v>2290.76910215316</v>
      </c>
      <c r="BCR82" s="39">
        <v>12592.591899981</v>
      </c>
      <c r="BCS82" s="40">
        <v>2349.60384137145</v>
      </c>
      <c r="BCU82" s="39">
        <v>17557.6611204445</v>
      </c>
      <c r="BCV82" s="40">
        <v>2938.8801078042802</v>
      </c>
      <c r="BCX82" s="39">
        <v>15879.0953372369</v>
      </c>
      <c r="BCY82" s="40">
        <v>3003.7002325408798</v>
      </c>
      <c r="BDA82" s="39">
        <v>14463.9956425366</v>
      </c>
      <c r="BDB82" s="40">
        <v>3149.93008857935</v>
      </c>
      <c r="BDD82" s="39">
        <v>20850.3348995409</v>
      </c>
      <c r="BDE82" s="40">
        <v>3669.7306421805902</v>
      </c>
      <c r="BDG82" s="39">
        <v>18049.142217881901</v>
      </c>
      <c r="BDH82" s="40">
        <v>3936.7360281690999</v>
      </c>
      <c r="BDJ82" s="39">
        <v>16839.0164</v>
      </c>
      <c r="BDK82" s="40">
        <v>4031.7802228355699</v>
      </c>
      <c r="BDM82" s="39">
        <v>3988.6185999999998</v>
      </c>
      <c r="BDN82" s="40">
        <v>239.14862638908201</v>
      </c>
      <c r="BDO82" s="61"/>
      <c r="BDP82" s="39">
        <v>3770.24075898811</v>
      </c>
      <c r="BDQ82" s="40">
        <v>245.11250983477001</v>
      </c>
      <c r="BDR82" s="61"/>
      <c r="BDS82" s="39">
        <v>3650.8325093769599</v>
      </c>
      <c r="BDT82" s="40">
        <v>253.49352645884201</v>
      </c>
      <c r="BDV82" s="39">
        <v>5253.4651000000003</v>
      </c>
      <c r="BDW82" s="40">
        <v>357.32912661099402</v>
      </c>
      <c r="BDX82" s="61"/>
      <c r="BDY82" s="39">
        <v>4965.6949955106702</v>
      </c>
      <c r="BDZ82" s="40">
        <v>366.47535682397501</v>
      </c>
      <c r="BEA82" s="61"/>
      <c r="BEB82" s="39">
        <v>4817.6783018117903</v>
      </c>
      <c r="BEC82" s="40">
        <v>377.00054628711803</v>
      </c>
      <c r="BEE82" s="39">
        <v>6383.2947661216103</v>
      </c>
      <c r="BEF82" s="40">
        <v>495.44629233843199</v>
      </c>
      <c r="BEG82" s="61"/>
      <c r="BEH82" s="39">
        <v>6036.76222471245</v>
      </c>
      <c r="BEI82" s="40">
        <v>513.22043942006803</v>
      </c>
      <c r="BEJ82" s="61"/>
      <c r="BEK82" s="39">
        <v>5854.1970865078601</v>
      </c>
      <c r="BEL82" s="40">
        <v>523.367015582308</v>
      </c>
      <c r="BEN82" s="39">
        <v>8647.7722999999896</v>
      </c>
      <c r="BEO82" s="40">
        <v>711.83136712478199</v>
      </c>
      <c r="BEP82" s="61"/>
      <c r="BEQ82" s="39">
        <v>8203.0815235303398</v>
      </c>
      <c r="BER82" s="40">
        <v>732.431099541045</v>
      </c>
      <c r="BES82" s="61"/>
      <c r="BET82" s="39">
        <v>7969.8234952808998</v>
      </c>
      <c r="BEU82" s="40">
        <v>744.38428180222604</v>
      </c>
      <c r="BEW82" s="39">
        <v>11641.867</v>
      </c>
      <c r="BEX82" s="40">
        <v>1187.1533162130099</v>
      </c>
      <c r="BEY82" s="61"/>
      <c r="BEZ82" s="39">
        <v>11030.455373344599</v>
      </c>
      <c r="BFA82" s="40">
        <v>1225.1693301100499</v>
      </c>
      <c r="BFB82" s="61"/>
      <c r="BFC82" s="39">
        <v>10709.251147391</v>
      </c>
      <c r="BFD82" s="40">
        <v>1247.05168655744</v>
      </c>
      <c r="BFF82" s="39">
        <v>15050.890299999999</v>
      </c>
      <c r="BFG82" s="40">
        <v>1816.2088793814501</v>
      </c>
      <c r="BFH82" s="61"/>
      <c r="BFI82" s="39">
        <v>14280.719483242799</v>
      </c>
      <c r="BFJ82" s="40">
        <v>1866.91639106209</v>
      </c>
      <c r="BFK82" s="61"/>
      <c r="BFL82" s="39">
        <v>13847.3471817888</v>
      </c>
      <c r="BFM82" s="40">
        <v>1908.13059660767</v>
      </c>
      <c r="BFO82" s="39">
        <v>18815.881600000001</v>
      </c>
      <c r="BFP82" s="40">
        <v>2644.9395590855202</v>
      </c>
      <c r="BFQ82" s="61"/>
      <c r="BFR82" s="39">
        <v>17831.246648224798</v>
      </c>
      <c r="BFS82" s="40">
        <v>2727.6806107677698</v>
      </c>
      <c r="BFT82" s="61"/>
      <c r="BFU82" s="39">
        <v>17314.1317984741</v>
      </c>
      <c r="BFV82" s="40">
        <v>2775.3726405911598</v>
      </c>
      <c r="BFX82" s="39">
        <v>22976.231899999999</v>
      </c>
      <c r="BFY82" s="40">
        <v>3682.3971421265001</v>
      </c>
      <c r="BFZ82" s="61"/>
      <c r="BGA82" s="39">
        <v>21763.788338290698</v>
      </c>
      <c r="BGB82" s="40">
        <v>3802.1364991199398</v>
      </c>
      <c r="BGC82" s="61"/>
      <c r="BGD82" s="39">
        <v>21126.569797447199</v>
      </c>
      <c r="BGE82" s="40">
        <v>3870.9922652130299</v>
      </c>
      <c r="BGG82" s="39">
        <v>27531.941200000001</v>
      </c>
      <c r="BGH82" s="40">
        <v>4947.2000448688104</v>
      </c>
      <c r="BGI82" s="61"/>
      <c r="BGJ82" s="39">
        <v>26078.344553440402</v>
      </c>
      <c r="BGK82" s="40">
        <v>5108.2587694944104</v>
      </c>
      <c r="BGL82" s="61"/>
      <c r="BGM82" s="39">
        <v>25314.349578707799</v>
      </c>
      <c r="BGN82" s="40">
        <v>5200.8682202431501</v>
      </c>
      <c r="BGP82" s="39">
        <v>32482.5118</v>
      </c>
      <c r="BGQ82" s="40">
        <v>6467.3544466857902</v>
      </c>
      <c r="BGR82" s="61"/>
      <c r="BGS82" s="39">
        <v>30773.8738736741</v>
      </c>
      <c r="BGT82" s="40">
        <v>6676.7517480603001</v>
      </c>
      <c r="BGU82" s="61"/>
      <c r="BGV82" s="39">
        <v>29877.471142256101</v>
      </c>
      <c r="BGW82" s="40">
        <v>6796.3554383569399</v>
      </c>
      <c r="BGY82" s="39">
        <v>37807.364260790397</v>
      </c>
      <c r="BGZ82" s="40">
        <v>8274.0437621014698</v>
      </c>
      <c r="BHA82" s="61"/>
      <c r="BHB82" s="39">
        <v>35859.749078991503</v>
      </c>
      <c r="BHC82" s="40">
        <v>8513.2322313525092</v>
      </c>
      <c r="BHD82" s="61"/>
      <c r="BHE82" s="39">
        <v>34789.426988092098</v>
      </c>
      <c r="BHF82" s="40">
        <v>8687.5404014379201</v>
      </c>
    </row>
    <row r="83" spans="2:1023 1025:1566" x14ac:dyDescent="0.15">
      <c r="B83" s="95">
        <v>627.81590527902404</v>
      </c>
      <c r="C83" s="96">
        <v>29.1590667954747</v>
      </c>
      <c r="E83" s="101">
        <v>433.19979474757503</v>
      </c>
      <c r="F83" s="102">
        <v>30.6673874533932</v>
      </c>
      <c r="H83" s="503">
        <v>333.47253948185102</v>
      </c>
      <c r="I83" s="504">
        <v>31.491013382352499</v>
      </c>
      <c r="K83" s="115">
        <v>760.18168554548697</v>
      </c>
      <c r="L83" s="116">
        <v>43.378908995221003</v>
      </c>
      <c r="N83" s="121">
        <v>522.74135198665294</v>
      </c>
      <c r="O83" s="122">
        <v>45.488705440228102</v>
      </c>
      <c r="Q83" s="131">
        <v>422.97269166328698</v>
      </c>
      <c r="R83" s="132">
        <v>45.748018351163303</v>
      </c>
      <c r="T83" s="145">
        <v>972.97918424397506</v>
      </c>
      <c r="U83" s="146">
        <v>61.461317654641398</v>
      </c>
      <c r="W83" s="151">
        <v>677.63531390385594</v>
      </c>
      <c r="X83" s="152">
        <v>64.490426244791195</v>
      </c>
      <c r="Z83" s="513">
        <v>530.38991873379803</v>
      </c>
      <c r="AA83" s="514">
        <v>66.557475161116002</v>
      </c>
      <c r="AC83" s="165">
        <v>1188.11381138414</v>
      </c>
      <c r="AD83" s="166">
        <v>85.592561689053497</v>
      </c>
      <c r="AF83" s="171">
        <v>802.81375418649202</v>
      </c>
      <c r="AG83" s="172">
        <v>92.516697831917796</v>
      </c>
      <c r="AI83" s="523">
        <v>618.56455209841795</v>
      </c>
      <c r="AJ83" s="524">
        <v>95.113620568874794</v>
      </c>
      <c r="AL83" s="185">
        <v>1498.29496806418</v>
      </c>
      <c r="AM83" s="186">
        <v>119.05360193582401</v>
      </c>
      <c r="AO83" s="533">
        <v>1046.7574452890699</v>
      </c>
      <c r="AP83" s="534">
        <v>125.478498947947</v>
      </c>
      <c r="AR83" s="543">
        <v>814.22878390151902</v>
      </c>
      <c r="AS83" s="544">
        <v>128.84995220900899</v>
      </c>
      <c r="AU83" s="195">
        <v>2044.3680399448201</v>
      </c>
      <c r="AV83" s="196">
        <v>198.59713141090199</v>
      </c>
      <c r="AX83" s="553">
        <v>1384.4077457578901</v>
      </c>
      <c r="AY83" s="554">
        <v>215.318993978127</v>
      </c>
      <c r="BA83" s="563">
        <v>1065.3937195983999</v>
      </c>
      <c r="BB83" s="564">
        <v>221.202579925701</v>
      </c>
      <c r="BD83" s="205">
        <v>2674.3861086860402</v>
      </c>
      <c r="BE83" s="206">
        <v>307.19580185363998</v>
      </c>
      <c r="BG83" s="211">
        <v>1866.2204437304899</v>
      </c>
      <c r="BH83" s="212">
        <v>323.35458261463299</v>
      </c>
      <c r="BJ83" s="221">
        <v>1454.3315712527101</v>
      </c>
      <c r="BK83" s="222">
        <v>332.63825338227201</v>
      </c>
      <c r="BM83" s="577">
        <v>3311.2040007415198</v>
      </c>
      <c r="BN83" s="578">
        <v>460.62717096638301</v>
      </c>
      <c r="BP83" s="583">
        <v>2286.1529181486799</v>
      </c>
      <c r="BQ83" s="584">
        <v>485.33315196529799</v>
      </c>
      <c r="BS83" s="593">
        <v>1758.72817685225</v>
      </c>
      <c r="BT83" s="594">
        <v>498.39468246475599</v>
      </c>
      <c r="BV83" s="607">
        <v>4177.6330367502196</v>
      </c>
      <c r="BW83" s="608">
        <v>628.19506162281198</v>
      </c>
      <c r="BY83" s="235">
        <v>2913.6252490195602</v>
      </c>
      <c r="BZ83" s="236">
        <v>660.83490538268904</v>
      </c>
      <c r="CB83" s="613">
        <v>2271.1387551542298</v>
      </c>
      <c r="CC83" s="614">
        <v>679.94985911262597</v>
      </c>
      <c r="CE83" s="627">
        <v>4934.7617560456702</v>
      </c>
      <c r="CF83" s="628">
        <v>870.41164969288502</v>
      </c>
      <c r="CH83" s="245">
        <v>3519.6785092319801</v>
      </c>
      <c r="CI83" s="246">
        <v>892.61151131516101</v>
      </c>
      <c r="CK83" s="633">
        <v>2743.3159958113702</v>
      </c>
      <c r="CL83" s="634">
        <v>918.337190179461</v>
      </c>
      <c r="CN83" s="647">
        <v>5862.0087159375598</v>
      </c>
      <c r="CO83" s="648">
        <v>1143.77161926907</v>
      </c>
      <c r="CQ83" s="653">
        <v>4187.1821011562897</v>
      </c>
      <c r="CR83" s="654">
        <v>1175.12237500629</v>
      </c>
      <c r="CT83" s="663">
        <v>3253.9851356060799</v>
      </c>
      <c r="CU83" s="664">
        <v>1205.65673211577</v>
      </c>
      <c r="CW83" s="677">
        <v>6870.7314639893202</v>
      </c>
      <c r="CX83" s="678">
        <v>1469.3522297955201</v>
      </c>
      <c r="CZ83" s="683">
        <v>4736.1677550515997</v>
      </c>
      <c r="DA83" s="684">
        <v>1546.61052882118</v>
      </c>
      <c r="DC83" s="255">
        <v>3811.9361745383699</v>
      </c>
      <c r="DD83" s="256">
        <v>1548.7550503756599</v>
      </c>
      <c r="DF83" s="261">
        <v>1440.28095789194</v>
      </c>
      <c r="DG83" s="262">
        <v>58.318265500610899</v>
      </c>
      <c r="DI83" s="693">
        <v>1244.0454631886901</v>
      </c>
      <c r="DJ83" s="694">
        <v>61.379011706786301</v>
      </c>
      <c r="DL83" s="703">
        <v>1143.33602635079</v>
      </c>
      <c r="DM83" s="704">
        <v>62.9819451385424</v>
      </c>
      <c r="DO83" s="271">
        <v>1743.94621978082</v>
      </c>
      <c r="DP83" s="272">
        <v>86.757817990442007</v>
      </c>
      <c r="DR83" s="281">
        <v>1500.0404013530101</v>
      </c>
      <c r="DS83" s="282">
        <v>90.977410880456205</v>
      </c>
      <c r="DU83" s="291">
        <v>1385.8490921391001</v>
      </c>
      <c r="DV83" s="292">
        <v>93.842088925463301</v>
      </c>
      <c r="DX83" s="301">
        <v>2225.7510886156201</v>
      </c>
      <c r="DY83" s="302">
        <v>122.922635309283</v>
      </c>
      <c r="EA83" s="311">
        <v>1924.7120680630501</v>
      </c>
      <c r="EB83" s="312">
        <v>128.98085248958199</v>
      </c>
      <c r="ED83" s="713">
        <v>1737.79740095753</v>
      </c>
      <c r="EE83" s="714">
        <v>136.528075840539</v>
      </c>
      <c r="EG83" s="321">
        <v>2664.9255249948301</v>
      </c>
      <c r="EH83" s="322">
        <v>175.57470516870899</v>
      </c>
      <c r="EJ83" s="331">
        <v>2303.7264250568901</v>
      </c>
      <c r="EK83" s="332">
        <v>185.03339566383499</v>
      </c>
      <c r="EM83" s="723">
        <v>2120.7927500517198</v>
      </c>
      <c r="EN83" s="724">
        <v>190.22724113775001</v>
      </c>
      <c r="EP83" s="341">
        <v>3427.4439887708299</v>
      </c>
      <c r="EQ83" s="342">
        <v>238.10720387164801</v>
      </c>
      <c r="ES83" s="733">
        <v>2973.1429958630802</v>
      </c>
      <c r="ET83" s="734">
        <v>250.956997895895</v>
      </c>
      <c r="EV83" s="743">
        <v>2667.7813948185099</v>
      </c>
      <c r="EW83" s="744">
        <v>264.307495600533</v>
      </c>
      <c r="EY83" s="351">
        <v>4585.4973532805498</v>
      </c>
      <c r="EZ83" s="352">
        <v>407.37884891009202</v>
      </c>
      <c r="FB83" s="753">
        <v>3972.64831391396</v>
      </c>
      <c r="FC83" s="754">
        <v>430.63798795625303</v>
      </c>
      <c r="FE83" s="763">
        <v>3751.7078840143599</v>
      </c>
      <c r="FF83" s="764">
        <v>431.34503085511699</v>
      </c>
      <c r="FH83" s="361">
        <v>5998.62304752008</v>
      </c>
      <c r="FI83" s="362">
        <v>630.14523457156997</v>
      </c>
      <c r="FK83" s="371">
        <v>5300.6933611840795</v>
      </c>
      <c r="FL83" s="372">
        <v>646.70916522926495</v>
      </c>
      <c r="FN83" s="381">
        <v>4765.0467764616196</v>
      </c>
      <c r="FO83" s="382">
        <v>682.33469958922501</v>
      </c>
      <c r="FQ83" s="773">
        <v>7596.2915311129</v>
      </c>
      <c r="FR83" s="774">
        <v>921.25434193276601</v>
      </c>
      <c r="FT83" s="783">
        <v>6560.2648955570703</v>
      </c>
      <c r="FU83" s="784">
        <v>970.66630393059597</v>
      </c>
      <c r="FW83" s="793">
        <v>6029.9264722239504</v>
      </c>
      <c r="FX83" s="794">
        <v>996.78916740868306</v>
      </c>
      <c r="FZ83" s="803">
        <v>9370.3906262975906</v>
      </c>
      <c r="GA83" s="804">
        <v>1288.6054677274401</v>
      </c>
      <c r="GC83" s="391">
        <v>8275.6750770471608</v>
      </c>
      <c r="GD83" s="392">
        <v>1321.6698107653799</v>
      </c>
      <c r="GF83" s="813">
        <v>7642.8082340685096</v>
      </c>
      <c r="GG83" s="814">
        <v>1359.8997182252499</v>
      </c>
      <c r="GI83" s="823">
        <v>11320.9240285754</v>
      </c>
      <c r="GJ83" s="824">
        <v>1740.82329938577</v>
      </c>
      <c r="GL83" s="401">
        <v>9760.4501802191699</v>
      </c>
      <c r="GM83" s="402">
        <v>1830.9985191329699</v>
      </c>
      <c r="GO83" s="833">
        <v>8988.3398736301606</v>
      </c>
      <c r="GP83" s="834">
        <v>1883.76844536321</v>
      </c>
      <c r="GR83" s="843">
        <v>13448.135873658101</v>
      </c>
      <c r="GS83" s="844">
        <v>2287.5436170553298</v>
      </c>
      <c r="GU83" s="853">
        <v>11893.0046234523</v>
      </c>
      <c r="GV83" s="854">
        <v>2350.24475001259</v>
      </c>
      <c r="GX83" s="863">
        <v>10661.521579274</v>
      </c>
      <c r="GY83" s="864">
        <v>2473.14194696397</v>
      </c>
      <c r="HA83" s="873">
        <v>15762.2662997402</v>
      </c>
      <c r="HB83" s="874">
        <v>2938.7044595910302</v>
      </c>
      <c r="HD83" s="883">
        <v>13590.7422536263</v>
      </c>
      <c r="HE83" s="884">
        <v>3093.2210576423499</v>
      </c>
      <c r="HG83" s="411">
        <v>12489.62</v>
      </c>
      <c r="HH83" s="412">
        <v>3176.9334908055398</v>
      </c>
      <c r="HJ83" s="900">
        <v>2674.134</v>
      </c>
      <c r="HK83" s="901">
        <v>130.695985596009</v>
      </c>
      <c r="HL83" s="891"/>
      <c r="HM83" s="900">
        <v>2496.2217711205299</v>
      </c>
      <c r="HN83" s="901">
        <v>135.59966788242301</v>
      </c>
      <c r="HO83" s="891"/>
      <c r="HP83" s="900">
        <v>2401.6192500665002</v>
      </c>
      <c r="HQ83" s="901">
        <v>138.501375963648</v>
      </c>
      <c r="HS83" s="912">
        <v>3222.826</v>
      </c>
      <c r="HT83" s="913">
        <v>194.75862212397899</v>
      </c>
      <c r="HU83" s="51"/>
      <c r="HV83" s="425">
        <v>3004.5282484373101</v>
      </c>
      <c r="HW83" s="426">
        <v>200.619611894614</v>
      </c>
      <c r="HX83" s="51"/>
      <c r="HY83" s="922">
        <v>2879.8315938303499</v>
      </c>
      <c r="HZ83" s="923">
        <v>208.614029667822</v>
      </c>
      <c r="IB83" s="934">
        <v>4033.2957099342102</v>
      </c>
      <c r="IC83" s="935">
        <v>282.45424489390598</v>
      </c>
      <c r="ID83" s="51"/>
      <c r="IE83" s="436">
        <v>3753.9134778576099</v>
      </c>
      <c r="IF83" s="437">
        <v>291.96794290736398</v>
      </c>
      <c r="IG83" s="429"/>
      <c r="IH83" s="436">
        <v>3599.7722618193102</v>
      </c>
      <c r="II83" s="437">
        <v>303.24758961559201</v>
      </c>
      <c r="IK83" s="947">
        <v>4931.9579999999996</v>
      </c>
      <c r="IL83" s="948">
        <v>391.93583291677697</v>
      </c>
      <c r="IM83" s="938"/>
      <c r="IN83" s="947">
        <v>4590.1940188754297</v>
      </c>
      <c r="IO83" s="948">
        <v>409.78903738909099</v>
      </c>
      <c r="IP83" s="938"/>
      <c r="IQ83" s="947">
        <v>4409.28278137284</v>
      </c>
      <c r="IR83" s="948">
        <v>419.90890048476001</v>
      </c>
      <c r="IT83" s="960">
        <v>6242.45529753338</v>
      </c>
      <c r="IU83" s="961">
        <v>543.30895351833999</v>
      </c>
      <c r="IV83" s="951"/>
      <c r="IW83" s="960">
        <v>5824.5174659479098</v>
      </c>
      <c r="IX83" s="961">
        <v>565.52030020799498</v>
      </c>
      <c r="IY83" s="951"/>
      <c r="IZ83" s="960">
        <v>5603.7782501551701</v>
      </c>
      <c r="JA83" s="961">
        <v>578.21831663152898</v>
      </c>
      <c r="JC83" s="448">
        <v>8517.6758296661501</v>
      </c>
      <c r="JD83" s="449">
        <v>903.42553289151397</v>
      </c>
      <c r="JE83" s="51"/>
      <c r="JF83" s="971">
        <v>7936.7737829466996</v>
      </c>
      <c r="JG83" s="972">
        <v>948.478335690726</v>
      </c>
      <c r="JH83" s="964"/>
      <c r="JI83" s="971">
        <v>7629.3488595869703</v>
      </c>
      <c r="JJ83" s="972">
        <v>971.28461674586799</v>
      </c>
      <c r="JL83" s="461">
        <v>11158.5056884525</v>
      </c>
      <c r="JM83" s="462">
        <v>1392.89314953389</v>
      </c>
      <c r="JN83" s="452"/>
      <c r="JO83" s="461">
        <v>10423.704746335599</v>
      </c>
      <c r="JP83" s="462">
        <v>1446.35194734948</v>
      </c>
      <c r="JQ83" s="452"/>
      <c r="JR83" s="461">
        <v>10003.206875277099</v>
      </c>
      <c r="JS83" s="462">
        <v>1488.45688580961</v>
      </c>
      <c r="JU83" s="984">
        <v>14097.4474738924</v>
      </c>
      <c r="JV83" s="985">
        <v>2039.17903807019</v>
      </c>
      <c r="JW83" s="975"/>
      <c r="JX83" s="984">
        <v>13148.6261561145</v>
      </c>
      <c r="JY83" s="985">
        <v>2124.8302924120899</v>
      </c>
      <c r="JZ83" s="975"/>
      <c r="KA83" s="984">
        <v>12647.4722972255</v>
      </c>
      <c r="KB83" s="985">
        <v>2173.6520500141301</v>
      </c>
      <c r="KD83" s="996">
        <v>17379.074000000001</v>
      </c>
      <c r="KE83" s="997">
        <v>2851.1715481978999</v>
      </c>
      <c r="KF83" s="51"/>
      <c r="KG83" s="473">
        <v>16243.288812283399</v>
      </c>
      <c r="KH83" s="474">
        <v>2954.8723373713901</v>
      </c>
      <c r="KI83" s="51"/>
      <c r="KJ83" s="1006">
        <v>15581.025125432199</v>
      </c>
      <c r="KK83" s="1007">
        <v>3043.5827105178</v>
      </c>
      <c r="KM83" s="1018">
        <v>21003.383999999998</v>
      </c>
      <c r="KN83" s="1019">
        <v>3844.8401935786401</v>
      </c>
      <c r="KO83" s="51"/>
      <c r="KP83" s="485">
        <v>19634.562000000002</v>
      </c>
      <c r="KQ83" s="486">
        <v>3983.1590581027099</v>
      </c>
      <c r="KR83" s="51"/>
      <c r="KS83" s="1028">
        <v>18836.905359897301</v>
      </c>
      <c r="KT83" s="1029">
        <v>4101.8069502846301</v>
      </c>
      <c r="KV83" s="1041">
        <v>24969.821190133502</v>
      </c>
      <c r="KW83" s="1042">
        <v>5045.3511461358603</v>
      </c>
      <c r="KX83" s="1032"/>
      <c r="KY83" s="1041">
        <v>23296.909063791602</v>
      </c>
      <c r="KZ83" s="1042">
        <v>5256.5425508337803</v>
      </c>
      <c r="LA83" s="1032"/>
      <c r="LB83" s="1041">
        <v>22444.613000620699</v>
      </c>
      <c r="LC83" s="1042">
        <v>5359.4645976785796</v>
      </c>
      <c r="LE83" s="1054">
        <v>29255.371082187801</v>
      </c>
      <c r="LF83" s="1055">
        <v>6481.1629782145801</v>
      </c>
      <c r="LG83" s="1045"/>
      <c r="LH83" s="1054">
        <v>27346.409059130801</v>
      </c>
      <c r="LI83" s="1055">
        <v>6721.7920667736798</v>
      </c>
      <c r="LJ83" s="51"/>
      <c r="LK83" s="497">
        <v>26315.648000000001</v>
      </c>
      <c r="LL83" s="498">
        <v>6875.9156734425596</v>
      </c>
      <c r="LN83" s="1064">
        <v>808.24805314541095</v>
      </c>
      <c r="LO83" s="1065">
        <v>44.9644427575533</v>
      </c>
      <c r="LP83" s="61"/>
      <c r="LQ83" s="1070">
        <v>555.25683595130795</v>
      </c>
      <c r="LR83" s="1071">
        <v>47.125385452958298</v>
      </c>
      <c r="LS83" s="61"/>
      <c r="LT83" s="1080">
        <v>448.86137862427501</v>
      </c>
      <c r="LU83" s="1081">
        <v>47.3687151606442</v>
      </c>
      <c r="LW83" s="1094">
        <v>1062.38196466502</v>
      </c>
      <c r="LX83" s="1095">
        <v>67.322868202913099</v>
      </c>
      <c r="LY83" s="61"/>
      <c r="LZ83" s="1100">
        <v>755.39601526551098</v>
      </c>
      <c r="MA83" s="1101">
        <v>68.803694728093205</v>
      </c>
      <c r="MB83" s="61"/>
      <c r="MC83" s="39">
        <v>564.03424651875696</v>
      </c>
      <c r="MD83" s="40">
        <v>72.757065091763806</v>
      </c>
      <c r="MF83" s="1114">
        <v>1319.2124728184499</v>
      </c>
      <c r="MG83" s="1115">
        <v>91.296170275535502</v>
      </c>
      <c r="MH83" s="61"/>
      <c r="MI83" s="1120">
        <v>920.46159704037495</v>
      </c>
      <c r="MJ83" s="1121">
        <v>96.091376346359198</v>
      </c>
      <c r="MK83" s="61"/>
      <c r="ML83" s="39">
        <v>716.32011915133796</v>
      </c>
      <c r="MM83" s="40">
        <v>98.715369701771095</v>
      </c>
      <c r="MO83" s="1134">
        <v>1738.3480035528401</v>
      </c>
      <c r="MP83" s="1135">
        <v>134.921141555346</v>
      </c>
      <c r="MQ83" s="61"/>
      <c r="MR83" s="1140">
        <v>1240.26280248699</v>
      </c>
      <c r="MS83" s="1141">
        <v>138.62988949312199</v>
      </c>
      <c r="MT83" s="61"/>
      <c r="MU83" s="39">
        <v>918.84594300514004</v>
      </c>
      <c r="MV83" s="40">
        <v>145.58875528866901</v>
      </c>
      <c r="MX83" s="1154">
        <v>2393.96447043629</v>
      </c>
      <c r="MY83" s="1155">
        <v>218.904763314825</v>
      </c>
      <c r="MZ83" s="61"/>
      <c r="NA83" s="39">
        <v>1615.6289650621</v>
      </c>
      <c r="NB83" s="40">
        <v>236.81921634125399</v>
      </c>
      <c r="NC83" s="61"/>
      <c r="ND83" s="39">
        <v>1298.9557575086901</v>
      </c>
      <c r="NE83" s="40">
        <v>236.96277468167099</v>
      </c>
      <c r="NG83" s="1164">
        <v>3093.9018252758101</v>
      </c>
      <c r="NH83" s="1165">
        <v>337.251386457009</v>
      </c>
      <c r="NI83" s="61"/>
      <c r="NJ83" s="1170">
        <v>2080.9558079466101</v>
      </c>
      <c r="NK83" s="1171">
        <v>363.46636123611103</v>
      </c>
      <c r="NL83" s="61"/>
      <c r="NM83" s="1180">
        <v>1675.24836665315</v>
      </c>
      <c r="NN83" s="1181">
        <v>364.14814046645</v>
      </c>
      <c r="NP83" s="39">
        <v>3876.1149769758999</v>
      </c>
      <c r="NQ83" s="40">
        <v>490.85355053713101</v>
      </c>
      <c r="NR83" s="61"/>
      <c r="NS83" s="39">
        <v>2700.6404556154298</v>
      </c>
      <c r="NT83" s="40">
        <v>516.28840003832897</v>
      </c>
      <c r="NU83" s="61"/>
      <c r="NV83" s="39">
        <v>2098.1196749351898</v>
      </c>
      <c r="NW83" s="40">
        <v>529.696651288927</v>
      </c>
      <c r="NY83" s="39">
        <v>4082.3537843136601</v>
      </c>
      <c r="NZ83" s="40">
        <v>643.95867886100496</v>
      </c>
      <c r="OA83" s="61"/>
      <c r="OB83" s="39">
        <v>2912.9778890195598</v>
      </c>
      <c r="OC83" s="40">
        <v>660.68778420935496</v>
      </c>
      <c r="OD83" s="61"/>
      <c r="OE83" s="39">
        <v>2164.7715066320302</v>
      </c>
      <c r="OF83" s="40">
        <v>695.58151532918896</v>
      </c>
      <c r="OH83" s="39">
        <v>5676.5188709578397</v>
      </c>
      <c r="OI83" s="40">
        <v>919.58930973669396</v>
      </c>
      <c r="OJ83" s="61"/>
      <c r="OK83" s="1194">
        <v>3817.5681826608202</v>
      </c>
      <c r="OL83" s="1195">
        <v>990.60285498515395</v>
      </c>
      <c r="OM83" s="61"/>
      <c r="ON83" s="39">
        <v>3074.6911889120202</v>
      </c>
      <c r="OO83" s="40">
        <v>992.70762297943804</v>
      </c>
      <c r="OQ83" s="39">
        <v>6545.6192773586899</v>
      </c>
      <c r="OR83" s="40">
        <v>1234.48893417253</v>
      </c>
      <c r="OS83" s="61"/>
      <c r="OT83" s="39">
        <v>4508.8789229191198</v>
      </c>
      <c r="OU83" s="40">
        <v>1298.89739785551</v>
      </c>
      <c r="OV83" s="61"/>
      <c r="OW83" s="39">
        <v>3622.1797946068</v>
      </c>
      <c r="OX83" s="40">
        <v>1298.3859229545801</v>
      </c>
      <c r="OZ83" s="39">
        <v>7796.4558723821001</v>
      </c>
      <c r="PA83" s="40">
        <v>1540.52234249872</v>
      </c>
      <c r="PB83" s="61"/>
      <c r="PC83" s="39">
        <v>5427.2841570868104</v>
      </c>
      <c r="PD83" s="40">
        <v>1619.3299556115901</v>
      </c>
      <c r="PE83" s="61"/>
      <c r="PF83" s="1204">
        <v>4029.8501155049998</v>
      </c>
      <c r="PG83" s="1205">
        <v>1704.49243709541</v>
      </c>
      <c r="PI83" s="1210">
        <v>1854.2159906213999</v>
      </c>
      <c r="PJ83" s="1211">
        <v>89.928893526497404</v>
      </c>
      <c r="PK83" s="61"/>
      <c r="PL83" s="1220">
        <v>1593.3457031646201</v>
      </c>
      <c r="PM83" s="1221">
        <v>94.250770905916596</v>
      </c>
      <c r="PN83" s="61"/>
      <c r="PO83" s="1230">
        <v>1470.6721172325199</v>
      </c>
      <c r="PP83" s="1231">
        <v>97.166593771383702</v>
      </c>
      <c r="PR83" s="1240">
        <v>2437.2268297649998</v>
      </c>
      <c r="PS83" s="1241">
        <v>134.64590204995301</v>
      </c>
      <c r="PT83" s="61"/>
      <c r="PU83" s="1250">
        <v>2145.5785979810298</v>
      </c>
      <c r="PV83" s="1251">
        <v>137.60738945618601</v>
      </c>
      <c r="PW83" s="61"/>
      <c r="PX83" s="39">
        <v>1933.8336279375301</v>
      </c>
      <c r="PY83" s="40">
        <v>145.51399643542001</v>
      </c>
      <c r="QA83" s="1260">
        <v>2958.9800578889799</v>
      </c>
      <c r="QB83" s="1261">
        <v>187.274290152898</v>
      </c>
      <c r="QC83" s="61"/>
      <c r="QD83" s="1270">
        <v>2614.4203344508101</v>
      </c>
      <c r="QE83" s="1271">
        <v>192.182752692718</v>
      </c>
      <c r="QF83" s="61"/>
      <c r="QG83" s="39">
        <v>2410.5516637652499</v>
      </c>
      <c r="QH83" s="40">
        <v>197.43073940354199</v>
      </c>
      <c r="QJ83" s="1284">
        <v>3987.9727052553799</v>
      </c>
      <c r="QK83" s="1285">
        <v>269.84246412400199</v>
      </c>
      <c r="QL83" s="61"/>
      <c r="QM83" s="39">
        <v>3433.5762421908198</v>
      </c>
      <c r="QN83" s="40">
        <v>283.84832568845502</v>
      </c>
      <c r="QO83" s="61"/>
      <c r="QP83" s="39">
        <v>3150.3289474461999</v>
      </c>
      <c r="QQ83" s="40">
        <v>291.17751057733801</v>
      </c>
      <c r="QS83" s="1294">
        <v>5476.3443169865404</v>
      </c>
      <c r="QT83" s="1295">
        <v>437.80952662965001</v>
      </c>
      <c r="QU83" s="61"/>
      <c r="QV83" s="39">
        <v>4636.1526823521199</v>
      </c>
      <c r="QW83" s="40">
        <v>473.63843268250798</v>
      </c>
      <c r="QX83" s="61"/>
      <c r="QY83" s="39">
        <v>4371.2299553022704</v>
      </c>
      <c r="QZ83" s="40">
        <v>473.92554936334199</v>
      </c>
      <c r="RB83" s="1304">
        <v>7077.4950453110096</v>
      </c>
      <c r="RC83" s="1305">
        <v>674.50277291401699</v>
      </c>
      <c r="RD83" s="61"/>
      <c r="RE83" s="1314">
        <v>5971.4384054120201</v>
      </c>
      <c r="RF83" s="1315">
        <v>726.93272247222103</v>
      </c>
      <c r="RG83" s="61"/>
      <c r="RH83" s="1324">
        <v>5488.8694606954796</v>
      </c>
      <c r="RI83" s="1325">
        <v>746.97040735212499</v>
      </c>
      <c r="RK83" s="39">
        <v>8866.8568344624891</v>
      </c>
      <c r="RL83" s="40">
        <v>981.70710107426203</v>
      </c>
      <c r="RM83" s="61"/>
      <c r="RN83" s="39">
        <v>7670.7266722522199</v>
      </c>
      <c r="RO83" s="40">
        <v>1032.57680007666</v>
      </c>
      <c r="RP83" s="61"/>
      <c r="RQ83" s="39">
        <v>6874.3856038301201</v>
      </c>
      <c r="RR83" s="40">
        <v>1086.55718661328</v>
      </c>
      <c r="RT83" s="39">
        <v>9365.3986262975905</v>
      </c>
      <c r="RU83" s="40">
        <v>1287.91757083832</v>
      </c>
      <c r="RV83" s="61"/>
      <c r="RW83" s="39">
        <v>8273.8363570471593</v>
      </c>
      <c r="RX83" s="40">
        <v>1321.3755684187099</v>
      </c>
      <c r="RY83" s="61"/>
      <c r="RZ83" s="39">
        <v>7623.0882340685102</v>
      </c>
      <c r="SA83" s="40">
        <v>1356.38395489192</v>
      </c>
      <c r="SC83" s="39">
        <v>12985.393995246501</v>
      </c>
      <c r="SD83" s="40">
        <v>1839.17861947339</v>
      </c>
      <c r="SE83" s="61"/>
      <c r="SF83" s="1334">
        <v>10954.760871983201</v>
      </c>
      <c r="SG83" s="1335">
        <v>1981.20570997031</v>
      </c>
      <c r="SH83" s="61"/>
      <c r="SI83" s="39">
        <v>10074.0735199848</v>
      </c>
      <c r="SJ83" s="40">
        <v>2036.3233291885899</v>
      </c>
      <c r="SL83" s="39">
        <v>15016.420695117</v>
      </c>
      <c r="SM83" s="40">
        <v>2468.97786834506</v>
      </c>
      <c r="SN83" s="61"/>
      <c r="SO83" s="39">
        <v>12938.522126637499</v>
      </c>
      <c r="SP83" s="40">
        <v>2597.79479571103</v>
      </c>
      <c r="SQ83" s="61"/>
      <c r="SR83" s="39">
        <v>11867.894052997101</v>
      </c>
      <c r="SS83" s="40">
        <v>2663.3554886134202</v>
      </c>
      <c r="SU83" s="39">
        <v>17487.3771032554</v>
      </c>
      <c r="SV83" s="40">
        <v>3160.0459568081401</v>
      </c>
      <c r="SW83" s="61"/>
      <c r="SX83" s="39">
        <v>15415.3113033222</v>
      </c>
      <c r="SY83" s="40">
        <v>3238.6599112231802</v>
      </c>
      <c r="SZ83" s="61"/>
      <c r="TA83" s="39">
        <v>13816.628000000001</v>
      </c>
      <c r="TB83" s="40">
        <v>3408.9850945278299</v>
      </c>
      <c r="TD83" s="39">
        <v>3437.0070368096999</v>
      </c>
      <c r="TE83" s="40">
        <v>201.59620764958001</v>
      </c>
      <c r="TF83" s="61"/>
      <c r="TG83" s="39">
        <v>3204.8782274311002</v>
      </c>
      <c r="TH83" s="40">
        <v>209.85513004153799</v>
      </c>
      <c r="TI83" s="61"/>
      <c r="TJ83" s="39">
        <v>3081.2862227418</v>
      </c>
      <c r="TK83" s="40">
        <v>214.717432210932</v>
      </c>
      <c r="TM83" s="39">
        <v>4528.2850484338196</v>
      </c>
      <c r="TN83" s="40">
        <v>301.10489633567801</v>
      </c>
      <c r="TO83" s="61"/>
      <c r="TP83" s="39">
        <v>4229.2992781988196</v>
      </c>
      <c r="TQ83" s="40">
        <v>309.42453534295402</v>
      </c>
      <c r="TR83" s="61"/>
      <c r="TS83" s="39">
        <v>4069.8502930813202</v>
      </c>
      <c r="TT83" s="40">
        <v>319.06000538000598</v>
      </c>
      <c r="TV83" s="39">
        <v>5488.0680000000002</v>
      </c>
      <c r="TW83" s="40">
        <v>418.30147614164798</v>
      </c>
      <c r="TX83" s="61"/>
      <c r="TY83" s="39">
        <v>5138.7160961922</v>
      </c>
      <c r="TZ83" s="40">
        <v>433.56183964906597</v>
      </c>
      <c r="UA83" s="61"/>
      <c r="UB83" s="39">
        <v>4946.4951251366901</v>
      </c>
      <c r="UC83" s="40">
        <v>442.82850516944399</v>
      </c>
      <c r="UE83" s="39">
        <v>7460.8880000000099</v>
      </c>
      <c r="UF83" s="40">
        <v>599.13589629921603</v>
      </c>
      <c r="UG83" s="61"/>
      <c r="UH83" s="39">
        <v>6994.69789755702</v>
      </c>
      <c r="UI83" s="40">
        <v>617.65981253693496</v>
      </c>
      <c r="UJ83" s="61"/>
      <c r="UK83" s="39">
        <v>6749.8312501847204</v>
      </c>
      <c r="UL83" s="40">
        <v>628.45925389939498</v>
      </c>
      <c r="UN83" s="39">
        <v>10040.718000000001</v>
      </c>
      <c r="UO83" s="40">
        <v>994.72052473244798</v>
      </c>
      <c r="UP83" s="61"/>
      <c r="UQ83" s="39">
        <v>9399.4993224580994</v>
      </c>
      <c r="UR83" s="40">
        <v>1033.84989924971</v>
      </c>
      <c r="US83" s="61"/>
      <c r="UT83" s="39">
        <v>9061.9151096239093</v>
      </c>
      <c r="UU83" s="40">
        <v>1053.7004971797801</v>
      </c>
      <c r="UW83" s="39">
        <v>12986.158630604899</v>
      </c>
      <c r="UX83" s="40">
        <v>1528.2514440698501</v>
      </c>
      <c r="UY83" s="61"/>
      <c r="UZ83" s="39">
        <v>12178.975393749201</v>
      </c>
      <c r="VA83" s="40">
        <v>1573.85589690848</v>
      </c>
      <c r="VB83" s="61"/>
      <c r="VC83" s="39">
        <v>11722.286375321401</v>
      </c>
      <c r="VD83" s="40">
        <v>1611.5004264193799</v>
      </c>
      <c r="VF83" s="39">
        <v>16229.7092397369</v>
      </c>
      <c r="VG83" s="40">
        <v>2226.3456863814899</v>
      </c>
      <c r="VH83" s="61"/>
      <c r="VI83" s="39">
        <v>15196.4419114304</v>
      </c>
      <c r="VJ83" s="40">
        <v>2301.1460448202702</v>
      </c>
      <c r="VK83" s="61"/>
      <c r="VL83" s="39">
        <v>14653.065047277199</v>
      </c>
      <c r="VM83" s="40">
        <v>2344.43220508183</v>
      </c>
      <c r="VO83" s="39">
        <v>19815.944</v>
      </c>
      <c r="VP83" s="40">
        <v>3099.92439676917</v>
      </c>
      <c r="VQ83" s="61"/>
      <c r="VR83" s="39">
        <v>18583.6496755017</v>
      </c>
      <c r="VS83" s="40">
        <v>3190.0644612075998</v>
      </c>
      <c r="VT83" s="61"/>
      <c r="VU83" s="39">
        <v>17873.1311254914</v>
      </c>
      <c r="VV83" s="40">
        <v>3270.9685820392701</v>
      </c>
      <c r="VX83" s="39">
        <v>23744.865237961501</v>
      </c>
      <c r="VY83" s="40">
        <v>4164.4698626022</v>
      </c>
      <c r="VZ83" s="61"/>
      <c r="WA83" s="39">
        <v>22267.468285963001</v>
      </c>
      <c r="WB83" s="40">
        <v>4285.7518945427601</v>
      </c>
      <c r="WC83" s="61"/>
      <c r="WD83" s="39">
        <v>21415.524609963799</v>
      </c>
      <c r="WE83" s="40">
        <v>4394.6256590917401</v>
      </c>
      <c r="WG83" s="39">
        <v>28015.909427054201</v>
      </c>
      <c r="WH83" s="40">
        <v>5443.49948621372</v>
      </c>
      <c r="WI83" s="61"/>
      <c r="WJ83" s="39">
        <v>26222.360142814501</v>
      </c>
      <c r="WK83" s="40">
        <v>5632.9877552724802</v>
      </c>
      <c r="WL83" s="61"/>
      <c r="WM83" s="39">
        <v>25309.7455006946</v>
      </c>
      <c r="WN83" s="40">
        <v>5725.2901086194297</v>
      </c>
      <c r="WP83" s="39">
        <v>32606.067999999999</v>
      </c>
      <c r="WQ83" s="40">
        <v>6964.5984060582696</v>
      </c>
      <c r="WR83" s="61"/>
      <c r="WS83" s="39">
        <v>30564.4052460559</v>
      </c>
      <c r="WT83" s="40">
        <v>7179.8913478328404</v>
      </c>
      <c r="WU83" s="61"/>
      <c r="WV83" s="39">
        <v>29467.292000000001</v>
      </c>
      <c r="WW83" s="40">
        <v>7320.6826514354298</v>
      </c>
      <c r="WY83" s="39">
        <v>484.71080922277702</v>
      </c>
      <c r="WZ83" s="40">
        <v>22.339607625565201</v>
      </c>
      <c r="XB83" s="39">
        <v>275.601274480521</v>
      </c>
      <c r="XC83" s="40">
        <v>24.267064678234899</v>
      </c>
      <c r="XE83" s="39">
        <v>161.97237631975599</v>
      </c>
      <c r="XF83" s="40">
        <v>25.677287834841199</v>
      </c>
      <c r="XH83" s="39">
        <v>572.93104976773895</v>
      </c>
      <c r="XI83" s="40">
        <v>34.108416347048703</v>
      </c>
      <c r="XK83" s="39">
        <v>332.96351333063001</v>
      </c>
      <c r="XL83" s="40">
        <v>36.035583840930698</v>
      </c>
      <c r="XN83" s="39">
        <v>211.63070511207499</v>
      </c>
      <c r="XO83" s="40">
        <v>37.3022303478716</v>
      </c>
      <c r="XQ83" s="39">
        <v>716.96884532715603</v>
      </c>
      <c r="XR83" s="40">
        <v>49.565578753743097</v>
      </c>
      <c r="XT83" s="39">
        <v>417.11585498703801</v>
      </c>
      <c r="XU83" s="40">
        <v>52.398471323892799</v>
      </c>
      <c r="XW83" s="39">
        <v>265.375979816979</v>
      </c>
      <c r="XX83" s="40">
        <v>54.269941285217598</v>
      </c>
      <c r="XZ83" s="39">
        <v>854.14364585488397</v>
      </c>
      <c r="YA83" s="40">
        <v>70.796163514519094</v>
      </c>
      <c r="YC83" s="39">
        <v>488.66924167873401</v>
      </c>
      <c r="YD83" s="40">
        <v>75.169816988433197</v>
      </c>
      <c r="YF83" s="39">
        <v>300.44563959065999</v>
      </c>
      <c r="YG83" s="40">
        <v>77.554182925390194</v>
      </c>
      <c r="YI83" s="39">
        <v>1077.13513160617</v>
      </c>
      <c r="YJ83" s="40">
        <v>98.472789028803902</v>
      </c>
      <c r="YL83" s="39">
        <v>615.73967369945399</v>
      </c>
      <c r="YM83" s="40">
        <v>104.56541578995601</v>
      </c>
      <c r="YO83" s="39">
        <v>407.39228573366199</v>
      </c>
      <c r="YP83" s="40">
        <v>105.062268724269</v>
      </c>
      <c r="YR83" s="39">
        <v>1543.1965793976001</v>
      </c>
      <c r="YS83" s="40">
        <v>156.05233650980699</v>
      </c>
      <c r="YU83" s="39">
        <v>881.80754240666101</v>
      </c>
      <c r="YV83" s="40">
        <v>170.57301554204699</v>
      </c>
      <c r="YX83" s="39">
        <v>557.80971176116395</v>
      </c>
      <c r="YY83" s="40">
        <v>175.85605104093199</v>
      </c>
      <c r="ZA83" s="39">
        <v>2018.7673717615701</v>
      </c>
      <c r="ZB83" s="40">
        <v>241.38627937217399</v>
      </c>
      <c r="ZD83" s="39">
        <v>1097.77673160617</v>
      </c>
      <c r="ZE83" s="40">
        <v>269.462152178861</v>
      </c>
      <c r="ZG83" s="39">
        <v>675.04810133231604</v>
      </c>
      <c r="ZH83" s="40">
        <v>278.18268132955399</v>
      </c>
      <c r="ZJ83" s="39">
        <v>2495.5765446765199</v>
      </c>
      <c r="ZK83" s="40">
        <v>362.18668684856698</v>
      </c>
      <c r="ZM83" s="39">
        <v>1456.1800109077501</v>
      </c>
      <c r="ZN83" s="40">
        <v>384.47485632250903</v>
      </c>
      <c r="ZP83" s="39">
        <v>920.81982402336098</v>
      </c>
      <c r="ZQ83" s="40">
        <v>396.22377255947998</v>
      </c>
      <c r="ZS83" s="39">
        <v>3153.4972599480502</v>
      </c>
      <c r="ZT83" s="40">
        <v>493.61894833885202</v>
      </c>
      <c r="ZV83" s="39">
        <v>1793.47100412339</v>
      </c>
      <c r="ZW83" s="40">
        <v>536.92836062343395</v>
      </c>
      <c r="ZY83" s="39">
        <v>1136.3445102580599</v>
      </c>
      <c r="ZZ83" s="40">
        <v>554.42065435337202</v>
      </c>
      <c r="AAB83" s="39">
        <v>3628.5012912100501</v>
      </c>
      <c r="AAC83" s="40">
        <v>701.94487878458494</v>
      </c>
      <c r="AAE83" s="39">
        <v>2166.5247966490901</v>
      </c>
      <c r="AAF83" s="40">
        <v>725.246852943568</v>
      </c>
      <c r="AAH83" s="39">
        <v>1273.34803901142</v>
      </c>
      <c r="AAI83" s="40">
        <v>767.99796575165999</v>
      </c>
      <c r="AAK83" s="39">
        <v>4418.0580395852903</v>
      </c>
      <c r="AAL83" s="40">
        <v>899.33655547366698</v>
      </c>
      <c r="AAN83" s="39">
        <v>2463.0482947978198</v>
      </c>
      <c r="AAO83" s="40">
        <v>979.268645838579</v>
      </c>
      <c r="AAQ83" s="39">
        <v>1628.1031429346499</v>
      </c>
      <c r="AAR83" s="40">
        <v>983.07395080208596</v>
      </c>
      <c r="AAT83" s="39">
        <v>5304.6088508741104</v>
      </c>
      <c r="AAU83" s="40">
        <v>1125.71340185947</v>
      </c>
      <c r="AAW83" s="39">
        <v>3016.7329396307</v>
      </c>
      <c r="AAX83" s="40">
        <v>1225.20552830052</v>
      </c>
      <c r="AAZ83" s="39">
        <v>1769.3628659973299</v>
      </c>
      <c r="ABA83" s="40">
        <v>1295.21132418004</v>
      </c>
      <c r="ABC83" s="39">
        <v>1130.9918881864801</v>
      </c>
      <c r="ABD83" s="40">
        <v>45.854984073528598</v>
      </c>
      <c r="ABF83" s="39">
        <v>927.45002265458595</v>
      </c>
      <c r="ABG83" s="40">
        <v>48.534129356469798</v>
      </c>
      <c r="ABI83" s="39">
        <v>800.33570002659906</v>
      </c>
      <c r="ABJ83" s="40">
        <v>51.3544940435199</v>
      </c>
      <c r="ABL83" s="39">
        <v>1341.49629078609</v>
      </c>
      <c r="ABM83" s="40">
        <v>69.966032403979995</v>
      </c>
      <c r="ABO83" s="39">
        <v>1120.4847240409599</v>
      </c>
      <c r="ABP83" s="40">
        <v>72.071167681861297</v>
      </c>
      <c r="ABR83" s="39">
        <v>970.094364497367</v>
      </c>
      <c r="ABS83" s="40">
        <v>76.517395585377798</v>
      </c>
      <c r="ABU83" s="39">
        <v>1713.73041078198</v>
      </c>
      <c r="ABV83" s="40">
        <v>99.131157507486193</v>
      </c>
      <c r="ABX83" s="39">
        <v>1366.6594566128199</v>
      </c>
      <c r="ABY83" s="40">
        <v>107.484043741319</v>
      </c>
      <c r="ACA83" s="39">
        <v>1216.4585047277201</v>
      </c>
      <c r="ACB83" s="40">
        <v>111.322878146389</v>
      </c>
      <c r="ACD83" s="39">
        <v>2049.9435249948301</v>
      </c>
      <c r="ACE83" s="40">
        <v>141.592428568549</v>
      </c>
      <c r="ACG83" s="39">
        <v>1675.43740004138</v>
      </c>
      <c r="ACH83" s="40">
        <v>150.339633976866</v>
      </c>
      <c r="ACJ83" s="39">
        <v>1484.5549250362001</v>
      </c>
      <c r="ACK83" s="40">
        <v>155.10836585077999</v>
      </c>
      <c r="ACM83" s="39">
        <v>2585.12156841452</v>
      </c>
      <c r="ACN83" s="40">
        <v>196.94582923139299</v>
      </c>
      <c r="ACP83" s="39">
        <v>2111.1074526838402</v>
      </c>
      <c r="ACQ83" s="40">
        <v>209.13083157991201</v>
      </c>
      <c r="ACS83" s="39">
        <v>1867.4473000620701</v>
      </c>
      <c r="ACT83" s="40">
        <v>215.51224742670701</v>
      </c>
      <c r="ACV83" s="39">
        <v>3600.7920185943899</v>
      </c>
      <c r="ACW83" s="40">
        <v>320.31795388855198</v>
      </c>
      <c r="ACY83" s="39">
        <v>2889.1987737556101</v>
      </c>
      <c r="ACZ83" s="40">
        <v>349.893365214455</v>
      </c>
      <c r="ADB83" s="39">
        <v>2637.61045152004</v>
      </c>
      <c r="ADC83" s="40">
        <v>351.71210208186397</v>
      </c>
      <c r="ADE83" s="39">
        <v>4806.5889803846903</v>
      </c>
      <c r="ADF83" s="40">
        <v>482.77255874434701</v>
      </c>
      <c r="ADH83" s="39">
        <v>3865.7423477274401</v>
      </c>
      <c r="ADI83" s="40">
        <v>525.45119674877901</v>
      </c>
      <c r="ADK83" s="39">
        <v>3335.5331501108399</v>
      </c>
      <c r="ADL83" s="40">
        <v>556.36518351546397</v>
      </c>
      <c r="ADN83" s="39">
        <v>5965.0366189828901</v>
      </c>
      <c r="ADO83" s="40">
        <v>724.37337369713498</v>
      </c>
      <c r="ADQ83" s="39">
        <v>4771.1017422233299</v>
      </c>
      <c r="ADR83" s="40">
        <v>788.66637194360897</v>
      </c>
      <c r="ADT83" s="39">
        <v>4220.9489188902098</v>
      </c>
      <c r="ADU83" s="40">
        <v>812.766515421696</v>
      </c>
      <c r="ADW83" s="39">
        <v>7508.3268094001096</v>
      </c>
      <c r="ADX83" s="40">
        <v>987.23789667770302</v>
      </c>
      <c r="ADZ83" s="39">
        <v>5876.2172525951801</v>
      </c>
      <c r="AEA83" s="40">
        <v>1101.3918095009101</v>
      </c>
      <c r="AEC83" s="39">
        <v>5373.2197442761599</v>
      </c>
      <c r="AED83" s="40">
        <v>1108.8413087067399</v>
      </c>
      <c r="AEF83" s="39">
        <v>8708.4030989041203</v>
      </c>
      <c r="AEG83" s="40">
        <v>1403.8897575691699</v>
      </c>
      <c r="AEI83" s="39">
        <v>7290.7626262662297</v>
      </c>
      <c r="AEJ83" s="40">
        <v>1450.4937058871401</v>
      </c>
      <c r="AEL83" s="39">
        <v>6291.8381439589102</v>
      </c>
      <c r="AEM83" s="40">
        <v>1535.9957816266101</v>
      </c>
      <c r="AEO83" s="39">
        <v>10344.719873658099</v>
      </c>
      <c r="AEP83" s="40">
        <v>1844.79323171132</v>
      </c>
      <c r="AER83" s="39">
        <v>8444.7370107353709</v>
      </c>
      <c r="AES83" s="40">
        <v>1958.5372916771601</v>
      </c>
      <c r="AEU83" s="39">
        <v>7463.0652002482602</v>
      </c>
      <c r="AEV83" s="40">
        <v>2016.5618827307801</v>
      </c>
      <c r="AEX83" s="39">
        <v>12124.820230569399</v>
      </c>
      <c r="AEY83" s="40">
        <v>2369.9229512830898</v>
      </c>
      <c r="AFA83" s="39">
        <v>10151.8726227845</v>
      </c>
      <c r="AFB83" s="40">
        <v>2450.4110566010499</v>
      </c>
      <c r="AFD83" s="39">
        <v>8742.7339999999895</v>
      </c>
      <c r="AFE83" s="40">
        <v>2590.4226862563501</v>
      </c>
      <c r="AFG83" s="39">
        <v>2119.7460000000001</v>
      </c>
      <c r="AFH83" s="40">
        <v>110.451563403336</v>
      </c>
      <c r="AFI83" s="61"/>
      <c r="AFJ83" s="39">
        <v>1930.7465605802099</v>
      </c>
      <c r="AFK83" s="40">
        <v>115.068941457523</v>
      </c>
      <c r="AFL83" s="61"/>
      <c r="AFM83" s="39">
        <v>1829.95203952619</v>
      </c>
      <c r="AFN83" s="40">
        <v>117.799334832835</v>
      </c>
      <c r="AFP83" s="39">
        <v>2551.5039999999999</v>
      </c>
      <c r="AFQ83" s="40">
        <v>164.46788243842599</v>
      </c>
      <c r="AFR83" s="61"/>
      <c r="AFS83" s="39">
        <v>2322.6917023677602</v>
      </c>
      <c r="AFT83" s="40">
        <v>169.99604740525999</v>
      </c>
      <c r="AFU83" s="61"/>
      <c r="AFV83" s="39">
        <v>2185.4670477608101</v>
      </c>
      <c r="AFW83" s="40">
        <v>177.533952142586</v>
      </c>
      <c r="AFY83" s="39">
        <v>3193.1959999999999</v>
      </c>
      <c r="AFZ83" s="40">
        <v>238.32996054773599</v>
      </c>
      <c r="AGA83" s="61"/>
      <c r="AGB83" s="39">
        <v>2899.7513174746</v>
      </c>
      <c r="AGC83" s="40">
        <v>247.35970636378099</v>
      </c>
      <c r="AGD83" s="61"/>
      <c r="AGE83" s="39">
        <v>2730.0101014362899</v>
      </c>
      <c r="AGF83" s="40">
        <v>257.98266633604197</v>
      </c>
      <c r="AGH83" s="39">
        <v>3906.5520000000001</v>
      </c>
      <c r="AGI83" s="40">
        <v>330.33085858262598</v>
      </c>
      <c r="AGJ83" s="61"/>
      <c r="AGK83" s="39">
        <v>3542.1816438495698</v>
      </c>
      <c r="AGL83" s="40">
        <v>347.26098182329599</v>
      </c>
      <c r="AGM83" s="61"/>
      <c r="AGN83" s="39">
        <v>3348.88640634698</v>
      </c>
      <c r="AGO83" s="40">
        <v>356.77986668435398</v>
      </c>
      <c r="AGQ83" s="39">
        <v>4949.3651396059804</v>
      </c>
      <c r="AGR83" s="40">
        <v>457.68699785684601</v>
      </c>
      <c r="AGS83" s="61"/>
      <c r="AGT83" s="39">
        <v>4505.0753080205104</v>
      </c>
      <c r="AGU83" s="40">
        <v>478.61773505385298</v>
      </c>
      <c r="AGV83" s="61"/>
      <c r="AGW83" s="39">
        <v>4269.8880922277604</v>
      </c>
      <c r="AGX83" s="40">
        <v>490.58393782399799</v>
      </c>
      <c r="AGZ83" s="39">
        <v>6754.02</v>
      </c>
      <c r="AHA83" s="40">
        <v>760.10593573357301</v>
      </c>
      <c r="AHB83" s="61"/>
      <c r="AHC83" s="39">
        <v>6131.0245493494403</v>
      </c>
      <c r="AHD83" s="40">
        <v>802.73680388877199</v>
      </c>
      <c r="AHE83" s="61"/>
      <c r="AHF83" s="39">
        <v>5802.9596259897098</v>
      </c>
      <c r="AHG83" s="40">
        <v>824.22222855800806</v>
      </c>
      <c r="AHI83" s="39">
        <v>8851.3429778678201</v>
      </c>
      <c r="AHJ83" s="40">
        <v>1170.5761796311699</v>
      </c>
      <c r="AHK83" s="80"/>
      <c r="AHL83" s="39">
        <v>8071.3260357508898</v>
      </c>
      <c r="AHM83" s="40">
        <v>1220.8628611127699</v>
      </c>
      <c r="AHN83" s="80"/>
      <c r="AHO83" s="39">
        <v>7620.6841646924304</v>
      </c>
      <c r="AHP83" s="40">
        <v>1260.9301682758801</v>
      </c>
      <c r="AHR83" s="39">
        <v>11175.796</v>
      </c>
      <c r="AHS83" s="40">
        <v>1713.8031568416</v>
      </c>
      <c r="AHT83" s="61"/>
      <c r="AHU83" s="39">
        <v>10166.687567224901</v>
      </c>
      <c r="AHV83" s="40">
        <v>1794.6027756472599</v>
      </c>
      <c r="AHW83" s="61"/>
      <c r="AHX83" s="39">
        <v>9632.5097083359306</v>
      </c>
      <c r="AHY83" s="40">
        <v>1840.69442705188</v>
      </c>
      <c r="AIA83" s="39">
        <v>13775.077317473801</v>
      </c>
      <c r="AIB83" s="40">
        <v>2395.6308952061399</v>
      </c>
      <c r="AIC83" s="61"/>
      <c r="AID83" s="39">
        <v>12570.6519437714</v>
      </c>
      <c r="AIE83" s="40">
        <v>2492.8491720622101</v>
      </c>
      <c r="AIF83" s="61"/>
      <c r="AIG83" s="39">
        <v>11860.3882569202</v>
      </c>
      <c r="AIH83" s="40">
        <v>2577.19091955465</v>
      </c>
      <c r="AIJ83" s="39">
        <v>16649.184000000001</v>
      </c>
      <c r="AIK83" s="40">
        <v>3229.3010362211799</v>
      </c>
      <c r="AIL83" s="61"/>
      <c r="AIM83" s="39">
        <v>15197.9927653904</v>
      </c>
      <c r="AIN83" s="40">
        <v>3358.8494538821901</v>
      </c>
      <c r="AIO83" s="61"/>
      <c r="AIP83" s="39">
        <v>14342.7358104452</v>
      </c>
      <c r="AIQ83" s="40">
        <v>3471.62990617369</v>
      </c>
      <c r="AIS83" s="39">
        <v>19797.457999999999</v>
      </c>
      <c r="AIT83" s="40">
        <v>4235.7514907941704</v>
      </c>
      <c r="AIU83" s="61"/>
      <c r="AIV83" s="39">
        <v>18018.948432082001</v>
      </c>
      <c r="AIW83" s="40">
        <v>4434.4012538943698</v>
      </c>
      <c r="AIX83" s="61"/>
      <c r="AIY83" s="39">
        <v>17113.852368911099</v>
      </c>
      <c r="AIZ83" s="40">
        <v>4530.9038434273898</v>
      </c>
      <c r="AJB83" s="39">
        <v>23192.960966903102</v>
      </c>
      <c r="AJC83" s="40">
        <v>5440.7601748656098</v>
      </c>
      <c r="AJD83" s="61"/>
      <c r="AJE83" s="39">
        <v>21168.798943846101</v>
      </c>
      <c r="AJF83" s="40">
        <v>5665.7426751883504</v>
      </c>
      <c r="AJG83" s="61"/>
      <c r="AJH83" s="39">
        <v>20070.835999999999</v>
      </c>
      <c r="AJI83" s="40">
        <v>5810.9116882958197</v>
      </c>
      <c r="AJK83" s="39">
        <v>766.30470791410301</v>
      </c>
      <c r="AJL83" s="40">
        <v>33.862142085067298</v>
      </c>
      <c r="AJN83" s="39">
        <v>574.46059738265399</v>
      </c>
      <c r="AJO83" s="40">
        <v>35.4591667429859</v>
      </c>
      <c r="AJQ83" s="39">
        <v>494.25394244631502</v>
      </c>
      <c r="AJR83" s="40">
        <v>35.427390055146503</v>
      </c>
      <c r="AJT83" s="39">
        <v>927.86882206287396</v>
      </c>
      <c r="AJU83" s="40">
        <v>50.375507220256601</v>
      </c>
      <c r="AJW83" s="39">
        <v>714.22378200785204</v>
      </c>
      <c r="AJX83" s="40">
        <v>51.281407773632097</v>
      </c>
      <c r="AJZ83" s="39">
        <v>578.63712172462294</v>
      </c>
      <c r="AKA83" s="40">
        <v>54.247795259195897</v>
      </c>
      <c r="AKC83" s="39">
        <v>1186.3211333413201</v>
      </c>
      <c r="AKD83" s="40">
        <v>71.374433405390107</v>
      </c>
      <c r="AKF83" s="39">
        <v>894.73486300120499</v>
      </c>
      <c r="AKG83" s="40">
        <v>74.567055345539799</v>
      </c>
      <c r="AKI83" s="39">
        <v>724.08180031917595</v>
      </c>
      <c r="AKJ83" s="40">
        <v>78.766242794220204</v>
      </c>
      <c r="AKL83" s="39">
        <v>1417.8784521191101</v>
      </c>
      <c r="AKM83" s="40">
        <v>101.946475460907</v>
      </c>
      <c r="AKO83" s="39">
        <v>1064.6008479429599</v>
      </c>
      <c r="AKP83" s="40">
        <v>106.972431868155</v>
      </c>
      <c r="AKR83" s="39">
        <v>916.80103257444398</v>
      </c>
      <c r="AKS83" s="40">
        <v>107.002823139984</v>
      </c>
      <c r="AKU83" s="39">
        <v>1788.0443184662399</v>
      </c>
      <c r="AKV83" s="40">
        <v>141.800816201478</v>
      </c>
      <c r="AKX83" s="39">
        <v>1382.1156604289599</v>
      </c>
      <c r="AKY83" s="40">
        <v>145.08451440856399</v>
      </c>
      <c r="ALA83" s="39">
        <v>1111.5751316061701</v>
      </c>
      <c r="ALB83" s="40">
        <v>152.485150543206</v>
      </c>
      <c r="ALD83" s="39">
        <v>2492.62990348412</v>
      </c>
      <c r="ALE83" s="40">
        <v>230.62892679975701</v>
      </c>
      <c r="ALG83" s="39">
        <v>1891.5223221931301</v>
      </c>
      <c r="ALH83" s="40">
        <v>242.73852211752799</v>
      </c>
      <c r="ALJ83" s="39">
        <v>1521.99102799771</v>
      </c>
      <c r="ALK83" s="40">
        <v>255.233746068117</v>
      </c>
      <c r="ALM83" s="39">
        <v>3260.7899642929701</v>
      </c>
      <c r="ALN83" s="40">
        <v>356.74351183003301</v>
      </c>
      <c r="ALP83" s="39">
        <v>2391.5850224277301</v>
      </c>
      <c r="ALQ83" s="40">
        <v>383.46537040837899</v>
      </c>
      <c r="ALS83" s="39">
        <v>2059.88942685964</v>
      </c>
      <c r="ALT83" s="40">
        <v>383.81336928723698</v>
      </c>
      <c r="ALV83" s="39">
        <v>4129.26616563061</v>
      </c>
      <c r="ALW83" s="40">
        <v>521.54882906193495</v>
      </c>
      <c r="ALY83" s="39">
        <v>3123.5806718618401</v>
      </c>
      <c r="ALZ83" s="40">
        <v>547.13729553587802</v>
      </c>
      <c r="AMB83" s="39">
        <v>2606.6864049774499</v>
      </c>
      <c r="AMC83" s="40">
        <v>560.69401777284997</v>
      </c>
      <c r="AME83" s="39">
        <v>5093.6489074970405</v>
      </c>
      <c r="AMF83" s="40">
        <v>729.51684575552395</v>
      </c>
      <c r="AMH83" s="39">
        <v>3847.0871197663801</v>
      </c>
      <c r="AMI83" s="40">
        <v>764.09035934873395</v>
      </c>
      <c r="AMK83" s="39">
        <v>3216.8006259010499</v>
      </c>
      <c r="AML83" s="40">
        <v>784.557529745338</v>
      </c>
      <c r="AMN83" s="39">
        <v>6153.9381898922502</v>
      </c>
      <c r="AMO83" s="40">
        <v>985.530609813556</v>
      </c>
      <c r="AMQ83" s="39">
        <v>4647.3066030510399</v>
      </c>
      <c r="AMR83" s="40">
        <v>1032.08205995816</v>
      </c>
      <c r="AMT83" s="39">
        <v>3885.5840896304298</v>
      </c>
      <c r="AMU83" s="40">
        <v>1059.61983482245</v>
      </c>
      <c r="AMW83" s="39">
        <v>7155.0988738649603</v>
      </c>
      <c r="AMX83" s="40">
        <v>1328.2509126995701</v>
      </c>
      <c r="AMZ83" s="39">
        <v>5365.9266422381097</v>
      </c>
      <c r="ANA83" s="40">
        <v>1393.5746113856701</v>
      </c>
      <c r="ANC83" s="39">
        <v>4442.3005264246804</v>
      </c>
      <c r="AND83" s="40">
        <v>1426.8127007287201</v>
      </c>
      <c r="ANF83" s="39">
        <v>8386.3339928104997</v>
      </c>
      <c r="ANG83" s="40">
        <v>1706.34452492382</v>
      </c>
      <c r="ANI83" s="39">
        <v>6280.5702838727702</v>
      </c>
      <c r="ANJ83" s="40">
        <v>1788.2684239494899</v>
      </c>
      <c r="ANL83" s="39">
        <v>5204.0084294039198</v>
      </c>
      <c r="ANM83" s="40">
        <v>1832.8462134623201</v>
      </c>
      <c r="ANO83" s="39">
        <v>1717.2589578919401</v>
      </c>
      <c r="ANP83" s="40">
        <v>67.724395972276994</v>
      </c>
      <c r="ANR83" s="39">
        <v>1525.61666845885</v>
      </c>
      <c r="ANS83" s="40">
        <v>70.918333485971701</v>
      </c>
      <c r="ANU83" s="39">
        <v>1429.16963162095</v>
      </c>
      <c r="ANV83" s="40">
        <v>72.6714877177277</v>
      </c>
      <c r="ANX83" s="39">
        <v>2079.3204928156001</v>
      </c>
      <c r="ANY83" s="40">
        <v>100.751014440513</v>
      </c>
      <c r="AOA83" s="39">
        <v>1883.0052613954001</v>
      </c>
      <c r="AOB83" s="40">
        <v>102.56281554726399</v>
      </c>
      <c r="AOD83" s="39">
        <v>1775.61914930322</v>
      </c>
      <c r="AOE83" s="40">
        <v>105.572350041146</v>
      </c>
      <c r="AOG83" s="39">
        <v>2652.43498681032</v>
      </c>
      <c r="AOH83" s="40">
        <v>142.74886681077999</v>
      </c>
      <c r="AOJ83" s="39">
        <v>2306.2378330341298</v>
      </c>
      <c r="AOK83" s="40">
        <v>152.95806224726101</v>
      </c>
      <c r="AOM83" s="39">
        <v>2172.2464811490399</v>
      </c>
      <c r="AON83" s="40">
        <v>157.53240725233101</v>
      </c>
      <c r="AOP83" s="39">
        <v>3177.4143625801698</v>
      </c>
      <c r="AOQ83" s="40">
        <v>203.89295092181499</v>
      </c>
      <c r="AOS83" s="39">
        <v>2827.3006125698198</v>
      </c>
      <c r="AOT83" s="40">
        <v>213.94486373631</v>
      </c>
      <c r="AOV83" s="39">
        <v>2783.5404844428899</v>
      </c>
      <c r="AOW83" s="40">
        <v>208.51832201637899</v>
      </c>
      <c r="AOY83" s="39">
        <v>4006.9415684145201</v>
      </c>
      <c r="AOZ83" s="40">
        <v>283.60173490058202</v>
      </c>
      <c r="APB83" s="39">
        <v>3562.4938264039902</v>
      </c>
      <c r="APC83" s="40">
        <v>297.60926032525998</v>
      </c>
      <c r="APE83" s="39">
        <v>3334.7264737822102</v>
      </c>
      <c r="APF83" s="40">
        <v>304.97020241205399</v>
      </c>
      <c r="APH83" s="39">
        <v>5467.3233532805498</v>
      </c>
      <c r="API83" s="40">
        <v>473.08516479949998</v>
      </c>
      <c r="APK83" s="39">
        <v>4875.5229307125901</v>
      </c>
      <c r="APL83" s="40">
        <v>497.92517357441699</v>
      </c>
      <c r="APN83" s="39">
        <v>4565.9730839931399</v>
      </c>
      <c r="APO83" s="40">
        <v>510.46749213623298</v>
      </c>
      <c r="APQ83" s="39">
        <v>7152.2014578830704</v>
      </c>
      <c r="APR83" s="40">
        <v>731.78195192293799</v>
      </c>
      <c r="APT83" s="39">
        <v>6496.4858723979396</v>
      </c>
      <c r="APU83" s="40">
        <v>747.75747229633896</v>
      </c>
      <c r="APW83" s="39">
        <v>5956.30813175395</v>
      </c>
      <c r="APX83" s="40">
        <v>787.30929631735796</v>
      </c>
      <c r="APZ83" s="39">
        <v>9232.4158608910893</v>
      </c>
      <c r="AQA83" s="40">
        <v>1043.0976581238699</v>
      </c>
      <c r="AQC83" s="39">
        <v>8235.1204029834007</v>
      </c>
      <c r="AQD83" s="40">
        <v>1094.2745910717599</v>
      </c>
      <c r="AQF83" s="39">
        <v>7537.4077666687399</v>
      </c>
      <c r="AQG83" s="40">
        <v>1150.14137739784</v>
      </c>
      <c r="AQI83" s="39">
        <v>11172.388626297599</v>
      </c>
      <c r="AQJ83" s="40">
        <v>1496.44510005231</v>
      </c>
      <c r="AQL83" s="39">
        <v>9916.1192525951792</v>
      </c>
      <c r="AQM83" s="40">
        <v>1567.36489027686</v>
      </c>
      <c r="AQO83" s="39">
        <v>9766.6717798441405</v>
      </c>
      <c r="AQP83" s="40">
        <v>1528.88134001656</v>
      </c>
      <c r="AQR83" s="39">
        <v>13759.2768962685</v>
      </c>
      <c r="AQS83" s="40">
        <v>1971.0612196271099</v>
      </c>
      <c r="AQU83" s="39">
        <v>12252.3262390701</v>
      </c>
      <c r="AQV83" s="40">
        <v>2064.16411991631</v>
      </c>
      <c r="AQX83" s="39">
        <v>11235.4246483562</v>
      </c>
      <c r="AQY83" s="40">
        <v>2173.5789984770399</v>
      </c>
      <c r="ARA83" s="39">
        <v>16034.315873658101</v>
      </c>
      <c r="ARB83" s="40">
        <v>2656.5022715086802</v>
      </c>
      <c r="ARD83" s="39">
        <v>14250.493705616</v>
      </c>
      <c r="ARE83" s="40">
        <v>2787.1492227713402</v>
      </c>
      <c r="ARG83" s="39">
        <v>13326.9018951288</v>
      </c>
      <c r="ARH83" s="40">
        <v>2853.6253338249699</v>
      </c>
      <c r="ARJ83" s="39">
        <v>18793.471357382601</v>
      </c>
      <c r="ARK83" s="40">
        <v>3412.68904984765</v>
      </c>
      <c r="ARM83" s="39">
        <v>16679.5473112687</v>
      </c>
      <c r="ARN83" s="40">
        <v>3576.5368478989699</v>
      </c>
      <c r="ARP83" s="39">
        <v>15612.026</v>
      </c>
      <c r="ARQ83" s="40">
        <v>3665.6922597972598</v>
      </c>
      <c r="ARS83" s="39">
        <v>3161.0219999999999</v>
      </c>
      <c r="ART83" s="40">
        <v>151.91616236952299</v>
      </c>
      <c r="ARU83" s="61"/>
      <c r="ARV83" s="39">
        <v>2994.5450803433</v>
      </c>
      <c r="ARW83" s="40">
        <v>157.15188477461899</v>
      </c>
      <c r="ARX83" s="61"/>
      <c r="ARY83" s="39">
        <v>2906.3280592892802</v>
      </c>
      <c r="ARZ83" s="40">
        <v>160.23947607293701</v>
      </c>
      <c r="ASB83" s="39">
        <v>3812.6379354620699</v>
      </c>
      <c r="ASC83" s="40">
        <v>226.191587236662</v>
      </c>
      <c r="ASD83" s="61"/>
      <c r="ASE83" s="39">
        <v>3605.1777262481601</v>
      </c>
      <c r="ASF83" s="40">
        <v>232.45022276454799</v>
      </c>
      <c r="ASG83" s="61"/>
      <c r="ASH83" s="39">
        <v>3493.4005716412098</v>
      </c>
      <c r="ASI83" s="40">
        <v>240.92192176313</v>
      </c>
      <c r="ASK83" s="39">
        <v>4771.3816002693402</v>
      </c>
      <c r="ASL83" s="40">
        <v>328.03832917588397</v>
      </c>
      <c r="ASM83" s="61"/>
      <c r="ASN83" s="39">
        <v>4506.5028681927397</v>
      </c>
      <c r="ASO83" s="40">
        <v>338.15163417017402</v>
      </c>
      <c r="ASP83" s="61"/>
      <c r="ASQ83" s="39">
        <v>4372.0521521544397</v>
      </c>
      <c r="ASR83" s="40">
        <v>349.14274213787797</v>
      </c>
      <c r="AST83" s="39">
        <v>5832.72</v>
      </c>
      <c r="ASU83" s="40">
        <v>455.321835351353</v>
      </c>
      <c r="ASV83" s="61"/>
      <c r="ASW83" s="39">
        <v>5514.2698470230498</v>
      </c>
      <c r="ASX83" s="40">
        <v>474.32431940413198</v>
      </c>
      <c r="ASY83" s="61"/>
      <c r="ASZ83" s="39">
        <v>5346.1296095204698</v>
      </c>
      <c r="ATA83" s="40">
        <v>485.07435058720699</v>
      </c>
      <c r="ATC83" s="39">
        <v>7378.0340000000097</v>
      </c>
      <c r="ATD83" s="40">
        <v>631.57322190367995</v>
      </c>
      <c r="ATE83" s="61"/>
      <c r="ATF83" s="39">
        <v>6987.2718541343902</v>
      </c>
      <c r="ATG83" s="40">
        <v>655.34332301408801</v>
      </c>
      <c r="ATH83" s="61"/>
      <c r="ATI83" s="39">
        <v>6781.43213834165</v>
      </c>
      <c r="ATJ83" s="40">
        <v>668.90066247309801</v>
      </c>
      <c r="ATL83" s="39">
        <v>10071.142</v>
      </c>
      <c r="ATM83" s="40">
        <v>1055.5521630870701</v>
      </c>
      <c r="ATN83" s="61"/>
      <c r="ATO83" s="39">
        <v>9528.5793623442896</v>
      </c>
      <c r="ATP83" s="40">
        <v>1098.3882663629099</v>
      </c>
      <c r="ATQ83" s="61"/>
      <c r="ATR83" s="39">
        <v>9242.4394389845693</v>
      </c>
      <c r="ATS83" s="40">
        <v>1122.6833046889601</v>
      </c>
      <c r="ATU83" s="39">
        <v>13184.338060214101</v>
      </c>
      <c r="ATV83" s="40">
        <v>1619.6418651408201</v>
      </c>
      <c r="ATW83" s="61"/>
      <c r="ATX83" s="39">
        <v>12496.1661180971</v>
      </c>
      <c r="ATY83" s="40">
        <v>1676.94197511895</v>
      </c>
      <c r="ATZ83" s="61"/>
      <c r="AUA83" s="39">
        <v>12106.7542470386</v>
      </c>
      <c r="AUB83" s="40">
        <v>1721.6278608913401</v>
      </c>
      <c r="AUD83" s="39">
        <v>16663.3117391708</v>
      </c>
      <c r="AUE83" s="40">
        <v>2370.14740174494</v>
      </c>
      <c r="AUF83" s="61"/>
      <c r="AUG83" s="39">
        <v>15776.662421392801</v>
      </c>
      <c r="AUH83" s="40">
        <v>2461.7033233611901</v>
      </c>
      <c r="AUI83" s="61"/>
      <c r="AUJ83" s="39">
        <v>15309.5645625039</v>
      </c>
      <c r="AUK83" s="40">
        <v>2513.7869001640802</v>
      </c>
      <c r="AUM83" s="39">
        <v>20544.344000000001</v>
      </c>
      <c r="AUN83" s="40">
        <v>3313.5390859709901</v>
      </c>
      <c r="AUO83" s="61"/>
      <c r="AUP83" s="39">
        <v>19445.648072231499</v>
      </c>
      <c r="AUQ83" s="40">
        <v>3444.5108632536799</v>
      </c>
      <c r="AUR83" s="61"/>
      <c r="AUS83" s="39">
        <v>18866.582385380301</v>
      </c>
      <c r="AUT83" s="40">
        <v>3518.9244881022701</v>
      </c>
      <c r="AUV83" s="39">
        <v>24827.441999999999</v>
      </c>
      <c r="AUW83" s="40">
        <v>4468.55122164153</v>
      </c>
      <c r="AUX83" s="61"/>
      <c r="AUY83" s="39">
        <v>23503.123070613099</v>
      </c>
      <c r="AUZ83" s="40">
        <v>4643.4537633677201</v>
      </c>
      <c r="AVA83" s="61"/>
      <c r="AVB83" s="39">
        <v>22805.303715667898</v>
      </c>
      <c r="AVC83" s="40">
        <v>4742.89704974286</v>
      </c>
      <c r="AVE83" s="39">
        <v>29512.135999999999</v>
      </c>
      <c r="AVF83" s="40">
        <v>5864.5972924275002</v>
      </c>
      <c r="AVG83" s="61"/>
      <c r="AVH83" s="39">
        <v>27948.1246165376</v>
      </c>
      <c r="AVI83" s="40">
        <v>6090.5973673212902</v>
      </c>
      <c r="AVJ83" s="61"/>
      <c r="AVK83" s="39">
        <v>27150.278553366599</v>
      </c>
      <c r="AVL83" s="40">
        <v>6200.9892901438097</v>
      </c>
      <c r="AVN83" s="39">
        <v>34579.479933061797</v>
      </c>
      <c r="AVO83" s="40">
        <v>7533.0211936559099</v>
      </c>
      <c r="AVP83" s="61"/>
      <c r="AVQ83" s="39">
        <v>32789.317910004997</v>
      </c>
      <c r="AVR83" s="40">
        <v>7791.7175260106496</v>
      </c>
      <c r="AVS83" s="61"/>
      <c r="AVT83" s="39">
        <v>31803.306898476501</v>
      </c>
      <c r="AVU83" s="40">
        <v>7975.6597912400903</v>
      </c>
      <c r="AVW83" s="39">
        <v>986.53806486866404</v>
      </c>
      <c r="AVX83" s="40">
        <v>52.216772234578102</v>
      </c>
      <c r="AVZ83" s="39">
        <v>736.31884767455995</v>
      </c>
      <c r="AWA83" s="40">
        <v>54.488726929983002</v>
      </c>
      <c r="AWC83" s="39">
        <v>635.75929054291498</v>
      </c>
      <c r="AWD83" s="40">
        <v>54.656209800743298</v>
      </c>
      <c r="AWF83" s="39">
        <v>1324.8528029940201</v>
      </c>
      <c r="AWG83" s="40">
        <v>76.226860449104805</v>
      </c>
      <c r="AWI83" s="39">
        <v>997.40839410582703</v>
      </c>
      <c r="AWJ83" s="40">
        <v>79.554272029357705</v>
      </c>
      <c r="AWL83" s="39">
        <v>835.97932966173096</v>
      </c>
      <c r="AWM83" s="40">
        <v>81.851698228234198</v>
      </c>
      <c r="AWO83" s="39">
        <v>1574.3297662678799</v>
      </c>
      <c r="AWP83" s="40">
        <v>108.73985541502999</v>
      </c>
      <c r="AWR83" s="39">
        <v>1179.58313906434</v>
      </c>
      <c r="AWS83" s="40">
        <v>113.954516821003</v>
      </c>
      <c r="AWU83" s="39">
        <v>977.91142546257697</v>
      </c>
      <c r="AWV83" s="40">
        <v>116.82292272399</v>
      </c>
      <c r="AWX83" s="39">
        <v>2121.8071219836202</v>
      </c>
      <c r="AWY83" s="40">
        <v>156.682615999756</v>
      </c>
      <c r="AXA83" s="39">
        <v>1634.8505062249501</v>
      </c>
      <c r="AXB83" s="40">
        <v>159.99731795642199</v>
      </c>
      <c r="AXD83" s="39">
        <v>1312.63706143592</v>
      </c>
      <c r="AXE83" s="40">
        <v>167.987025333079</v>
      </c>
      <c r="AXG83" s="39">
        <v>2918.8811947231902</v>
      </c>
      <c r="AXH83" s="40">
        <v>254.21198320431199</v>
      </c>
      <c r="AXJ83" s="39">
        <v>2142.46449714757</v>
      </c>
      <c r="AXK83" s="40">
        <v>273.82221889457497</v>
      </c>
      <c r="AXM83" s="39">
        <v>1839.81788179558</v>
      </c>
      <c r="AXN83" s="40">
        <v>273.41858617115901</v>
      </c>
      <c r="AXP83" s="39">
        <v>3772.29151377985</v>
      </c>
      <c r="AXQ83" s="40">
        <v>391.64677136942998</v>
      </c>
      <c r="AXS83" s="39">
        <v>2843.21896803141</v>
      </c>
      <c r="AXT83" s="40">
        <v>409.751530674771</v>
      </c>
      <c r="AXV83" s="39">
        <v>2372.7920551571901</v>
      </c>
      <c r="AXW83" s="40">
        <v>420.170931307442</v>
      </c>
      <c r="AXY83" s="39">
        <v>4726.0179733653003</v>
      </c>
      <c r="AXZ83" s="40">
        <v>570.02347804311898</v>
      </c>
      <c r="AYB83" s="39">
        <v>3565.86665200482</v>
      </c>
      <c r="AYC83" s="40">
        <v>596.95846254431797</v>
      </c>
      <c r="AYE83" s="39">
        <v>2971.7394713245799</v>
      </c>
      <c r="AYF83" s="40">
        <v>611.18844379491702</v>
      </c>
      <c r="AYH83" s="39">
        <v>5775.65097347954</v>
      </c>
      <c r="AYI83" s="40">
        <v>793.81645091507698</v>
      </c>
      <c r="AYK83" s="39">
        <v>4352.5568113583604</v>
      </c>
      <c r="AYL83" s="40">
        <v>830.176064651606</v>
      </c>
      <c r="AYN83" s="39">
        <v>3502.6545834195299</v>
      </c>
      <c r="AYO83" s="40">
        <v>873.37054884089503</v>
      </c>
      <c r="AYQ83" s="39">
        <v>6921.1905141225698</v>
      </c>
      <c r="AYR83" s="40">
        <v>1067.9101661458401</v>
      </c>
      <c r="AYT83" s="39">
        <v>5215.9600060920202</v>
      </c>
      <c r="AYU83" s="40">
        <v>1116.7499372996699</v>
      </c>
      <c r="AYW83" s="39">
        <v>4354.9380320767496</v>
      </c>
      <c r="AYX83" s="40">
        <v>1145.4318726685799</v>
      </c>
      <c r="AYZ83" s="39">
        <v>7989.50588265841</v>
      </c>
      <c r="AZA83" s="40">
        <v>1433.6000525874499</v>
      </c>
      <c r="AZC83" s="39">
        <v>6341.8362241927698</v>
      </c>
      <c r="AZD83" s="40">
        <v>1426.75761045692</v>
      </c>
      <c r="AZF83" s="39">
        <v>4944.9553509990401</v>
      </c>
      <c r="AZG83" s="40">
        <v>1536.55138811193</v>
      </c>
      <c r="AZI83" s="39">
        <v>9304.1817024832999</v>
      </c>
      <c r="AZJ83" s="40">
        <v>1834.8653210902901</v>
      </c>
      <c r="AZL83" s="39">
        <v>6955.1330584515799</v>
      </c>
      <c r="AZM83" s="40">
        <v>1920.3592422316899</v>
      </c>
      <c r="AZO83" s="39">
        <v>5972.8135640520704</v>
      </c>
      <c r="AZP83" s="40">
        <v>1917.5539917323299</v>
      </c>
      <c r="AZR83" s="39">
        <v>2210.7959906214001</v>
      </c>
      <c r="AZS83" s="40">
        <v>104.433553911152</v>
      </c>
      <c r="AZU83" s="39">
        <v>1955.46972661113</v>
      </c>
      <c r="AZV83" s="40">
        <v>108.977453859966</v>
      </c>
      <c r="AZX83" s="39">
        <v>1838.3401406790299</v>
      </c>
      <c r="AZY83" s="40">
        <v>112.115300725433</v>
      </c>
      <c r="BAA83" s="39">
        <v>2962.1708897130402</v>
      </c>
      <c r="BAB83" s="40">
        <v>152.45372089821001</v>
      </c>
      <c r="BAD83" s="39">
        <v>2629.6033556616599</v>
      </c>
      <c r="BAE83" s="40">
        <v>159.10854405871601</v>
      </c>
      <c r="BAG83" s="39">
        <v>2417.2915535250399</v>
      </c>
      <c r="BAH83" s="40">
        <v>167.900785694424</v>
      </c>
      <c r="BAJ83" s="39">
        <v>3528.01405788898</v>
      </c>
      <c r="BAK83" s="40">
        <v>217.479873645742</v>
      </c>
      <c r="BAM83" s="39">
        <v>3132.6634184987502</v>
      </c>
      <c r="BAN83" s="40">
        <v>227.90903364200599</v>
      </c>
      <c r="BAP83" s="39">
        <v>2933.73427638773</v>
      </c>
      <c r="BAQ83" s="40">
        <v>233.64584544797901</v>
      </c>
      <c r="BAS83" s="39">
        <v>4754.89270525538</v>
      </c>
      <c r="BAT83" s="40">
        <v>313.36526292449298</v>
      </c>
      <c r="BAV83" s="39">
        <v>4310.1786615986302</v>
      </c>
      <c r="BAW83" s="40">
        <v>319.99463591284399</v>
      </c>
      <c r="BAY83" s="39">
        <v>4134.8067435231296</v>
      </c>
      <c r="BAZ83" s="40">
        <v>319.17534813285101</v>
      </c>
      <c r="BBB83" s="39">
        <v>6402.2607743316203</v>
      </c>
      <c r="BBC83" s="40">
        <v>521.46071229516099</v>
      </c>
      <c r="BBE83" s="39">
        <v>5689.8237465230604</v>
      </c>
      <c r="BBF83" s="40">
        <v>547.64443778914995</v>
      </c>
      <c r="BBH83" s="39">
        <v>5452.9542038760601</v>
      </c>
      <c r="BBI83" s="40">
        <v>546.83717234231904</v>
      </c>
      <c r="BBK83" s="39">
        <v>8434.2744223190894</v>
      </c>
      <c r="BBL83" s="40">
        <v>783.29354273885997</v>
      </c>
      <c r="BBN83" s="39">
        <v>7495.9647255816099</v>
      </c>
      <c r="BBO83" s="40">
        <v>819.50306134954303</v>
      </c>
      <c r="BBQ83" s="39">
        <v>6861.0865528345803</v>
      </c>
      <c r="BBR83" s="40">
        <v>861.88895266698</v>
      </c>
      <c r="BBT83" s="39">
        <v>10366.027871693601</v>
      </c>
      <c r="BBU83" s="40">
        <v>1169.2792377718099</v>
      </c>
      <c r="BBW83" s="39">
        <v>9401.1790650310104</v>
      </c>
      <c r="BBX83" s="40">
        <v>1193.91692508864</v>
      </c>
      <c r="BBZ83" s="39">
        <v>8592.9819245961498</v>
      </c>
      <c r="BCA83" s="40">
        <v>1253.7198379076101</v>
      </c>
      <c r="BCC83" s="39">
        <v>12668.2908999793</v>
      </c>
      <c r="BCD83" s="40">
        <v>1628.3414627351999</v>
      </c>
      <c r="BCF83" s="39">
        <v>11219.000850279301</v>
      </c>
      <c r="BCG83" s="40">
        <v>1702.92526082381</v>
      </c>
      <c r="BCI83" s="39">
        <v>10507.9645003103</v>
      </c>
      <c r="BCJ83" s="40">
        <v>1746.7409730005299</v>
      </c>
      <c r="BCL83" s="39">
        <v>15474.737281575901</v>
      </c>
      <c r="BCM83" s="40">
        <v>2135.8203322916802</v>
      </c>
      <c r="BCO83" s="39">
        <v>13751.5445188456</v>
      </c>
      <c r="BCP83" s="40">
        <v>2233.4998745993298</v>
      </c>
      <c r="BCR83" s="39">
        <v>12907.406697480499</v>
      </c>
      <c r="BCS83" s="40">
        <v>2290.8637453371598</v>
      </c>
      <c r="BCU83" s="39">
        <v>17904.193905716402</v>
      </c>
      <c r="BCV83" s="40">
        <v>2867.2001051749098</v>
      </c>
      <c r="BCX83" s="39">
        <v>16241.766033210801</v>
      </c>
      <c r="BCY83" s="40">
        <v>2928.6077267273499</v>
      </c>
      <c r="BDA83" s="39">
        <v>14834.8672635966</v>
      </c>
      <c r="BDB83" s="40">
        <v>3073.1025254432702</v>
      </c>
      <c r="BDD83" s="39">
        <v>21253.889768564299</v>
      </c>
      <c r="BDE83" s="40">
        <v>3577.9873761260701</v>
      </c>
      <c r="BDG83" s="39">
        <v>18471.010899540899</v>
      </c>
      <c r="BDH83" s="40">
        <v>3840.7180762625399</v>
      </c>
      <c r="BDJ83" s="39">
        <v>17270.786</v>
      </c>
      <c r="BDK83" s="40">
        <v>3933.4441332747601</v>
      </c>
      <c r="BDM83" s="39">
        <v>4063.924</v>
      </c>
      <c r="BDN83" s="40">
        <v>234.258939590561</v>
      </c>
      <c r="BDO83" s="61"/>
      <c r="BDP83" s="39">
        <v>3847.98356846248</v>
      </c>
      <c r="BDQ83" s="40">
        <v>240.076714173927</v>
      </c>
      <c r="BDR83" s="61"/>
      <c r="BDS83" s="39">
        <v>3731.9652637731801</v>
      </c>
      <c r="BDT83" s="40">
        <v>248.257133415238</v>
      </c>
      <c r="BDV83" s="39">
        <v>5352.134</v>
      </c>
      <c r="BDW83" s="40">
        <v>350.029659318315</v>
      </c>
      <c r="BDX83" s="61"/>
      <c r="BDY83" s="39">
        <v>5067.6541479769503</v>
      </c>
      <c r="BDZ83" s="40">
        <v>358.95340949788903</v>
      </c>
      <c r="BEA83" s="61"/>
      <c r="BEB83" s="39">
        <v>4923.40166285945</v>
      </c>
      <c r="BEC83" s="40">
        <v>369.22572771194899</v>
      </c>
      <c r="BEE83" s="39">
        <v>6502.8221350389304</v>
      </c>
      <c r="BEF83" s="40">
        <v>485.292814069168</v>
      </c>
      <c r="BEG83" s="61"/>
      <c r="BEH83" s="39">
        <v>6161.7520929279099</v>
      </c>
      <c r="BEI83" s="40">
        <v>502.64012195018398</v>
      </c>
      <c r="BEJ83" s="61"/>
      <c r="BEK83" s="39">
        <v>5982.3021218723998</v>
      </c>
      <c r="BEL83" s="40">
        <v>512.54540955975301</v>
      </c>
      <c r="BEN83" s="39">
        <v>8807.5819999999894</v>
      </c>
      <c r="BEO83" s="40">
        <v>697.36555113559598</v>
      </c>
      <c r="BEP83" s="61"/>
      <c r="BEQ83" s="39">
        <v>8368.5673120647498</v>
      </c>
      <c r="BER83" s="40">
        <v>717.47200156181304</v>
      </c>
      <c r="BES83" s="61"/>
      <c r="BET83" s="39">
        <v>8138.6001646924396</v>
      </c>
      <c r="BEU83" s="40">
        <v>729.136445838295</v>
      </c>
      <c r="BEW83" s="39">
        <v>11858.08</v>
      </c>
      <c r="BEX83" s="40">
        <v>1162.8981037475901</v>
      </c>
      <c r="BEY83" s="61"/>
      <c r="BEZ83" s="39">
        <v>11255.198684757301</v>
      </c>
      <c r="BFA83" s="40">
        <v>1200.0061837947501</v>
      </c>
      <c r="BFB83" s="61"/>
      <c r="BFC83" s="39">
        <v>10938.899471923</v>
      </c>
      <c r="BFD83" s="40">
        <v>1221.3613102456</v>
      </c>
      <c r="BFF83" s="39">
        <v>15328.662</v>
      </c>
      <c r="BFG83" s="40">
        <v>1778.95651968431</v>
      </c>
      <c r="BFH83" s="61"/>
      <c r="BFI83" s="39">
        <v>14568.1093049926</v>
      </c>
      <c r="BFJ83" s="40">
        <v>1828.4414697049899</v>
      </c>
      <c r="BFK83" s="61"/>
      <c r="BFL83" s="39">
        <v>14142.5062865648</v>
      </c>
      <c r="BFM83" s="40">
        <v>1868.6772527369101</v>
      </c>
      <c r="BFO83" s="39">
        <v>19165.024000000001</v>
      </c>
      <c r="BFP83" s="40">
        <v>2590.4418688727101</v>
      </c>
      <c r="BFQ83" s="61"/>
      <c r="BFR83" s="39">
        <v>18193.929472771</v>
      </c>
      <c r="BFS83" s="40">
        <v>2671.2079877278302</v>
      </c>
      <c r="BFT83" s="61"/>
      <c r="BFU83" s="39">
        <v>17684.6086086178</v>
      </c>
      <c r="BFV83" s="40">
        <v>2717.7504021710201</v>
      </c>
      <c r="BFX83" s="39">
        <v>23403.446</v>
      </c>
      <c r="BFY83" s="40">
        <v>3606.27343371708</v>
      </c>
      <c r="BFZ83" s="61"/>
      <c r="BGA83" s="39">
        <v>22208.238988092198</v>
      </c>
      <c r="BGB83" s="40">
        <v>3723.1590762153701</v>
      </c>
      <c r="BGC83" s="61"/>
      <c r="BGD83" s="39">
        <v>21580.918438081899</v>
      </c>
      <c r="BGE83" s="40">
        <v>3790.3573610005701</v>
      </c>
      <c r="BGG83" s="39">
        <v>28043.928</v>
      </c>
      <c r="BGH83" s="40">
        <v>4844.6130038134497</v>
      </c>
      <c r="BGI83" s="61"/>
      <c r="BGJ83" s="39">
        <v>26611.0378509564</v>
      </c>
      <c r="BGK83" s="40">
        <v>5001.8355848163801</v>
      </c>
      <c r="BGL83" s="61"/>
      <c r="BGM83" s="39">
        <v>25858.931774957098</v>
      </c>
      <c r="BGN83" s="40">
        <v>5092.2163313565898</v>
      </c>
      <c r="BGP83" s="39">
        <v>33086.012000000002</v>
      </c>
      <c r="BGQ83" s="40">
        <v>6332.9458843493303</v>
      </c>
      <c r="BGR83" s="61"/>
      <c r="BGS83" s="39">
        <v>31401.363261363502</v>
      </c>
      <c r="BGT83" s="40">
        <v>6537.3719910682903</v>
      </c>
      <c r="BGU83" s="61"/>
      <c r="BGV83" s="39">
        <v>30518.6486192435</v>
      </c>
      <c r="BGW83" s="40">
        <v>6654.1044217788603</v>
      </c>
      <c r="BGY83" s="39">
        <v>38510.743316057997</v>
      </c>
      <c r="BGZ83" s="40">
        <v>8101.6667110665503</v>
      </c>
      <c r="BHA83" s="61"/>
      <c r="BHB83" s="39">
        <v>36587.880419313398</v>
      </c>
      <c r="BHC83" s="40">
        <v>8335.1594885689192</v>
      </c>
      <c r="BHD83" s="61"/>
      <c r="BHE83" s="39">
        <v>35535.518970941099</v>
      </c>
      <c r="BHF83" s="40">
        <v>8505.3270093126594</v>
      </c>
    </row>
    <row r="84" spans="2:1023 1025:1566" x14ac:dyDescent="0.15">
      <c r="B84" s="95">
        <v>642.12641488464897</v>
      </c>
      <c r="C84" s="96">
        <v>28.4300901255878</v>
      </c>
      <c r="E84" s="101">
        <v>448.26761369531698</v>
      </c>
      <c r="F84" s="102">
        <v>29.900702767058402</v>
      </c>
      <c r="H84" s="503">
        <v>348.955193100651</v>
      </c>
      <c r="I84" s="504">
        <v>30.7037380477936</v>
      </c>
      <c r="K84" s="115">
        <v>777.50935631895004</v>
      </c>
      <c r="L84" s="116">
        <v>42.294436270340498</v>
      </c>
      <c r="N84" s="121">
        <v>540.92365988184099</v>
      </c>
      <c r="O84" s="122">
        <v>44.351487804222401</v>
      </c>
      <c r="Q84" s="131">
        <v>441.73939811933701</v>
      </c>
      <c r="R84" s="132">
        <v>44.574992239594998</v>
      </c>
      <c r="T84" s="145">
        <v>994.66312005386897</v>
      </c>
      <c r="U84" s="146">
        <v>59.885386432727501</v>
      </c>
      <c r="W84" s="151">
        <v>700.41297151407002</v>
      </c>
      <c r="X84" s="152">
        <v>62.836825571847797</v>
      </c>
      <c r="Z84" s="513">
        <v>553.92257724417095</v>
      </c>
      <c r="AA84" s="514">
        <v>64.850873233907905</v>
      </c>
      <c r="AC84" s="165">
        <v>1214.59226440565</v>
      </c>
      <c r="AD84" s="166">
        <v>83.397880620103393</v>
      </c>
      <c r="AF84" s="171">
        <v>830.73771085384897</v>
      </c>
      <c r="AG84" s="172">
        <v>90.203780386119803</v>
      </c>
      <c r="AI84" s="523">
        <v>647.28362058870198</v>
      </c>
      <c r="AJ84" s="524">
        <v>92.735780054652906</v>
      </c>
      <c r="AL84" s="185">
        <v>1531.6861571439699</v>
      </c>
      <c r="AM84" s="186">
        <v>116.000945475931</v>
      </c>
      <c r="AO84" s="533">
        <v>1081.94256950047</v>
      </c>
      <c r="AP84" s="534">
        <v>122.26110153902501</v>
      </c>
      <c r="AR84" s="543">
        <v>850.35497567871903</v>
      </c>
      <c r="AS84" s="544">
        <v>125.546107280573</v>
      </c>
      <c r="AU84" s="195">
        <v>2089.9290818127502</v>
      </c>
      <c r="AV84" s="196">
        <v>193.504897272161</v>
      </c>
      <c r="AX84" s="553">
        <v>1432.5610586538201</v>
      </c>
      <c r="AY84" s="554">
        <v>209.936019128673</v>
      </c>
      <c r="BA84" s="563">
        <v>1114.8584280083201</v>
      </c>
      <c r="BB84" s="564">
        <v>215.67251542755901</v>
      </c>
      <c r="BD84" s="205">
        <v>2733.9878120428102</v>
      </c>
      <c r="BE84" s="206">
        <v>299.31898642149599</v>
      </c>
      <c r="BG84" s="211">
        <v>1928.9505426794101</v>
      </c>
      <c r="BH84" s="212">
        <v>315.06343947066802</v>
      </c>
      <c r="BJ84" s="221">
        <v>1518.8582279977099</v>
      </c>
      <c r="BK84" s="222">
        <v>324.10906739811202</v>
      </c>
      <c r="BM84" s="577">
        <v>3386.6799742878402</v>
      </c>
      <c r="BN84" s="578">
        <v>449.11149169222301</v>
      </c>
      <c r="BP84" s="583">
        <v>2365.67128051907</v>
      </c>
      <c r="BQ84" s="584">
        <v>473.19982316616603</v>
      </c>
      <c r="BS84" s="593">
        <v>1840.38341363468</v>
      </c>
      <c r="BT84" s="594">
        <v>485.93481540313701</v>
      </c>
      <c r="BV84" s="607">
        <v>4270.7362891867797</v>
      </c>
      <c r="BW84" s="608">
        <v>612.08749594017604</v>
      </c>
      <c r="BY84" s="235">
        <v>3011.5622321798801</v>
      </c>
      <c r="BZ84" s="236">
        <v>643.89042062928604</v>
      </c>
      <c r="CB84" s="613">
        <v>2371.9060036764399</v>
      </c>
      <c r="CC84" s="614">
        <v>662.51524734050702</v>
      </c>
      <c r="CE84" s="627">
        <v>5047.2452960731798</v>
      </c>
      <c r="CF84" s="628">
        <v>848.65135845056295</v>
      </c>
      <c r="CH84" s="245">
        <v>3637.9870305507002</v>
      </c>
      <c r="CI84" s="246">
        <v>869.72403666605396</v>
      </c>
      <c r="CK84" s="633">
        <v>2865.0330877756901</v>
      </c>
      <c r="CL84" s="634">
        <v>894.79008273896102</v>
      </c>
      <c r="CN84" s="647">
        <v>5995.62803225672</v>
      </c>
      <c r="CO84" s="648">
        <v>1115.17732878735</v>
      </c>
      <c r="CQ84" s="653">
        <v>4327.9277180018798</v>
      </c>
      <c r="CR84" s="654">
        <v>1144.9910320574099</v>
      </c>
      <c r="CT84" s="663">
        <v>3398.3599027148798</v>
      </c>
      <c r="CU84" s="664">
        <v>1174.74245693331</v>
      </c>
      <c r="CW84" s="677">
        <v>7027.3437253008397</v>
      </c>
      <c r="CX84" s="678">
        <v>1432.61842405063</v>
      </c>
      <c r="CZ84" s="683">
        <v>4900.9040247925304</v>
      </c>
      <c r="DA84" s="684">
        <v>1507.9452656006499</v>
      </c>
      <c r="DC84" s="255">
        <v>3981.0664484939998</v>
      </c>
      <c r="DD84" s="256">
        <v>1509.0433824173101</v>
      </c>
      <c r="DF84" s="261">
        <v>1468.9019339446399</v>
      </c>
      <c r="DG84" s="262">
        <v>56.860314359331497</v>
      </c>
      <c r="DI84" s="693">
        <v>1274.20414108418</v>
      </c>
      <c r="DJ84" s="694">
        <v>59.844536414116703</v>
      </c>
      <c r="DL84" s="703">
        <v>1174.30129345664</v>
      </c>
      <c r="DM84" s="704">
        <v>61.407396510078797</v>
      </c>
      <c r="DO84" s="271">
        <v>1778.60156132775</v>
      </c>
      <c r="DP84" s="272">
        <v>84.588872540680995</v>
      </c>
      <c r="DR84" s="281">
        <v>1536.4050171433801</v>
      </c>
      <c r="DS84" s="282">
        <v>88.702975608444802</v>
      </c>
      <c r="DU84" s="291">
        <v>1423.3825050512</v>
      </c>
      <c r="DV84" s="292">
        <v>91.496036702326705</v>
      </c>
      <c r="DX84" s="301">
        <v>2269.1189602354102</v>
      </c>
      <c r="DY84" s="302">
        <v>119.770772865455</v>
      </c>
      <c r="EA84" s="311">
        <v>1970.2673832834801</v>
      </c>
      <c r="EB84" s="312">
        <v>125.67365114369601</v>
      </c>
      <c r="ED84" s="713">
        <v>1784.8626909734901</v>
      </c>
      <c r="EE84" s="714">
        <v>133.11487394452601</v>
      </c>
      <c r="EG84" s="321">
        <v>2717.8823868699601</v>
      </c>
      <c r="EH84" s="322">
        <v>171.18534669168699</v>
      </c>
      <c r="EJ84" s="331">
        <v>2359.5743383916101</v>
      </c>
      <c r="EK84" s="332">
        <v>180.40756077224</v>
      </c>
      <c r="EM84" s="723">
        <v>2178.23088703229</v>
      </c>
      <c r="EN84" s="724">
        <v>185.47156010930601</v>
      </c>
      <c r="EP84" s="341">
        <v>3494.2263669304202</v>
      </c>
      <c r="EQ84" s="342">
        <v>232.00189095186201</v>
      </c>
      <c r="ES84" s="733">
        <v>3043.5132442858799</v>
      </c>
      <c r="ET84" s="734">
        <v>244.52220307805101</v>
      </c>
      <c r="EV84" s="743">
        <v>2740.0337513988202</v>
      </c>
      <c r="EW84" s="744">
        <v>257.699808210519</v>
      </c>
      <c r="EY84" s="351">
        <v>4676.6194194485397</v>
      </c>
      <c r="EZ84" s="352">
        <v>397.19438259612298</v>
      </c>
      <c r="FB84" s="753">
        <v>4068.9549397058099</v>
      </c>
      <c r="FC84" s="754">
        <v>419.87203825734701</v>
      </c>
      <c r="FE84" s="763">
        <v>3850.6373008342098</v>
      </c>
      <c r="FF84" s="764">
        <v>420.28490185883197</v>
      </c>
      <c r="FH84" s="361">
        <v>6117.8264542336201</v>
      </c>
      <c r="FI84" s="362">
        <v>614.39160370728098</v>
      </c>
      <c r="FK84" s="371">
        <v>5426.1535590819303</v>
      </c>
      <c r="FL84" s="372">
        <v>630.12687894133603</v>
      </c>
      <c r="FN84" s="381">
        <v>4894.1000560693201</v>
      </c>
      <c r="FO84" s="382">
        <v>665.27633209949397</v>
      </c>
      <c r="FQ84" s="773">
        <v>7747.2434782055298</v>
      </c>
      <c r="FR84" s="774">
        <v>898.22298338444705</v>
      </c>
      <c r="FT84" s="783">
        <v>6719.3016202978497</v>
      </c>
      <c r="FU84" s="784">
        <v>946.39964633233103</v>
      </c>
      <c r="FW84" s="793">
        <v>6193.2369134276896</v>
      </c>
      <c r="FX84" s="794">
        <v>971.86943822346598</v>
      </c>
      <c r="FZ84" s="803">
        <v>9556.5971106401503</v>
      </c>
      <c r="GA84" s="804">
        <v>1256.39033991411</v>
      </c>
      <c r="GC84" s="391">
        <v>8471.5490433678006</v>
      </c>
      <c r="GD84" s="392">
        <v>1287.78084125857</v>
      </c>
      <c r="GF84" s="813">
        <v>7844.3427311129199</v>
      </c>
      <c r="GG84" s="814">
        <v>1325.0304946810099</v>
      </c>
      <c r="GI84" s="823">
        <v>11545.8911086304</v>
      </c>
      <c r="GJ84" s="824">
        <v>1697.30271690113</v>
      </c>
      <c r="GL84" s="401">
        <v>9997.0671757136897</v>
      </c>
      <c r="GM84" s="402">
        <v>1785.2235789548299</v>
      </c>
      <c r="GO84" s="833">
        <v>9231.7740381906606</v>
      </c>
      <c r="GP84" s="834">
        <v>1836.67423422913</v>
      </c>
      <c r="GR84" s="843">
        <v>13715.3744768166</v>
      </c>
      <c r="GS84" s="844">
        <v>2230.3550424004902</v>
      </c>
      <c r="GU84" s="853">
        <v>12174.4958571435</v>
      </c>
      <c r="GV84" s="854">
        <v>2289.9820641148299</v>
      </c>
      <c r="GX84" s="863">
        <v>10950.2711055953</v>
      </c>
      <c r="GY84" s="864">
        <v>2411.3133982898698</v>
      </c>
      <c r="HA84" s="873">
        <v>16075.490822363299</v>
      </c>
      <c r="HB84" s="874">
        <v>2865.23684810125</v>
      </c>
      <c r="HD84" s="883">
        <v>13920.2147931082</v>
      </c>
      <c r="HE84" s="884">
        <v>3015.8905312012898</v>
      </c>
      <c r="HG84" s="411">
        <v>12827.880499999999</v>
      </c>
      <c r="HH84" s="412">
        <v>3097.5101661383701</v>
      </c>
      <c r="HJ84" s="900">
        <v>2724.3829000000001</v>
      </c>
      <c r="HK84" s="901">
        <v>127.97155737149799</v>
      </c>
      <c r="HL84" s="891"/>
      <c r="HM84" s="900">
        <v>2548.9724673058699</v>
      </c>
      <c r="HN84" s="901">
        <v>132.75372073945601</v>
      </c>
      <c r="HO84" s="891"/>
      <c r="HP84" s="900">
        <v>2455.8462375676099</v>
      </c>
      <c r="HQ84" s="901">
        <v>135.58310603052399</v>
      </c>
      <c r="HS84" s="912">
        <v>3284.1131</v>
      </c>
      <c r="HT84" s="913">
        <v>190.657201835048</v>
      </c>
      <c r="HU84" s="51"/>
      <c r="HV84" s="425">
        <v>3068.2134692445902</v>
      </c>
      <c r="HW84" s="426">
        <v>196.37409175052201</v>
      </c>
      <c r="HX84" s="51"/>
      <c r="HY84" s="922">
        <v>2946.7621203941899</v>
      </c>
      <c r="HZ84" s="923">
        <v>204.17378754863699</v>
      </c>
      <c r="IB84" s="934">
        <v>4109.9839717664499</v>
      </c>
      <c r="IC84" s="935">
        <v>276.48132103114301</v>
      </c>
      <c r="ID84" s="51"/>
      <c r="IE84" s="436">
        <v>3833.9769524885701</v>
      </c>
      <c r="IF84" s="437">
        <v>285.76209221456401</v>
      </c>
      <c r="IG84" s="429"/>
      <c r="IH84" s="436">
        <v>3683.8271328496298</v>
      </c>
      <c r="II84" s="437">
        <v>296.76611496530103</v>
      </c>
      <c r="IK84" s="947">
        <v>5025.3042999999998</v>
      </c>
      <c r="IL84" s="948">
        <v>383.62412973325098</v>
      </c>
      <c r="IM84" s="938"/>
      <c r="IN84" s="947">
        <v>4688.9912525233503</v>
      </c>
      <c r="IO84" s="948">
        <v>401.04344522986702</v>
      </c>
      <c r="IP84" s="938"/>
      <c r="IQ84" s="947">
        <v>4511.17082772906</v>
      </c>
      <c r="IR84" s="948">
        <v>410.918495411712</v>
      </c>
      <c r="IT84" s="960">
        <v>6359.5128858256103</v>
      </c>
      <c r="IU84" s="961">
        <v>531.81628830997397</v>
      </c>
      <c r="IV84" s="951"/>
      <c r="IW84" s="960">
        <v>5947.6024237137099</v>
      </c>
      <c r="IX84" s="961">
        <v>553.48902241850499</v>
      </c>
      <c r="IY84" s="951"/>
      <c r="IZ84" s="960">
        <v>5730.3078876577501</v>
      </c>
      <c r="JA84" s="961">
        <v>565.87927663513699</v>
      </c>
      <c r="JC84" s="448">
        <v>8677.1353434939192</v>
      </c>
      <c r="JD84" s="449">
        <v>884.22362391330705</v>
      </c>
      <c r="JE84" s="51"/>
      <c r="JF84" s="971">
        <v>8106.21001266248</v>
      </c>
      <c r="JG84" s="972">
        <v>928.19457437267602</v>
      </c>
      <c r="JH84" s="964"/>
      <c r="JI84" s="971">
        <v>7803.8380072467598</v>
      </c>
      <c r="JJ84" s="972">
        <v>950.44219659585997</v>
      </c>
      <c r="JL84" s="461">
        <v>11366.77478326</v>
      </c>
      <c r="JM84" s="462">
        <v>1363.16164344561</v>
      </c>
      <c r="JN84" s="452"/>
      <c r="JO84" s="461">
        <v>10642.0211587745</v>
      </c>
      <c r="JP84" s="462">
        <v>1415.3232649536901</v>
      </c>
      <c r="JQ84" s="452"/>
      <c r="JR84" s="461">
        <v>10229.3776565317</v>
      </c>
      <c r="JS84" s="462">
        <v>1456.4218187143699</v>
      </c>
      <c r="JU84" s="984">
        <v>14362.1302651239</v>
      </c>
      <c r="JV84" s="985">
        <v>1995.4869604832099</v>
      </c>
      <c r="JW84" s="975"/>
      <c r="JX84" s="984">
        <v>13427.2205920497</v>
      </c>
      <c r="JY84" s="985">
        <v>2079.0704019424002</v>
      </c>
      <c r="JZ84" s="975"/>
      <c r="KA84" s="984">
        <v>12933.9968355126</v>
      </c>
      <c r="KB84" s="985">
        <v>2126.7208621672298</v>
      </c>
      <c r="KD84" s="996">
        <v>17705.8819</v>
      </c>
      <c r="KE84" s="997">
        <v>2789.9018440820901</v>
      </c>
      <c r="KF84" s="51"/>
      <c r="KG84" s="473">
        <v>16585.010292488201</v>
      </c>
      <c r="KH84" s="474">
        <v>2891.0888746453502</v>
      </c>
      <c r="KI84" s="51"/>
      <c r="KJ84" s="1006">
        <v>15935.375544189401</v>
      </c>
      <c r="KK84" s="1007">
        <v>2977.6861493459701</v>
      </c>
      <c r="KM84" s="1018">
        <v>21398.028399999999</v>
      </c>
      <c r="KN84" s="1019">
        <v>3762.0160862509401</v>
      </c>
      <c r="KO84" s="51"/>
      <c r="KP84" s="485">
        <v>20047.004700000001</v>
      </c>
      <c r="KQ84" s="486">
        <v>3896.9623656119802</v>
      </c>
      <c r="KR84" s="51"/>
      <c r="KS84" s="1028">
        <v>19264.453782562199</v>
      </c>
      <c r="KT84" s="1029">
        <v>4012.7802816736898</v>
      </c>
      <c r="KV84" s="1041">
        <v>25438.051543302401</v>
      </c>
      <c r="KW84" s="1042">
        <v>4936.5581896697504</v>
      </c>
      <c r="KX84" s="1032"/>
      <c r="KY84" s="1041">
        <v>23789.324214854802</v>
      </c>
      <c r="KZ84" s="1042">
        <v>5142.6129811201999</v>
      </c>
      <c r="LA84" s="1032"/>
      <c r="LB84" s="1041">
        <v>22948.856550631001</v>
      </c>
      <c r="LC84" s="1042">
        <v>5243.0601925610699</v>
      </c>
      <c r="LE84" s="1054">
        <v>29804.493933557598</v>
      </c>
      <c r="LF84" s="1055">
        <v>6341.2689548939297</v>
      </c>
      <c r="LG84" s="1045"/>
      <c r="LH84" s="1054">
        <v>27920.515876783</v>
      </c>
      <c r="LI84" s="1055">
        <v>6576.0297790323602</v>
      </c>
      <c r="LJ84" s="51"/>
      <c r="LK84" s="497">
        <v>26905.7088</v>
      </c>
      <c r="LL84" s="498">
        <v>6726.4485055778496</v>
      </c>
      <c r="LN84" s="1064">
        <v>826.67135435681405</v>
      </c>
      <c r="LO84" s="1065">
        <v>43.840331688614498</v>
      </c>
      <c r="LP84" s="61"/>
      <c r="LQ84" s="1070">
        <v>574.57011720178798</v>
      </c>
      <c r="LR84" s="1071">
        <v>45.947250816634302</v>
      </c>
      <c r="LS84" s="61"/>
      <c r="LT84" s="1080">
        <v>468.77672989429402</v>
      </c>
      <c r="LU84" s="1081">
        <v>46.1541327206277</v>
      </c>
      <c r="LW84" s="1094">
        <v>1086.5980241537</v>
      </c>
      <c r="LX84" s="1095">
        <v>65.639796497840294</v>
      </c>
      <c r="LY84" s="61"/>
      <c r="LZ84" s="1100">
        <v>780.78747796351104</v>
      </c>
      <c r="MA84" s="1101">
        <v>67.039497427372794</v>
      </c>
      <c r="MB84" s="61"/>
      <c r="MC84" s="39">
        <v>590.22155082141398</v>
      </c>
      <c r="MD84" s="40">
        <v>70.938138464469702</v>
      </c>
      <c r="MF84" s="1114">
        <v>1348.6126070077901</v>
      </c>
      <c r="MG84" s="1115">
        <v>88.955242832573006</v>
      </c>
      <c r="MH84" s="61"/>
      <c r="MI84" s="1120">
        <v>951.40148265517701</v>
      </c>
      <c r="MJ84" s="1121">
        <v>93.627494901580803</v>
      </c>
      <c r="MK84" s="61"/>
      <c r="ML84" s="39">
        <v>748.10224047887198</v>
      </c>
      <c r="MM84" s="40">
        <v>96.184206376084703</v>
      </c>
      <c r="MO84" s="1134">
        <v>1777.97211245736</v>
      </c>
      <c r="MP84" s="1135">
        <v>131.548113016462</v>
      </c>
      <c r="MQ84" s="61"/>
      <c r="MR84" s="1140">
        <v>1281.9523084529401</v>
      </c>
      <c r="MS84" s="1141">
        <v>135.07527694201599</v>
      </c>
      <c r="MT84" s="61"/>
      <c r="MU84" s="39">
        <v>961.50664750180704</v>
      </c>
      <c r="MV84" s="40">
        <v>141.949036406452</v>
      </c>
      <c r="MX84" s="1154">
        <v>2447.3166620851198</v>
      </c>
      <c r="MY84" s="1155">
        <v>213.29182066572699</v>
      </c>
      <c r="MZ84" s="61"/>
      <c r="NA84" s="39">
        <v>1671.82475515122</v>
      </c>
      <c r="NB84" s="40">
        <v>230.89873593272301</v>
      </c>
      <c r="NC84" s="61"/>
      <c r="ND84" s="39">
        <v>1356.58860681795</v>
      </c>
      <c r="NE84" s="40">
        <v>230.88680610009001</v>
      </c>
      <c r="NG84" s="1164">
        <v>3162.8529083696599</v>
      </c>
      <c r="NH84" s="1165">
        <v>328.60391500939301</v>
      </c>
      <c r="NI84" s="61"/>
      <c r="NJ84" s="1170">
        <v>2153.33687952736</v>
      </c>
      <c r="NK84" s="1171">
        <v>354.37970220520799</v>
      </c>
      <c r="NL84" s="61"/>
      <c r="NM84" s="1180">
        <v>1749.57679247735</v>
      </c>
      <c r="NN84" s="1181">
        <v>354.81100865961798</v>
      </c>
      <c r="NP84" s="39">
        <v>3962.4985602154802</v>
      </c>
      <c r="NQ84" s="40">
        <v>478.26756206182</v>
      </c>
      <c r="NR84" s="61"/>
      <c r="NS84" s="39">
        <v>2791.4182860562801</v>
      </c>
      <c r="NT84" s="40">
        <v>503.05023593478199</v>
      </c>
      <c r="NU84" s="61"/>
      <c r="NV84" s="39">
        <v>2191.2103089766902</v>
      </c>
      <c r="NW84" s="40">
        <v>516.11468587126296</v>
      </c>
      <c r="NY84" s="39">
        <v>4175.4074367502199</v>
      </c>
      <c r="NZ84" s="40">
        <v>627.85971188947997</v>
      </c>
      <c r="OA84" s="61"/>
      <c r="OB84" s="39">
        <v>3010.8931121798901</v>
      </c>
      <c r="OC84" s="40">
        <v>643.74707179373002</v>
      </c>
      <c r="OD84" s="61"/>
      <c r="OE84" s="39">
        <v>2265.2787551542301</v>
      </c>
      <c r="OF84" s="40">
        <v>678.19197744595999</v>
      </c>
      <c r="OH84" s="39">
        <v>5803.0264805909701</v>
      </c>
      <c r="OI84" s="40">
        <v>896.01009666652305</v>
      </c>
      <c r="OJ84" s="61"/>
      <c r="OK84" s="1194">
        <v>3950.3531629272802</v>
      </c>
      <c r="OL84" s="1195">
        <v>965.83778361052498</v>
      </c>
      <c r="OM84" s="61"/>
      <c r="ON84" s="39">
        <v>3211.1109344951401</v>
      </c>
      <c r="OO84" s="40">
        <v>967.25358136458101</v>
      </c>
      <c r="OQ84" s="39">
        <v>6694.8208932396601</v>
      </c>
      <c r="OR84" s="40">
        <v>1203.6267108182201</v>
      </c>
      <c r="OS84" s="61"/>
      <c r="OT84" s="39">
        <v>4665.7094941510904</v>
      </c>
      <c r="OU84" s="40">
        <v>1266.42496290913</v>
      </c>
      <c r="OV84" s="61"/>
      <c r="OW84" s="39">
        <v>3782.8908435142698</v>
      </c>
      <c r="OX84" s="40">
        <v>1265.09397621216</v>
      </c>
      <c r="OZ84" s="39">
        <v>7970.2086632116097</v>
      </c>
      <c r="PA84" s="40">
        <v>1501.0217696141401</v>
      </c>
      <c r="PB84" s="61"/>
      <c r="PC84" s="39">
        <v>5609.7138766527496</v>
      </c>
      <c r="PD84" s="40">
        <v>1577.80867469847</v>
      </c>
      <c r="PE84" s="61"/>
      <c r="PF84" s="1204">
        <v>4216.9502994391596</v>
      </c>
      <c r="PG84" s="1205">
        <v>1661.8801261680201</v>
      </c>
      <c r="PI84" s="1210">
        <v>1891.06259085586</v>
      </c>
      <c r="PJ84" s="1211">
        <v>87.680671522142902</v>
      </c>
      <c r="PK84" s="61"/>
      <c r="PL84" s="1220">
        <v>1631.9722656655799</v>
      </c>
      <c r="PM84" s="1221">
        <v>91.894501633268703</v>
      </c>
      <c r="PN84" s="61"/>
      <c r="PO84" s="1230">
        <v>1510.5028191864001</v>
      </c>
      <c r="PP84" s="1231">
        <v>94.737428927099103</v>
      </c>
      <c r="PR84" s="1240">
        <v>2485.6589090208699</v>
      </c>
      <c r="PS84" s="1241">
        <v>131.27976140054301</v>
      </c>
      <c r="PT84" s="61"/>
      <c r="PU84" s="1250">
        <v>2196.3615233770302</v>
      </c>
      <c r="PV84" s="1251">
        <v>134.07899485474601</v>
      </c>
      <c r="PW84" s="61"/>
      <c r="PX84" s="39">
        <v>1986.20818840316</v>
      </c>
      <c r="PY84" s="40">
        <v>141.87614652453499</v>
      </c>
      <c r="QA84" s="1260">
        <v>3017.7803064417599</v>
      </c>
      <c r="QB84" s="1261">
        <v>182.592436845571</v>
      </c>
      <c r="QC84" s="61"/>
      <c r="QD84" s="1270">
        <v>2676.3001056804201</v>
      </c>
      <c r="QE84" s="1271">
        <v>187.254989803162</v>
      </c>
      <c r="QF84" s="61"/>
      <c r="QG84" s="39">
        <v>2474.1159064203198</v>
      </c>
      <c r="QH84" s="40">
        <v>192.36841275216901</v>
      </c>
      <c r="QJ84" s="1284">
        <v>4067.2208876239902</v>
      </c>
      <c r="QK84" s="1285">
        <v>263.09641006312302</v>
      </c>
      <c r="QL84" s="61"/>
      <c r="QM84" s="39">
        <v>3516.8144541227198</v>
      </c>
      <c r="QN84" s="40">
        <v>276.75211754624399</v>
      </c>
      <c r="QO84" s="61"/>
      <c r="QP84" s="39">
        <v>3235.6503564395298</v>
      </c>
      <c r="QQ84" s="40">
        <v>283.89807281290399</v>
      </c>
      <c r="QS84" s="1294">
        <v>5583.0487002842001</v>
      </c>
      <c r="QT84" s="1295">
        <v>426.58364133145398</v>
      </c>
      <c r="QU84" s="61"/>
      <c r="QV84" s="39">
        <v>4748.5442625303604</v>
      </c>
      <c r="QW84" s="40">
        <v>461.797471865445</v>
      </c>
      <c r="QX84" s="61"/>
      <c r="QY84" s="39">
        <v>4486.4956539207897</v>
      </c>
      <c r="QZ84" s="40">
        <v>461.77361220018003</v>
      </c>
      <c r="RB84" s="1304">
        <v>7215.39721149872</v>
      </c>
      <c r="RC84" s="1305">
        <v>657.20783001878601</v>
      </c>
      <c r="RD84" s="61"/>
      <c r="RE84" s="1314">
        <v>6116.2005485735199</v>
      </c>
      <c r="RF84" s="1315">
        <v>708.75940441041598</v>
      </c>
      <c r="RG84" s="61"/>
      <c r="RH84" s="1324">
        <v>5637.5262850403997</v>
      </c>
      <c r="RI84" s="1325">
        <v>728.29614716832202</v>
      </c>
      <c r="RK84" s="39">
        <v>9039.6240009416397</v>
      </c>
      <c r="RL84" s="40">
        <v>956.53512412364</v>
      </c>
      <c r="RM84" s="61"/>
      <c r="RN84" s="39">
        <v>7852.2823331339296</v>
      </c>
      <c r="RO84" s="40">
        <v>1006.10047186956</v>
      </c>
      <c r="RP84" s="61"/>
      <c r="RQ84" s="39">
        <v>7060.5668638939496</v>
      </c>
      <c r="RR84" s="40">
        <v>1059.39325694795</v>
      </c>
      <c r="RT84" s="39">
        <v>9551.5059106401495</v>
      </c>
      <c r="RU84" s="40">
        <v>1255.7196404471999</v>
      </c>
      <c r="RV84" s="61"/>
      <c r="RW84" s="39">
        <v>8469.6668033678106</v>
      </c>
      <c r="RX84" s="40">
        <v>1287.49414358746</v>
      </c>
      <c r="RY84" s="61"/>
      <c r="RZ84" s="39">
        <v>7824.1027311129101</v>
      </c>
      <c r="SA84" s="40">
        <v>1321.60487912546</v>
      </c>
      <c r="SC84" s="39">
        <v>13238.4092145127</v>
      </c>
      <c r="SD84" s="40">
        <v>1792.02019333304</v>
      </c>
      <c r="SE84" s="61"/>
      <c r="SF84" s="1334">
        <v>11220.3308325161</v>
      </c>
      <c r="SG84" s="1335">
        <v>1931.67556722105</v>
      </c>
      <c r="SH84" s="61"/>
      <c r="SI84" s="39">
        <v>10346.913011151</v>
      </c>
      <c r="SJ84" s="40">
        <v>1985.41524595888</v>
      </c>
      <c r="SL84" s="39">
        <v>15314.8239268789</v>
      </c>
      <c r="SM84" s="40">
        <v>2407.2534216364402</v>
      </c>
      <c r="SN84" s="61"/>
      <c r="SO84" s="39">
        <v>13252.183269101401</v>
      </c>
      <c r="SP84" s="40">
        <v>2532.8499258182501</v>
      </c>
      <c r="SQ84" s="61"/>
      <c r="SR84" s="39">
        <v>12189.316120547101</v>
      </c>
      <c r="SS84" s="40">
        <v>2596.7716013980898</v>
      </c>
      <c r="SU84" s="39">
        <v>17834.882675674002</v>
      </c>
      <c r="SV84" s="40">
        <v>3081.0448131396702</v>
      </c>
      <c r="SW84" s="61"/>
      <c r="SX84" s="39">
        <v>15780.1707424541</v>
      </c>
      <c r="SY84" s="40">
        <v>3155.61734939694</v>
      </c>
      <c r="SZ84" s="61"/>
      <c r="TA84" s="39">
        <v>14190.828299999999</v>
      </c>
      <c r="TB84" s="40">
        <v>3323.76048813016</v>
      </c>
      <c r="TD84" s="39">
        <v>3501.86382075653</v>
      </c>
      <c r="TE84" s="40">
        <v>197.37528426980401</v>
      </c>
      <c r="TF84" s="61"/>
      <c r="TG84" s="39">
        <v>3273.1555312216201</v>
      </c>
      <c r="TH84" s="40">
        <v>205.43164375641501</v>
      </c>
      <c r="TI84" s="61"/>
      <c r="TJ84" s="39">
        <v>3151.5743264541602</v>
      </c>
      <c r="TK84" s="40">
        <v>210.174118542336</v>
      </c>
      <c r="TM84" s="39">
        <v>4613.2231325743796</v>
      </c>
      <c r="TN84" s="40">
        <v>294.80634825789599</v>
      </c>
      <c r="TO84" s="61"/>
      <c r="TP84" s="39">
        <v>4317.2858495021301</v>
      </c>
      <c r="TQ84" s="40">
        <v>302.92028615481502</v>
      </c>
      <c r="TR84" s="61"/>
      <c r="TS84" s="39">
        <v>4161.3477979660001</v>
      </c>
      <c r="TT84" s="40">
        <v>312.31991461762499</v>
      </c>
      <c r="TV84" s="39">
        <v>5591.2013000000097</v>
      </c>
      <c r="TW84" s="40">
        <v>409.52344712295502</v>
      </c>
      <c r="TX84" s="61"/>
      <c r="TY84" s="39">
        <v>5246.6553644620699</v>
      </c>
      <c r="TZ84" s="40">
        <v>424.40653546584298</v>
      </c>
      <c r="UA84" s="61"/>
      <c r="UB84" s="39">
        <v>5057.3367105556399</v>
      </c>
      <c r="UC84" s="40">
        <v>433.44862142917401</v>
      </c>
      <c r="UE84" s="39">
        <v>7598.2528000000102</v>
      </c>
      <c r="UF84" s="40">
        <v>586.67227471486103</v>
      </c>
      <c r="UG84" s="61"/>
      <c r="UH84" s="39">
        <v>7137.2858625163099</v>
      </c>
      <c r="UI84" s="40">
        <v>604.74383220194295</v>
      </c>
      <c r="UJ84" s="61"/>
      <c r="UK84" s="39">
        <v>6895.4617710211296</v>
      </c>
      <c r="UL84" s="40">
        <v>615.276911869895</v>
      </c>
      <c r="UN84" s="39">
        <v>10225.56155</v>
      </c>
      <c r="UO84" s="40">
        <v>973.92730230897996</v>
      </c>
      <c r="UP84" s="61"/>
      <c r="UQ84" s="39">
        <v>9593.31431116573</v>
      </c>
      <c r="UR84" s="40">
        <v>1012.10405630265</v>
      </c>
      <c r="US84" s="61"/>
      <c r="UT84" s="39">
        <v>9260.2803614509794</v>
      </c>
      <c r="UU84" s="40">
        <v>1031.4682127610299</v>
      </c>
      <c r="UW84" s="39">
        <v>13224.888607781601</v>
      </c>
      <c r="UX84" s="40">
        <v>1496.1517872332799</v>
      </c>
      <c r="UY84" s="61"/>
      <c r="UZ84" s="39">
        <v>12426.5463169784</v>
      </c>
      <c r="VA84" s="40">
        <v>1540.6337499804899</v>
      </c>
      <c r="VB84" s="61"/>
      <c r="VC84" s="39">
        <v>11977.108481576801</v>
      </c>
      <c r="VD84" s="40">
        <v>1577.3681609969101</v>
      </c>
      <c r="VF84" s="39">
        <v>16529.929727065799</v>
      </c>
      <c r="VG84" s="40">
        <v>2179.3606383147799</v>
      </c>
      <c r="VH84" s="61"/>
      <c r="VI84" s="39">
        <v>15509.1666099543</v>
      </c>
      <c r="VJ84" s="40">
        <v>2252.3416593450002</v>
      </c>
      <c r="VK84" s="61"/>
      <c r="VL84" s="39">
        <v>14973.016131398501</v>
      </c>
      <c r="VM84" s="40">
        <v>2294.56320900016</v>
      </c>
      <c r="VO84" s="39">
        <v>20183.366399999999</v>
      </c>
      <c r="VP84" s="40">
        <v>3034.2785372676599</v>
      </c>
      <c r="VQ84" s="61"/>
      <c r="VR84" s="39">
        <v>18964.377170093401</v>
      </c>
      <c r="VS84" s="40">
        <v>3122.2146963983</v>
      </c>
      <c r="VT84" s="61"/>
      <c r="VU84" s="39">
        <v>18265.6833109162</v>
      </c>
      <c r="VV84" s="40">
        <v>3201.1543230928801</v>
      </c>
      <c r="VX84" s="39">
        <v>24185.200991927501</v>
      </c>
      <c r="VY84" s="40">
        <v>4075.9964730747502</v>
      </c>
      <c r="VZ84" s="61"/>
      <c r="WA84" s="39">
        <v>22723.792757395699</v>
      </c>
      <c r="WB84" s="40">
        <v>4194.3099371205199</v>
      </c>
      <c r="WC84" s="61"/>
      <c r="WD84" s="39">
        <v>21886.0500201299</v>
      </c>
      <c r="WE84" s="40">
        <v>4300.5440583032096</v>
      </c>
      <c r="WG84" s="39">
        <v>28534.907917505101</v>
      </c>
      <c r="WH84" s="40">
        <v>5327.5847573324099</v>
      </c>
      <c r="WI84" s="61"/>
      <c r="WJ84" s="39">
        <v>26763.532811861402</v>
      </c>
      <c r="WK84" s="40">
        <v>5512.4901347902496</v>
      </c>
      <c r="WL84" s="61"/>
      <c r="WM84" s="39">
        <v>25861.7412590395</v>
      </c>
      <c r="WN84" s="40">
        <v>5602.5179586814802</v>
      </c>
      <c r="WP84" s="39">
        <v>33211.035799999998</v>
      </c>
      <c r="WQ84" s="40">
        <v>6815.9153748300396</v>
      </c>
      <c r="WR84" s="61"/>
      <c r="WS84" s="39">
        <v>31192.145333490102</v>
      </c>
      <c r="WT84" s="40">
        <v>7025.9841546574899</v>
      </c>
      <c r="WU84" s="61"/>
      <c r="WV84" s="39">
        <v>30109.8802</v>
      </c>
      <c r="WW84" s="40">
        <v>7163.3532415281297</v>
      </c>
      <c r="WY84" s="39">
        <v>496.25154277569999</v>
      </c>
      <c r="WZ84" s="40">
        <v>21.751723214366098</v>
      </c>
      <c r="XB84" s="39">
        <v>287.829317375561</v>
      </c>
      <c r="XC84" s="40">
        <v>23.6448322505879</v>
      </c>
      <c r="XE84" s="39">
        <v>174.59669388585399</v>
      </c>
      <c r="XF84" s="40">
        <v>25.035355638970199</v>
      </c>
      <c r="XH84" s="39">
        <v>586.90497781085503</v>
      </c>
      <c r="XI84" s="40">
        <v>33.233841568919303</v>
      </c>
      <c r="XK84" s="39">
        <v>347.73663849547</v>
      </c>
      <c r="XL84" s="40">
        <v>35.111594511676003</v>
      </c>
      <c r="XN84" s="39">
        <v>226.932788837777</v>
      </c>
      <c r="XO84" s="40">
        <v>36.3457629030544</v>
      </c>
      <c r="XQ84" s="39">
        <v>734.45589033513602</v>
      </c>
      <c r="XR84" s="40">
        <v>48.2946664780061</v>
      </c>
      <c r="XT84" s="39">
        <v>435.62270179533601</v>
      </c>
      <c r="XU84" s="40">
        <v>51.054920777126299</v>
      </c>
      <c r="XW84" s="39">
        <v>284.56414752543702</v>
      </c>
      <c r="XX84" s="40">
        <v>52.878404329186402</v>
      </c>
      <c r="XZ84" s="39">
        <v>875.49723700125605</v>
      </c>
      <c r="YA84" s="40">
        <v>69.026259426656097</v>
      </c>
      <c r="YC84" s="39">
        <v>511.35745647096098</v>
      </c>
      <c r="YD84" s="40">
        <v>73.290571563722295</v>
      </c>
      <c r="YF84" s="39">
        <v>323.862726205814</v>
      </c>
      <c r="YG84" s="40">
        <v>75.615328352255503</v>
      </c>
      <c r="YI84" s="39">
        <v>1104.0635098963201</v>
      </c>
      <c r="YJ84" s="40">
        <v>96.010969303083797</v>
      </c>
      <c r="YL84" s="39">
        <v>644.32758712121495</v>
      </c>
      <c r="YM84" s="40">
        <v>101.95128039520699</v>
      </c>
      <c r="YO84" s="39">
        <v>436.84902672122598</v>
      </c>
      <c r="YP84" s="40">
        <v>102.368364398005</v>
      </c>
      <c r="YR84" s="39">
        <v>1579.9393550975401</v>
      </c>
      <c r="YS84" s="40">
        <v>151.94569607533899</v>
      </c>
      <c r="YU84" s="39">
        <v>920.93210913460098</v>
      </c>
      <c r="YV84" s="40">
        <v>166.19934847686599</v>
      </c>
      <c r="YX84" s="39">
        <v>598.14247400310296</v>
      </c>
      <c r="YY84" s="40">
        <v>171.34692152706199</v>
      </c>
      <c r="ZA84" s="39">
        <v>2066.8332615654099</v>
      </c>
      <c r="ZB84" s="40">
        <v>235.03400886238001</v>
      </c>
      <c r="ZD84" s="39">
        <v>1148.74493700217</v>
      </c>
      <c r="ZE84" s="40">
        <v>262.72559837438899</v>
      </c>
      <c r="ZG84" s="39">
        <v>727.66214452439306</v>
      </c>
      <c r="ZH84" s="40">
        <v>271.22811429631503</v>
      </c>
      <c r="ZJ84" s="39">
        <v>2556.44426527838</v>
      </c>
      <c r="ZK84" s="40">
        <v>352.89984872424401</v>
      </c>
      <c r="ZM84" s="39">
        <v>1520.7886803336901</v>
      </c>
      <c r="ZN84" s="40">
        <v>374.61652667321403</v>
      </c>
      <c r="ZP84" s="39">
        <v>987.40024786133995</v>
      </c>
      <c r="ZQ84" s="40">
        <v>386.06418864769898</v>
      </c>
      <c r="ZS84" s="39">
        <v>3228.58052804205</v>
      </c>
      <c r="ZT84" s="40">
        <v>480.628976014145</v>
      </c>
      <c r="ZV84" s="39">
        <v>1873.04480294115</v>
      </c>
      <c r="ZW84" s="40">
        <v>523.16096676129496</v>
      </c>
      <c r="ZY84" s="39">
        <v>1218.5085744377</v>
      </c>
      <c r="ZZ84" s="40">
        <v>540.20474013918295</v>
      </c>
      <c r="AAB84" s="39">
        <v>3719.2138234903</v>
      </c>
      <c r="AAC84" s="40">
        <v>684.39625681497103</v>
      </c>
      <c r="AAE84" s="39">
        <v>2262.6504702205598</v>
      </c>
      <c r="AAF84" s="40">
        <v>706.65077979116904</v>
      </c>
      <c r="AAH84" s="39">
        <v>1372.59428322848</v>
      </c>
      <c r="AAI84" s="40">
        <v>748.79801660786904</v>
      </c>
      <c r="AAK84" s="39">
        <v>4525.8155527459103</v>
      </c>
      <c r="AAL84" s="40">
        <v>876.27664379485498</v>
      </c>
      <c r="AAN84" s="39">
        <v>2577.40410848486</v>
      </c>
      <c r="AAO84" s="40">
        <v>954.78692969261499</v>
      </c>
      <c r="AAQ84" s="39">
        <v>1745.8241068848999</v>
      </c>
      <c r="AAR84" s="40">
        <v>957.86692642254604</v>
      </c>
      <c r="AAT84" s="39">
        <v>5430.9090616092099</v>
      </c>
      <c r="AAU84" s="40">
        <v>1096.0893649684299</v>
      </c>
      <c r="AAW84" s="39">
        <v>3150.5811587951998</v>
      </c>
      <c r="AAX84" s="40">
        <v>1193.7900019338399</v>
      </c>
      <c r="AAZ84" s="39">
        <v>1907.26908937653</v>
      </c>
      <c r="ABA84" s="40">
        <v>1262.83104107554</v>
      </c>
      <c r="ABC84" s="39">
        <v>1154.07335529233</v>
      </c>
      <c r="ABD84" s="40">
        <v>44.679215251130501</v>
      </c>
      <c r="ABF84" s="39">
        <v>951.90610844466596</v>
      </c>
      <c r="ABG84" s="40">
        <v>47.2896645011757</v>
      </c>
      <c r="ABI84" s="39">
        <v>825.58429502704303</v>
      </c>
      <c r="ABJ84" s="40">
        <v>50.070631692432002</v>
      </c>
      <c r="ABL84" s="39">
        <v>1369.4441335164399</v>
      </c>
      <c r="ABM84" s="40">
        <v>68.216883683614896</v>
      </c>
      <c r="ABO84" s="39">
        <v>1150.03097437064</v>
      </c>
      <c r="ABP84" s="40">
        <v>70.223189023352106</v>
      </c>
      <c r="ABR84" s="39">
        <v>1000.69853194877</v>
      </c>
      <c r="ABS84" s="40">
        <v>74.604460695743398</v>
      </c>
      <c r="ABU84" s="39">
        <v>1748.70450079794</v>
      </c>
      <c r="ABV84" s="40">
        <v>96.5893329560122</v>
      </c>
      <c r="ABX84" s="39">
        <v>1403.6731502294199</v>
      </c>
      <c r="ABY84" s="40">
        <v>104.796942647786</v>
      </c>
      <c r="ACA84" s="39">
        <v>1254.83481313985</v>
      </c>
      <c r="ACB84" s="40">
        <v>108.539806192729</v>
      </c>
      <c r="ACD84" s="39">
        <v>2092.6506868699598</v>
      </c>
      <c r="ACE84" s="40">
        <v>138.05262208514799</v>
      </c>
      <c r="ACG84" s="39">
        <v>1720.8138296258301</v>
      </c>
      <c r="ACH84" s="40">
        <v>146.58114312744499</v>
      </c>
      <c r="ACJ84" s="39">
        <v>1531.38909826651</v>
      </c>
      <c r="ACK84" s="40">
        <v>151.23065670451101</v>
      </c>
      <c r="ACM84" s="39">
        <v>2638.9782792041501</v>
      </c>
      <c r="ACN84" s="40">
        <v>192.02219396618199</v>
      </c>
      <c r="ACP84" s="39">
        <v>2168.2832795273698</v>
      </c>
      <c r="ACQ84" s="40">
        <v>203.90256079041399</v>
      </c>
      <c r="ACS84" s="39">
        <v>1926.3607550631</v>
      </c>
      <c r="ACT84" s="40">
        <v>210.12444124103899</v>
      </c>
      <c r="ACV84" s="39">
        <v>3674.2775699942799</v>
      </c>
      <c r="ACW84" s="40">
        <v>312.10467301961501</v>
      </c>
      <c r="ACY84" s="39">
        <v>2967.44790721149</v>
      </c>
      <c r="ACZ84" s="40">
        <v>341.14603108409398</v>
      </c>
      <c r="ADB84" s="39">
        <v>2718.2759760039198</v>
      </c>
      <c r="ADC84" s="40">
        <v>342.69384305412399</v>
      </c>
      <c r="ADE84" s="39">
        <v>4902.7207599923804</v>
      </c>
      <c r="ADF84" s="40">
        <v>470.06801772475899</v>
      </c>
      <c r="ADH84" s="39">
        <v>3967.6787585194402</v>
      </c>
      <c r="ADI84" s="40">
        <v>511.97808913983602</v>
      </c>
      <c r="ADK84" s="39">
        <v>3440.7612026126799</v>
      </c>
      <c r="ADL84" s="40">
        <v>542.45605392757795</v>
      </c>
      <c r="ADN84" s="39">
        <v>6086.7720601866204</v>
      </c>
      <c r="ADO84" s="40">
        <v>705.79969744848995</v>
      </c>
      <c r="ADQ84" s="39">
        <v>4900.3190810752103</v>
      </c>
      <c r="ADR84" s="40">
        <v>768.94971264501896</v>
      </c>
      <c r="ADT84" s="39">
        <v>4354.1097342050398</v>
      </c>
      <c r="ADU84" s="40">
        <v>792.44735253615295</v>
      </c>
      <c r="ADW84" s="39">
        <v>7658.4933455881201</v>
      </c>
      <c r="ADX84" s="40">
        <v>961.25795202828999</v>
      </c>
      <c r="ADZ84" s="39">
        <v>6035.3648212803</v>
      </c>
      <c r="AEA84" s="40">
        <v>1073.85702678546</v>
      </c>
      <c r="AEC84" s="39">
        <v>5537.5478726354404</v>
      </c>
      <c r="AED84" s="40">
        <v>1080.40948027837</v>
      </c>
      <c r="AEF84" s="39">
        <v>8889.8281634646191</v>
      </c>
      <c r="AEG84" s="40">
        <v>1368.79251362994</v>
      </c>
      <c r="AEI84" s="39">
        <v>7483.0139734091499</v>
      </c>
      <c r="AEJ84" s="40">
        <v>1413.3015595823399</v>
      </c>
      <c r="AEL84" s="39">
        <v>6490.3306130249002</v>
      </c>
      <c r="AEM84" s="40">
        <v>1497.5958870859499</v>
      </c>
      <c r="AEO84" s="39">
        <v>10560.234876816599</v>
      </c>
      <c r="AEP84" s="40">
        <v>1798.6734133104601</v>
      </c>
      <c r="AER84" s="39">
        <v>8673.4486381094594</v>
      </c>
      <c r="AES84" s="40">
        <v>1909.57385938523</v>
      </c>
      <c r="AEU84" s="39">
        <v>7698.5071202523995</v>
      </c>
      <c r="AEV84" s="40">
        <v>1966.14783566251</v>
      </c>
      <c r="AEX84" s="39">
        <v>12377.4206520396</v>
      </c>
      <c r="AEY84" s="40">
        <v>2310.6748775010101</v>
      </c>
      <c r="AFA84" s="39">
        <v>10419.5690611135</v>
      </c>
      <c r="AFB84" s="40">
        <v>2387.5800038676898</v>
      </c>
      <c r="AFD84" s="39">
        <v>9018.5463999999902</v>
      </c>
      <c r="AFE84" s="40">
        <v>2525.6621310261899</v>
      </c>
      <c r="AFG84" s="39">
        <v>2160.7550999999999</v>
      </c>
      <c r="AFH84" s="40">
        <v>108.17071527463401</v>
      </c>
      <c r="AFI84" s="61"/>
      <c r="AFJ84" s="39">
        <v>1974.07266992322</v>
      </c>
      <c r="AFK84" s="40">
        <v>112.675827915944</v>
      </c>
      <c r="AFL84" s="61"/>
      <c r="AFM84" s="39">
        <v>1874.65124018495</v>
      </c>
      <c r="AFN84" s="40">
        <v>115.35235377872</v>
      </c>
      <c r="AFP84" s="39">
        <v>2601.6024000000002</v>
      </c>
      <c r="AFQ84" s="40">
        <v>161.021583149739</v>
      </c>
      <c r="AFR84" s="61"/>
      <c r="AFS84" s="39">
        <v>2375.0129807405601</v>
      </c>
      <c r="AFT84" s="40">
        <v>166.41681134475201</v>
      </c>
      <c r="AFU84" s="61"/>
      <c r="AFV84" s="39">
        <v>2240.8248318901501</v>
      </c>
      <c r="AFW84" s="40">
        <v>173.848007536659</v>
      </c>
      <c r="AFY84" s="39">
        <v>3255.8825999999999</v>
      </c>
      <c r="AFZ84" s="40">
        <v>233.30632176168399</v>
      </c>
      <c r="AGA84" s="61"/>
      <c r="AGB84" s="39">
        <v>2965.5787560991698</v>
      </c>
      <c r="AGC84" s="40">
        <v>242.12086468705999</v>
      </c>
      <c r="AGD84" s="61"/>
      <c r="AGE84" s="39">
        <v>2799.5689364602299</v>
      </c>
      <c r="AGF84" s="40">
        <v>252.60758055048601</v>
      </c>
      <c r="AGH84" s="39">
        <v>3982.8081999999999</v>
      </c>
      <c r="AGI84" s="40">
        <v>323.33664611423802</v>
      </c>
      <c r="AGJ84" s="61"/>
      <c r="AGK84" s="39">
        <v>3623.5120045803901</v>
      </c>
      <c r="AGL84" s="40">
        <v>339.87410009610102</v>
      </c>
      <c r="AGM84" s="61"/>
      <c r="AGN84" s="39">
        <v>3433.1011797861001</v>
      </c>
      <c r="AGO84" s="40">
        <v>349.25967535533999</v>
      </c>
      <c r="AGQ84" s="39">
        <v>5044.8712252660798</v>
      </c>
      <c r="AGR84" s="40">
        <v>448.02900892843201</v>
      </c>
      <c r="AGS84" s="61"/>
      <c r="AGT84" s="39">
        <v>4606.1695631541797</v>
      </c>
      <c r="AGU84" s="40">
        <v>468.46683509308201</v>
      </c>
      <c r="AGV84" s="61"/>
      <c r="AGW84" s="39">
        <v>4374.1862270982201</v>
      </c>
      <c r="AGX84" s="40">
        <v>480.180950707639</v>
      </c>
      <c r="AGZ84" s="39">
        <v>6884.0852499999901</v>
      </c>
      <c r="AHA84" s="40">
        <v>743.964427933818</v>
      </c>
      <c r="AHB84" s="61"/>
      <c r="AHC84" s="39">
        <v>6270.3649585052599</v>
      </c>
      <c r="AHD84" s="40">
        <v>785.58469943476996</v>
      </c>
      <c r="AHE84" s="61"/>
      <c r="AHF84" s="39">
        <v>5947.0089530895402</v>
      </c>
      <c r="AHG84" s="40">
        <v>806.68043428169403</v>
      </c>
      <c r="AHI84" s="39">
        <v>9021.1593608322892</v>
      </c>
      <c r="AHJ84" s="40">
        <v>1145.6247969821</v>
      </c>
      <c r="AHK84" s="80"/>
      <c r="AHL84" s="39">
        <v>8250.4361363467397</v>
      </c>
      <c r="AHM84" s="40">
        <v>1194.6901020049499</v>
      </c>
      <c r="AHN84" s="80"/>
      <c r="AHO84" s="39">
        <v>7807.1462341039696</v>
      </c>
      <c r="AHP84" s="40">
        <v>1233.87357340669</v>
      </c>
      <c r="AHR84" s="39">
        <v>11391.784600000001</v>
      </c>
      <c r="AHS84" s="40">
        <v>1677.1657369517</v>
      </c>
      <c r="AHT84" s="61"/>
      <c r="AHU84" s="39">
        <v>10395.5830266786</v>
      </c>
      <c r="AHV84" s="40">
        <v>1756.0210914005199</v>
      </c>
      <c r="AHW84" s="61"/>
      <c r="AHX84" s="39">
        <v>9868.7848701415296</v>
      </c>
      <c r="AHY84" s="40">
        <v>1801.09856588399</v>
      </c>
      <c r="AIA84" s="39">
        <v>14041.818606098401</v>
      </c>
      <c r="AIB84" s="40">
        <v>2344.32166474311</v>
      </c>
      <c r="AIC84" s="61"/>
      <c r="AID84" s="39">
        <v>12851.1628095009</v>
      </c>
      <c r="AIE84" s="40">
        <v>2439.16884360942</v>
      </c>
      <c r="AIF84" s="61"/>
      <c r="AIG84" s="39">
        <v>12152.7280612022</v>
      </c>
      <c r="AIH84" s="40">
        <v>2521.68999462293</v>
      </c>
      <c r="AIJ84" s="39">
        <v>16971.258399999999</v>
      </c>
      <c r="AIK84" s="40">
        <v>3160.0256057469901</v>
      </c>
      <c r="AIL84" s="61"/>
      <c r="AIM84" s="39">
        <v>15536.492644813599</v>
      </c>
      <c r="AIN84" s="40">
        <v>3286.3990637134798</v>
      </c>
      <c r="AIO84" s="61"/>
      <c r="AIP84" s="39">
        <v>14695.381407286</v>
      </c>
      <c r="AIQ84" s="40">
        <v>3396.67331306082</v>
      </c>
      <c r="AIS84" s="39">
        <v>20179.4823</v>
      </c>
      <c r="AIT84" s="40">
        <v>4144.8385486790503</v>
      </c>
      <c r="AIU84" s="61"/>
      <c r="AIV84" s="39">
        <v>18423.397572616701</v>
      </c>
      <c r="AIW84" s="40">
        <v>4338.6701050781803</v>
      </c>
      <c r="AIX84" s="61"/>
      <c r="AIY84" s="39">
        <v>17529.2499083929</v>
      </c>
      <c r="AIZ84" s="40">
        <v>4432.8680711675697</v>
      </c>
      <c r="AJB84" s="39">
        <v>23641.043649684801</v>
      </c>
      <c r="AJC84" s="40">
        <v>5323.8991945646703</v>
      </c>
      <c r="AJD84" s="61"/>
      <c r="AJE84" s="39">
        <v>21639.945592910201</v>
      </c>
      <c r="AJF84" s="40">
        <v>5543.38422022347</v>
      </c>
      <c r="AJG84" s="61"/>
      <c r="AJH84" s="39">
        <v>20556.816599999998</v>
      </c>
      <c r="AJI84" s="40">
        <v>5685.0977889654296</v>
      </c>
      <c r="AJK84" s="39">
        <v>782.92336423031304</v>
      </c>
      <c r="AJL84" s="40">
        <v>33.015588532940598</v>
      </c>
      <c r="AJN84" s="39">
        <v>591.88276304097997</v>
      </c>
      <c r="AJO84" s="40">
        <v>34.572687574411198</v>
      </c>
      <c r="AJQ84" s="39">
        <v>512.11854277570001</v>
      </c>
      <c r="AJR84" s="40">
        <v>34.518995438347901</v>
      </c>
      <c r="AJT84" s="39">
        <v>947.99127844496104</v>
      </c>
      <c r="AJU84" s="40">
        <v>49.116119539750201</v>
      </c>
      <c r="AJW84" s="39">
        <v>735.24707551166296</v>
      </c>
      <c r="AJX84" s="40">
        <v>49.966499882000498</v>
      </c>
      <c r="AJZ84" s="39">
        <v>600.336013789297</v>
      </c>
      <c r="AKA84" s="40">
        <v>52.891600377716003</v>
      </c>
      <c r="AKC84" s="39">
        <v>1211.50247815281</v>
      </c>
      <c r="AKD84" s="40">
        <v>69.544319728328801</v>
      </c>
      <c r="AKF84" s="39">
        <v>921.07152961301404</v>
      </c>
      <c r="AKG84" s="40">
        <v>72.655079567449107</v>
      </c>
      <c r="AKI84" s="39">
        <v>751.23486783114504</v>
      </c>
      <c r="AKJ84" s="40">
        <v>76.797086724364704</v>
      </c>
      <c r="AKL84" s="39">
        <v>1448.62762336988</v>
      </c>
      <c r="AKM84" s="40">
        <v>99.397813574384699</v>
      </c>
      <c r="AKO84" s="39">
        <v>1096.8879228395899</v>
      </c>
      <c r="AKP84" s="40">
        <v>104.29812107145101</v>
      </c>
      <c r="AKR84" s="39">
        <v>949.93841929400196</v>
      </c>
      <c r="AKS84" s="40">
        <v>104.259161008189</v>
      </c>
      <c r="AKU84" s="39">
        <v>1826.8211832040599</v>
      </c>
      <c r="AKV84" s="40">
        <v>138.25579579644099</v>
      </c>
      <c r="AKX84" s="39">
        <v>1422.79846029838</v>
      </c>
      <c r="AKY84" s="40">
        <v>141.36439865449799</v>
      </c>
      <c r="ALA84" s="39">
        <v>1153.2591990414001</v>
      </c>
      <c r="ALB84" s="40">
        <v>148.673021779626</v>
      </c>
      <c r="ALD84" s="39">
        <v>2545.5395004920401</v>
      </c>
      <c r="ALE84" s="40">
        <v>224.71536457412199</v>
      </c>
      <c r="ALG84" s="39">
        <v>1947.19959022904</v>
      </c>
      <c r="ALH84" s="40">
        <v>236.514457447848</v>
      </c>
      <c r="ALJ84" s="39">
        <v>1579.06569154763</v>
      </c>
      <c r="ALK84" s="40">
        <v>248.852902416414</v>
      </c>
      <c r="ALM84" s="39">
        <v>3330.0048456105101</v>
      </c>
      <c r="ALN84" s="40">
        <v>347.59624229592998</v>
      </c>
      <c r="ALP84" s="39">
        <v>2464.11669933742</v>
      </c>
      <c r="ALQ84" s="40">
        <v>373.87873614816999</v>
      </c>
      <c r="ALS84" s="39">
        <v>2134.3432615654101</v>
      </c>
      <c r="ALT84" s="40">
        <v>373.97200084397502</v>
      </c>
      <c r="ALV84" s="39">
        <v>4216.9156832973003</v>
      </c>
      <c r="ALW84" s="40">
        <v>508.17578216291099</v>
      </c>
      <c r="ALY84" s="39">
        <v>3215.5237783525999</v>
      </c>
      <c r="ALZ84" s="40">
        <v>533.10813411188099</v>
      </c>
      <c r="AMB84" s="39">
        <v>2700.9039858802498</v>
      </c>
      <c r="AMC84" s="40">
        <v>546.31724808636602</v>
      </c>
      <c r="AME84" s="39">
        <v>5201.7688135524004</v>
      </c>
      <c r="AMF84" s="40">
        <v>710.81128560794605</v>
      </c>
      <c r="AMH84" s="39">
        <v>3960.3267565454998</v>
      </c>
      <c r="AMI84" s="40">
        <v>744.49829885261204</v>
      </c>
      <c r="AMK84" s="39">
        <v>3333.0705280420498</v>
      </c>
      <c r="AML84" s="40">
        <v>764.44067000827795</v>
      </c>
      <c r="AMN84" s="39">
        <v>6284.5642363758197</v>
      </c>
      <c r="AMO84" s="40">
        <v>960.26059417731096</v>
      </c>
      <c r="AMQ84" s="39">
        <v>4784.1008308258097</v>
      </c>
      <c r="AMR84" s="40">
        <v>1005.61841739513</v>
      </c>
      <c r="AMT84" s="39">
        <v>4026.0268880508102</v>
      </c>
      <c r="AMU84" s="40">
        <v>1032.45009546803</v>
      </c>
      <c r="AMW84" s="39">
        <v>7310.2696928162504</v>
      </c>
      <c r="AMX84" s="40">
        <v>1295.04463988208</v>
      </c>
      <c r="AMZ84" s="39">
        <v>5528.6637617158203</v>
      </c>
      <c r="ANA84" s="40">
        <v>1358.73524610103</v>
      </c>
      <c r="ANC84" s="39">
        <v>4608.8867961655997</v>
      </c>
      <c r="AND84" s="40">
        <v>1391.1423832104999</v>
      </c>
      <c r="ANF84" s="39">
        <v>8568.2062962690397</v>
      </c>
      <c r="ANG84" s="40">
        <v>1663.6859118007301</v>
      </c>
      <c r="ANI84" s="39">
        <v>6471.0465957607203</v>
      </c>
      <c r="ANJ84" s="40">
        <v>1743.5617133507501</v>
      </c>
      <c r="ANL84" s="39">
        <v>5399.1587455065601</v>
      </c>
      <c r="ANM84" s="40">
        <v>1787.0250581257601</v>
      </c>
      <c r="ANO84" s="39">
        <v>1750.4962339446399</v>
      </c>
      <c r="ANP84" s="40">
        <v>66.031290731392701</v>
      </c>
      <c r="ANR84" s="39">
        <v>1560.4609997755099</v>
      </c>
      <c r="ANS84" s="40">
        <v>69.145375148822396</v>
      </c>
      <c r="ANU84" s="39">
        <v>1464.89879214796</v>
      </c>
      <c r="ANV84" s="40">
        <v>70.854700524784505</v>
      </c>
      <c r="ANX84" s="39">
        <v>2119.56540557977</v>
      </c>
      <c r="ANY84" s="40">
        <v>98.232239079500403</v>
      </c>
      <c r="AOA84" s="39">
        <v>1925.0518484030199</v>
      </c>
      <c r="AOB84" s="40">
        <v>99.932999764001096</v>
      </c>
      <c r="AOD84" s="39">
        <v>1818.92693343256</v>
      </c>
      <c r="AOE84" s="40">
        <v>102.865366706758</v>
      </c>
      <c r="AOG84" s="39">
        <v>2702.7976764332998</v>
      </c>
      <c r="AOH84" s="40">
        <v>139.088639456658</v>
      </c>
      <c r="AOJ84" s="39">
        <v>2358.9111662577502</v>
      </c>
      <c r="AOK84" s="40">
        <v>149.13411069108</v>
      </c>
      <c r="AOM84" s="39">
        <v>2226.55258916819</v>
      </c>
      <c r="AON84" s="40">
        <v>153.59409707102299</v>
      </c>
      <c r="AOP84" s="39">
        <v>3238.9127050817201</v>
      </c>
      <c r="AOQ84" s="40">
        <v>198.795627148769</v>
      </c>
      <c r="AOS84" s="39">
        <v>2891.8747623630802</v>
      </c>
      <c r="AOT84" s="40">
        <v>208.59624214290201</v>
      </c>
      <c r="AOV84" s="39">
        <v>2849.815257882</v>
      </c>
      <c r="AOW84" s="40">
        <v>203.03099775279</v>
      </c>
      <c r="AOY84" s="39">
        <v>4084.4952792041599</v>
      </c>
      <c r="AOZ84" s="40">
        <v>276.51169579880201</v>
      </c>
      <c r="APB84" s="39">
        <v>3643.8594261428402</v>
      </c>
      <c r="APC84" s="40">
        <v>290.16902881712798</v>
      </c>
      <c r="APE84" s="39">
        <v>3418.0945816785802</v>
      </c>
      <c r="APF84" s="40">
        <v>297.34594735175301</v>
      </c>
      <c r="APH84" s="39">
        <v>5573.14251944854</v>
      </c>
      <c r="API84" s="40">
        <v>461.25804346070902</v>
      </c>
      <c r="APK84" s="39">
        <v>4986.87746678442</v>
      </c>
      <c r="APL84" s="40">
        <v>485.47704423505701</v>
      </c>
      <c r="APN84" s="39">
        <v>4680.1224110929697</v>
      </c>
      <c r="APO84" s="40">
        <v>497.70580483282799</v>
      </c>
      <c r="APQ84" s="39">
        <v>7290.6311714359899</v>
      </c>
      <c r="APR84" s="40">
        <v>713.48741934130896</v>
      </c>
      <c r="APT84" s="39">
        <v>6641.5492262173302</v>
      </c>
      <c r="APU84" s="40">
        <v>728.58420377591995</v>
      </c>
      <c r="APW84" s="39">
        <v>6105.21576728318</v>
      </c>
      <c r="APX84" s="40">
        <v>767.62656390942402</v>
      </c>
      <c r="APZ84" s="39">
        <v>9407.7148962244592</v>
      </c>
      <c r="AQA84" s="40">
        <v>1016.35156432582</v>
      </c>
      <c r="AQC84" s="39">
        <v>8419.0066159649195</v>
      </c>
      <c r="AQD84" s="40">
        <v>1066.2162682237599</v>
      </c>
      <c r="AQF84" s="39">
        <v>7725.8428961132204</v>
      </c>
      <c r="AQG84" s="40">
        <v>1121.3878429628901</v>
      </c>
      <c r="AQI84" s="39">
        <v>11388.6284106402</v>
      </c>
      <c r="AQJ84" s="40">
        <v>1459.03398456126</v>
      </c>
      <c r="AQL84" s="39">
        <v>10142.598521280301</v>
      </c>
      <c r="AQM84" s="40">
        <v>1528.1807701277401</v>
      </c>
      <c r="AQO84" s="39">
        <v>9999.2115841261402</v>
      </c>
      <c r="AQP84" s="40">
        <v>1488.6476205424401</v>
      </c>
      <c r="AQR84" s="39">
        <v>14020.5289892357</v>
      </c>
      <c r="AQS84" s="40">
        <v>1920.5211883546201</v>
      </c>
      <c r="AQU84" s="39">
        <v>12525.9146946197</v>
      </c>
      <c r="AQV84" s="40">
        <v>2011.23683479025</v>
      </c>
      <c r="AQX84" s="39">
        <v>11516.3102258288</v>
      </c>
      <c r="AQY84" s="40">
        <v>2119.2395235151198</v>
      </c>
      <c r="ARA84" s="39">
        <v>16344.657476816599</v>
      </c>
      <c r="ARB84" s="40">
        <v>2590.0897333088601</v>
      </c>
      <c r="ARD84" s="39">
        <v>14575.967944571399</v>
      </c>
      <c r="ARE84" s="40">
        <v>2717.4704922020501</v>
      </c>
      <c r="ARG84" s="39">
        <v>13660.0744267143</v>
      </c>
      <c r="ARH84" s="40">
        <v>2782.2847004793398</v>
      </c>
      <c r="ARJ84" s="39">
        <v>19157.215964299699</v>
      </c>
      <c r="ARK84" s="40">
        <v>3327.3718236014502</v>
      </c>
      <c r="ARM84" s="39">
        <v>17060.499935044601</v>
      </c>
      <c r="ARN84" s="40">
        <v>3487.1234267015002</v>
      </c>
      <c r="ARP84" s="39">
        <v>16002.3266</v>
      </c>
      <c r="ARQ84" s="40">
        <v>3574.0499566859198</v>
      </c>
      <c r="ARS84" s="39">
        <v>3219.3856999999998</v>
      </c>
      <c r="ART84" s="40">
        <v>148.74967136228199</v>
      </c>
      <c r="ARU84" s="61"/>
      <c r="ARV84" s="39">
        <v>3055.6011650156902</v>
      </c>
      <c r="ARW84" s="40">
        <v>153.854564765752</v>
      </c>
      <c r="ARX84" s="61"/>
      <c r="ARY84" s="39">
        <v>2968.96686027743</v>
      </c>
      <c r="ARZ84" s="40">
        <v>156.865916063844</v>
      </c>
      <c r="ASB84" s="39">
        <v>3883.75523438644</v>
      </c>
      <c r="ASC84" s="40">
        <v>221.42854736865499</v>
      </c>
      <c r="ASD84" s="61"/>
      <c r="ASE84" s="39">
        <v>3678.8737716856299</v>
      </c>
      <c r="ASF84" s="40">
        <v>227.531747425866</v>
      </c>
      <c r="ASG84" s="61"/>
      <c r="ASH84" s="39">
        <v>3570.5572478352301</v>
      </c>
      <c r="ASI84" s="40">
        <v>235.79573616363399</v>
      </c>
      <c r="ASK84" s="39">
        <v>4860.3712936071597</v>
      </c>
      <c r="ASL84" s="40">
        <v>321.10093405633103</v>
      </c>
      <c r="ASM84" s="61"/>
      <c r="ASN84" s="39">
        <v>4599.10949932929</v>
      </c>
      <c r="ASO84" s="40">
        <v>330.96426528669502</v>
      </c>
      <c r="ASP84" s="61"/>
      <c r="ASQ84" s="39">
        <v>4468.5863546903502</v>
      </c>
      <c r="ASR84" s="40">
        <v>341.68502711447502</v>
      </c>
      <c r="AST84" s="39">
        <v>5941.0789999999997</v>
      </c>
      <c r="ASU84" s="40">
        <v>445.66513432470202</v>
      </c>
      <c r="ASV84" s="61"/>
      <c r="ASW84" s="39">
        <v>5628.4683444734401</v>
      </c>
      <c r="ASX84" s="40">
        <v>464.20262707801299</v>
      </c>
      <c r="ASY84" s="61"/>
      <c r="ASZ84" s="39">
        <v>5463.6317696791402</v>
      </c>
      <c r="ATA84" s="40">
        <v>474.69030332648799</v>
      </c>
      <c r="ATC84" s="39">
        <v>7514.0179000000098</v>
      </c>
      <c r="ATD84" s="40">
        <v>618.21694359581898</v>
      </c>
      <c r="ATE84" s="61"/>
      <c r="ATF84" s="39">
        <v>7129.7360517032903</v>
      </c>
      <c r="ATG84" s="40">
        <v>641.40549851369894</v>
      </c>
      <c r="ATH84" s="61"/>
      <c r="ATI84" s="39">
        <v>6927.5893406473397</v>
      </c>
      <c r="ATJ84" s="40">
        <v>654.63315930130898</v>
      </c>
      <c r="ATL84" s="39">
        <v>10257.572700000001</v>
      </c>
      <c r="ATM84" s="40">
        <v>1033.1044791529901</v>
      </c>
      <c r="ATN84" s="61"/>
      <c r="ATO84" s="39">
        <v>9724.5456850500304</v>
      </c>
      <c r="ATP84" s="40">
        <v>1074.8963630667599</v>
      </c>
      <c r="ATQ84" s="61"/>
      <c r="ATR84" s="39">
        <v>9443.8134296343196</v>
      </c>
      <c r="ATS84" s="40">
        <v>1098.6054654649199</v>
      </c>
      <c r="ATU84" s="39">
        <v>13426.371027884299</v>
      </c>
      <c r="ATV84" s="40">
        <v>1585.07652166093</v>
      </c>
      <c r="ATW84" s="61"/>
      <c r="ATX84" s="39">
        <v>12749.0235533987</v>
      </c>
      <c r="ATY84" s="40">
        <v>1640.9782887044701</v>
      </c>
      <c r="ATZ84" s="61"/>
      <c r="AUA84" s="39">
        <v>12367.984151156001</v>
      </c>
      <c r="AUB84" s="40">
        <v>1684.5820867334501</v>
      </c>
      <c r="AUD84" s="39">
        <v>16970.7589348236</v>
      </c>
      <c r="AUE84" s="40">
        <v>2319.3726810933799</v>
      </c>
      <c r="AUF84" s="61"/>
      <c r="AUG84" s="39">
        <v>16099.0574617494</v>
      </c>
      <c r="AUH84" s="40">
        <v>2408.7015732136701</v>
      </c>
      <c r="AUI84" s="61"/>
      <c r="AUJ84" s="39">
        <v>15640.4573052123</v>
      </c>
      <c r="AUK84" s="40">
        <v>2459.52149472562</v>
      </c>
      <c r="AUM84" s="39">
        <v>20923.9064</v>
      </c>
      <c r="AUN84" s="40">
        <v>3242.34458707965</v>
      </c>
      <c r="AUO84" s="61"/>
      <c r="AUP84" s="39">
        <v>19844.055540101999</v>
      </c>
      <c r="AUQ84" s="40">
        <v>3370.1358285836</v>
      </c>
      <c r="AUR84" s="61"/>
      <c r="AUS84" s="39">
        <v>19275.692091803299</v>
      </c>
      <c r="AUT84" s="40">
        <v>3442.7554916366098</v>
      </c>
      <c r="AUV84" s="39">
        <v>25285.8207</v>
      </c>
      <c r="AUW84" s="40">
        <v>4372.31100536739</v>
      </c>
      <c r="AUX84" s="61"/>
      <c r="AUY84" s="39">
        <v>23984.0177884566</v>
      </c>
      <c r="AUZ84" s="40">
        <v>4542.9398376341296</v>
      </c>
      <c r="AVA84" s="61"/>
      <c r="AVB84" s="39">
        <v>23298.992110929001</v>
      </c>
      <c r="AVC84" s="40">
        <v>4639.9635197770403</v>
      </c>
      <c r="AVE84" s="39">
        <v>30056.071599999999</v>
      </c>
      <c r="AVF84" s="40">
        <v>5738.1658400186898</v>
      </c>
      <c r="AVG84" s="61"/>
      <c r="AVH84" s="39">
        <v>28518.0600268132</v>
      </c>
      <c r="AVI84" s="40">
        <v>5958.6380344188701</v>
      </c>
      <c r="AVJ84" s="61"/>
      <c r="AVK84" s="39">
        <v>27732.949862589401</v>
      </c>
      <c r="AVL84" s="40">
        <v>6066.2900252347199</v>
      </c>
      <c r="AVN84" s="39">
        <v>35217.337931946196</v>
      </c>
      <c r="AVO84" s="40">
        <v>7370.45972567017</v>
      </c>
      <c r="AVP84" s="61"/>
      <c r="AVQ84" s="39">
        <v>33454.139875171699</v>
      </c>
      <c r="AVR84" s="40">
        <v>7622.8145157873796</v>
      </c>
      <c r="AVS84" s="61"/>
      <c r="AVT84" s="39">
        <v>32487.1953467844</v>
      </c>
      <c r="AVU84" s="40">
        <v>7802.2304045824903</v>
      </c>
      <c r="AVW84" s="39">
        <v>1007.93286627545</v>
      </c>
      <c r="AVX84" s="40">
        <v>50.911352928713598</v>
      </c>
      <c r="AVZ84" s="39">
        <v>758.64982912042694</v>
      </c>
      <c r="AWA84" s="40">
        <v>53.1265087567335</v>
      </c>
      <c r="AWC84" s="39">
        <v>658.73854200832204</v>
      </c>
      <c r="AWD84" s="40">
        <v>53.254768523801197</v>
      </c>
      <c r="AWF84" s="39">
        <v>1352.97467852927</v>
      </c>
      <c r="AWG84" s="40">
        <v>74.272325565794404</v>
      </c>
      <c r="AWI84" s="39">
        <v>1026.7672728503901</v>
      </c>
      <c r="AWJ84" s="40">
        <v>77.514418900399804</v>
      </c>
      <c r="AWL84" s="39">
        <v>866.19545001095003</v>
      </c>
      <c r="AWM84" s="40">
        <v>79.752936735202496</v>
      </c>
      <c r="AWO84" s="39">
        <v>1608.47185758453</v>
      </c>
      <c r="AWP84" s="40">
        <v>106.02135902965399</v>
      </c>
      <c r="AWR84" s="39">
        <v>1215.3573818064599</v>
      </c>
      <c r="AWS84" s="40">
        <v>111.105653900478</v>
      </c>
      <c r="AWU84" s="39">
        <v>1014.58310391742</v>
      </c>
      <c r="AWV84" s="40">
        <v>113.90234965589001</v>
      </c>
      <c r="AWX84" s="39">
        <v>2167.8222161953099</v>
      </c>
      <c r="AWY84" s="40">
        <v>152.76555059976201</v>
      </c>
      <c r="AXA84" s="39">
        <v>1682.9725974980799</v>
      </c>
      <c r="AXB84" s="40">
        <v>155.894822624206</v>
      </c>
      <c r="AXD84" s="39">
        <v>1361.86095123976</v>
      </c>
      <c r="AXE84" s="40">
        <v>163.78734969975201</v>
      </c>
      <c r="AXG84" s="39">
        <v>2980.8385785734399</v>
      </c>
      <c r="AXH84" s="40">
        <v>247.69372722471499</v>
      </c>
      <c r="AXJ84" s="39">
        <v>2207.4408794381102</v>
      </c>
      <c r="AXK84" s="40">
        <v>266.976663422211</v>
      </c>
      <c r="AXM84" s="39">
        <v>1906.3173233062701</v>
      </c>
      <c r="AXN84" s="40">
        <v>266.40785319241098</v>
      </c>
      <c r="AXP84" s="39">
        <v>3852.3637393081899</v>
      </c>
      <c r="AXQ84" s="40">
        <v>381.604546462521</v>
      </c>
      <c r="AXS84" s="39">
        <v>2926.90958204665</v>
      </c>
      <c r="AXT84" s="40">
        <v>399.24508117029001</v>
      </c>
      <c r="AXV84" s="39">
        <v>2458.5556234158798</v>
      </c>
      <c r="AXW84" s="40">
        <v>409.39731768417403</v>
      </c>
      <c r="AXY84" s="39">
        <v>4826.3343926112602</v>
      </c>
      <c r="AXZ84" s="40">
        <v>555.40749142662901</v>
      </c>
      <c r="AYB84" s="39">
        <v>3670.8285184520601</v>
      </c>
      <c r="AYC84" s="40">
        <v>581.65183529959199</v>
      </c>
      <c r="AYE84" s="39">
        <v>3079.15174137246</v>
      </c>
      <c r="AYF84" s="40">
        <v>595.51694523607296</v>
      </c>
      <c r="AYH84" s="39">
        <v>5898.2473384826399</v>
      </c>
      <c r="AYI84" s="40">
        <v>773.46218294289497</v>
      </c>
      <c r="AYK84" s="39">
        <v>4480.6750309448898</v>
      </c>
      <c r="AYL84" s="40">
        <v>808.88949889130902</v>
      </c>
      <c r="AYN84" s="39">
        <v>3634.0041302977702</v>
      </c>
      <c r="AYO84" s="40">
        <v>851.53628511987301</v>
      </c>
      <c r="AYQ84" s="39">
        <v>7068.1025769223397</v>
      </c>
      <c r="AYR84" s="40">
        <v>1040.5278541933801</v>
      </c>
      <c r="AYT84" s="39">
        <v>5369.4926395251196</v>
      </c>
      <c r="AYU84" s="40">
        <v>1088.11532352275</v>
      </c>
      <c r="AYW84" s="39">
        <v>4512.34543082651</v>
      </c>
      <c r="AYX84" s="40">
        <v>1116.06182465144</v>
      </c>
      <c r="AYZ84" s="39">
        <v>8162.7722752943801</v>
      </c>
      <c r="AZA84" s="40">
        <v>1397.7600512727699</v>
      </c>
      <c r="AZC84" s="39">
        <v>6523.17157217973</v>
      </c>
      <c r="AZD84" s="40">
        <v>1389.2113575501501</v>
      </c>
      <c r="AZF84" s="39">
        <v>5130.3911766615001</v>
      </c>
      <c r="AZG84" s="40">
        <v>1498.13760340913</v>
      </c>
      <c r="AZI84" s="39">
        <v>9505.9591369949903</v>
      </c>
      <c r="AZJ84" s="40">
        <v>1788.9936880630401</v>
      </c>
      <c r="AZL84" s="39">
        <v>7166.0674216997004</v>
      </c>
      <c r="AZM84" s="40">
        <v>1872.3502611759</v>
      </c>
      <c r="AZO84" s="39">
        <v>6188.6983916684003</v>
      </c>
      <c r="AZP84" s="40">
        <v>1868.3859406622701</v>
      </c>
      <c r="AZR84" s="39">
        <v>2253.5855908558601</v>
      </c>
      <c r="AZS84" s="40">
        <v>101.82271545678999</v>
      </c>
      <c r="AZU84" s="39">
        <v>2000.1316895028599</v>
      </c>
      <c r="AZV84" s="40">
        <v>106.253017513467</v>
      </c>
      <c r="AZX84" s="39">
        <v>1884.2986430236799</v>
      </c>
      <c r="AZY84" s="40">
        <v>109.312418207297</v>
      </c>
      <c r="BAA84" s="39">
        <v>3018.4146407835401</v>
      </c>
      <c r="BAB84" s="40">
        <v>148.54465113158901</v>
      </c>
      <c r="BAD84" s="39">
        <v>2688.3211131507901</v>
      </c>
      <c r="BAE84" s="40">
        <v>155.02883780080001</v>
      </c>
      <c r="BAG84" s="39">
        <v>2477.72374608379</v>
      </c>
      <c r="BAH84" s="40">
        <v>163.70326605206401</v>
      </c>
      <c r="BAJ84" s="39">
        <v>3596.2982064417602</v>
      </c>
      <c r="BAK84" s="40">
        <v>212.042883588585</v>
      </c>
      <c r="BAM84" s="39">
        <v>3204.2119039829799</v>
      </c>
      <c r="BAN84" s="40">
        <v>222.21130780095601</v>
      </c>
      <c r="BAP84" s="39">
        <v>3007.0776332974201</v>
      </c>
      <c r="BAQ84" s="40">
        <v>227.80469931178001</v>
      </c>
      <c r="BAS84" s="39">
        <v>4846.9228876240004</v>
      </c>
      <c r="BAT84" s="40">
        <v>305.53113263992202</v>
      </c>
      <c r="BAV84" s="39">
        <v>4406.4228441448904</v>
      </c>
      <c r="BAW84" s="40">
        <v>311.789645248412</v>
      </c>
      <c r="BAY84" s="39">
        <v>4233.2545231308304</v>
      </c>
      <c r="BAZ84" s="40">
        <v>310.77599686619698</v>
      </c>
      <c r="BBB84" s="39">
        <v>6526.1755049733301</v>
      </c>
      <c r="BBC84" s="40">
        <v>508.42420423475397</v>
      </c>
      <c r="BBE84" s="39">
        <v>5819.7765111041399</v>
      </c>
      <c r="BBF84" s="40">
        <v>533.95332684442099</v>
      </c>
      <c r="BBH84" s="39">
        <v>5585.9530868974198</v>
      </c>
      <c r="BBI84" s="40">
        <v>532.81570638482299</v>
      </c>
      <c r="BBK84" s="39">
        <v>8594.4188733757801</v>
      </c>
      <c r="BBL84" s="40">
        <v>763.20909292504302</v>
      </c>
      <c r="BBN84" s="39">
        <v>7663.3459536120899</v>
      </c>
      <c r="BBO84" s="40">
        <v>798.49016234058001</v>
      </c>
      <c r="BBQ84" s="39">
        <v>7032.6136620484904</v>
      </c>
      <c r="BBR84" s="40">
        <v>840.341728850305</v>
      </c>
      <c r="BBT84" s="39">
        <v>10566.660674901201</v>
      </c>
      <c r="BBU84" s="40">
        <v>1140.0472696797001</v>
      </c>
      <c r="BBW84" s="39">
        <v>9611.1027979254904</v>
      </c>
      <c r="BBX84" s="40">
        <v>1163.3036705991799</v>
      </c>
      <c r="BBZ84" s="39">
        <v>8807.8064566727498</v>
      </c>
      <c r="BCA84" s="40">
        <v>1222.3768419599201</v>
      </c>
      <c r="BCC84" s="39">
        <v>12913.4836274798</v>
      </c>
      <c r="BCD84" s="40">
        <v>1587.6329272068499</v>
      </c>
      <c r="BCF84" s="39">
        <v>11475.2372894523</v>
      </c>
      <c r="BCG84" s="40">
        <v>1660.35212930322</v>
      </c>
      <c r="BCI84" s="39">
        <v>10770.663575315501</v>
      </c>
      <c r="BCJ84" s="40">
        <v>1703.07244867552</v>
      </c>
      <c r="BCL84" s="39">
        <v>15768.561407175501</v>
      </c>
      <c r="BCM84" s="40">
        <v>2081.0557083867602</v>
      </c>
      <c r="BCO84" s="39">
        <v>14058.6097857118</v>
      </c>
      <c r="BCP84" s="40">
        <v>2176.2306470455101</v>
      </c>
      <c r="BCR84" s="39">
        <v>13222.22149498</v>
      </c>
      <c r="BCS84" s="40">
        <v>2232.12364930288</v>
      </c>
      <c r="BCU84" s="39">
        <v>18250.726690988398</v>
      </c>
      <c r="BCV84" s="40">
        <v>2795.5201025455399</v>
      </c>
      <c r="BCX84" s="39">
        <v>16604.436729184799</v>
      </c>
      <c r="BCY84" s="40">
        <v>2853.51522091383</v>
      </c>
      <c r="BDA84" s="39">
        <v>15205.738884656501</v>
      </c>
      <c r="BDB84" s="40">
        <v>2996.27496230719</v>
      </c>
      <c r="BDD84" s="39">
        <v>21657.4446375876</v>
      </c>
      <c r="BDE84" s="40">
        <v>3486.24411007156</v>
      </c>
      <c r="BDG84" s="39">
        <v>18892.879581199901</v>
      </c>
      <c r="BDH84" s="40">
        <v>3744.7001243559698</v>
      </c>
      <c r="BDJ84" s="39">
        <v>17702.5556</v>
      </c>
      <c r="BDK84" s="40">
        <v>3835.1080437139599</v>
      </c>
      <c r="BDM84" s="39">
        <v>4139.2294000000002</v>
      </c>
      <c r="BDN84" s="40">
        <v>229.353925924603</v>
      </c>
      <c r="BDO84" s="61"/>
      <c r="BDP84" s="39">
        <v>3925.72637793686</v>
      </c>
      <c r="BDQ84" s="40">
        <v>235.02783051188101</v>
      </c>
      <c r="BDR84" s="61"/>
      <c r="BDS84" s="39">
        <v>3813.0980181693999</v>
      </c>
      <c r="BDT84" s="40">
        <v>243.00771569696801</v>
      </c>
      <c r="BDV84" s="39">
        <v>5450.8028999999997</v>
      </c>
      <c r="BDW84" s="40">
        <v>342.70905704233002</v>
      </c>
      <c r="BDX84" s="61"/>
      <c r="BDY84" s="39">
        <v>5169.6133004432404</v>
      </c>
      <c r="BDZ84" s="40">
        <v>351.41200863901202</v>
      </c>
      <c r="BEA84" s="61"/>
      <c r="BEB84" s="39">
        <v>5029.1250239071096</v>
      </c>
      <c r="BEC84" s="40">
        <v>361.431005739743</v>
      </c>
      <c r="BEE84" s="39">
        <v>6622.3495039562404</v>
      </c>
      <c r="BEF84" s="40">
        <v>475.11111344307602</v>
      </c>
      <c r="BEG84" s="61"/>
      <c r="BEH84" s="39">
        <v>6286.7419611433797</v>
      </c>
      <c r="BEI84" s="40">
        <v>492.031685891954</v>
      </c>
      <c r="BEJ84" s="61"/>
      <c r="BEK84" s="39">
        <v>6110.4071572369403</v>
      </c>
      <c r="BEL84" s="40">
        <v>501.69326358404498</v>
      </c>
      <c r="BEN84" s="39">
        <v>8967.3916999999892</v>
      </c>
      <c r="BEO84" s="40">
        <v>682.86201626012598</v>
      </c>
      <c r="BEP84" s="61"/>
      <c r="BEQ84" s="39">
        <v>8534.0531005991597</v>
      </c>
      <c r="BER84" s="40">
        <v>702.46948967533797</v>
      </c>
      <c r="BES84" s="61"/>
      <c r="BET84" s="39">
        <v>8307.3768341039795</v>
      </c>
      <c r="BEU84" s="40">
        <v>713.85087769112999</v>
      </c>
      <c r="BEW84" s="39">
        <v>12074.293</v>
      </c>
      <c r="BEX84" s="40">
        <v>1138.5766032379099</v>
      </c>
      <c r="BEY84" s="61"/>
      <c r="BEZ84" s="39">
        <v>11479.9419961699</v>
      </c>
      <c r="BFA84" s="40">
        <v>1174.77522574103</v>
      </c>
      <c r="BFB84" s="61"/>
      <c r="BFC84" s="39">
        <v>11168.547796455099</v>
      </c>
      <c r="BFD84" s="40">
        <v>1195.6043447924101</v>
      </c>
      <c r="BFF84" s="39">
        <v>15606.4337</v>
      </c>
      <c r="BFG84" s="40">
        <v>1741.5981398818701</v>
      </c>
      <c r="BFH84" s="61"/>
      <c r="BFI84" s="39">
        <v>14855.499126742499</v>
      </c>
      <c r="BFJ84" s="40">
        <v>1789.8493209187</v>
      </c>
      <c r="BFK84" s="61"/>
      <c r="BFL84" s="39">
        <v>14437.665391340901</v>
      </c>
      <c r="BFM84" s="40">
        <v>1829.11734884609</v>
      </c>
      <c r="BFO84" s="39">
        <v>19514.166399999998</v>
      </c>
      <c r="BFP84" s="40">
        <v>2535.7839800533102</v>
      </c>
      <c r="BFQ84" s="61"/>
      <c r="BFR84" s="39">
        <v>18556.612297317199</v>
      </c>
      <c r="BFS84" s="40">
        <v>2614.5566962094399</v>
      </c>
      <c r="BFT84" s="61"/>
      <c r="BFU84" s="39">
        <v>18055.085418761399</v>
      </c>
      <c r="BFV84" s="40">
        <v>2659.9673225805</v>
      </c>
      <c r="BFX84" s="39">
        <v>23830.660100000001</v>
      </c>
      <c r="BFY84" s="40">
        <v>3529.9197762211202</v>
      </c>
      <c r="BFZ84" s="61"/>
      <c r="BGA84" s="39">
        <v>22652.689637893702</v>
      </c>
      <c r="BGB84" s="40">
        <v>3643.93577474924</v>
      </c>
      <c r="BGC84" s="61"/>
      <c r="BGD84" s="39">
        <v>22035.267078716599</v>
      </c>
      <c r="BGE84" s="40">
        <v>3709.4912172586901</v>
      </c>
      <c r="BGG84" s="39">
        <v>28555.914799999999</v>
      </c>
      <c r="BGH84" s="40">
        <v>4741.7085847705903</v>
      </c>
      <c r="BGI84" s="61"/>
      <c r="BGJ84" s="39">
        <v>27143.7311484723</v>
      </c>
      <c r="BGK84" s="40">
        <v>4895.0669071657003</v>
      </c>
      <c r="BGL84" s="61"/>
      <c r="BGM84" s="39">
        <v>26403.513971206401</v>
      </c>
      <c r="BGN84" s="40">
        <v>4983.2452580043</v>
      </c>
      <c r="BGP84" s="39">
        <v>33689.512199999997</v>
      </c>
      <c r="BGQ84" s="40">
        <v>6198.1129946024603</v>
      </c>
      <c r="BGR84" s="61"/>
      <c r="BGS84" s="39">
        <v>32028.852649052798</v>
      </c>
      <c r="BGT84" s="40">
        <v>6397.5125602101098</v>
      </c>
      <c r="BGU84" s="61"/>
      <c r="BGV84" s="39">
        <v>31159.8260962309</v>
      </c>
      <c r="BGW84" s="40">
        <v>6511.4268460507001</v>
      </c>
      <c r="BGY84" s="39">
        <v>39214.122371325597</v>
      </c>
      <c r="BGZ84" s="40">
        <v>7928.73578588909</v>
      </c>
      <c r="BHA84" s="61"/>
      <c r="BHB84" s="39">
        <v>37316.011759635301</v>
      </c>
      <c r="BHC84" s="40">
        <v>8156.4449656822799</v>
      </c>
      <c r="BHD84" s="61"/>
      <c r="BHE84" s="39">
        <v>36281.610953790201</v>
      </c>
      <c r="BHF84" s="40">
        <v>8322.5573348841899</v>
      </c>
    </row>
    <row r="85" spans="2:1023 1025:1566" x14ac:dyDescent="0.15">
      <c r="B85" s="95">
        <v>656.43692449027401</v>
      </c>
      <c r="C85" s="96">
        <v>27.701113455700899</v>
      </c>
      <c r="E85" s="101">
        <v>463.33543264305803</v>
      </c>
      <c r="F85" s="102">
        <v>29.1340180807235</v>
      </c>
      <c r="H85" s="503">
        <v>364.43784671945099</v>
      </c>
      <c r="I85" s="504">
        <v>29.9164627132348</v>
      </c>
      <c r="K85" s="115">
        <v>794.83702709241402</v>
      </c>
      <c r="L85" s="116">
        <v>41.209963545459999</v>
      </c>
      <c r="N85" s="121">
        <v>559.10596777702904</v>
      </c>
      <c r="O85" s="122">
        <v>43.2142701682167</v>
      </c>
      <c r="Q85" s="131">
        <v>460.50610457538801</v>
      </c>
      <c r="R85" s="132">
        <v>43.4019661280268</v>
      </c>
      <c r="T85" s="145">
        <v>1016.34705586376</v>
      </c>
      <c r="U85" s="146">
        <v>58.309455210813702</v>
      </c>
      <c r="W85" s="151">
        <v>723.19062912428296</v>
      </c>
      <c r="X85" s="152">
        <v>61.183224898904399</v>
      </c>
      <c r="Z85" s="513">
        <v>577.45523575454399</v>
      </c>
      <c r="AA85" s="514">
        <v>63.1442713066998</v>
      </c>
      <c r="AC85" s="165">
        <v>1241.0707174271499</v>
      </c>
      <c r="AD85" s="166">
        <v>81.203199551153304</v>
      </c>
      <c r="AF85" s="171">
        <v>858.661667521205</v>
      </c>
      <c r="AG85" s="172">
        <v>87.890862940321895</v>
      </c>
      <c r="AI85" s="523">
        <v>676.00268907898601</v>
      </c>
      <c r="AJ85" s="524">
        <v>90.357939540431005</v>
      </c>
      <c r="AL85" s="185">
        <v>1565.0773462237701</v>
      </c>
      <c r="AM85" s="186">
        <v>112.948289016038</v>
      </c>
      <c r="AO85" s="533">
        <v>1117.1276937118701</v>
      </c>
      <c r="AP85" s="534">
        <v>119.043704130104</v>
      </c>
      <c r="AR85" s="543">
        <v>886.48116745591994</v>
      </c>
      <c r="AS85" s="544">
        <v>122.242262352137</v>
      </c>
      <c r="AU85" s="195">
        <v>2135.49012368068</v>
      </c>
      <c r="AV85" s="196">
        <v>188.41266313342001</v>
      </c>
      <c r="AX85" s="553">
        <v>1480.71437154975</v>
      </c>
      <c r="AY85" s="554">
        <v>204.55304427921999</v>
      </c>
      <c r="BA85" s="563">
        <v>1164.32313641825</v>
      </c>
      <c r="BB85" s="564">
        <v>210.14245092941599</v>
      </c>
      <c r="BD85" s="205">
        <v>2793.5895153995798</v>
      </c>
      <c r="BE85" s="206">
        <v>291.44217098935098</v>
      </c>
      <c r="BG85" s="211">
        <v>1991.68064162834</v>
      </c>
      <c r="BH85" s="212">
        <v>306.77229632670299</v>
      </c>
      <c r="BJ85" s="221">
        <v>1583.38488474272</v>
      </c>
      <c r="BK85" s="222">
        <v>315.579881413951</v>
      </c>
      <c r="BM85" s="577">
        <v>3462.1559478341501</v>
      </c>
      <c r="BN85" s="578">
        <v>437.59581241806399</v>
      </c>
      <c r="BP85" s="583">
        <v>2445.1896428894502</v>
      </c>
      <c r="BQ85" s="584">
        <v>461.06649436703299</v>
      </c>
      <c r="BS85" s="593">
        <v>1922.0386504171099</v>
      </c>
      <c r="BT85" s="594">
        <v>473.47494834151797</v>
      </c>
      <c r="BV85" s="607">
        <v>4363.8395416233498</v>
      </c>
      <c r="BW85" s="608">
        <v>595.97993025753999</v>
      </c>
      <c r="BY85" s="235">
        <v>3109.4992153402</v>
      </c>
      <c r="BZ85" s="236">
        <v>626.94593587588395</v>
      </c>
      <c r="CB85" s="613">
        <v>2472.6732521986401</v>
      </c>
      <c r="CC85" s="614">
        <v>645.08063556838897</v>
      </c>
      <c r="CE85" s="627">
        <v>5159.7288361006904</v>
      </c>
      <c r="CF85" s="628">
        <v>826.891067208241</v>
      </c>
      <c r="CH85" s="245">
        <v>3756.2955518694198</v>
      </c>
      <c r="CI85" s="246">
        <v>846.83656201694703</v>
      </c>
      <c r="CK85" s="633">
        <v>2986.75017974002</v>
      </c>
      <c r="CL85" s="634">
        <v>871.24297529846297</v>
      </c>
      <c r="CN85" s="647">
        <v>6129.2473485758901</v>
      </c>
      <c r="CO85" s="648">
        <v>1086.58303830562</v>
      </c>
      <c r="CQ85" s="653">
        <v>4468.67333484747</v>
      </c>
      <c r="CR85" s="654">
        <v>1114.8596891085299</v>
      </c>
      <c r="CT85" s="663">
        <v>3542.7346698236802</v>
      </c>
      <c r="CU85" s="664">
        <v>1143.82818175086</v>
      </c>
      <c r="CW85" s="677">
        <v>7183.95598661236</v>
      </c>
      <c r="CX85" s="678">
        <v>1395.8846183057401</v>
      </c>
      <c r="CZ85" s="683">
        <v>5065.6402945334503</v>
      </c>
      <c r="DA85" s="684">
        <v>1469.2800023801201</v>
      </c>
      <c r="DC85" s="255">
        <v>4150.1967224496302</v>
      </c>
      <c r="DD85" s="256">
        <v>1469.3317144589601</v>
      </c>
      <c r="DF85" s="261">
        <v>1497.5229099973401</v>
      </c>
      <c r="DG85" s="262">
        <v>55.402363218052102</v>
      </c>
      <c r="DI85" s="693">
        <v>1304.36281897966</v>
      </c>
      <c r="DJ85" s="694">
        <v>58.310061121446999</v>
      </c>
      <c r="DL85" s="703">
        <v>1205.26656056248</v>
      </c>
      <c r="DM85" s="704">
        <v>59.832847881615301</v>
      </c>
      <c r="DO85" s="271">
        <v>1813.25690287468</v>
      </c>
      <c r="DP85" s="272">
        <v>82.419927090919899</v>
      </c>
      <c r="DR85" s="281">
        <v>1572.76963293376</v>
      </c>
      <c r="DS85" s="282">
        <v>86.4285403364334</v>
      </c>
      <c r="DU85" s="291">
        <v>1460.9159179633</v>
      </c>
      <c r="DV85" s="292">
        <v>89.149984479190095</v>
      </c>
      <c r="DX85" s="301">
        <v>2312.4868318551999</v>
      </c>
      <c r="DY85" s="302">
        <v>116.61891042162701</v>
      </c>
      <c r="EA85" s="311">
        <v>2015.82269850391</v>
      </c>
      <c r="EB85" s="312">
        <v>122.366449797809</v>
      </c>
      <c r="ED85" s="713">
        <v>1831.9279809894499</v>
      </c>
      <c r="EE85" s="714">
        <v>129.70167204851199</v>
      </c>
      <c r="EG85" s="321">
        <v>2770.8392487450801</v>
      </c>
      <c r="EH85" s="322">
        <v>166.79598821466601</v>
      </c>
      <c r="EJ85" s="331">
        <v>2415.4222517263202</v>
      </c>
      <c r="EK85" s="332">
        <v>175.78172588064399</v>
      </c>
      <c r="EM85" s="723">
        <v>2235.6690240128601</v>
      </c>
      <c r="EN85" s="724">
        <v>180.71587908086201</v>
      </c>
      <c r="EP85" s="341">
        <v>3561.00874509</v>
      </c>
      <c r="EQ85" s="342">
        <v>225.89657803207601</v>
      </c>
      <c r="ES85" s="733">
        <v>3113.88349270867</v>
      </c>
      <c r="ET85" s="734">
        <v>238.08740826020801</v>
      </c>
      <c r="EV85" s="743">
        <v>2812.2861079791301</v>
      </c>
      <c r="EW85" s="744">
        <v>251.09212082050601</v>
      </c>
      <c r="EY85" s="351">
        <v>4767.7414856165196</v>
      </c>
      <c r="EZ85" s="352">
        <v>387.00991628215399</v>
      </c>
      <c r="FB85" s="753">
        <v>4165.2615654976698</v>
      </c>
      <c r="FC85" s="754">
        <v>409.10608855843998</v>
      </c>
      <c r="FE85" s="763">
        <v>3949.5667176540601</v>
      </c>
      <c r="FF85" s="764">
        <v>409.22477286254701</v>
      </c>
      <c r="FH85" s="361">
        <v>6237.0298609471602</v>
      </c>
      <c r="FI85" s="362">
        <v>598.63797284299096</v>
      </c>
      <c r="FK85" s="371">
        <v>5551.6137569797802</v>
      </c>
      <c r="FL85" s="372">
        <v>613.54459265340597</v>
      </c>
      <c r="FN85" s="381">
        <v>5023.1533356770096</v>
      </c>
      <c r="FO85" s="382">
        <v>648.21796460976304</v>
      </c>
      <c r="FQ85" s="773">
        <v>7898.1954252981604</v>
      </c>
      <c r="FR85" s="774">
        <v>875.19162483612797</v>
      </c>
      <c r="FT85" s="783">
        <v>6878.33834503863</v>
      </c>
      <c r="FU85" s="784">
        <v>922.13298873406598</v>
      </c>
      <c r="FW85" s="793">
        <v>6356.5473546314197</v>
      </c>
      <c r="FX85" s="794">
        <v>946.94970903824799</v>
      </c>
      <c r="FZ85" s="803">
        <v>9742.8035949827099</v>
      </c>
      <c r="GA85" s="804">
        <v>1224.1752121007801</v>
      </c>
      <c r="GC85" s="391">
        <v>8667.4230096884403</v>
      </c>
      <c r="GD85" s="392">
        <v>1253.8918717517699</v>
      </c>
      <c r="GF85" s="813">
        <v>8045.8772281573201</v>
      </c>
      <c r="GG85" s="814">
        <v>1290.16127113678</v>
      </c>
      <c r="GI85" s="823">
        <v>11770.858188685401</v>
      </c>
      <c r="GJ85" s="824">
        <v>1653.7821344164799</v>
      </c>
      <c r="GL85" s="401">
        <v>10233.6841712082</v>
      </c>
      <c r="GM85" s="402">
        <v>1739.4486387766899</v>
      </c>
      <c r="GO85" s="833">
        <v>9475.2082027511606</v>
      </c>
      <c r="GP85" s="834">
        <v>1789.5800230950499</v>
      </c>
      <c r="GR85" s="843">
        <v>13982.613079975201</v>
      </c>
      <c r="GS85" s="844">
        <v>2173.1664677456602</v>
      </c>
      <c r="GU85" s="853">
        <v>12455.9870908347</v>
      </c>
      <c r="GV85" s="854">
        <v>2229.7193782170698</v>
      </c>
      <c r="GX85" s="863">
        <v>11239.020631916501</v>
      </c>
      <c r="GY85" s="864">
        <v>2349.4848496157801</v>
      </c>
      <c r="HA85" s="873">
        <v>16388.7153449863</v>
      </c>
      <c r="HB85" s="874">
        <v>2791.7692366114802</v>
      </c>
      <c r="HD85" s="883">
        <v>14249.68733259</v>
      </c>
      <c r="HE85" s="884">
        <v>2938.5600047602402</v>
      </c>
      <c r="HG85" s="411">
        <v>13166.141</v>
      </c>
      <c r="HH85" s="412">
        <v>3018.0868414711999</v>
      </c>
      <c r="HJ85" s="900">
        <v>2774.6318000000001</v>
      </c>
      <c r="HK85" s="901">
        <v>125.238965283412</v>
      </c>
      <c r="HL85" s="891"/>
      <c r="HM85" s="900">
        <v>2601.72316349122</v>
      </c>
      <c r="HN85" s="901">
        <v>129.89936789865601</v>
      </c>
      <c r="HO85" s="891"/>
      <c r="HP85" s="900">
        <v>2510.0732250687201</v>
      </c>
      <c r="HQ85" s="901">
        <v>132.65756948729799</v>
      </c>
      <c r="HS85" s="912">
        <v>3345.4002</v>
      </c>
      <c r="HT85" s="913">
        <v>186.54229570390899</v>
      </c>
      <c r="HU85" s="51"/>
      <c r="HV85" s="425">
        <v>3131.8986900518798</v>
      </c>
      <c r="HW85" s="426">
        <v>192.11472141440501</v>
      </c>
      <c r="HX85" s="51"/>
      <c r="HY85" s="922">
        <v>3013.6926469580299</v>
      </c>
      <c r="HZ85" s="923">
        <v>199.72094176226301</v>
      </c>
      <c r="IB85" s="934">
        <v>4186.6722335986897</v>
      </c>
      <c r="IC85" s="935">
        <v>270.48746453679598</v>
      </c>
      <c r="ID85" s="51"/>
      <c r="IE85" s="436">
        <v>3914.0404271195298</v>
      </c>
      <c r="IF85" s="437">
        <v>279.53562645866702</v>
      </c>
      <c r="IG85" s="429"/>
      <c r="IH85" s="436">
        <v>3767.8820038799499</v>
      </c>
      <c r="II85" s="437">
        <v>290.266370044631</v>
      </c>
      <c r="IK85" s="947">
        <v>5118.6505999999999</v>
      </c>
      <c r="IL85" s="948">
        <v>375.28326519980101</v>
      </c>
      <c r="IM85" s="938"/>
      <c r="IN85" s="947">
        <v>4787.7884861712701</v>
      </c>
      <c r="IO85" s="948">
        <v>392.27090217371898</v>
      </c>
      <c r="IP85" s="938"/>
      <c r="IQ85" s="947">
        <v>4613.05887408527</v>
      </c>
      <c r="IR85" s="948">
        <v>401.897626603709</v>
      </c>
      <c r="IT85" s="960">
        <v>6476.5704741178297</v>
      </c>
      <c r="IU85" s="961">
        <v>520.288170527067</v>
      </c>
      <c r="IV85" s="951"/>
      <c r="IW85" s="960">
        <v>6070.6873814794999</v>
      </c>
      <c r="IX85" s="961">
        <v>541.42030317328101</v>
      </c>
      <c r="IY85" s="951"/>
      <c r="IZ85" s="960">
        <v>5856.8375251603402</v>
      </c>
      <c r="JA85" s="961">
        <v>553.50508634310199</v>
      </c>
      <c r="JC85" s="448">
        <v>8836.5948573216792</v>
      </c>
      <c r="JD85" s="449">
        <v>864.95986683141598</v>
      </c>
      <c r="JE85" s="51"/>
      <c r="JF85" s="971">
        <v>8275.6462423782596</v>
      </c>
      <c r="JG85" s="972">
        <v>907.83755027510097</v>
      </c>
      <c r="JH85" s="964"/>
      <c r="JI85" s="971">
        <v>7978.3271549065403</v>
      </c>
      <c r="JJ85" s="972">
        <v>929.53795919878598</v>
      </c>
      <c r="JL85" s="461">
        <v>11575.0438780676</v>
      </c>
      <c r="JM85" s="462">
        <v>1333.3312975102499</v>
      </c>
      <c r="JN85" s="452"/>
      <c r="JO85" s="461">
        <v>10860.3375712134</v>
      </c>
      <c r="JP85" s="462">
        <v>1384.19570637272</v>
      </c>
      <c r="JQ85" s="452"/>
      <c r="JR85" s="461">
        <v>10455.548437786299</v>
      </c>
      <c r="JS85" s="462">
        <v>1424.2884020916299</v>
      </c>
      <c r="JU85" s="984">
        <v>14626.813056355501</v>
      </c>
      <c r="JV85" s="985">
        <v>1951.64590407782</v>
      </c>
      <c r="JW85" s="975"/>
      <c r="JX85" s="984">
        <v>13705.815027985</v>
      </c>
      <c r="JY85" s="985">
        <v>2033.1574918613701</v>
      </c>
      <c r="JZ85" s="975"/>
      <c r="KA85" s="984">
        <v>13220.5213737997</v>
      </c>
      <c r="KB85" s="985">
        <v>2079.6417962431401</v>
      </c>
      <c r="KD85" s="996">
        <v>18032.6898</v>
      </c>
      <c r="KE85" s="997">
        <v>2728.4288696672402</v>
      </c>
      <c r="KF85" s="51"/>
      <c r="KG85" s="473">
        <v>16926.7317726929</v>
      </c>
      <c r="KH85" s="474">
        <v>2827.0923695565498</v>
      </c>
      <c r="KI85" s="51"/>
      <c r="KJ85" s="1006">
        <v>16289.725962946601</v>
      </c>
      <c r="KK85" s="1007">
        <v>2911.5775504298299</v>
      </c>
      <c r="KM85" s="1018">
        <v>21792.6728</v>
      </c>
      <c r="KN85" s="1019">
        <v>3678.9447676019399</v>
      </c>
      <c r="KO85" s="51"/>
      <c r="KP85" s="485">
        <v>20459.447400000001</v>
      </c>
      <c r="KQ85" s="486">
        <v>3810.5053525941798</v>
      </c>
      <c r="KR85" s="51"/>
      <c r="KS85" s="1028">
        <v>19692.0022052272</v>
      </c>
      <c r="KT85" s="1029">
        <v>3923.4753259404001</v>
      </c>
      <c r="KV85" s="1041">
        <v>25906.281896471301</v>
      </c>
      <c r="KW85" s="1042">
        <v>4827.4551195186596</v>
      </c>
      <c r="KX85" s="1032"/>
      <c r="KY85" s="1041">
        <v>24281.739365918002</v>
      </c>
      <c r="KZ85" s="1042">
        <v>5028.3583793390799</v>
      </c>
      <c r="LA85" s="1032"/>
      <c r="LB85" s="1041">
        <v>23453.100100641401</v>
      </c>
      <c r="LC85" s="1042">
        <v>5126.2809567610002</v>
      </c>
      <c r="LE85" s="1054">
        <v>30353.616784927399</v>
      </c>
      <c r="LF85" s="1055">
        <v>6200.9878212173198</v>
      </c>
      <c r="LG85" s="1045"/>
      <c r="LH85" s="1054">
        <v>28494.622694435198</v>
      </c>
      <c r="LI85" s="1055">
        <v>6429.8676829401902</v>
      </c>
      <c r="LJ85" s="51"/>
      <c r="LK85" s="497">
        <v>27495.7696</v>
      </c>
      <c r="LL85" s="498">
        <v>6576.5058556019703</v>
      </c>
      <c r="LN85" s="1064">
        <v>845.09465556821704</v>
      </c>
      <c r="LO85" s="1065">
        <v>42.716220619675703</v>
      </c>
      <c r="LP85" s="61"/>
      <c r="LQ85" s="1070">
        <v>593.88339845226801</v>
      </c>
      <c r="LR85" s="1071">
        <v>44.769116180310398</v>
      </c>
      <c r="LS85" s="61"/>
      <c r="LT85" s="1080">
        <v>488.69208116431298</v>
      </c>
      <c r="LU85" s="1081">
        <v>44.939550280611201</v>
      </c>
      <c r="LW85" s="1094">
        <v>1110.81408364239</v>
      </c>
      <c r="LX85" s="1095">
        <v>63.956724792767403</v>
      </c>
      <c r="LY85" s="61"/>
      <c r="LZ85" s="1100">
        <v>806.178940661512</v>
      </c>
      <c r="MA85" s="1101">
        <v>65.275300126652496</v>
      </c>
      <c r="MB85" s="61"/>
      <c r="MC85" s="39">
        <v>616.40885512406999</v>
      </c>
      <c r="MD85" s="40">
        <v>69.119211837175598</v>
      </c>
      <c r="MF85" s="1114">
        <v>1378.01274119713</v>
      </c>
      <c r="MG85" s="1115">
        <v>86.614315389610596</v>
      </c>
      <c r="MH85" s="61"/>
      <c r="MI85" s="1120">
        <v>982.34136826997997</v>
      </c>
      <c r="MJ85" s="1121">
        <v>91.163613456802295</v>
      </c>
      <c r="MK85" s="61"/>
      <c r="ML85" s="39">
        <v>779.88436180640599</v>
      </c>
      <c r="MM85" s="40">
        <v>93.653043050398196</v>
      </c>
      <c r="MO85" s="1134">
        <v>1817.59622136187</v>
      </c>
      <c r="MP85" s="1135">
        <v>128.175084477578</v>
      </c>
      <c r="MQ85" s="61"/>
      <c r="MR85" s="1140">
        <v>1323.6418144188899</v>
      </c>
      <c r="MS85" s="1141">
        <v>131.52066439091001</v>
      </c>
      <c r="MT85" s="61"/>
      <c r="MU85" s="39">
        <v>1004.1673519984701</v>
      </c>
      <c r="MV85" s="40">
        <v>138.30931752423501</v>
      </c>
      <c r="MX85" s="1154">
        <v>2500.6688537339501</v>
      </c>
      <c r="MY85" s="1155">
        <v>207.678878016629</v>
      </c>
      <c r="MZ85" s="61"/>
      <c r="NA85" s="39">
        <v>1728.02054524034</v>
      </c>
      <c r="NB85" s="40">
        <v>224.97825552419101</v>
      </c>
      <c r="NC85" s="61"/>
      <c r="ND85" s="39">
        <v>1414.2214561272101</v>
      </c>
      <c r="NE85" s="40">
        <v>224.81083751850801</v>
      </c>
      <c r="NG85" s="1164">
        <v>3231.8039914635101</v>
      </c>
      <c r="NH85" s="1165">
        <v>319.95644356177797</v>
      </c>
      <c r="NI85" s="61"/>
      <c r="NJ85" s="1170">
        <v>2225.7179511081199</v>
      </c>
      <c r="NK85" s="1171">
        <v>345.29304317430501</v>
      </c>
      <c r="NL85" s="61"/>
      <c r="NM85" s="1180">
        <v>1823.9052183015499</v>
      </c>
      <c r="NN85" s="1181">
        <v>345.473876852785</v>
      </c>
      <c r="NP85" s="39">
        <v>4048.88214345506</v>
      </c>
      <c r="NQ85" s="40">
        <v>465.68157358650899</v>
      </c>
      <c r="NR85" s="61"/>
      <c r="NS85" s="39">
        <v>2882.1961164971399</v>
      </c>
      <c r="NT85" s="40">
        <v>489.81207183123502</v>
      </c>
      <c r="NU85" s="61"/>
      <c r="NV85" s="39">
        <v>2284.3009430181801</v>
      </c>
      <c r="NW85" s="40">
        <v>502.53272045359802</v>
      </c>
      <c r="NY85" s="39">
        <v>4268.4610891867796</v>
      </c>
      <c r="NZ85" s="40">
        <v>611.76074491795498</v>
      </c>
      <c r="OA85" s="61"/>
      <c r="OB85" s="39">
        <v>3108.8083353402099</v>
      </c>
      <c r="OC85" s="40">
        <v>626.80635937810598</v>
      </c>
      <c r="OD85" s="61"/>
      <c r="OE85" s="39">
        <v>2365.78600367643</v>
      </c>
      <c r="OF85" s="40">
        <v>660.80243956273</v>
      </c>
      <c r="OH85" s="39">
        <v>5929.5340902241096</v>
      </c>
      <c r="OI85" s="40">
        <v>872.43088359635101</v>
      </c>
      <c r="OJ85" s="61"/>
      <c r="OK85" s="1194">
        <v>4083.1381431937398</v>
      </c>
      <c r="OL85" s="1195">
        <v>941.07271223589601</v>
      </c>
      <c r="OM85" s="61"/>
      <c r="ON85" s="39">
        <v>3347.5306800782701</v>
      </c>
      <c r="OO85" s="40">
        <v>941.79953974972295</v>
      </c>
      <c r="OQ85" s="39">
        <v>6844.0225091206303</v>
      </c>
      <c r="OR85" s="40">
        <v>1172.7644874639</v>
      </c>
      <c r="OS85" s="61"/>
      <c r="OT85" s="39">
        <v>4822.5400653830602</v>
      </c>
      <c r="OU85" s="40">
        <v>1233.9525279627401</v>
      </c>
      <c r="OV85" s="61"/>
      <c r="OW85" s="39">
        <v>3943.6018924217401</v>
      </c>
      <c r="OX85" s="40">
        <v>1231.8020294697301</v>
      </c>
      <c r="OZ85" s="39">
        <v>8143.9614540411103</v>
      </c>
      <c r="PA85" s="40">
        <v>1461.52119672956</v>
      </c>
      <c r="PB85" s="61"/>
      <c r="PC85" s="39">
        <v>5792.1435962186897</v>
      </c>
      <c r="PD85" s="40">
        <v>1536.2873937853501</v>
      </c>
      <c r="PE85" s="61"/>
      <c r="PF85" s="1204">
        <v>4404.0504833733203</v>
      </c>
      <c r="PG85" s="1205">
        <v>1619.2678152406399</v>
      </c>
      <c r="PI85" s="1210">
        <v>1927.9091910903301</v>
      </c>
      <c r="PJ85" s="1211">
        <v>85.432449517788399</v>
      </c>
      <c r="PK85" s="61"/>
      <c r="PL85" s="1220">
        <v>1670.59882816654</v>
      </c>
      <c r="PM85" s="1221">
        <v>89.538232360620796</v>
      </c>
      <c r="PN85" s="61"/>
      <c r="PO85" s="1230">
        <v>1550.33352114028</v>
      </c>
      <c r="PP85" s="1231">
        <v>92.308264082814603</v>
      </c>
      <c r="PR85" s="1240">
        <v>2534.0909882767501</v>
      </c>
      <c r="PS85" s="1241">
        <v>127.913620751132</v>
      </c>
      <c r="PT85" s="61"/>
      <c r="PU85" s="1250">
        <v>2247.14444877303</v>
      </c>
      <c r="PV85" s="1251">
        <v>130.55060025330499</v>
      </c>
      <c r="PW85" s="61"/>
      <c r="PX85" s="39">
        <v>2038.5827488687801</v>
      </c>
      <c r="PY85" s="40">
        <v>138.238296613649</v>
      </c>
      <c r="QA85" s="1260">
        <v>3076.5805549945298</v>
      </c>
      <c r="QB85" s="1261">
        <v>177.91058353824499</v>
      </c>
      <c r="QC85" s="61"/>
      <c r="QD85" s="1270">
        <v>2738.1798769100201</v>
      </c>
      <c r="QE85" s="1271">
        <v>182.32722691360499</v>
      </c>
      <c r="QF85" s="61"/>
      <c r="QG85" s="39">
        <v>2537.6801490753901</v>
      </c>
      <c r="QH85" s="40">
        <v>187.30608610079599</v>
      </c>
      <c r="QJ85" s="1284">
        <v>4146.4690699926095</v>
      </c>
      <c r="QK85" s="1285">
        <v>256.35035600224398</v>
      </c>
      <c r="QL85" s="61"/>
      <c r="QM85" s="39">
        <v>3600.0526660546102</v>
      </c>
      <c r="QN85" s="40">
        <v>269.65590940403303</v>
      </c>
      <c r="QO85" s="61"/>
      <c r="QP85" s="39">
        <v>3320.9717654328601</v>
      </c>
      <c r="QQ85" s="40">
        <v>276.61863504847099</v>
      </c>
      <c r="QS85" s="1294">
        <v>5689.7530835818698</v>
      </c>
      <c r="QT85" s="1295">
        <v>415.357756033258</v>
      </c>
      <c r="QU85" s="61"/>
      <c r="QV85" s="39">
        <v>4860.9358427085899</v>
      </c>
      <c r="QW85" s="40">
        <v>449.95651104838299</v>
      </c>
      <c r="QX85" s="61"/>
      <c r="QY85" s="39">
        <v>4601.7613525393099</v>
      </c>
      <c r="QZ85" s="40">
        <v>449.62167503701698</v>
      </c>
      <c r="RB85" s="1304">
        <v>7353.2993776864296</v>
      </c>
      <c r="RC85" s="1305">
        <v>639.91288712355504</v>
      </c>
      <c r="RD85" s="61"/>
      <c r="RE85" s="1314">
        <v>6260.9626917350297</v>
      </c>
      <c r="RF85" s="1315">
        <v>690.58608634861002</v>
      </c>
      <c r="RG85" s="61"/>
      <c r="RH85" s="1324">
        <v>5786.1831093853298</v>
      </c>
      <c r="RI85" s="1325">
        <v>709.62188698451803</v>
      </c>
      <c r="RK85" s="39">
        <v>9212.3911674207993</v>
      </c>
      <c r="RL85" s="40">
        <v>931.36314717301798</v>
      </c>
      <c r="RM85" s="61"/>
      <c r="RN85" s="39">
        <v>8033.8379940156401</v>
      </c>
      <c r="RO85" s="40">
        <v>979.62414366247003</v>
      </c>
      <c r="RP85" s="61"/>
      <c r="RQ85" s="39">
        <v>7246.7481239577901</v>
      </c>
      <c r="RR85" s="40">
        <v>1032.22932728261</v>
      </c>
      <c r="RT85" s="39">
        <v>9737.6131949827104</v>
      </c>
      <c r="RU85" s="40">
        <v>1223.5217100560899</v>
      </c>
      <c r="RV85" s="61"/>
      <c r="RW85" s="39">
        <v>8665.4972496884493</v>
      </c>
      <c r="RX85" s="40">
        <v>1253.6127187562099</v>
      </c>
      <c r="RY85" s="61"/>
      <c r="RZ85" s="39">
        <v>8025.1172281573099</v>
      </c>
      <c r="SA85" s="40">
        <v>1286.825803359</v>
      </c>
      <c r="SC85" s="39">
        <v>13491.424433779001</v>
      </c>
      <c r="SD85" s="40">
        <v>1744.8617671927</v>
      </c>
      <c r="SE85" s="61"/>
      <c r="SF85" s="1334">
        <v>11485.900793049101</v>
      </c>
      <c r="SG85" s="1335">
        <v>1882.14542447179</v>
      </c>
      <c r="SH85" s="61"/>
      <c r="SI85" s="39">
        <v>10619.7525023173</v>
      </c>
      <c r="SJ85" s="40">
        <v>1934.50716272916</v>
      </c>
      <c r="SL85" s="39">
        <v>15613.227158640901</v>
      </c>
      <c r="SM85" s="40">
        <v>2345.5289749278099</v>
      </c>
      <c r="SN85" s="61"/>
      <c r="SO85" s="39">
        <v>13565.8444115654</v>
      </c>
      <c r="SP85" s="40">
        <v>2467.9050559254802</v>
      </c>
      <c r="SQ85" s="61"/>
      <c r="SR85" s="39">
        <v>12510.738188097001</v>
      </c>
      <c r="SS85" s="40">
        <v>2530.1877141827499</v>
      </c>
      <c r="SU85" s="39">
        <v>18182.388248092699</v>
      </c>
      <c r="SV85" s="40">
        <v>3002.0436694711998</v>
      </c>
      <c r="SW85" s="61"/>
      <c r="SX85" s="39">
        <v>16145.030181586</v>
      </c>
      <c r="SY85" s="40">
        <v>3072.5747875707102</v>
      </c>
      <c r="SZ85" s="61"/>
      <c r="TA85" s="39">
        <v>14565.0286</v>
      </c>
      <c r="TB85" s="40">
        <v>3238.53588173249</v>
      </c>
      <c r="TD85" s="39">
        <v>3566.7206047033601</v>
      </c>
      <c r="TE85" s="40">
        <v>193.14068948552199</v>
      </c>
      <c r="TF85" s="61"/>
      <c r="TG85" s="39">
        <v>3341.43283501214</v>
      </c>
      <c r="TH85" s="40">
        <v>200.994976099138</v>
      </c>
      <c r="TI85" s="61"/>
      <c r="TJ85" s="39">
        <v>3221.86243016653</v>
      </c>
      <c r="TK85" s="40">
        <v>205.61848174810299</v>
      </c>
      <c r="TM85" s="39">
        <v>4698.1612167149497</v>
      </c>
      <c r="TN85" s="40">
        <v>288.48915852876098</v>
      </c>
      <c r="TO85" s="61"/>
      <c r="TP85" s="39">
        <v>4405.2724208054397</v>
      </c>
      <c r="TQ85" s="40">
        <v>296.39850309663802</v>
      </c>
      <c r="TR85" s="61"/>
      <c r="TS85" s="39">
        <v>4252.8453028506901</v>
      </c>
      <c r="TT85" s="40">
        <v>305.56238570846699</v>
      </c>
      <c r="TV85" s="39">
        <v>5694.3346000000101</v>
      </c>
      <c r="TW85" s="40">
        <v>400.71818543318602</v>
      </c>
      <c r="TX85" s="61"/>
      <c r="TY85" s="39">
        <v>5354.5946327319398</v>
      </c>
      <c r="TZ85" s="40">
        <v>415.22576106550002</v>
      </c>
      <c r="UA85" s="61"/>
      <c r="UB85" s="39">
        <v>5168.1782959745897</v>
      </c>
      <c r="UC85" s="40">
        <v>424.04349276451802</v>
      </c>
      <c r="UE85" s="39">
        <v>7735.6176000000096</v>
      </c>
      <c r="UF85" s="40">
        <v>574.17459852998195</v>
      </c>
      <c r="UG85" s="61"/>
      <c r="UH85" s="39">
        <v>7279.8738274755897</v>
      </c>
      <c r="UI85" s="40">
        <v>591.78757246997304</v>
      </c>
      <c r="UJ85" s="61"/>
      <c r="UK85" s="39">
        <v>7041.0922918575397</v>
      </c>
      <c r="UL85" s="40">
        <v>602.06057058870897</v>
      </c>
      <c r="UN85" s="39">
        <v>10410.4051</v>
      </c>
      <c r="UO85" s="40">
        <v>953.07268740155496</v>
      </c>
      <c r="UP85" s="61"/>
      <c r="UQ85" s="39">
        <v>9787.1292998733697</v>
      </c>
      <c r="UR85" s="40">
        <v>990.29614772666605</v>
      </c>
      <c r="US85" s="61"/>
      <c r="UT85" s="39">
        <v>9458.6456132780404</v>
      </c>
      <c r="UU85" s="40">
        <v>1009.17405809165</v>
      </c>
      <c r="UW85" s="39">
        <v>13463.6185849584</v>
      </c>
      <c r="UX85" s="40">
        <v>1463.9472779143</v>
      </c>
      <c r="UY85" s="61"/>
      <c r="UZ85" s="39">
        <v>12674.117240207501</v>
      </c>
      <c r="VA85" s="40">
        <v>1507.30646975115</v>
      </c>
      <c r="VB85" s="61"/>
      <c r="VC85" s="39">
        <v>12231.930587832099</v>
      </c>
      <c r="VD85" s="40">
        <v>1543.13981519249</v>
      </c>
      <c r="VF85" s="39">
        <v>16830.150214394798</v>
      </c>
      <c r="VG85" s="40">
        <v>2132.22718067204</v>
      </c>
      <c r="VH85" s="61"/>
      <c r="VI85" s="39">
        <v>15821.8913084781</v>
      </c>
      <c r="VJ85" s="40">
        <v>2203.3735849418299</v>
      </c>
      <c r="VK85" s="61"/>
      <c r="VL85" s="39">
        <v>15292.9672155198</v>
      </c>
      <c r="VM85" s="40">
        <v>2244.5491391586302</v>
      </c>
      <c r="VO85" s="39">
        <v>20550.788799999998</v>
      </c>
      <c r="VP85" s="40">
        <v>2968.42345987003</v>
      </c>
      <c r="VQ85" s="61"/>
      <c r="VR85" s="39">
        <v>19345.104664685099</v>
      </c>
      <c r="VS85" s="40">
        <v>3054.12051400885</v>
      </c>
      <c r="VT85" s="61"/>
      <c r="VU85" s="39">
        <v>18658.235496341102</v>
      </c>
      <c r="VV85" s="40">
        <v>3131.1292300574601</v>
      </c>
      <c r="VX85" s="39">
        <v>24625.5367458935</v>
      </c>
      <c r="VY85" s="40">
        <v>3987.22791085066</v>
      </c>
      <c r="VZ85" s="61"/>
      <c r="WA85" s="39">
        <v>23180.117228828502</v>
      </c>
      <c r="WB85" s="40">
        <v>4102.5355014593197</v>
      </c>
      <c r="WC85" s="61"/>
      <c r="WD85" s="39">
        <v>22356.575430295899</v>
      </c>
      <c r="WE85" s="40">
        <v>4206.1744164961301</v>
      </c>
      <c r="WG85" s="39">
        <v>29053.906407956001</v>
      </c>
      <c r="WH85" s="40">
        <v>5211.2634271999104</v>
      </c>
      <c r="WI85" s="61"/>
      <c r="WJ85" s="39">
        <v>27304.705480908298</v>
      </c>
      <c r="WK85" s="40">
        <v>5391.5549685585902</v>
      </c>
      <c r="WL85" s="61"/>
      <c r="WM85" s="39">
        <v>26413.737017384399</v>
      </c>
      <c r="WN85" s="40">
        <v>5479.3619036166101</v>
      </c>
      <c r="WP85" s="39">
        <v>33816.003599999996</v>
      </c>
      <c r="WQ85" s="40">
        <v>6666.7052124070997</v>
      </c>
      <c r="WR85" s="61"/>
      <c r="WS85" s="39">
        <v>31819.885420924398</v>
      </c>
      <c r="WT85" s="40">
        <v>6871.4918579819796</v>
      </c>
      <c r="WU85" s="61"/>
      <c r="WV85" s="39">
        <v>30752.468400000002</v>
      </c>
      <c r="WW85" s="40">
        <v>7005.5230220165104</v>
      </c>
      <c r="WY85" s="39">
        <v>507.79227632862302</v>
      </c>
      <c r="WZ85" s="40">
        <v>21.163838803167</v>
      </c>
      <c r="XB85" s="39">
        <v>300.05736027060101</v>
      </c>
      <c r="XC85" s="40">
        <v>23.022599822940801</v>
      </c>
      <c r="XE85" s="39">
        <v>187.22101145195299</v>
      </c>
      <c r="XF85" s="40">
        <v>24.393423443099199</v>
      </c>
      <c r="XH85" s="39">
        <v>600.87890585396997</v>
      </c>
      <c r="XI85" s="40">
        <v>32.359266790789803</v>
      </c>
      <c r="XK85" s="39">
        <v>362.50976366031</v>
      </c>
      <c r="XL85" s="40">
        <v>34.1876051824214</v>
      </c>
      <c r="XN85" s="39">
        <v>242.23487256348</v>
      </c>
      <c r="XO85" s="40">
        <v>35.3892954582372</v>
      </c>
      <c r="XQ85" s="39">
        <v>751.94293534311498</v>
      </c>
      <c r="XR85" s="40">
        <v>47.023754202269103</v>
      </c>
      <c r="XT85" s="39">
        <v>454.12954860363499</v>
      </c>
      <c r="XU85" s="40">
        <v>49.711370230359897</v>
      </c>
      <c r="XW85" s="39">
        <v>303.75231523389499</v>
      </c>
      <c r="XX85" s="40">
        <v>51.486867373155199</v>
      </c>
      <c r="XZ85" s="39">
        <v>896.85082814762802</v>
      </c>
      <c r="YA85" s="40">
        <v>67.256355338793099</v>
      </c>
      <c r="YC85" s="39">
        <v>534.04567126318796</v>
      </c>
      <c r="YD85" s="40">
        <v>71.411326139011507</v>
      </c>
      <c r="YF85" s="39">
        <v>347.27981282096903</v>
      </c>
      <c r="YG85" s="40">
        <v>73.676473779120698</v>
      </c>
      <c r="YI85" s="39">
        <v>1130.9918881864801</v>
      </c>
      <c r="YJ85" s="40">
        <v>93.549149577363707</v>
      </c>
      <c r="YL85" s="39">
        <v>672.915500542975</v>
      </c>
      <c r="YM85" s="40">
        <v>99.337145000458307</v>
      </c>
      <c r="YO85" s="39">
        <v>466.30576770878901</v>
      </c>
      <c r="YP85" s="40">
        <v>99.674460071742104</v>
      </c>
      <c r="YR85" s="39">
        <v>1616.6821307974801</v>
      </c>
      <c r="YS85" s="40">
        <v>147.83905564086999</v>
      </c>
      <c r="YU85" s="39">
        <v>960.05667586254197</v>
      </c>
      <c r="YV85" s="40">
        <v>161.82568141168599</v>
      </c>
      <c r="YX85" s="39">
        <v>638.47523624504299</v>
      </c>
      <c r="YY85" s="40">
        <v>166.837792013192</v>
      </c>
      <c r="ZA85" s="39">
        <v>2114.8991513692599</v>
      </c>
      <c r="ZB85" s="40">
        <v>228.681738352586</v>
      </c>
      <c r="ZD85" s="39">
        <v>1199.71314239817</v>
      </c>
      <c r="ZE85" s="40">
        <v>255.98904456991801</v>
      </c>
      <c r="ZG85" s="39">
        <v>780.27618771647099</v>
      </c>
      <c r="ZH85" s="40">
        <v>264.27354726307601</v>
      </c>
      <c r="ZJ85" s="39">
        <v>2617.3119858802502</v>
      </c>
      <c r="ZK85" s="40">
        <v>343.61301059992201</v>
      </c>
      <c r="ZM85" s="39">
        <v>1585.3973497596301</v>
      </c>
      <c r="ZN85" s="40">
        <v>364.75819702391902</v>
      </c>
      <c r="ZP85" s="39">
        <v>1053.9806716993201</v>
      </c>
      <c r="ZQ85" s="40">
        <v>375.90460473591702</v>
      </c>
      <c r="ZS85" s="39">
        <v>3303.6637961360502</v>
      </c>
      <c r="ZT85" s="40">
        <v>467.63900368943803</v>
      </c>
      <c r="ZV85" s="39">
        <v>1952.61860175891</v>
      </c>
      <c r="ZW85" s="40">
        <v>509.39357289915603</v>
      </c>
      <c r="ZY85" s="39">
        <v>1300.67263861734</v>
      </c>
      <c r="ZZ85" s="40">
        <v>525.98882592499399</v>
      </c>
      <c r="AAB85" s="39">
        <v>3809.9263557705499</v>
      </c>
      <c r="AAC85" s="40">
        <v>666.84763484535597</v>
      </c>
      <c r="AAE85" s="39">
        <v>2358.7761437920199</v>
      </c>
      <c r="AAF85" s="40">
        <v>688.05470663876997</v>
      </c>
      <c r="AAH85" s="39">
        <v>1471.8405274455499</v>
      </c>
      <c r="AAI85" s="40">
        <v>729.59806746407696</v>
      </c>
      <c r="AAK85" s="39">
        <v>4633.5730659065302</v>
      </c>
      <c r="AAL85" s="40">
        <v>853.21673211604298</v>
      </c>
      <c r="AAN85" s="39">
        <v>2691.7599221719001</v>
      </c>
      <c r="AAO85" s="40">
        <v>930.30521354664995</v>
      </c>
      <c r="AAQ85" s="39">
        <v>1863.54507083516</v>
      </c>
      <c r="AAR85" s="40">
        <v>932.65990204300499</v>
      </c>
      <c r="AAT85" s="39">
        <v>5557.2092723443102</v>
      </c>
      <c r="AAU85" s="40">
        <v>1066.46532807739</v>
      </c>
      <c r="AAW85" s="39">
        <v>3284.4293779597001</v>
      </c>
      <c r="AAX85" s="40">
        <v>1162.3744755671601</v>
      </c>
      <c r="AAZ85" s="39">
        <v>2045.1753127557399</v>
      </c>
      <c r="ABA85" s="40">
        <v>1230.45075797104</v>
      </c>
      <c r="ABC85" s="39">
        <v>1177.1548223981699</v>
      </c>
      <c r="ABD85" s="40">
        <v>43.503446428732303</v>
      </c>
      <c r="ABF85" s="39">
        <v>976.36219423474597</v>
      </c>
      <c r="ABG85" s="40">
        <v>46.045199645881603</v>
      </c>
      <c r="ABI85" s="39">
        <v>850.83289002748597</v>
      </c>
      <c r="ABJ85" s="40">
        <v>48.786769341343998</v>
      </c>
      <c r="ABL85" s="39">
        <v>1397.3919762467799</v>
      </c>
      <c r="ABM85" s="40">
        <v>66.467734963249697</v>
      </c>
      <c r="ABO85" s="39">
        <v>1179.5772247003199</v>
      </c>
      <c r="ABP85" s="40">
        <v>68.3752103648428</v>
      </c>
      <c r="ABR85" s="39">
        <v>1031.30269940018</v>
      </c>
      <c r="ABS85" s="40">
        <v>72.691525806108899</v>
      </c>
      <c r="ABU85" s="39">
        <v>1783.6785908139</v>
      </c>
      <c r="ABV85" s="40">
        <v>94.047508404538206</v>
      </c>
      <c r="ABX85" s="39">
        <v>1440.6868438460101</v>
      </c>
      <c r="ABY85" s="40">
        <v>102.10984155425299</v>
      </c>
      <c r="ACA85" s="39">
        <v>1293.2111215519801</v>
      </c>
      <c r="ACB85" s="40">
        <v>105.756734239069</v>
      </c>
      <c r="ACD85" s="39">
        <v>2135.35784874509</v>
      </c>
      <c r="ACE85" s="40">
        <v>134.512815601748</v>
      </c>
      <c r="ACG85" s="39">
        <v>1766.1902592102799</v>
      </c>
      <c r="ACH85" s="40">
        <v>142.82265227802301</v>
      </c>
      <c r="ACJ85" s="39">
        <v>1578.22327149682</v>
      </c>
      <c r="ACK85" s="40">
        <v>147.352947558241</v>
      </c>
      <c r="ACM85" s="39">
        <v>2692.8349899937898</v>
      </c>
      <c r="ACN85" s="40">
        <v>187.09855870097201</v>
      </c>
      <c r="ACP85" s="39">
        <v>2225.4591063708899</v>
      </c>
      <c r="ACQ85" s="40">
        <v>198.67429000091701</v>
      </c>
      <c r="ACS85" s="39">
        <v>1985.2742100641401</v>
      </c>
      <c r="ACT85" s="40">
        <v>204.73663505537201</v>
      </c>
      <c r="ACV85" s="39">
        <v>3747.76312139417</v>
      </c>
      <c r="ACW85" s="40">
        <v>303.89139215067797</v>
      </c>
      <c r="ACY85" s="39">
        <v>3045.6970406673699</v>
      </c>
      <c r="ACZ85" s="40">
        <v>332.39869695373199</v>
      </c>
      <c r="ADB85" s="39">
        <v>2798.9415004878001</v>
      </c>
      <c r="ADC85" s="40">
        <v>333.675584026384</v>
      </c>
      <c r="ADE85" s="39">
        <v>4998.8525396000696</v>
      </c>
      <c r="ADF85" s="40">
        <v>457.36347670517102</v>
      </c>
      <c r="ADH85" s="39">
        <v>4069.6151693114398</v>
      </c>
      <c r="ADI85" s="40">
        <v>498.50498153089302</v>
      </c>
      <c r="ADK85" s="39">
        <v>3545.9892551145299</v>
      </c>
      <c r="ADL85" s="40">
        <v>528.54692433969103</v>
      </c>
      <c r="ADN85" s="39">
        <v>6208.5075013903497</v>
      </c>
      <c r="ADO85" s="40">
        <v>687.22602119984595</v>
      </c>
      <c r="ADQ85" s="39">
        <v>5029.5364199270898</v>
      </c>
      <c r="ADR85" s="40">
        <v>749.23305334642805</v>
      </c>
      <c r="ADT85" s="39">
        <v>4487.2705495198798</v>
      </c>
      <c r="ADU85" s="40">
        <v>772.12818965061103</v>
      </c>
      <c r="ADW85" s="39">
        <v>7808.6598817761196</v>
      </c>
      <c r="ADX85" s="40">
        <v>935.27800737887696</v>
      </c>
      <c r="ADZ85" s="39">
        <v>6194.51238996542</v>
      </c>
      <c r="AEA85" s="40">
        <v>1046.3222440700099</v>
      </c>
      <c r="AEC85" s="39">
        <v>5701.87600099472</v>
      </c>
      <c r="AED85" s="40">
        <v>1051.97765184999</v>
      </c>
      <c r="AEF85" s="39">
        <v>9071.2532280251307</v>
      </c>
      <c r="AEG85" s="40">
        <v>1333.6952696907099</v>
      </c>
      <c r="AEI85" s="39">
        <v>7675.2653205520701</v>
      </c>
      <c r="AEJ85" s="40">
        <v>1376.1094132775399</v>
      </c>
      <c r="AEL85" s="39">
        <v>6688.8230820908802</v>
      </c>
      <c r="AEM85" s="40">
        <v>1459.19599254528</v>
      </c>
      <c r="AEO85" s="39">
        <v>10775.749879975199</v>
      </c>
      <c r="AEP85" s="40">
        <v>1752.55359490961</v>
      </c>
      <c r="AER85" s="39">
        <v>8902.1602654835406</v>
      </c>
      <c r="AES85" s="40">
        <v>1860.6104270932999</v>
      </c>
      <c r="AEU85" s="39">
        <v>7933.9490402565398</v>
      </c>
      <c r="AEV85" s="40">
        <v>1915.73378859425</v>
      </c>
      <c r="AEX85" s="39">
        <v>12630.021073509801</v>
      </c>
      <c r="AEY85" s="40">
        <v>2251.4268037189399</v>
      </c>
      <c r="AFA85" s="39">
        <v>10687.265499442499</v>
      </c>
      <c r="AFB85" s="40">
        <v>2324.7489511343301</v>
      </c>
      <c r="AFD85" s="39">
        <v>9294.3587999999909</v>
      </c>
      <c r="AFE85" s="40">
        <v>2460.9015757960201</v>
      </c>
      <c r="AFG85" s="39">
        <v>2201.7642000000001</v>
      </c>
      <c r="AFH85" s="40">
        <v>105.88080366563401</v>
      </c>
      <c r="AFI85" s="61"/>
      <c r="AFJ85" s="39">
        <v>2017.3987792662199</v>
      </c>
      <c r="AFK85" s="40">
        <v>110.274028557048</v>
      </c>
      <c r="AFL85" s="61"/>
      <c r="AFM85" s="39">
        <v>1919.35044084372</v>
      </c>
      <c r="AFN85" s="40">
        <v>112.883843745942</v>
      </c>
      <c r="AFP85" s="39">
        <v>2651.7008000000001</v>
      </c>
      <c r="AFQ85" s="40">
        <v>157.56041210895501</v>
      </c>
      <c r="AFR85" s="61"/>
      <c r="AFS85" s="39">
        <v>2427.3342591133501</v>
      </c>
      <c r="AFT85" s="40">
        <v>162.82327553443301</v>
      </c>
      <c r="AFU85" s="61"/>
      <c r="AFV85" s="39">
        <v>2296.1826160195001</v>
      </c>
      <c r="AFW85" s="40">
        <v>170.07553309561499</v>
      </c>
      <c r="AFY85" s="39">
        <v>3318.5691999999999</v>
      </c>
      <c r="AFZ85" s="40">
        <v>228.25936990115301</v>
      </c>
      <c r="AGA85" s="61"/>
      <c r="AGB85" s="39">
        <v>3031.4061947237501</v>
      </c>
      <c r="AGC85" s="40">
        <v>236.860315751776</v>
      </c>
      <c r="AGD85" s="61"/>
      <c r="AGE85" s="39">
        <v>2869.1277714841699</v>
      </c>
      <c r="AGF85" s="40">
        <v>247.09599295575001</v>
      </c>
      <c r="AGH85" s="39">
        <v>4059.0644000000002</v>
      </c>
      <c r="AGI85" s="40">
        <v>316.31158078277002</v>
      </c>
      <c r="AGJ85" s="61"/>
      <c r="AGK85" s="39">
        <v>3704.84236531122</v>
      </c>
      <c r="AGL85" s="40">
        <v>332.44800852018699</v>
      </c>
      <c r="AGM85" s="61"/>
      <c r="AGN85" s="39">
        <v>3517.3159532252098</v>
      </c>
      <c r="AGO85" s="40">
        <v>341.60625556534802</v>
      </c>
      <c r="AGQ85" s="39">
        <v>5140.3773109261801</v>
      </c>
      <c r="AGR85" s="40">
        <v>438.33338743120999</v>
      </c>
      <c r="AGS85" s="61"/>
      <c r="AGT85" s="39">
        <v>4707.26381828785</v>
      </c>
      <c r="AGU85" s="40">
        <v>458.27050862468002</v>
      </c>
      <c r="AGV85" s="61"/>
      <c r="AGW85" s="39">
        <v>4478.4843619686799</v>
      </c>
      <c r="AGX85" s="40">
        <v>469.69997239724501</v>
      </c>
      <c r="AGZ85" s="39">
        <v>7014.1504999999897</v>
      </c>
      <c r="AHA85" s="40">
        <v>727.76528395594096</v>
      </c>
      <c r="AHB85" s="61"/>
      <c r="AHC85" s="39">
        <v>6409.7053676610903</v>
      </c>
      <c r="AHD85" s="40">
        <v>768.36566346914299</v>
      </c>
      <c r="AHE85" s="61"/>
      <c r="AHF85" s="39">
        <v>6091.0582801893697</v>
      </c>
      <c r="AHG85" s="40">
        <v>788.94624720354295</v>
      </c>
      <c r="AHI85" s="39">
        <v>9190.9757437967492</v>
      </c>
      <c r="AHJ85" s="40">
        <v>1120.58338306772</v>
      </c>
      <c r="AHK85" s="80"/>
      <c r="AHL85" s="39">
        <v>8429.5462369425895</v>
      </c>
      <c r="AHM85" s="40">
        <v>1168.4349755297301</v>
      </c>
      <c r="AHN85" s="80"/>
      <c r="AHO85" s="39">
        <v>7993.6083035155098</v>
      </c>
      <c r="AHP85" s="40">
        <v>1206.65595110037</v>
      </c>
      <c r="AHR85" s="39">
        <v>11607.7732</v>
      </c>
      <c r="AHS85" s="40">
        <v>1640.41042006773</v>
      </c>
      <c r="AHT85" s="61"/>
      <c r="AHU85" s="39">
        <v>10624.478486132401</v>
      </c>
      <c r="AHV85" s="40">
        <v>1717.30218392301</v>
      </c>
      <c r="AHW85" s="61"/>
      <c r="AHX85" s="39">
        <v>10105.0600319471</v>
      </c>
      <c r="AHY85" s="40">
        <v>1761.2671462718099</v>
      </c>
      <c r="AIA85" s="39">
        <v>14308.559894722999</v>
      </c>
      <c r="AIB85" s="40">
        <v>2292.8531985633699</v>
      </c>
      <c r="AIC85" s="61"/>
      <c r="AID85" s="39">
        <v>13131.673675230501</v>
      </c>
      <c r="AIE85" s="40">
        <v>2385.3275437442599</v>
      </c>
      <c r="AIF85" s="61"/>
      <c r="AIG85" s="39">
        <v>12445.0678654842</v>
      </c>
      <c r="AIH85" s="40">
        <v>2465.8102797530901</v>
      </c>
      <c r="AIJ85" s="39">
        <v>17293.3328</v>
      </c>
      <c r="AIK85" s="40">
        <v>3090.5321541942399</v>
      </c>
      <c r="AIL85" s="61"/>
      <c r="AIM85" s="39">
        <v>15874.992524236801</v>
      </c>
      <c r="AIN85" s="40">
        <v>3213.7470911461</v>
      </c>
      <c r="AIO85" s="61"/>
      <c r="AIP85" s="39">
        <v>15048.027004126699</v>
      </c>
      <c r="AIQ85" s="40">
        <v>3321.2932130479899</v>
      </c>
      <c r="AIS85" s="39">
        <v>20561.506600000001</v>
      </c>
      <c r="AIT85" s="40">
        <v>4053.6329035577</v>
      </c>
      <c r="AIU85" s="61"/>
      <c r="AIV85" s="39">
        <v>18827.846713151401</v>
      </c>
      <c r="AIW85" s="40">
        <v>4242.6496830598098</v>
      </c>
      <c r="AIX85" s="61"/>
      <c r="AIY85" s="39">
        <v>17944.647447874799</v>
      </c>
      <c r="AIZ85" s="40">
        <v>4334.5094575395797</v>
      </c>
      <c r="AJB85" s="39">
        <v>24089.126332466501</v>
      </c>
      <c r="AJC85" s="40">
        <v>5206.6696634319696</v>
      </c>
      <c r="AJD85" s="61"/>
      <c r="AJE85" s="39">
        <v>22111.0922419743</v>
      </c>
      <c r="AJF85" s="40">
        <v>5420.6965900413697</v>
      </c>
      <c r="AJG85" s="61"/>
      <c r="AJH85" s="39">
        <v>21042.797200000001</v>
      </c>
      <c r="AJI85" s="40">
        <v>5558.8914437911599</v>
      </c>
      <c r="AJK85" s="39">
        <v>799.54202054652205</v>
      </c>
      <c r="AJL85" s="40">
        <v>32.169034980813997</v>
      </c>
      <c r="AJN85" s="39">
        <v>609.30492869930697</v>
      </c>
      <c r="AJO85" s="40">
        <v>33.686208405836602</v>
      </c>
      <c r="AJQ85" s="39">
        <v>529.98314310508499</v>
      </c>
      <c r="AJR85" s="40">
        <v>33.610600821549198</v>
      </c>
      <c r="AJT85" s="39">
        <v>968.11373482704698</v>
      </c>
      <c r="AJU85" s="40">
        <v>47.856731859243801</v>
      </c>
      <c r="AJW85" s="39">
        <v>756.27036901547399</v>
      </c>
      <c r="AJX85" s="40">
        <v>48.6515919903689</v>
      </c>
      <c r="AJZ85" s="39">
        <v>622.03490585397003</v>
      </c>
      <c r="AKA85" s="40">
        <v>51.535405496236102</v>
      </c>
      <c r="AKC85" s="39">
        <v>1236.6838229642999</v>
      </c>
      <c r="AKD85" s="40">
        <v>67.714206051267496</v>
      </c>
      <c r="AKF85" s="39">
        <v>947.408196224824</v>
      </c>
      <c r="AKG85" s="40">
        <v>70.743103789358301</v>
      </c>
      <c r="AKI85" s="39">
        <v>778.38793534311401</v>
      </c>
      <c r="AKJ85" s="40">
        <v>74.827930654509203</v>
      </c>
      <c r="AKL85" s="39">
        <v>1479.3767946206599</v>
      </c>
      <c r="AKM85" s="40">
        <v>96.849151687862005</v>
      </c>
      <c r="AKO85" s="39">
        <v>1129.1749977362199</v>
      </c>
      <c r="AKP85" s="40">
        <v>101.623810274747</v>
      </c>
      <c r="AKR85" s="39">
        <v>983.07580601356005</v>
      </c>
      <c r="AKS85" s="40">
        <v>101.515498876395</v>
      </c>
      <c r="AKU85" s="39">
        <v>1865.5980479418799</v>
      </c>
      <c r="AKV85" s="40">
        <v>134.71077539140401</v>
      </c>
      <c r="AKX85" s="39">
        <v>1463.48126016781</v>
      </c>
      <c r="AKY85" s="40">
        <v>137.64428290043199</v>
      </c>
      <c r="ALA85" s="39">
        <v>1194.94326647663</v>
      </c>
      <c r="ALB85" s="40">
        <v>144.86089301604599</v>
      </c>
      <c r="ALD85" s="39">
        <v>2598.4490974999599</v>
      </c>
      <c r="ALE85" s="40">
        <v>218.801802348487</v>
      </c>
      <c r="ALG85" s="39">
        <v>2002.87685826496</v>
      </c>
      <c r="ALH85" s="40">
        <v>230.29039277816801</v>
      </c>
      <c r="ALJ85" s="39">
        <v>1636.1403550975399</v>
      </c>
      <c r="ALK85" s="40">
        <v>242.47205876471099</v>
      </c>
      <c r="ALM85" s="39">
        <v>3399.21972692805</v>
      </c>
      <c r="ALN85" s="40">
        <v>338.44897276182701</v>
      </c>
      <c r="ALP85" s="39">
        <v>2536.6483762471098</v>
      </c>
      <c r="ALQ85" s="40">
        <v>364.29210188795997</v>
      </c>
      <c r="ALS85" s="39">
        <v>2208.7970962711802</v>
      </c>
      <c r="ALT85" s="40">
        <v>364.13063240071301</v>
      </c>
      <c r="ALV85" s="39">
        <v>4304.5652009639898</v>
      </c>
      <c r="ALW85" s="40">
        <v>494.80273526388697</v>
      </c>
      <c r="ALY85" s="39">
        <v>3307.4668848433598</v>
      </c>
      <c r="ALZ85" s="40">
        <v>519.07897268788497</v>
      </c>
      <c r="AMB85" s="39">
        <v>2795.1215667830502</v>
      </c>
      <c r="AMC85" s="40">
        <v>531.94047839988298</v>
      </c>
      <c r="AME85" s="39">
        <v>5309.8887196077603</v>
      </c>
      <c r="AMF85" s="40">
        <v>692.10572546036894</v>
      </c>
      <c r="AMH85" s="39">
        <v>4073.5663933246201</v>
      </c>
      <c r="AMI85" s="40">
        <v>724.90623835649103</v>
      </c>
      <c r="AMK85" s="39">
        <v>3449.3404301830501</v>
      </c>
      <c r="AML85" s="40">
        <v>744.32381027121801</v>
      </c>
      <c r="AMN85" s="39">
        <v>6415.1902828593802</v>
      </c>
      <c r="AMO85" s="40">
        <v>934.99057854106604</v>
      </c>
      <c r="AMQ85" s="39">
        <v>4920.8950586005803</v>
      </c>
      <c r="AMR85" s="40">
        <v>979.154774832096</v>
      </c>
      <c r="AMT85" s="39">
        <v>4166.4696864711896</v>
      </c>
      <c r="AMU85" s="40">
        <v>1005.28035611361</v>
      </c>
      <c r="AMW85" s="39">
        <v>7465.4405117675396</v>
      </c>
      <c r="AMX85" s="40">
        <v>1261.8383670645901</v>
      </c>
      <c r="AMZ85" s="39">
        <v>5691.40088119353</v>
      </c>
      <c r="ANA85" s="40">
        <v>1323.89588081639</v>
      </c>
      <c r="ANC85" s="39">
        <v>4775.4730659065299</v>
      </c>
      <c r="AND85" s="40">
        <v>1355.47206569228</v>
      </c>
      <c r="ANF85" s="39">
        <v>8750.0785997275907</v>
      </c>
      <c r="ANG85" s="40">
        <v>1621.0272986776299</v>
      </c>
      <c r="ANI85" s="39">
        <v>6661.5229076486603</v>
      </c>
      <c r="ANJ85" s="40">
        <v>1698.85500275201</v>
      </c>
      <c r="ANL85" s="39">
        <v>5594.3090616092104</v>
      </c>
      <c r="ANM85" s="40">
        <v>1741.2039027891999</v>
      </c>
      <c r="ANO85" s="39">
        <v>1783.73350999734</v>
      </c>
      <c r="ANP85" s="40">
        <v>64.338185490508394</v>
      </c>
      <c r="ANR85" s="39">
        <v>1595.30533109216</v>
      </c>
      <c r="ANS85" s="40">
        <v>67.372416811673105</v>
      </c>
      <c r="ANU85" s="39">
        <v>1500.62795267498</v>
      </c>
      <c r="ANV85" s="40">
        <v>69.037913331841295</v>
      </c>
      <c r="ANX85" s="39">
        <v>2159.8103183439398</v>
      </c>
      <c r="ANY85" s="40">
        <v>95.713463718487603</v>
      </c>
      <c r="AOA85" s="39">
        <v>1967.0984354106499</v>
      </c>
      <c r="AOB85" s="40">
        <v>97.303183980737899</v>
      </c>
      <c r="AOD85" s="39">
        <v>1862.23471756191</v>
      </c>
      <c r="AOE85" s="40">
        <v>100.158383372369</v>
      </c>
      <c r="AOG85" s="39">
        <v>2753.1603660562801</v>
      </c>
      <c r="AOH85" s="40">
        <v>135.42841210253499</v>
      </c>
      <c r="AOJ85" s="39">
        <v>2411.5844994813701</v>
      </c>
      <c r="AOK85" s="40">
        <v>145.31015913489799</v>
      </c>
      <c r="AOM85" s="39">
        <v>2280.8586971873401</v>
      </c>
      <c r="AON85" s="40">
        <v>149.65578688971499</v>
      </c>
      <c r="AOP85" s="39">
        <v>3300.4110475832699</v>
      </c>
      <c r="AOQ85" s="40">
        <v>193.69830337572401</v>
      </c>
      <c r="AOS85" s="39">
        <v>2956.4489121563402</v>
      </c>
      <c r="AOT85" s="40">
        <v>203.247620549494</v>
      </c>
      <c r="AOV85" s="39">
        <v>2916.09003132112</v>
      </c>
      <c r="AOW85" s="40">
        <v>197.54367348920101</v>
      </c>
      <c r="AOY85" s="39">
        <v>4162.0489899938002</v>
      </c>
      <c r="AOZ85" s="40">
        <v>269.42165669702098</v>
      </c>
      <c r="APB85" s="39">
        <v>3725.2250258816998</v>
      </c>
      <c r="APC85" s="40">
        <v>282.728797308997</v>
      </c>
      <c r="APE85" s="39">
        <v>3501.4626895749502</v>
      </c>
      <c r="APF85" s="40">
        <v>289.72169229145197</v>
      </c>
      <c r="APH85" s="39">
        <v>5678.9616856165203</v>
      </c>
      <c r="API85" s="40">
        <v>449.430922121918</v>
      </c>
      <c r="APK85" s="39">
        <v>5098.2320028562499</v>
      </c>
      <c r="APL85" s="40">
        <v>473.028914895696</v>
      </c>
      <c r="APN85" s="39">
        <v>4794.2717381927996</v>
      </c>
      <c r="APO85" s="40">
        <v>484.94411752942199</v>
      </c>
      <c r="APQ85" s="39">
        <v>7429.0608849889104</v>
      </c>
      <c r="APR85" s="40">
        <v>695.19288675968005</v>
      </c>
      <c r="APT85" s="39">
        <v>6786.6125800367199</v>
      </c>
      <c r="APU85" s="40">
        <v>709.41093525550104</v>
      </c>
      <c r="APW85" s="39">
        <v>6254.1234028124099</v>
      </c>
      <c r="APX85" s="40">
        <v>747.94383150148997</v>
      </c>
      <c r="APZ85" s="39">
        <v>9583.0139315578399</v>
      </c>
      <c r="AQA85" s="40">
        <v>989.60547052777395</v>
      </c>
      <c r="AQC85" s="39">
        <v>8602.8928289464493</v>
      </c>
      <c r="AQD85" s="40">
        <v>1038.1579453757699</v>
      </c>
      <c r="AQF85" s="39">
        <v>7914.2780255576899</v>
      </c>
      <c r="AQG85" s="40">
        <v>1092.63430852795</v>
      </c>
      <c r="AQI85" s="39">
        <v>11604.868194982701</v>
      </c>
      <c r="AQJ85" s="40">
        <v>1421.6228690702101</v>
      </c>
      <c r="AQL85" s="39">
        <v>10369.0777899654</v>
      </c>
      <c r="AQM85" s="40">
        <v>1488.9966499786201</v>
      </c>
      <c r="AQO85" s="39">
        <v>10231.7513884081</v>
      </c>
      <c r="AQP85" s="40">
        <v>1448.41390106832</v>
      </c>
      <c r="AQR85" s="39">
        <v>14281.7810822028</v>
      </c>
      <c r="AQS85" s="40">
        <v>1869.98115708213</v>
      </c>
      <c r="AQU85" s="39">
        <v>12799.503150169199</v>
      </c>
      <c r="AQV85" s="40">
        <v>1958.3095496641899</v>
      </c>
      <c r="AQX85" s="39">
        <v>11797.1958033014</v>
      </c>
      <c r="AQY85" s="40">
        <v>2064.9000485531901</v>
      </c>
      <c r="ARA85" s="39">
        <v>16654.999079975201</v>
      </c>
      <c r="ARB85" s="40">
        <v>2523.67719510904</v>
      </c>
      <c r="ARD85" s="39">
        <v>14901.4421835268</v>
      </c>
      <c r="ARE85" s="40">
        <v>2647.79176163277</v>
      </c>
      <c r="ARG85" s="39">
        <v>13993.2469582998</v>
      </c>
      <c r="ARH85" s="40">
        <v>2710.9440671337202</v>
      </c>
      <c r="ARJ85" s="39">
        <v>19520.960571216699</v>
      </c>
      <c r="ARK85" s="40">
        <v>3242.0545973552598</v>
      </c>
      <c r="ARM85" s="39">
        <v>17441.4525588205</v>
      </c>
      <c r="ARN85" s="40">
        <v>3397.71000550402</v>
      </c>
      <c r="ARP85" s="39">
        <v>16392.627199999999</v>
      </c>
      <c r="ARQ85" s="40">
        <v>3482.4076535745899</v>
      </c>
      <c r="ARS85" s="39">
        <v>3277.7494000000002</v>
      </c>
      <c r="ART85" s="40">
        <v>145.57461725035699</v>
      </c>
      <c r="ARU85" s="61"/>
      <c r="ARV85" s="39">
        <v>3116.6572496880799</v>
      </c>
      <c r="ARW85" s="40">
        <v>150.548725393571</v>
      </c>
      <c r="ARX85" s="61"/>
      <c r="ARY85" s="39">
        <v>3031.6056612655898</v>
      </c>
      <c r="ARZ85" s="40">
        <v>153.48261943965201</v>
      </c>
      <c r="ASB85" s="39">
        <v>3954.87253331081</v>
      </c>
      <c r="ASC85" s="40">
        <v>216.65039965854899</v>
      </c>
      <c r="ASD85" s="61"/>
      <c r="ASE85" s="39">
        <v>3752.5698171231002</v>
      </c>
      <c r="ASF85" s="40">
        <v>222.59933798908801</v>
      </c>
      <c r="ASG85" s="61"/>
      <c r="ASH85" s="39">
        <v>3647.7139240292499</v>
      </c>
      <c r="ASI85" s="40">
        <v>230.65564524237499</v>
      </c>
      <c r="ASK85" s="39">
        <v>4949.3609869449901</v>
      </c>
      <c r="ASL85" s="40">
        <v>314.14146747475002</v>
      </c>
      <c r="ASM85" s="61"/>
      <c r="ASN85" s="39">
        <v>4691.7161304658403</v>
      </c>
      <c r="ASO85" s="40">
        <v>323.75585743444702</v>
      </c>
      <c r="ASP85" s="61"/>
      <c r="ASQ85" s="39">
        <v>4565.1205572262597</v>
      </c>
      <c r="ASR85" s="40">
        <v>334.206385017912</v>
      </c>
      <c r="AST85" s="39">
        <v>6049.4380000000001</v>
      </c>
      <c r="ASU85" s="40">
        <v>435.97815381353098</v>
      </c>
      <c r="ASV85" s="61"/>
      <c r="ASW85" s="39">
        <v>5742.6668419238204</v>
      </c>
      <c r="ASX85" s="40">
        <v>454.04933862718798</v>
      </c>
      <c r="ASY85" s="61"/>
      <c r="ASZ85" s="39">
        <v>5581.1339298378098</v>
      </c>
      <c r="ATA85" s="40">
        <v>464.27625752428003</v>
      </c>
      <c r="ATC85" s="39">
        <v>7650.00180000001</v>
      </c>
      <c r="ATD85" s="40">
        <v>604.819482592746</v>
      </c>
      <c r="ATE85" s="61"/>
      <c r="ATF85" s="39">
        <v>7272.2002492722004</v>
      </c>
      <c r="ATG85" s="40">
        <v>627.42653850038096</v>
      </c>
      <c r="ATH85" s="61"/>
      <c r="ATI85" s="39">
        <v>7073.7465429530403</v>
      </c>
      <c r="ATJ85" s="40">
        <v>640.31828237809202</v>
      </c>
      <c r="ATL85" s="39">
        <v>10444.0034</v>
      </c>
      <c r="ATM85" s="40">
        <v>1010.58467885824</v>
      </c>
      <c r="ATN85" s="61"/>
      <c r="ATO85" s="39">
        <v>9920.5120077557694</v>
      </c>
      <c r="ATP85" s="40">
        <v>1051.33225483299</v>
      </c>
      <c r="ATQ85" s="61"/>
      <c r="ATR85" s="39">
        <v>9645.1874202840609</v>
      </c>
      <c r="ATS85" s="40">
        <v>1074.4478786340901</v>
      </c>
      <c r="ATU85" s="39">
        <v>13668.403995554499</v>
      </c>
      <c r="ATV85" s="40">
        <v>1550.3871761326</v>
      </c>
      <c r="ATW85" s="61"/>
      <c r="ATX85" s="39">
        <v>13001.880988700401</v>
      </c>
      <c r="ATY85" s="40">
        <v>1604.8818000679801</v>
      </c>
      <c r="ATZ85" s="61"/>
      <c r="AUA85" s="39">
        <v>12629.2140552733</v>
      </c>
      <c r="AUB85" s="40">
        <v>1647.4077822383799</v>
      </c>
      <c r="AUD85" s="39">
        <v>17278.206130476501</v>
      </c>
      <c r="AUE85" s="40">
        <v>2268.4216708891099</v>
      </c>
      <c r="AUF85" s="61"/>
      <c r="AUG85" s="39">
        <v>16421.452502105902</v>
      </c>
      <c r="AUH85" s="40">
        <v>2355.5227295413001</v>
      </c>
      <c r="AUI85" s="61"/>
      <c r="AUJ85" s="39">
        <v>15971.3500479207</v>
      </c>
      <c r="AUK85" s="40">
        <v>2405.06145281319</v>
      </c>
      <c r="AUM85" s="39">
        <v>21303.468799999999</v>
      </c>
      <c r="AUN85" s="40">
        <v>3170.9144087523</v>
      </c>
      <c r="AUO85" s="61"/>
      <c r="AUP85" s="39">
        <v>20242.463007972601</v>
      </c>
      <c r="AUQ85" s="40">
        <v>3295.5128938844</v>
      </c>
      <c r="AUR85" s="61"/>
      <c r="AUS85" s="39">
        <v>19684.801798226301</v>
      </c>
      <c r="AUT85" s="40">
        <v>3366.2985360306998</v>
      </c>
      <c r="AUV85" s="39">
        <v>25744.199400000001</v>
      </c>
      <c r="AUW85" s="40">
        <v>4275.7720761617702</v>
      </c>
      <c r="AUX85" s="61"/>
      <c r="AUY85" s="39">
        <v>24464.912506300199</v>
      </c>
      <c r="AUZ85" s="40">
        <v>4442.1129254530897</v>
      </c>
      <c r="AVA85" s="61"/>
      <c r="AVB85" s="39">
        <v>23792.6805061901</v>
      </c>
      <c r="AVC85" s="40">
        <v>4536.6832356698997</v>
      </c>
      <c r="AVE85" s="39">
        <v>30600.0072</v>
      </c>
      <c r="AVF85" s="40">
        <v>5611.3469541453396</v>
      </c>
      <c r="AVG85" s="61"/>
      <c r="AVH85" s="39">
        <v>29087.995437088801</v>
      </c>
      <c r="AVI85" s="40">
        <v>5826.2706320821499</v>
      </c>
      <c r="AVJ85" s="61"/>
      <c r="AVK85" s="39">
        <v>28315.621171812101</v>
      </c>
      <c r="AVL85" s="40">
        <v>5931.2099728732501</v>
      </c>
      <c r="AVN85" s="39">
        <v>35855.195930830603</v>
      </c>
      <c r="AVO85" s="40">
        <v>7207.4167945819199</v>
      </c>
      <c r="AVP85" s="61"/>
      <c r="AVQ85" s="39">
        <v>34118.961840338401</v>
      </c>
      <c r="AVR85" s="40">
        <v>7453.3642094049401</v>
      </c>
      <c r="AVS85" s="61"/>
      <c r="AVT85" s="39">
        <v>33171.083795092403</v>
      </c>
      <c r="AVU85" s="40">
        <v>7628.3279599945599</v>
      </c>
      <c r="AVW85" s="39">
        <v>1029.32766768224</v>
      </c>
      <c r="AVX85" s="40">
        <v>49.6059336228492</v>
      </c>
      <c r="AVZ85" s="39">
        <v>780.98081056629496</v>
      </c>
      <c r="AWA85" s="40">
        <v>51.764290583483898</v>
      </c>
      <c r="AWC85" s="39">
        <v>681.71779347372797</v>
      </c>
      <c r="AWD85" s="40">
        <v>51.853327246859102</v>
      </c>
      <c r="AWF85" s="39">
        <v>1381.09655406452</v>
      </c>
      <c r="AWG85" s="40">
        <v>72.317790682484102</v>
      </c>
      <c r="AWI85" s="39">
        <v>1056.12615159495</v>
      </c>
      <c r="AWJ85" s="40">
        <v>75.474565771441902</v>
      </c>
      <c r="AWL85" s="39">
        <v>896.41157036016898</v>
      </c>
      <c r="AWM85" s="40">
        <v>77.654175242170894</v>
      </c>
      <c r="AWO85" s="39">
        <v>1642.61394890118</v>
      </c>
      <c r="AWP85" s="40">
        <v>103.30286264427799</v>
      </c>
      <c r="AWR85" s="39">
        <v>1251.13162454858</v>
      </c>
      <c r="AWS85" s="40">
        <v>108.256790979953</v>
      </c>
      <c r="AWU85" s="39">
        <v>1051.25478237227</v>
      </c>
      <c r="AWV85" s="40">
        <v>110.98177658778999</v>
      </c>
      <c r="AWX85" s="39">
        <v>2213.8373104070101</v>
      </c>
      <c r="AWY85" s="40">
        <v>148.84848519976799</v>
      </c>
      <c r="AXA85" s="39">
        <v>1731.09468877121</v>
      </c>
      <c r="AXB85" s="40">
        <v>151.79232729199001</v>
      </c>
      <c r="AXD85" s="39">
        <v>1411.0848410436099</v>
      </c>
      <c r="AXE85" s="40">
        <v>159.587674066425</v>
      </c>
      <c r="AXG85" s="39">
        <v>3042.7959624237001</v>
      </c>
      <c r="AXH85" s="40">
        <v>241.175471245117</v>
      </c>
      <c r="AXJ85" s="39">
        <v>2272.4172617286499</v>
      </c>
      <c r="AXK85" s="40">
        <v>260.13110794984601</v>
      </c>
      <c r="AXM85" s="39">
        <v>1972.8167648169499</v>
      </c>
      <c r="AXN85" s="40">
        <v>259.39712021366398</v>
      </c>
      <c r="AXP85" s="39">
        <v>3932.4359648365398</v>
      </c>
      <c r="AXQ85" s="40">
        <v>371.56232155561298</v>
      </c>
      <c r="AXS85" s="39">
        <v>3010.6001960619001</v>
      </c>
      <c r="AXT85" s="40">
        <v>388.73863166580901</v>
      </c>
      <c r="AXV85" s="39">
        <v>2544.31919167457</v>
      </c>
      <c r="AXW85" s="40">
        <v>398.62370406090702</v>
      </c>
      <c r="AXY85" s="39">
        <v>4926.6508118572301</v>
      </c>
      <c r="AXZ85" s="40">
        <v>540.79150481013903</v>
      </c>
      <c r="AYB85" s="39">
        <v>3775.7903848993001</v>
      </c>
      <c r="AYC85" s="40">
        <v>566.34520805486602</v>
      </c>
      <c r="AYE85" s="39">
        <v>3186.5640114203402</v>
      </c>
      <c r="AYF85" s="40">
        <v>579.84544667722901</v>
      </c>
      <c r="AYH85" s="39">
        <v>6020.8437034857498</v>
      </c>
      <c r="AYI85" s="40">
        <v>753.10791497071398</v>
      </c>
      <c r="AYK85" s="39">
        <v>4608.7932505314102</v>
      </c>
      <c r="AYL85" s="40">
        <v>787.60293313101101</v>
      </c>
      <c r="AYN85" s="39">
        <v>3765.353677176</v>
      </c>
      <c r="AYO85" s="40">
        <v>829.70202139884998</v>
      </c>
      <c r="AYQ85" s="39">
        <v>7215.0146397221097</v>
      </c>
      <c r="AYR85" s="40">
        <v>1013.14554224092</v>
      </c>
      <c r="AYT85" s="39">
        <v>5523.0252729582198</v>
      </c>
      <c r="AYU85" s="40">
        <v>1059.4807097458399</v>
      </c>
      <c r="AYW85" s="39">
        <v>4669.7528295762704</v>
      </c>
      <c r="AYX85" s="40">
        <v>1086.6917766342999</v>
      </c>
      <c r="AYZ85" s="39">
        <v>8336.0386679303392</v>
      </c>
      <c r="AZA85" s="40">
        <v>1361.92004995808</v>
      </c>
      <c r="AZC85" s="39">
        <v>6704.5069201667002</v>
      </c>
      <c r="AZD85" s="40">
        <v>1351.6651046433899</v>
      </c>
      <c r="AZF85" s="39">
        <v>5315.8270023239602</v>
      </c>
      <c r="AZG85" s="40">
        <v>1459.7238187063399</v>
      </c>
      <c r="AZI85" s="39">
        <v>9707.7365715066699</v>
      </c>
      <c r="AZJ85" s="40">
        <v>1743.12205503578</v>
      </c>
      <c r="AZL85" s="39">
        <v>7377.0017849478199</v>
      </c>
      <c r="AZM85" s="40">
        <v>1824.34128012011</v>
      </c>
      <c r="AZO85" s="39">
        <v>6404.5832192847402</v>
      </c>
      <c r="AZP85" s="40">
        <v>1819.21788959221</v>
      </c>
      <c r="AZR85" s="39">
        <v>2296.3751910903302</v>
      </c>
      <c r="AZS85" s="40">
        <v>99.211877002427698</v>
      </c>
      <c r="AZU85" s="39">
        <v>2044.7936523946</v>
      </c>
      <c r="AZV85" s="40">
        <v>103.528581166968</v>
      </c>
      <c r="AZX85" s="39">
        <v>1930.2571453683299</v>
      </c>
      <c r="AZY85" s="40">
        <v>106.50953568916201</v>
      </c>
      <c r="BAA85" s="39">
        <v>3074.65839185404</v>
      </c>
      <c r="BAB85" s="40">
        <v>144.635581364968</v>
      </c>
      <c r="BAD85" s="39">
        <v>2747.0388706399099</v>
      </c>
      <c r="BAE85" s="40">
        <v>150.949131542884</v>
      </c>
      <c r="BAG85" s="39">
        <v>2538.1559386425401</v>
      </c>
      <c r="BAH85" s="40">
        <v>159.50574640970299</v>
      </c>
      <c r="BAJ85" s="39">
        <v>3664.5823549945299</v>
      </c>
      <c r="BAK85" s="40">
        <v>206.60589353142799</v>
      </c>
      <c r="BAM85" s="39">
        <v>3275.7603894672102</v>
      </c>
      <c r="BAN85" s="40">
        <v>216.51358195990599</v>
      </c>
      <c r="BAP85" s="39">
        <v>3080.4209902071202</v>
      </c>
      <c r="BAQ85" s="40">
        <v>221.96355317557999</v>
      </c>
      <c r="BAS85" s="39">
        <v>4938.9530699926099</v>
      </c>
      <c r="BAT85" s="40">
        <v>297.69700235534998</v>
      </c>
      <c r="BAV85" s="39">
        <v>4502.6670266911397</v>
      </c>
      <c r="BAW85" s="40">
        <v>303.58465458398098</v>
      </c>
      <c r="BAY85" s="39">
        <v>4331.7023027385203</v>
      </c>
      <c r="BAZ85" s="40">
        <v>302.376645599543</v>
      </c>
      <c r="BBB85" s="39">
        <v>6650.09023561504</v>
      </c>
      <c r="BBC85" s="40">
        <v>495.38769617434798</v>
      </c>
      <c r="BBE85" s="39">
        <v>5949.7292756852303</v>
      </c>
      <c r="BBF85" s="40">
        <v>520.26221589969202</v>
      </c>
      <c r="BBH85" s="39">
        <v>5718.9519699187904</v>
      </c>
      <c r="BBI85" s="40">
        <v>518.79424042732796</v>
      </c>
      <c r="BBK85" s="39">
        <v>8754.5633244324708</v>
      </c>
      <c r="BBL85" s="40">
        <v>743.12464311122596</v>
      </c>
      <c r="BBN85" s="39">
        <v>7830.72718164258</v>
      </c>
      <c r="BBO85" s="40">
        <v>777.47726333161802</v>
      </c>
      <c r="BBQ85" s="39">
        <v>7204.1407712624004</v>
      </c>
      <c r="BBR85" s="40">
        <v>818.79450503363</v>
      </c>
      <c r="BBT85" s="39">
        <v>10767.293478108901</v>
      </c>
      <c r="BBU85" s="40">
        <v>1110.8153015876001</v>
      </c>
      <c r="BBW85" s="39">
        <v>9821.0265308199705</v>
      </c>
      <c r="BBX85" s="40">
        <v>1132.69041610973</v>
      </c>
      <c r="BBZ85" s="39">
        <v>9022.6309887493499</v>
      </c>
      <c r="BCA85" s="40">
        <v>1191.03384601223</v>
      </c>
      <c r="BCC85" s="39">
        <v>13158.6763549803</v>
      </c>
      <c r="BCD85" s="40">
        <v>1546.9243916784999</v>
      </c>
      <c r="BCF85" s="39">
        <v>11731.4737286254</v>
      </c>
      <c r="BCG85" s="40">
        <v>1617.7789977826201</v>
      </c>
      <c r="BCI85" s="39">
        <v>11033.3626503207</v>
      </c>
      <c r="BCJ85" s="40">
        <v>1659.4039243504999</v>
      </c>
      <c r="BCL85" s="39">
        <v>16062.385532775001</v>
      </c>
      <c r="BCM85" s="40">
        <v>2026.29108448185</v>
      </c>
      <c r="BCO85" s="39">
        <v>14365.675052578001</v>
      </c>
      <c r="BCP85" s="40">
        <v>2118.9614194916799</v>
      </c>
      <c r="BCR85" s="39">
        <v>13537.036292479501</v>
      </c>
      <c r="BCS85" s="40">
        <v>2173.3835532685898</v>
      </c>
      <c r="BCU85" s="39">
        <v>18597.2594762603</v>
      </c>
      <c r="BCV85" s="40">
        <v>2723.8400999161599</v>
      </c>
      <c r="BCX85" s="39">
        <v>16967.107425158702</v>
      </c>
      <c r="BCY85" s="40">
        <v>2778.4227151003101</v>
      </c>
      <c r="BDA85" s="39">
        <v>15576.6105057165</v>
      </c>
      <c r="BDB85" s="40">
        <v>2919.4473991711102</v>
      </c>
      <c r="BDD85" s="39">
        <v>22060.999506610999</v>
      </c>
      <c r="BDE85" s="40">
        <v>3394.50084401704</v>
      </c>
      <c r="BDG85" s="39">
        <v>19314.748262858899</v>
      </c>
      <c r="BDH85" s="40">
        <v>3648.6821724494098</v>
      </c>
      <c r="BDJ85" s="39">
        <v>18134.325199999999</v>
      </c>
      <c r="BDK85" s="40">
        <v>3736.7719541531501</v>
      </c>
      <c r="BDM85" s="39">
        <v>4214.5348000000004</v>
      </c>
      <c r="BDN85" s="40">
        <v>224.435096959514</v>
      </c>
      <c r="BDO85" s="61"/>
      <c r="BDP85" s="39">
        <v>4003.46918741123</v>
      </c>
      <c r="BDQ85" s="40">
        <v>229.964827676108</v>
      </c>
      <c r="BDR85" s="61"/>
      <c r="BDS85" s="39">
        <v>3894.2307725656201</v>
      </c>
      <c r="BDT85" s="40">
        <v>237.743982255026</v>
      </c>
      <c r="BDV85" s="39">
        <v>5549.4718000000003</v>
      </c>
      <c r="BDW85" s="40">
        <v>335.36793394353703</v>
      </c>
      <c r="BDX85" s="61"/>
      <c r="BDY85" s="39">
        <v>5271.5724529095196</v>
      </c>
      <c r="BDZ85" s="40">
        <v>343.84837273682598</v>
      </c>
      <c r="BEA85" s="61"/>
      <c r="BEB85" s="39">
        <v>5134.8483849547702</v>
      </c>
      <c r="BEC85" s="40">
        <v>353.61256987321298</v>
      </c>
      <c r="BEE85" s="39">
        <v>6741.8768728735604</v>
      </c>
      <c r="BEF85" s="40">
        <v>464.89996502897299</v>
      </c>
      <c r="BEG85" s="61"/>
      <c r="BEH85" s="39">
        <v>6411.7318293588496</v>
      </c>
      <c r="BEI85" s="40">
        <v>481.39370102492398</v>
      </c>
      <c r="BEJ85" s="61"/>
      <c r="BEK85" s="39">
        <v>6238.5121926014799</v>
      </c>
      <c r="BEL85" s="40">
        <v>490.80894323704098</v>
      </c>
      <c r="BEN85" s="39">
        <v>9127.2013999999908</v>
      </c>
      <c r="BEO85" s="40">
        <v>668.31538062424499</v>
      </c>
      <c r="BEP85" s="61"/>
      <c r="BEQ85" s="39">
        <v>8699.5388891335697</v>
      </c>
      <c r="BER85" s="40">
        <v>687.42586007058298</v>
      </c>
      <c r="BES85" s="61"/>
      <c r="BET85" s="39">
        <v>8476.1535035155193</v>
      </c>
      <c r="BEU85" s="40">
        <v>698.51999023178303</v>
      </c>
      <c r="BEW85" s="39">
        <v>12290.505999999999</v>
      </c>
      <c r="BEX85" s="40">
        <v>1114.1824973088701</v>
      </c>
      <c r="BEY85" s="61"/>
      <c r="BEZ85" s="39">
        <v>11704.6853075825</v>
      </c>
      <c r="BFA85" s="40">
        <v>1149.46298951518</v>
      </c>
      <c r="BFB85" s="61"/>
      <c r="BFC85" s="39">
        <v>11398.196120987101</v>
      </c>
      <c r="BFD85" s="40">
        <v>1169.77784856416</v>
      </c>
      <c r="BFF85" s="39">
        <v>15884.205400000001</v>
      </c>
      <c r="BFG85" s="40">
        <v>1704.10839120792</v>
      </c>
      <c r="BFH85" s="61"/>
      <c r="BFI85" s="39">
        <v>15142.8889484924</v>
      </c>
      <c r="BFJ85" s="40">
        <v>1751.1446470314499</v>
      </c>
      <c r="BFK85" s="61"/>
      <c r="BFL85" s="39">
        <v>14732.824496117</v>
      </c>
      <c r="BFM85" s="40">
        <v>1789.4334709951099</v>
      </c>
      <c r="BFO85" s="39">
        <v>19863.308799999999</v>
      </c>
      <c r="BFP85" s="40">
        <v>2480.9367342466999</v>
      </c>
      <c r="BFQ85" s="61"/>
      <c r="BFR85" s="39">
        <v>18919.295121863401</v>
      </c>
      <c r="BFS85" s="40">
        <v>2557.7235324043099</v>
      </c>
      <c r="BFT85" s="61"/>
      <c r="BFU85" s="39">
        <v>18425.562228905001</v>
      </c>
      <c r="BFV85" s="40">
        <v>2602.0018153613601</v>
      </c>
      <c r="BFX85" s="39">
        <v>24257.874199999998</v>
      </c>
      <c r="BFY85" s="40">
        <v>3453.2973873865699</v>
      </c>
      <c r="BFZ85" s="61"/>
      <c r="BGA85" s="39">
        <v>23097.1402876953</v>
      </c>
      <c r="BGB85" s="40">
        <v>3564.4400690657199</v>
      </c>
      <c r="BGC85" s="61"/>
      <c r="BGD85" s="39">
        <v>22489.615719351299</v>
      </c>
      <c r="BGE85" s="40">
        <v>3628.3770317841299</v>
      </c>
      <c r="BGG85" s="39">
        <v>29067.901600000001</v>
      </c>
      <c r="BGH85" s="40">
        <v>4638.4256901185099</v>
      </c>
      <c r="BGI85" s="61"/>
      <c r="BGJ85" s="39">
        <v>27676.424445988301</v>
      </c>
      <c r="BGK85" s="40">
        <v>4787.9280766976299</v>
      </c>
      <c r="BGL85" s="61"/>
      <c r="BGM85" s="39">
        <v>26948.0961674557</v>
      </c>
      <c r="BGN85" s="40">
        <v>4873.9257645154903</v>
      </c>
      <c r="BGP85" s="39">
        <v>34293.0124</v>
      </c>
      <c r="BGQ85" s="40">
        <v>6062.7612828228303</v>
      </c>
      <c r="BGR85" s="61"/>
      <c r="BGS85" s="39">
        <v>32656.3420367422</v>
      </c>
      <c r="BGT85" s="40">
        <v>6257.1760124940301</v>
      </c>
      <c r="BGU85" s="61"/>
      <c r="BGV85" s="39">
        <v>31801.003573218299</v>
      </c>
      <c r="BGW85" s="40">
        <v>6368.2613941411</v>
      </c>
      <c r="BGY85" s="39">
        <v>39917.501426593299</v>
      </c>
      <c r="BGZ85" s="40">
        <v>7755.1296891639904</v>
      </c>
      <c r="BHA85" s="61"/>
      <c r="BHB85" s="39">
        <v>38044.143099957197</v>
      </c>
      <c r="BHC85" s="40">
        <v>7977.1419478530297</v>
      </c>
      <c r="BHD85" s="61"/>
      <c r="BHE85" s="39">
        <v>37027.702936639202</v>
      </c>
      <c r="BHF85" s="40">
        <v>8139.1357955725698</v>
      </c>
    </row>
    <row r="86" spans="2:1023 1025:1566" x14ac:dyDescent="0.15">
      <c r="B86" s="95">
        <v>670.74743409589905</v>
      </c>
      <c r="C86" s="96">
        <v>26.972136785814101</v>
      </c>
      <c r="E86" s="101">
        <v>478.40325159079998</v>
      </c>
      <c r="F86" s="102">
        <v>28.367333394388702</v>
      </c>
      <c r="H86" s="503">
        <v>379.92050033825097</v>
      </c>
      <c r="I86" s="504">
        <v>29.129187378676001</v>
      </c>
      <c r="K86" s="115">
        <v>812.16469786587697</v>
      </c>
      <c r="L86" s="116">
        <v>40.125490820579401</v>
      </c>
      <c r="N86" s="121">
        <v>577.28827567221697</v>
      </c>
      <c r="O86" s="122">
        <v>42.077052532210999</v>
      </c>
      <c r="Q86" s="131">
        <v>479.27281103143798</v>
      </c>
      <c r="R86" s="132">
        <v>42.228940016458502</v>
      </c>
      <c r="T86" s="145">
        <v>1038.0309916736601</v>
      </c>
      <c r="U86" s="146">
        <v>56.733523988899798</v>
      </c>
      <c r="W86" s="151">
        <v>745.96828673449704</v>
      </c>
      <c r="X86" s="152">
        <v>59.529624225961101</v>
      </c>
      <c r="Z86" s="513">
        <v>600.98789426491703</v>
      </c>
      <c r="AA86" s="514">
        <v>61.437669379491702</v>
      </c>
      <c r="AC86" s="165">
        <v>1267.5491704486501</v>
      </c>
      <c r="AD86" s="166">
        <v>79.008518482203201</v>
      </c>
      <c r="AF86" s="171">
        <v>886.58562418856104</v>
      </c>
      <c r="AG86" s="172">
        <v>85.577945494523902</v>
      </c>
      <c r="AI86" s="523">
        <v>704.72175756926902</v>
      </c>
      <c r="AJ86" s="524">
        <v>87.980099026209203</v>
      </c>
      <c r="AL86" s="185">
        <v>1598.46853530356</v>
      </c>
      <c r="AM86" s="186">
        <v>109.895632556145</v>
      </c>
      <c r="AO86" s="533">
        <v>1152.3128179232699</v>
      </c>
      <c r="AP86" s="534">
        <v>115.82630672118199</v>
      </c>
      <c r="AR86" s="543">
        <v>922.60735923311995</v>
      </c>
      <c r="AS86" s="544">
        <v>118.938417423701</v>
      </c>
      <c r="AU86" s="195">
        <v>2181.0511655486098</v>
      </c>
      <c r="AV86" s="196">
        <v>183.32042899467899</v>
      </c>
      <c r="AX86" s="553">
        <v>1528.86768444567</v>
      </c>
      <c r="AY86" s="554">
        <v>199.17006942976701</v>
      </c>
      <c r="BA86" s="563">
        <v>1213.7878448281799</v>
      </c>
      <c r="BB86" s="564">
        <v>204.61238643127399</v>
      </c>
      <c r="BD86" s="205">
        <v>2853.1912187563498</v>
      </c>
      <c r="BE86" s="206">
        <v>283.56535555720598</v>
      </c>
      <c r="BG86" s="211">
        <v>2054.4107405772602</v>
      </c>
      <c r="BH86" s="212">
        <v>298.48115318273801</v>
      </c>
      <c r="BJ86" s="221">
        <v>1647.9115414877199</v>
      </c>
      <c r="BK86" s="222">
        <v>307.05069542978998</v>
      </c>
      <c r="BM86" s="577">
        <v>3537.63192138046</v>
      </c>
      <c r="BN86" s="578">
        <v>426.08013314390399</v>
      </c>
      <c r="BP86" s="583">
        <v>2524.7080052598399</v>
      </c>
      <c r="BQ86" s="584">
        <v>448.93316556790103</v>
      </c>
      <c r="BS86" s="593">
        <v>2003.6938871995301</v>
      </c>
      <c r="BT86" s="594">
        <v>461.01508127989899</v>
      </c>
      <c r="BV86" s="607">
        <v>4456.9427940599098</v>
      </c>
      <c r="BW86" s="608">
        <v>579.87236457490405</v>
      </c>
      <c r="BY86" s="235">
        <v>3207.4361985005198</v>
      </c>
      <c r="BZ86" s="236">
        <v>610.00145112248197</v>
      </c>
      <c r="CB86" s="613">
        <v>2573.4405007208402</v>
      </c>
      <c r="CC86" s="614">
        <v>627.64602379627001</v>
      </c>
      <c r="CE86" s="627">
        <v>5272.2123761282</v>
      </c>
      <c r="CF86" s="628">
        <v>805.13077596591904</v>
      </c>
      <c r="CH86" s="245">
        <v>3874.6040731881399</v>
      </c>
      <c r="CI86" s="246">
        <v>823.949087367841</v>
      </c>
      <c r="CK86" s="633">
        <v>3108.46727170435</v>
      </c>
      <c r="CL86" s="634">
        <v>847.69586785796298</v>
      </c>
      <c r="CN86" s="647">
        <v>6262.8666648950502</v>
      </c>
      <c r="CO86" s="648">
        <v>1057.98874782389</v>
      </c>
      <c r="CQ86" s="653">
        <v>4609.4189516930601</v>
      </c>
      <c r="CR86" s="654">
        <v>1084.7283461596601</v>
      </c>
      <c r="CT86" s="663">
        <v>3687.1094369324901</v>
      </c>
      <c r="CU86" s="664">
        <v>1112.9139065684001</v>
      </c>
      <c r="CW86" s="677">
        <v>7340.5682479238903</v>
      </c>
      <c r="CX86" s="678">
        <v>1359.15081256085</v>
      </c>
      <c r="CZ86" s="683">
        <v>5230.3765642743801</v>
      </c>
      <c r="DA86" s="684">
        <v>1430.61473915959</v>
      </c>
      <c r="DC86" s="255">
        <v>4319.3269964052497</v>
      </c>
      <c r="DD86" s="256">
        <v>1429.62004650061</v>
      </c>
      <c r="DF86" s="261">
        <v>1526.14388605004</v>
      </c>
      <c r="DG86" s="262">
        <v>53.944412076772799</v>
      </c>
      <c r="DI86" s="693">
        <v>1334.52149687515</v>
      </c>
      <c r="DJ86" s="694">
        <v>56.775585828777302</v>
      </c>
      <c r="DL86" s="703">
        <v>1236.23182766833</v>
      </c>
      <c r="DM86" s="704">
        <v>58.258299253151698</v>
      </c>
      <c r="DO86" s="271">
        <v>1847.9122444216</v>
      </c>
      <c r="DP86" s="272">
        <v>80.250981641158901</v>
      </c>
      <c r="DR86" s="281">
        <v>1609.13424872413</v>
      </c>
      <c r="DS86" s="282">
        <v>84.154105064421998</v>
      </c>
      <c r="DU86" s="291">
        <v>1498.4493308753999</v>
      </c>
      <c r="DV86" s="292">
        <v>86.8039322560535</v>
      </c>
      <c r="DX86" s="301">
        <v>2355.8547034749899</v>
      </c>
      <c r="DY86" s="302">
        <v>113.467047977799</v>
      </c>
      <c r="EA86" s="311">
        <v>2061.3780137243398</v>
      </c>
      <c r="EB86" s="312">
        <v>119.059248451922</v>
      </c>
      <c r="ED86" s="713">
        <v>1878.99327100541</v>
      </c>
      <c r="EE86" s="714">
        <v>126.288470152499</v>
      </c>
      <c r="EG86" s="321">
        <v>2823.7961106202101</v>
      </c>
      <c r="EH86" s="322">
        <v>162.40662973764401</v>
      </c>
      <c r="EJ86" s="331">
        <v>2471.2701650610302</v>
      </c>
      <c r="EK86" s="332">
        <v>171.155890989048</v>
      </c>
      <c r="EM86" s="723">
        <v>2293.1071609934202</v>
      </c>
      <c r="EN86" s="724">
        <v>175.96019805241801</v>
      </c>
      <c r="EP86" s="341">
        <v>3627.7911232495799</v>
      </c>
      <c r="EQ86" s="342">
        <v>219.79126511229001</v>
      </c>
      <c r="ES86" s="733">
        <v>3184.2537411314702</v>
      </c>
      <c r="ET86" s="734">
        <v>231.65261344236399</v>
      </c>
      <c r="EV86" s="743">
        <v>2884.5384645594399</v>
      </c>
      <c r="EW86" s="744">
        <v>244.484433430493</v>
      </c>
      <c r="EY86" s="351">
        <v>4858.8635517845096</v>
      </c>
      <c r="EZ86" s="352">
        <v>376.82544996818598</v>
      </c>
      <c r="FB86" s="753">
        <v>4261.5681912895197</v>
      </c>
      <c r="FC86" s="754">
        <v>398.34013885953402</v>
      </c>
      <c r="FE86" s="763">
        <v>4048.4961344739199</v>
      </c>
      <c r="FF86" s="764">
        <v>398.164643866262</v>
      </c>
      <c r="FH86" s="361">
        <v>6356.2332676607002</v>
      </c>
      <c r="FI86" s="362">
        <v>582.88434197870197</v>
      </c>
      <c r="FK86" s="371">
        <v>5677.0739548776201</v>
      </c>
      <c r="FL86" s="372">
        <v>596.96230636547602</v>
      </c>
      <c r="FN86" s="381">
        <v>5152.2066152847001</v>
      </c>
      <c r="FO86" s="382">
        <v>631.15959712003303</v>
      </c>
      <c r="FQ86" s="773">
        <v>8049.1473723907902</v>
      </c>
      <c r="FR86" s="774">
        <v>852.16026628780901</v>
      </c>
      <c r="FT86" s="783">
        <v>7037.3750697794103</v>
      </c>
      <c r="FU86" s="784">
        <v>897.86633113580103</v>
      </c>
      <c r="FW86" s="793">
        <v>6519.8577958351498</v>
      </c>
      <c r="FX86" s="794">
        <v>922.02997985303102</v>
      </c>
      <c r="FZ86" s="803">
        <v>9929.0100793252695</v>
      </c>
      <c r="GA86" s="804">
        <v>1191.9600842874499</v>
      </c>
      <c r="GC86" s="391">
        <v>8863.2969760090891</v>
      </c>
      <c r="GD86" s="392">
        <v>1220.0029022449601</v>
      </c>
      <c r="GF86" s="813">
        <v>8247.4117252017204</v>
      </c>
      <c r="GG86" s="814">
        <v>1255.29204759254</v>
      </c>
      <c r="GI86" s="823">
        <v>11995.8252687404</v>
      </c>
      <c r="GJ86" s="824">
        <v>1610.2615519318399</v>
      </c>
      <c r="GL86" s="401">
        <v>10470.3011667027</v>
      </c>
      <c r="GM86" s="402">
        <v>1693.6736985985499</v>
      </c>
      <c r="GO86" s="833">
        <v>9718.6423673116606</v>
      </c>
      <c r="GP86" s="834">
        <v>1742.4858119609701</v>
      </c>
      <c r="GR86" s="843">
        <v>14249.8516831337</v>
      </c>
      <c r="GS86" s="844">
        <v>2115.9778930908201</v>
      </c>
      <c r="GU86" s="853">
        <v>12737.4783245259</v>
      </c>
      <c r="GV86" s="854">
        <v>2169.4566923193102</v>
      </c>
      <c r="GX86" s="863">
        <v>11527.770158237699</v>
      </c>
      <c r="GY86" s="864">
        <v>2287.65630094168</v>
      </c>
      <c r="HA86" s="873">
        <v>16701.939867609399</v>
      </c>
      <c r="HB86" s="874">
        <v>2718.3016251217</v>
      </c>
      <c r="HD86" s="883">
        <v>14579.159872071899</v>
      </c>
      <c r="HE86" s="884">
        <v>2861.2294783191801</v>
      </c>
      <c r="HG86" s="411">
        <v>13504.4015</v>
      </c>
      <c r="HH86" s="412">
        <v>2938.6635168040302</v>
      </c>
      <c r="HJ86" s="900">
        <v>2824.8807000000002</v>
      </c>
      <c r="HK86" s="901">
        <v>122.498690742064</v>
      </c>
      <c r="HL86" s="891"/>
      <c r="HM86" s="900">
        <v>2654.4738596765601</v>
      </c>
      <c r="HN86" s="901">
        <v>127.03733741858299</v>
      </c>
      <c r="HO86" s="891"/>
      <c r="HP86" s="900">
        <v>2564.3002125698299</v>
      </c>
      <c r="HQ86" s="901">
        <v>129.72386887492601</v>
      </c>
      <c r="HS86" s="912">
        <v>3406.6873000000001</v>
      </c>
      <c r="HT86" s="913">
        <v>182.41399517261701</v>
      </c>
      <c r="HU86" s="51"/>
      <c r="HV86" s="425">
        <v>3195.5839108591699</v>
      </c>
      <c r="HW86" s="426">
        <v>187.842791867974</v>
      </c>
      <c r="HX86" s="51"/>
      <c r="HY86" s="922">
        <v>3080.6231735218698</v>
      </c>
      <c r="HZ86" s="923">
        <v>195.253972402161</v>
      </c>
      <c r="IB86" s="934">
        <v>4263.3604954309203</v>
      </c>
      <c r="IC86" s="935">
        <v>264.47404825603297</v>
      </c>
      <c r="ID86" s="51"/>
      <c r="IE86" s="436">
        <v>3994.10390175049</v>
      </c>
      <c r="IF86" s="437">
        <v>273.28940729818402</v>
      </c>
      <c r="IG86" s="429"/>
      <c r="IH86" s="436">
        <v>3851.93687491027</v>
      </c>
      <c r="II86" s="437">
        <v>283.74455150789203</v>
      </c>
      <c r="IK86" s="947">
        <v>5211.9969000000001</v>
      </c>
      <c r="IL86" s="948">
        <v>366.91521455409202</v>
      </c>
      <c r="IM86" s="938"/>
      <c r="IN86" s="947">
        <v>4886.5857198191998</v>
      </c>
      <c r="IO86" s="948">
        <v>383.46701148699498</v>
      </c>
      <c r="IP86" s="938"/>
      <c r="IQ86" s="947">
        <v>4714.94692044148</v>
      </c>
      <c r="IR86" s="948">
        <v>392.84960617149699</v>
      </c>
      <c r="IT86" s="960">
        <v>6593.62806241005</v>
      </c>
      <c r="IU86" s="961">
        <v>508.72107307668199</v>
      </c>
      <c r="IV86" s="951"/>
      <c r="IW86" s="960">
        <v>6193.7723392452999</v>
      </c>
      <c r="IX86" s="961">
        <v>529.31451701063997</v>
      </c>
      <c r="IY86" s="951"/>
      <c r="IZ86" s="960">
        <v>5983.3671626629302</v>
      </c>
      <c r="JA86" s="961">
        <v>541.08795707103297</v>
      </c>
      <c r="JC86" s="448">
        <v>8996.0543711494502</v>
      </c>
      <c r="JD86" s="449">
        <v>845.62463442404101</v>
      </c>
      <c r="JE86" s="51"/>
      <c r="JF86" s="971">
        <v>8445.0824720940309</v>
      </c>
      <c r="JG86" s="972">
        <v>887.41512872927399</v>
      </c>
      <c r="JH86" s="964"/>
      <c r="JI86" s="971">
        <v>8152.8163025663198</v>
      </c>
      <c r="JJ86" s="972">
        <v>908.56822935912896</v>
      </c>
      <c r="JL86" s="461">
        <v>11783.312972875099</v>
      </c>
      <c r="JM86" s="462">
        <v>1303.3779571013899</v>
      </c>
      <c r="JN86" s="452"/>
      <c r="JO86" s="461">
        <v>11078.653983652301</v>
      </c>
      <c r="JP86" s="462">
        <v>1352.94777698347</v>
      </c>
      <c r="JQ86" s="452"/>
      <c r="JR86" s="461">
        <v>10681.7192190409</v>
      </c>
      <c r="JS86" s="462">
        <v>1392.0310109749</v>
      </c>
      <c r="JU86" s="984">
        <v>14891.495847587001</v>
      </c>
      <c r="JV86" s="985">
        <v>1907.63233622035</v>
      </c>
      <c r="JW86" s="975"/>
      <c r="JX86" s="984">
        <v>13984.409463920199</v>
      </c>
      <c r="JY86" s="985">
        <v>1987.0865843351</v>
      </c>
      <c r="JZ86" s="975"/>
      <c r="KA86" s="984">
        <v>13507.0459120868</v>
      </c>
      <c r="KB86" s="985">
        <v>2032.3778006448699</v>
      </c>
      <c r="KD86" s="996">
        <v>18359.4977</v>
      </c>
      <c r="KE86" s="997">
        <v>2666.7425535225898</v>
      </c>
      <c r="KF86" s="51"/>
      <c r="KG86" s="473">
        <v>17268.453252897601</v>
      </c>
      <c r="KH86" s="474">
        <v>2762.8635838507098</v>
      </c>
      <c r="KI86" s="51"/>
      <c r="KJ86" s="1006">
        <v>16644.076381703799</v>
      </c>
      <c r="KK86" s="1007">
        <v>2845.2163892325998</v>
      </c>
      <c r="KM86" s="1018">
        <v>22187.317200000001</v>
      </c>
      <c r="KN86" s="1019">
        <v>3595.59308903589</v>
      </c>
      <c r="KO86" s="51"/>
      <c r="KP86" s="485">
        <v>20871.890100000001</v>
      </c>
      <c r="KQ86" s="486">
        <v>3723.7500081652802</v>
      </c>
      <c r="KR86" s="51"/>
      <c r="KS86" s="1028">
        <v>20119.5506278922</v>
      </c>
      <c r="KT86" s="1029">
        <v>3833.8524188380502</v>
      </c>
      <c r="KV86" s="1041">
        <v>26374.5122496402</v>
      </c>
      <c r="KW86" s="1042">
        <v>4717.9855567310296</v>
      </c>
      <c r="KX86" s="1032"/>
      <c r="KY86" s="1041">
        <v>24774.154516981202</v>
      </c>
      <c r="KZ86" s="1042">
        <v>4913.7518897786404</v>
      </c>
      <c r="LA86" s="1032"/>
      <c r="LB86" s="1041">
        <v>23957.343650651699</v>
      </c>
      <c r="LC86" s="1042">
        <v>5009.1458239650101</v>
      </c>
      <c r="LE86" s="1054">
        <v>30902.739636297199</v>
      </c>
      <c r="LF86" s="1055">
        <v>6060.2500275443699</v>
      </c>
      <c r="LG86" s="1045"/>
      <c r="LH86" s="1054">
        <v>29068.729512087401</v>
      </c>
      <c r="LI86" s="1055">
        <v>6283.2273830349995</v>
      </c>
      <c r="LJ86" s="51"/>
      <c r="LK86" s="497">
        <v>28085.830399999999</v>
      </c>
      <c r="LL86" s="498">
        <v>6426.1356221427704</v>
      </c>
      <c r="LN86" s="1064">
        <v>863.51795677962002</v>
      </c>
      <c r="LO86" s="1065">
        <v>41.5921095507369</v>
      </c>
      <c r="LP86" s="61"/>
      <c r="LQ86" s="1070">
        <v>613.19667970274804</v>
      </c>
      <c r="LR86" s="1071">
        <v>43.590981543986402</v>
      </c>
      <c r="LS86" s="61"/>
      <c r="LT86" s="1080">
        <v>508.607432434332</v>
      </c>
      <c r="LU86" s="1081">
        <v>43.724967840594701</v>
      </c>
      <c r="LW86" s="1094">
        <v>1135.03014313108</v>
      </c>
      <c r="LX86" s="1095">
        <v>62.273653087694598</v>
      </c>
      <c r="LY86" s="61"/>
      <c r="LZ86" s="1100">
        <v>831.57040335951206</v>
      </c>
      <c r="MA86" s="1101">
        <v>63.511102825932099</v>
      </c>
      <c r="MB86" s="61"/>
      <c r="MC86" s="39">
        <v>642.59615942672701</v>
      </c>
      <c r="MD86" s="40">
        <v>67.300285209881494</v>
      </c>
      <c r="MF86" s="1114">
        <v>1407.41287538647</v>
      </c>
      <c r="MG86" s="1115">
        <v>84.2733879466481</v>
      </c>
      <c r="MH86" s="61"/>
      <c r="MI86" s="1120">
        <v>1013.28125388478</v>
      </c>
      <c r="MJ86" s="1121">
        <v>88.699732012023901</v>
      </c>
      <c r="MK86" s="61"/>
      <c r="ML86" s="39">
        <v>811.66648313394001</v>
      </c>
      <c r="MM86" s="40">
        <v>91.121879724711803</v>
      </c>
      <c r="MO86" s="1134">
        <v>1857.22033026639</v>
      </c>
      <c r="MP86" s="1135">
        <v>124.80205593869501</v>
      </c>
      <c r="MQ86" s="61"/>
      <c r="MR86" s="1140">
        <v>1365.33132038484</v>
      </c>
      <c r="MS86" s="1141">
        <v>127.966051839805</v>
      </c>
      <c r="MT86" s="61"/>
      <c r="MU86" s="39">
        <v>1046.8280564951399</v>
      </c>
      <c r="MV86" s="40">
        <v>134.669598642019</v>
      </c>
      <c r="MX86" s="1154">
        <v>2554.0210453827899</v>
      </c>
      <c r="MY86" s="1155">
        <v>202.06593536753101</v>
      </c>
      <c r="MZ86" s="61"/>
      <c r="NA86" s="39">
        <v>1784.21633532945</v>
      </c>
      <c r="NB86" s="40">
        <v>219.05777511566001</v>
      </c>
      <c r="NC86" s="61"/>
      <c r="ND86" s="39">
        <v>1471.85430543647</v>
      </c>
      <c r="NE86" s="40">
        <v>218.734868936927</v>
      </c>
      <c r="NG86" s="1164">
        <v>3300.7550745573699</v>
      </c>
      <c r="NH86" s="1165">
        <v>311.30897211416197</v>
      </c>
      <c r="NI86" s="61"/>
      <c r="NJ86" s="1170">
        <v>2298.0990226888698</v>
      </c>
      <c r="NK86" s="1171">
        <v>336.20638414340198</v>
      </c>
      <c r="NL86" s="61"/>
      <c r="NM86" s="1180">
        <v>1898.2336441257501</v>
      </c>
      <c r="NN86" s="1181">
        <v>336.13674504595298</v>
      </c>
      <c r="NP86" s="39">
        <v>4135.2657266946399</v>
      </c>
      <c r="NQ86" s="40">
        <v>453.09558511119798</v>
      </c>
      <c r="NR86" s="61"/>
      <c r="NS86" s="39">
        <v>2972.9739469379901</v>
      </c>
      <c r="NT86" s="40">
        <v>476.57390772768798</v>
      </c>
      <c r="NU86" s="61"/>
      <c r="NV86" s="39">
        <v>2377.39157705967</v>
      </c>
      <c r="NW86" s="40">
        <v>488.95075503593301</v>
      </c>
      <c r="NY86" s="39">
        <v>4361.5147416233403</v>
      </c>
      <c r="NZ86" s="40">
        <v>595.66177794642999</v>
      </c>
      <c r="OA86" s="61"/>
      <c r="OB86" s="39">
        <v>3206.7235585005301</v>
      </c>
      <c r="OC86" s="40">
        <v>609.86564696248104</v>
      </c>
      <c r="OD86" s="61"/>
      <c r="OE86" s="39">
        <v>2466.2932521986299</v>
      </c>
      <c r="OF86" s="40">
        <v>643.41290167950001</v>
      </c>
      <c r="OH86" s="39">
        <v>6056.04169985725</v>
      </c>
      <c r="OI86" s="40">
        <v>848.85167052617896</v>
      </c>
      <c r="OJ86" s="61"/>
      <c r="OK86" s="1194">
        <v>4215.9231234602103</v>
      </c>
      <c r="OL86" s="1195">
        <v>916.30764086126806</v>
      </c>
      <c r="OM86" s="61"/>
      <c r="ON86" s="39">
        <v>3483.9504256614</v>
      </c>
      <c r="OO86" s="40">
        <v>916.34549813486603</v>
      </c>
      <c r="OQ86" s="39">
        <v>6993.2241250016004</v>
      </c>
      <c r="OR86" s="40">
        <v>1141.9022641095901</v>
      </c>
      <c r="OS86" s="61"/>
      <c r="OT86" s="39">
        <v>4979.37063661503</v>
      </c>
      <c r="OU86" s="40">
        <v>1201.4800930163501</v>
      </c>
      <c r="OV86" s="61"/>
      <c r="OW86" s="39">
        <v>4104.3129413292099</v>
      </c>
      <c r="OX86" s="40">
        <v>1198.51008272731</v>
      </c>
      <c r="OZ86" s="39">
        <v>8317.71424487062</v>
      </c>
      <c r="PA86" s="40">
        <v>1422.02062384498</v>
      </c>
      <c r="PB86" s="61"/>
      <c r="PC86" s="39">
        <v>5974.5733157846398</v>
      </c>
      <c r="PD86" s="40">
        <v>1494.76611287224</v>
      </c>
      <c r="PE86" s="61"/>
      <c r="PF86" s="1204">
        <v>4591.15066730749</v>
      </c>
      <c r="PG86" s="1205">
        <v>1576.65550431325</v>
      </c>
      <c r="PI86" s="1210">
        <v>1964.7557913247899</v>
      </c>
      <c r="PJ86" s="1211">
        <v>83.184227513433896</v>
      </c>
      <c r="PK86" s="61"/>
      <c r="PL86" s="1220">
        <v>1709.2253906675001</v>
      </c>
      <c r="PM86" s="1221">
        <v>87.181963087972804</v>
      </c>
      <c r="PN86" s="61"/>
      <c r="PO86" s="1230">
        <v>1590.16422309415</v>
      </c>
      <c r="PP86" s="1231">
        <v>89.879099238530003</v>
      </c>
      <c r="PR86" s="1240">
        <v>2582.5230675326202</v>
      </c>
      <c r="PS86" s="1241">
        <v>124.547480101722</v>
      </c>
      <c r="PT86" s="61"/>
      <c r="PU86" s="1250">
        <v>2297.9273741690299</v>
      </c>
      <c r="PV86" s="1251">
        <v>127.022205651864</v>
      </c>
      <c r="PW86" s="61"/>
      <c r="PX86" s="39">
        <v>2090.9573093344102</v>
      </c>
      <c r="PY86" s="40">
        <v>134.600446702764</v>
      </c>
      <c r="QA86" s="1260">
        <v>3135.3808035473098</v>
      </c>
      <c r="QB86" s="1261">
        <v>173.22873023091799</v>
      </c>
      <c r="QC86" s="61"/>
      <c r="QD86" s="1270">
        <v>2800.0596481396301</v>
      </c>
      <c r="QE86" s="1271">
        <v>177.399464024048</v>
      </c>
      <c r="QF86" s="61"/>
      <c r="QG86" s="39">
        <v>2601.2443917304599</v>
      </c>
      <c r="QH86" s="40">
        <v>182.243759449424</v>
      </c>
      <c r="QJ86" s="1284">
        <v>4225.7172523612198</v>
      </c>
      <c r="QK86" s="1285">
        <v>249.60430194136501</v>
      </c>
      <c r="QL86" s="61"/>
      <c r="QM86" s="39">
        <v>3683.2908779865102</v>
      </c>
      <c r="QN86" s="40">
        <v>262.55970126182098</v>
      </c>
      <c r="QO86" s="61"/>
      <c r="QP86" s="39">
        <v>3406.2931744262</v>
      </c>
      <c r="QQ86" s="40">
        <v>269.33919728403703</v>
      </c>
      <c r="QS86" s="1294">
        <v>5796.4574668795303</v>
      </c>
      <c r="QT86" s="1295">
        <v>404.13187073506202</v>
      </c>
      <c r="QU86" s="61"/>
      <c r="QV86" s="39">
        <v>4973.3274228868204</v>
      </c>
      <c r="QW86" s="40">
        <v>438.11555023132001</v>
      </c>
      <c r="QX86" s="61"/>
      <c r="QY86" s="39">
        <v>4717.0270511578301</v>
      </c>
      <c r="QZ86" s="40">
        <v>437.469737873854</v>
      </c>
      <c r="RB86" s="1304">
        <v>7491.20154387413</v>
      </c>
      <c r="RC86" s="1305">
        <v>622.61794422832395</v>
      </c>
      <c r="RD86" s="61"/>
      <c r="RE86" s="1314">
        <v>6405.7248348965304</v>
      </c>
      <c r="RF86" s="1315">
        <v>672.41276828680498</v>
      </c>
      <c r="RG86" s="61"/>
      <c r="RH86" s="1324">
        <v>5934.8399337302499</v>
      </c>
      <c r="RI86" s="1325">
        <v>690.94762680071506</v>
      </c>
      <c r="RK86" s="39">
        <v>9385.1583338999608</v>
      </c>
      <c r="RL86" s="40">
        <v>906.19117022239504</v>
      </c>
      <c r="RM86" s="61"/>
      <c r="RN86" s="39">
        <v>8215.3936548973506</v>
      </c>
      <c r="RO86" s="40">
        <v>953.14781545537596</v>
      </c>
      <c r="RP86" s="61"/>
      <c r="RQ86" s="39">
        <v>7432.9293840216196</v>
      </c>
      <c r="RR86" s="40">
        <v>1005.06539761728</v>
      </c>
      <c r="RT86" s="39">
        <v>9923.7204793252695</v>
      </c>
      <c r="RU86" s="40">
        <v>1191.3237796649801</v>
      </c>
      <c r="RV86" s="61"/>
      <c r="RW86" s="39">
        <v>8861.3276960090898</v>
      </c>
      <c r="RX86" s="40">
        <v>1219.73129392496</v>
      </c>
      <c r="RY86" s="61"/>
      <c r="RZ86" s="39">
        <v>8226.1317252017107</v>
      </c>
      <c r="SA86" s="40">
        <v>1252.04672759254</v>
      </c>
      <c r="SC86" s="39">
        <v>13744.4396530453</v>
      </c>
      <c r="SD86" s="40">
        <v>1697.70334105236</v>
      </c>
      <c r="SE86" s="61"/>
      <c r="SF86" s="1334">
        <v>11751.470753582</v>
      </c>
      <c r="SG86" s="1335">
        <v>1832.61528172254</v>
      </c>
      <c r="SH86" s="61"/>
      <c r="SI86" s="39">
        <v>10892.5919934835</v>
      </c>
      <c r="SJ86" s="40">
        <v>1883.59907949945</v>
      </c>
      <c r="SL86" s="39">
        <v>15911.630390402799</v>
      </c>
      <c r="SM86" s="40">
        <v>2283.8045282191802</v>
      </c>
      <c r="SN86" s="61"/>
      <c r="SO86" s="39">
        <v>13879.5055540293</v>
      </c>
      <c r="SP86" s="40">
        <v>2402.9601860327002</v>
      </c>
      <c r="SQ86" s="61"/>
      <c r="SR86" s="39">
        <v>12832.160255647001</v>
      </c>
      <c r="SS86" s="40">
        <v>2463.60382696742</v>
      </c>
      <c r="SU86" s="39">
        <v>18529.893820511301</v>
      </c>
      <c r="SV86" s="40">
        <v>2923.0425258027199</v>
      </c>
      <c r="SW86" s="61"/>
      <c r="SX86" s="39">
        <v>16509.8896207178</v>
      </c>
      <c r="SY86" s="40">
        <v>2989.53222574447</v>
      </c>
      <c r="SZ86" s="61"/>
      <c r="TA86" s="39">
        <v>14939.2289</v>
      </c>
      <c r="TB86" s="40">
        <v>3153.31127533482</v>
      </c>
      <c r="TD86" s="39">
        <v>3631.5773886501802</v>
      </c>
      <c r="TE86" s="40">
        <v>188.89369766635801</v>
      </c>
      <c r="TF86" s="61"/>
      <c r="TG86" s="39">
        <v>3409.7101388026599</v>
      </c>
      <c r="TH86" s="40">
        <v>196.54504847022801</v>
      </c>
      <c r="TI86" s="61"/>
      <c r="TJ86" s="39">
        <v>3292.1505338788902</v>
      </c>
      <c r="TK86" s="40">
        <v>201.050533153777</v>
      </c>
      <c r="TM86" s="39">
        <v>4783.0993008555097</v>
      </c>
      <c r="TN86" s="40">
        <v>282.15356151501402</v>
      </c>
      <c r="TO86" s="61"/>
      <c r="TP86" s="39">
        <v>4493.2589921087601</v>
      </c>
      <c r="TQ86" s="40">
        <v>289.85635057954801</v>
      </c>
      <c r="TR86" s="61"/>
      <c r="TS86" s="39">
        <v>4344.3428077353801</v>
      </c>
      <c r="TT86" s="40">
        <v>298.783714167791</v>
      </c>
      <c r="TV86" s="39">
        <v>5797.4679000000096</v>
      </c>
      <c r="TW86" s="40">
        <v>391.88643549791698</v>
      </c>
      <c r="TX86" s="61"/>
      <c r="TY86" s="39">
        <v>5462.5339010018097</v>
      </c>
      <c r="TZ86" s="40">
        <v>406.01827066998601</v>
      </c>
      <c r="UA86" s="61"/>
      <c r="UB86" s="39">
        <v>5279.0198813935303</v>
      </c>
      <c r="UC86" s="40">
        <v>414.60647643220398</v>
      </c>
      <c r="UE86" s="39">
        <v>7872.9824000000099</v>
      </c>
      <c r="UF86" s="40">
        <v>561.63384982074604</v>
      </c>
      <c r="UG86" s="61"/>
      <c r="UH86" s="39">
        <v>7422.4617924348704</v>
      </c>
      <c r="UI86" s="40">
        <v>578.79498963061496</v>
      </c>
      <c r="UJ86" s="61"/>
      <c r="UK86" s="39">
        <v>7186.7228126939499</v>
      </c>
      <c r="UL86" s="40">
        <v>588.80270536395994</v>
      </c>
      <c r="UN86" s="39">
        <v>10595.24865</v>
      </c>
      <c r="UO86" s="40">
        <v>932.14426671480896</v>
      </c>
      <c r="UP86" s="61"/>
      <c r="UQ86" s="39">
        <v>9980.9442885810004</v>
      </c>
      <c r="UR86" s="40">
        <v>968.41507498351598</v>
      </c>
      <c r="US86" s="61"/>
      <c r="UT86" s="39">
        <v>9657.0108651051105</v>
      </c>
      <c r="UU86" s="40">
        <v>986.81727152025701</v>
      </c>
      <c r="UW86" s="39">
        <v>13702.348562135099</v>
      </c>
      <c r="UX86" s="40">
        <v>1431.6305685071</v>
      </c>
      <c r="UY86" s="61"/>
      <c r="UZ86" s="39">
        <v>12921.6881634367</v>
      </c>
      <c r="VA86" s="40">
        <v>1473.87817618453</v>
      </c>
      <c r="VB86" s="61"/>
      <c r="VC86" s="39">
        <v>12486.7526940875</v>
      </c>
      <c r="VD86" s="40">
        <v>1508.79894978226</v>
      </c>
      <c r="VF86" s="39">
        <v>17130.370701723699</v>
      </c>
      <c r="VG86" s="40">
        <v>2084.9137714939302</v>
      </c>
      <c r="VH86" s="61"/>
      <c r="VI86" s="39">
        <v>16134.6160070019</v>
      </c>
      <c r="VJ86" s="40">
        <v>2154.2422073672601</v>
      </c>
      <c r="VK86" s="61"/>
      <c r="VL86" s="39">
        <v>15612.9182996411</v>
      </c>
      <c r="VM86" s="40">
        <v>2194.3704744126799</v>
      </c>
      <c r="VO86" s="39">
        <v>20918.211200000002</v>
      </c>
      <c r="VP86" s="40">
        <v>2902.3059654894701</v>
      </c>
      <c r="VQ86" s="61"/>
      <c r="VR86" s="39">
        <v>19725.832159276801</v>
      </c>
      <c r="VS86" s="40">
        <v>2985.8071682572199</v>
      </c>
      <c r="VT86" s="61"/>
      <c r="VU86" s="39">
        <v>19050.787681765902</v>
      </c>
      <c r="VV86" s="40">
        <v>3060.88216283063</v>
      </c>
      <c r="VX86" s="39">
        <v>25065.872499859601</v>
      </c>
      <c r="VY86" s="40">
        <v>3898.1032770583702</v>
      </c>
      <c r="VZ86" s="61"/>
      <c r="WA86" s="39">
        <v>23636.441700261199</v>
      </c>
      <c r="WB86" s="40">
        <v>4010.4585185762398</v>
      </c>
      <c r="WC86" s="61"/>
      <c r="WD86" s="39">
        <v>22827.100840462001</v>
      </c>
      <c r="WE86" s="40">
        <v>4111.4931481712001</v>
      </c>
      <c r="WG86" s="39">
        <v>29572.904898406901</v>
      </c>
      <c r="WH86" s="40">
        <v>5094.4778189348399</v>
      </c>
      <c r="WI86" s="61"/>
      <c r="WJ86" s="39">
        <v>27845.878149955199</v>
      </c>
      <c r="WK86" s="40">
        <v>5270.1893356396104</v>
      </c>
      <c r="WL86" s="61"/>
      <c r="WM86" s="39">
        <v>26965.732775729299</v>
      </c>
      <c r="WN86" s="40">
        <v>5355.7417347171104</v>
      </c>
      <c r="WP86" s="39">
        <v>34420.971400000002</v>
      </c>
      <c r="WQ86" s="40">
        <v>6516.8848923488204</v>
      </c>
      <c r="WR86" s="61"/>
      <c r="WS86" s="39">
        <v>32447.625508358698</v>
      </c>
      <c r="WT86" s="40">
        <v>6716.4707463926497</v>
      </c>
      <c r="WU86" s="61"/>
      <c r="WV86" s="39">
        <v>31395.0566</v>
      </c>
      <c r="WW86" s="40">
        <v>6847.0777338281396</v>
      </c>
      <c r="WY86" s="39">
        <v>519.33300988154599</v>
      </c>
      <c r="WZ86" s="40">
        <v>20.575954391968001</v>
      </c>
      <c r="XB86" s="39">
        <v>312.28540316564101</v>
      </c>
      <c r="XC86" s="40">
        <v>22.400367395293799</v>
      </c>
      <c r="XE86" s="39">
        <v>199.84532901805099</v>
      </c>
      <c r="XF86" s="40">
        <v>23.751491247228198</v>
      </c>
      <c r="XH86" s="39">
        <v>614.85283389708604</v>
      </c>
      <c r="XI86" s="40">
        <v>31.4846920126604</v>
      </c>
      <c r="XK86" s="39">
        <v>377.28288882515</v>
      </c>
      <c r="XL86" s="40">
        <v>33.263615853166797</v>
      </c>
      <c r="XN86" s="39">
        <v>257.53695628918302</v>
      </c>
      <c r="XO86" s="40">
        <v>34.43282801342</v>
      </c>
      <c r="XQ86" s="39">
        <v>769.42998035109395</v>
      </c>
      <c r="XR86" s="40">
        <v>45.752841926532099</v>
      </c>
      <c r="XT86" s="39">
        <v>472.63639541193299</v>
      </c>
      <c r="XU86" s="40">
        <v>48.367819683593403</v>
      </c>
      <c r="XW86" s="39">
        <v>322.94048294235301</v>
      </c>
      <c r="XX86" s="40">
        <v>50.095330417124003</v>
      </c>
      <c r="XZ86" s="39">
        <v>918.20441929399999</v>
      </c>
      <c r="YA86" s="40">
        <v>65.486451250930102</v>
      </c>
      <c r="YC86" s="39">
        <v>556.73388605541504</v>
      </c>
      <c r="YD86" s="40">
        <v>69.532080714300704</v>
      </c>
      <c r="YF86" s="39">
        <v>370.69689943612298</v>
      </c>
      <c r="YG86" s="40">
        <v>71.737619205985993</v>
      </c>
      <c r="YI86" s="39">
        <v>1157.9202664766301</v>
      </c>
      <c r="YJ86" s="40">
        <v>91.087329851643602</v>
      </c>
      <c r="YL86" s="39">
        <v>701.50341396473596</v>
      </c>
      <c r="YM86" s="40">
        <v>96.723009605709393</v>
      </c>
      <c r="YO86" s="39">
        <v>495.762508696353</v>
      </c>
      <c r="YP86" s="40">
        <v>96.980555745478796</v>
      </c>
      <c r="YR86" s="39">
        <v>1653.4249064974299</v>
      </c>
      <c r="YS86" s="40">
        <v>143.73241520640201</v>
      </c>
      <c r="YU86" s="39">
        <v>999.18124259048204</v>
      </c>
      <c r="YV86" s="40">
        <v>157.452014346505</v>
      </c>
      <c r="YX86" s="39">
        <v>678.807998486982</v>
      </c>
      <c r="YY86" s="40">
        <v>162.32866249932201</v>
      </c>
      <c r="ZA86" s="39">
        <v>2162.96504117311</v>
      </c>
      <c r="ZB86" s="40">
        <v>222.32946784279201</v>
      </c>
      <c r="ZD86" s="39">
        <v>1250.6813477941701</v>
      </c>
      <c r="ZE86" s="40">
        <v>249.252490765446</v>
      </c>
      <c r="ZG86" s="39">
        <v>832.89023090854903</v>
      </c>
      <c r="ZH86" s="40">
        <v>257.318980229837</v>
      </c>
      <c r="ZJ86" s="39">
        <v>2678.1797064821199</v>
      </c>
      <c r="ZK86" s="40">
        <v>334.3261724756</v>
      </c>
      <c r="ZM86" s="39">
        <v>1650.00601918557</v>
      </c>
      <c r="ZN86" s="40">
        <v>354.89986737462402</v>
      </c>
      <c r="ZP86" s="39">
        <v>1120.5610955372999</v>
      </c>
      <c r="ZQ86" s="40">
        <v>365.74502082413602</v>
      </c>
      <c r="ZS86" s="39">
        <v>3378.74706423005</v>
      </c>
      <c r="ZT86" s="40">
        <v>454.64903136473202</v>
      </c>
      <c r="ZV86" s="39">
        <v>2032.19240057667</v>
      </c>
      <c r="ZW86" s="40">
        <v>495.62617903701602</v>
      </c>
      <c r="ZY86" s="39">
        <v>1382.83670279698</v>
      </c>
      <c r="ZZ86" s="40">
        <v>511.77291171080498</v>
      </c>
      <c r="AAB86" s="39">
        <v>3900.6388880507998</v>
      </c>
      <c r="AAC86" s="40">
        <v>649.29901287574103</v>
      </c>
      <c r="AAE86" s="39">
        <v>2454.9018173634799</v>
      </c>
      <c r="AAF86" s="40">
        <v>669.45863348637101</v>
      </c>
      <c r="AAH86" s="39">
        <v>1571.0867716626101</v>
      </c>
      <c r="AAI86" s="40">
        <v>710.39811832028602</v>
      </c>
      <c r="AAK86" s="39">
        <v>4741.3305790671402</v>
      </c>
      <c r="AAL86" s="40">
        <v>830.15682043723098</v>
      </c>
      <c r="AAN86" s="39">
        <v>2806.1157358589398</v>
      </c>
      <c r="AAO86" s="40">
        <v>905.82349740068605</v>
      </c>
      <c r="AAQ86" s="39">
        <v>1981.2660347854101</v>
      </c>
      <c r="AAR86" s="40">
        <v>907.45287766346405</v>
      </c>
      <c r="AAT86" s="39">
        <v>5683.5094830794096</v>
      </c>
      <c r="AAU86" s="40">
        <v>1036.84129118635</v>
      </c>
      <c r="AAW86" s="39">
        <v>3418.2775971242099</v>
      </c>
      <c r="AAX86" s="40">
        <v>1130.95894920048</v>
      </c>
      <c r="AAZ86" s="39">
        <v>2183.0815361349401</v>
      </c>
      <c r="ABA86" s="40">
        <v>1198.07047486653</v>
      </c>
      <c r="ABC86" s="39">
        <v>1200.2362895040201</v>
      </c>
      <c r="ABD86" s="40">
        <v>42.327677606334099</v>
      </c>
      <c r="ABF86" s="39">
        <v>1000.81828002483</v>
      </c>
      <c r="ABG86" s="40">
        <v>44.800734790587498</v>
      </c>
      <c r="ABI86" s="39">
        <v>876.08148502792903</v>
      </c>
      <c r="ABJ86" s="40">
        <v>47.502906990256001</v>
      </c>
      <c r="ABL86" s="39">
        <v>1425.3398189771301</v>
      </c>
      <c r="ABM86" s="40">
        <v>64.718586242884498</v>
      </c>
      <c r="ABO86" s="39">
        <v>1209.12347503</v>
      </c>
      <c r="ABP86" s="40">
        <v>66.527231706333595</v>
      </c>
      <c r="ABR86" s="39">
        <v>1061.9068668515799</v>
      </c>
      <c r="ABS86" s="40">
        <v>70.778590916474499</v>
      </c>
      <c r="ABU86" s="39">
        <v>1818.6526808298599</v>
      </c>
      <c r="ABV86" s="40">
        <v>91.505683853064198</v>
      </c>
      <c r="ABX86" s="39">
        <v>1477.7005374626101</v>
      </c>
      <c r="ABY86" s="40">
        <v>99.422740460719695</v>
      </c>
      <c r="ACA86" s="39">
        <v>1331.58742996411</v>
      </c>
      <c r="ACB86" s="40">
        <v>102.97366228540901</v>
      </c>
      <c r="ACD86" s="39">
        <v>2178.0650106202102</v>
      </c>
      <c r="ACE86" s="40">
        <v>130.97300911834699</v>
      </c>
      <c r="ACG86" s="39">
        <v>1811.56668879474</v>
      </c>
      <c r="ACH86" s="40">
        <v>139.06416142860101</v>
      </c>
      <c r="ACJ86" s="39">
        <v>1625.0574447271299</v>
      </c>
      <c r="ACK86" s="40">
        <v>143.47523841197199</v>
      </c>
      <c r="ACM86" s="39">
        <v>2746.69170078343</v>
      </c>
      <c r="ACN86" s="40">
        <v>182.174923435761</v>
      </c>
      <c r="ACP86" s="39">
        <v>2282.63493321441</v>
      </c>
      <c r="ACQ86" s="40">
        <v>193.44601921141901</v>
      </c>
      <c r="ACS86" s="39">
        <v>2044.18766506517</v>
      </c>
      <c r="ACT86" s="40">
        <v>199.34882886970399</v>
      </c>
      <c r="ACV86" s="39">
        <v>3821.24867279405</v>
      </c>
      <c r="ACW86" s="40">
        <v>295.678111281741</v>
      </c>
      <c r="ACY86" s="39">
        <v>3123.9461741232499</v>
      </c>
      <c r="ACZ86" s="40">
        <v>323.65136282337102</v>
      </c>
      <c r="ADB86" s="39">
        <v>2879.6070249716799</v>
      </c>
      <c r="ADC86" s="40">
        <v>324.65732499864401</v>
      </c>
      <c r="ADE86" s="39">
        <v>5094.9843192077697</v>
      </c>
      <c r="ADF86" s="40">
        <v>444.658935685583</v>
      </c>
      <c r="ADH86" s="39">
        <v>4171.5515801034398</v>
      </c>
      <c r="ADI86" s="40">
        <v>485.03187392195002</v>
      </c>
      <c r="ADK86" s="39">
        <v>3651.2173076163799</v>
      </c>
      <c r="ADL86" s="40">
        <v>514.63779475180399</v>
      </c>
      <c r="ADN86" s="39">
        <v>6330.24294259408</v>
      </c>
      <c r="ADO86" s="40">
        <v>668.65234495120103</v>
      </c>
      <c r="ADQ86" s="39">
        <v>5158.7537587789802</v>
      </c>
      <c r="ADR86" s="40">
        <v>729.51639404783805</v>
      </c>
      <c r="ADT86" s="39">
        <v>4620.4313648347197</v>
      </c>
      <c r="ADU86" s="40">
        <v>751.80902676506901</v>
      </c>
      <c r="ADW86" s="39">
        <v>7958.8264179641201</v>
      </c>
      <c r="ADX86" s="40">
        <v>909.29806272946303</v>
      </c>
      <c r="ADZ86" s="39">
        <v>6353.6599586505399</v>
      </c>
      <c r="AEA86" s="40">
        <v>1018.78746135456</v>
      </c>
      <c r="AEC86" s="39">
        <v>5866.2041293539996</v>
      </c>
      <c r="AED86" s="40">
        <v>1023.54582342161</v>
      </c>
      <c r="AEF86" s="39">
        <v>9252.6782925856296</v>
      </c>
      <c r="AEG86" s="40">
        <v>1298.59802575148</v>
      </c>
      <c r="AEI86" s="39">
        <v>7867.5166676950003</v>
      </c>
      <c r="AEJ86" s="40">
        <v>1338.91726697274</v>
      </c>
      <c r="AEL86" s="39">
        <v>6887.3155511568602</v>
      </c>
      <c r="AEM86" s="40">
        <v>1420.79609800462</v>
      </c>
      <c r="AEO86" s="39">
        <v>10991.264883133699</v>
      </c>
      <c r="AEP86" s="40">
        <v>1706.43377650876</v>
      </c>
      <c r="AER86" s="39">
        <v>9130.87189285762</v>
      </c>
      <c r="AES86" s="40">
        <v>1811.6469948013701</v>
      </c>
      <c r="AEU86" s="39">
        <v>8169.39096026067</v>
      </c>
      <c r="AEV86" s="40">
        <v>1865.3197415259799</v>
      </c>
      <c r="AEX86" s="39">
        <v>12882.62149498</v>
      </c>
      <c r="AEY86" s="40">
        <v>2192.1787299368598</v>
      </c>
      <c r="AFA86" s="39">
        <v>10954.961937771501</v>
      </c>
      <c r="AFB86" s="40">
        <v>2261.91789840097</v>
      </c>
      <c r="AFD86" s="39">
        <v>9570.1712000000007</v>
      </c>
      <c r="AFE86" s="40">
        <v>2396.1410205658599</v>
      </c>
      <c r="AFG86" s="39">
        <v>2242.7732999999998</v>
      </c>
      <c r="AFH86" s="40">
        <v>103.582181338293</v>
      </c>
      <c r="AFI86" s="61"/>
      <c r="AFJ86" s="39">
        <v>2060.7248886092302</v>
      </c>
      <c r="AFK86" s="40">
        <v>107.862738580597</v>
      </c>
      <c r="AFL86" s="61"/>
      <c r="AFM86" s="39">
        <v>1964.04964150249</v>
      </c>
      <c r="AFN86" s="40">
        <v>110.406400025713</v>
      </c>
      <c r="AFP86" s="39">
        <v>2701.7991999999999</v>
      </c>
      <c r="AFQ86" s="40">
        <v>154.08505833469201</v>
      </c>
      <c r="AFR86" s="61"/>
      <c r="AFS86" s="39">
        <v>2479.65553748615</v>
      </c>
      <c r="AFT86" s="40">
        <v>159.21434400349699</v>
      </c>
      <c r="AFU86" s="61"/>
      <c r="AFV86" s="39">
        <v>2351.54040014885</v>
      </c>
      <c r="AFW86" s="40">
        <v>166.28681067118001</v>
      </c>
      <c r="AFY86" s="39">
        <v>3381.2557999999999</v>
      </c>
      <c r="AFZ86" s="40">
        <v>223.191610426512</v>
      </c>
      <c r="AGA86" s="61"/>
      <c r="AGB86" s="39">
        <v>3097.2336333483299</v>
      </c>
      <c r="AGC86" s="40">
        <v>231.57508182018799</v>
      </c>
      <c r="AGD86" s="61"/>
      <c r="AGE86" s="39">
        <v>2938.6866065081099</v>
      </c>
      <c r="AGF86" s="40">
        <v>241.557245839769</v>
      </c>
      <c r="AGH86" s="39">
        <v>4135.3206</v>
      </c>
      <c r="AGI86" s="40">
        <v>309.25812400908899</v>
      </c>
      <c r="AGJ86" s="61"/>
      <c r="AGK86" s="39">
        <v>3786.1727260420398</v>
      </c>
      <c r="AGL86" s="40">
        <v>324.98855100710699</v>
      </c>
      <c r="AGM86" s="61"/>
      <c r="AGN86" s="39">
        <v>3601.5307266643299</v>
      </c>
      <c r="AGO86" s="40">
        <v>333.91884956604099</v>
      </c>
      <c r="AGQ86" s="39">
        <v>5235.8833965862796</v>
      </c>
      <c r="AGR86" s="40">
        <v>428.58911142586601</v>
      </c>
      <c r="AGS86" s="61"/>
      <c r="AGT86" s="39">
        <v>4808.3580734215302</v>
      </c>
      <c r="AGU86" s="40">
        <v>448.03323209189398</v>
      </c>
      <c r="AGV86" s="61"/>
      <c r="AGW86" s="39">
        <v>4582.7824968391496</v>
      </c>
      <c r="AGX86" s="40">
        <v>459.17756628386599</v>
      </c>
      <c r="AGZ86" s="39">
        <v>7144.2157499999903</v>
      </c>
      <c r="AHA86" s="40">
        <v>711.50251524503403</v>
      </c>
      <c r="AHB86" s="61"/>
      <c r="AHC86" s="39">
        <v>6549.0457768169099</v>
      </c>
      <c r="AHD86" s="40">
        <v>751.07911942283204</v>
      </c>
      <c r="AHE86" s="61"/>
      <c r="AHF86" s="39">
        <v>6235.1076072892001</v>
      </c>
      <c r="AHG86" s="40">
        <v>771.14272130071299</v>
      </c>
      <c r="AHI86" s="39">
        <v>9360.7921267612091</v>
      </c>
      <c r="AHJ86" s="40">
        <v>1095.4583371209501</v>
      </c>
      <c r="AHK86" s="80"/>
      <c r="AHL86" s="39">
        <v>8608.6563375384303</v>
      </c>
      <c r="AHM86" s="40">
        <v>1142.08125114173</v>
      </c>
      <c r="AHN86" s="80"/>
      <c r="AHO86" s="39">
        <v>8180.0703729270499</v>
      </c>
      <c r="AHP86" s="40">
        <v>1179.3467300760999</v>
      </c>
      <c r="AHR86" s="39">
        <v>11823.7618</v>
      </c>
      <c r="AHS86" s="40">
        <v>1603.52806317206</v>
      </c>
      <c r="AHT86" s="61"/>
      <c r="AHU86" s="39">
        <v>10853.3739455861</v>
      </c>
      <c r="AHV86" s="40">
        <v>1678.4628199777901</v>
      </c>
      <c r="AHW86" s="61"/>
      <c r="AHX86" s="39">
        <v>10341.3351937527</v>
      </c>
      <c r="AHY86" s="40">
        <v>1721.3087600435399</v>
      </c>
      <c r="AIA86" s="39">
        <v>14575.301183347499</v>
      </c>
      <c r="AIB86" s="40">
        <v>2241.2107753990299</v>
      </c>
      <c r="AIC86" s="61"/>
      <c r="AID86" s="39">
        <v>13412.184540959999</v>
      </c>
      <c r="AIE86" s="40">
        <v>2331.3026793907102</v>
      </c>
      <c r="AIF86" s="61"/>
      <c r="AIG86" s="39">
        <v>12737.4076697662</v>
      </c>
      <c r="AIH86" s="40">
        <v>2409.7646622464399</v>
      </c>
      <c r="AIJ86" s="39">
        <v>17615.407200000001</v>
      </c>
      <c r="AIK86" s="40">
        <v>3020.8166640490999</v>
      </c>
      <c r="AIL86" s="61"/>
      <c r="AIM86" s="39">
        <v>16213.49240366</v>
      </c>
      <c r="AIN86" s="40">
        <v>3140.8429787771001</v>
      </c>
      <c r="AIO86" s="61"/>
      <c r="AIP86" s="39">
        <v>15400.6726009675</v>
      </c>
      <c r="AIQ86" s="40">
        <v>3245.6833019006499</v>
      </c>
      <c r="AIS86" s="39">
        <v>20943.530900000002</v>
      </c>
      <c r="AIT86" s="40">
        <v>3962.1527888319201</v>
      </c>
      <c r="AIU86" s="61"/>
      <c r="AIV86" s="39">
        <v>19232.295853686101</v>
      </c>
      <c r="AIW86" s="40">
        <v>4146.3266548137299</v>
      </c>
      <c r="AIX86" s="61"/>
      <c r="AIY86" s="39">
        <v>18360.044987356599</v>
      </c>
      <c r="AIZ86" s="40">
        <v>4235.82163053361</v>
      </c>
      <c r="AJB86" s="39">
        <v>24537.209015248201</v>
      </c>
      <c r="AJC86" s="40">
        <v>5089.0893810221196</v>
      </c>
      <c r="AJD86" s="61"/>
      <c r="AJE86" s="39">
        <v>22582.2388910384</v>
      </c>
      <c r="AJF86" s="40">
        <v>5297.5963090729201</v>
      </c>
      <c r="AJG86" s="61"/>
      <c r="AJH86" s="39">
        <v>21528.7778</v>
      </c>
      <c r="AJI86" s="40">
        <v>5432.2831139149803</v>
      </c>
      <c r="AJK86" s="39">
        <v>816.16067686273198</v>
      </c>
      <c r="AJL86" s="40">
        <v>31.322481428687301</v>
      </c>
      <c r="AJN86" s="39">
        <v>626.72709435763295</v>
      </c>
      <c r="AJO86" s="40">
        <v>32.7997292372619</v>
      </c>
      <c r="AJQ86" s="39">
        <v>547.84774343446895</v>
      </c>
      <c r="AJR86" s="40">
        <v>32.702206204750603</v>
      </c>
      <c r="AJT86" s="39">
        <v>988.23619120913304</v>
      </c>
      <c r="AJU86" s="40">
        <v>46.597344178737401</v>
      </c>
      <c r="AJW86" s="39">
        <v>777.29366251928502</v>
      </c>
      <c r="AJX86" s="40">
        <v>47.3366840987374</v>
      </c>
      <c r="AJZ86" s="39">
        <v>643.73379791864295</v>
      </c>
      <c r="AKA86" s="40">
        <v>50.179210614756201</v>
      </c>
      <c r="AKC86" s="39">
        <v>1261.86516777579</v>
      </c>
      <c r="AKD86" s="40">
        <v>65.884092374206205</v>
      </c>
      <c r="AKF86" s="39">
        <v>973.74486283663305</v>
      </c>
      <c r="AKG86" s="40">
        <v>68.831128011267495</v>
      </c>
      <c r="AKI86" s="39">
        <v>805.54100285508298</v>
      </c>
      <c r="AKJ86" s="40">
        <v>72.858774584653702</v>
      </c>
      <c r="AKL86" s="39">
        <v>1510.12596587143</v>
      </c>
      <c r="AKM86" s="40">
        <v>94.300489801339396</v>
      </c>
      <c r="AKO86" s="39">
        <v>1161.4620726328501</v>
      </c>
      <c r="AKP86" s="40">
        <v>98.949499478043293</v>
      </c>
      <c r="AKR86" s="39">
        <v>1016.21319273312</v>
      </c>
      <c r="AKS86" s="40">
        <v>98.771836744600506</v>
      </c>
      <c r="AKU86" s="39">
        <v>1904.37491267971</v>
      </c>
      <c r="AKV86" s="40">
        <v>131.16575498636701</v>
      </c>
      <c r="AKX86" s="39">
        <v>1504.16406003724</v>
      </c>
      <c r="AKY86" s="40">
        <v>133.92416714636701</v>
      </c>
      <c r="ALA86" s="39">
        <v>1236.62733391186</v>
      </c>
      <c r="ALB86" s="40">
        <v>141.04876425246499</v>
      </c>
      <c r="ALD86" s="39">
        <v>2651.35869450788</v>
      </c>
      <c r="ALE86" s="40">
        <v>212.88824012285301</v>
      </c>
      <c r="ALG86" s="39">
        <v>2058.5541263008699</v>
      </c>
      <c r="ALH86" s="40">
        <v>224.06632810848799</v>
      </c>
      <c r="ALJ86" s="39">
        <v>1693.2150186474601</v>
      </c>
      <c r="ALK86" s="40">
        <v>236.09121511300799</v>
      </c>
      <c r="ALM86" s="39">
        <v>3468.43460824559</v>
      </c>
      <c r="ALN86" s="40">
        <v>329.30170322772301</v>
      </c>
      <c r="ALP86" s="39">
        <v>2609.1800531568101</v>
      </c>
      <c r="ALQ86" s="40">
        <v>354.70546762775098</v>
      </c>
      <c r="ALS86" s="39">
        <v>2283.2509309769498</v>
      </c>
      <c r="ALT86" s="40">
        <v>354.28926395744998</v>
      </c>
      <c r="ALV86" s="39">
        <v>4392.2147186306702</v>
      </c>
      <c r="ALW86" s="40">
        <v>481.42968836486301</v>
      </c>
      <c r="ALY86" s="39">
        <v>3399.4099913341201</v>
      </c>
      <c r="ALZ86" s="40">
        <v>505.04981126388799</v>
      </c>
      <c r="AMB86" s="39">
        <v>2889.3391476858501</v>
      </c>
      <c r="AMC86" s="40">
        <v>517.56370871340005</v>
      </c>
      <c r="AME86" s="39">
        <v>5418.0086256631203</v>
      </c>
      <c r="AMF86" s="40">
        <v>673.40016531279105</v>
      </c>
      <c r="AMH86" s="39">
        <v>4186.8060301037403</v>
      </c>
      <c r="AMI86" s="40">
        <v>705.314177860369</v>
      </c>
      <c r="AMK86" s="39">
        <v>3565.61033232405</v>
      </c>
      <c r="AML86" s="40">
        <v>724.20695053415795</v>
      </c>
      <c r="AMN86" s="39">
        <v>6545.8163293429398</v>
      </c>
      <c r="AMO86" s="40">
        <v>909.72056290482101</v>
      </c>
      <c r="AMQ86" s="39">
        <v>5057.6892863753501</v>
      </c>
      <c r="AMR86" s="40">
        <v>952.691132269067</v>
      </c>
      <c r="AMT86" s="39">
        <v>4306.9124848915599</v>
      </c>
      <c r="AMU86" s="40">
        <v>978.11061675918904</v>
      </c>
      <c r="AMW86" s="39">
        <v>7620.6113307188298</v>
      </c>
      <c r="AMX86" s="40">
        <v>1228.6320942471</v>
      </c>
      <c r="AMZ86" s="39">
        <v>5854.1380006712498</v>
      </c>
      <c r="ANA86" s="40">
        <v>1289.0565155317399</v>
      </c>
      <c r="ANC86" s="39">
        <v>4942.0593356474501</v>
      </c>
      <c r="AND86" s="40">
        <v>1319.8017481740701</v>
      </c>
      <c r="ANF86" s="39">
        <v>8931.9509031861307</v>
      </c>
      <c r="ANG86" s="40">
        <v>1578.36868555454</v>
      </c>
      <c r="ANI86" s="39">
        <v>6851.9992195366103</v>
      </c>
      <c r="ANJ86" s="40">
        <v>1654.14829215328</v>
      </c>
      <c r="ANL86" s="39">
        <v>5789.4593777118598</v>
      </c>
      <c r="ANM86" s="40">
        <v>1695.3827474526399</v>
      </c>
      <c r="ANO86" s="39">
        <v>1816.97078605004</v>
      </c>
      <c r="ANP86" s="40">
        <v>62.645080249624002</v>
      </c>
      <c r="ANR86" s="39">
        <v>1630.1496624088099</v>
      </c>
      <c r="ANS86" s="40">
        <v>65.5994584745238</v>
      </c>
      <c r="ANU86" s="39">
        <v>1536.3571132019999</v>
      </c>
      <c r="ANV86" s="40">
        <v>67.2211261388981</v>
      </c>
      <c r="ANX86" s="39">
        <v>2200.0552311081201</v>
      </c>
      <c r="ANY86" s="40">
        <v>93.194688357474803</v>
      </c>
      <c r="AOA86" s="39">
        <v>2009.1450224182699</v>
      </c>
      <c r="AOB86" s="40">
        <v>94.673368197474801</v>
      </c>
      <c r="AOD86" s="39">
        <v>1905.54250169126</v>
      </c>
      <c r="AOE86" s="40">
        <v>97.451400037981102</v>
      </c>
      <c r="AOG86" s="39">
        <v>2803.5230556792599</v>
      </c>
      <c r="AOH86" s="40">
        <v>131.76818474841201</v>
      </c>
      <c r="AOJ86" s="39">
        <v>2464.2578327049901</v>
      </c>
      <c r="AOK86" s="40">
        <v>141.486207578717</v>
      </c>
      <c r="AOM86" s="39">
        <v>2335.1648052064902</v>
      </c>
      <c r="AON86" s="40">
        <v>145.717476708406</v>
      </c>
      <c r="AOP86" s="39">
        <v>3361.9093900848202</v>
      </c>
      <c r="AOQ86" s="40">
        <v>188.60097960267899</v>
      </c>
      <c r="AOS86" s="39">
        <v>3021.0230619496101</v>
      </c>
      <c r="AOT86" s="40">
        <v>197.89899895608701</v>
      </c>
      <c r="AOV86" s="39">
        <v>2982.3648047602401</v>
      </c>
      <c r="AOW86" s="40">
        <v>192.056349225612</v>
      </c>
      <c r="AOY86" s="39">
        <v>4239.60270078343</v>
      </c>
      <c r="AOZ86" s="40">
        <v>262.33161759524103</v>
      </c>
      <c r="APB86" s="39">
        <v>3806.5906256205499</v>
      </c>
      <c r="APC86" s="40">
        <v>275.288565800865</v>
      </c>
      <c r="APE86" s="39">
        <v>3584.8307974713198</v>
      </c>
      <c r="APF86" s="40">
        <v>282.09743723115002</v>
      </c>
      <c r="APH86" s="39">
        <v>5784.7808517845097</v>
      </c>
      <c r="API86" s="40">
        <v>437.60380078312699</v>
      </c>
      <c r="APK86" s="39">
        <v>5209.5865389280798</v>
      </c>
      <c r="APL86" s="40">
        <v>460.58078555633602</v>
      </c>
      <c r="APN86" s="39">
        <v>4908.4210652926304</v>
      </c>
      <c r="APO86" s="40">
        <v>472.18243022601598</v>
      </c>
      <c r="APQ86" s="39">
        <v>7567.49059854184</v>
      </c>
      <c r="APR86" s="40">
        <v>676.89835417805</v>
      </c>
      <c r="APT86" s="39">
        <v>6931.6759338560996</v>
      </c>
      <c r="APU86" s="40">
        <v>690.23766673508203</v>
      </c>
      <c r="APW86" s="39">
        <v>6403.0310383416499</v>
      </c>
      <c r="APX86" s="40">
        <v>728.26109909355603</v>
      </c>
      <c r="APZ86" s="39">
        <v>9758.3129668912097</v>
      </c>
      <c r="AQA86" s="40">
        <v>962.85937672972602</v>
      </c>
      <c r="AQC86" s="39">
        <v>8786.77904192797</v>
      </c>
      <c r="AQD86" s="40">
        <v>1010.09962252778</v>
      </c>
      <c r="AQF86" s="39">
        <v>8102.7131550021704</v>
      </c>
      <c r="AQG86" s="40">
        <v>1063.8807740929999</v>
      </c>
      <c r="AQI86" s="39">
        <v>11821.107979325299</v>
      </c>
      <c r="AQJ86" s="40">
        <v>1384.2117535791499</v>
      </c>
      <c r="AQL86" s="39">
        <v>10595.5570586505</v>
      </c>
      <c r="AQM86" s="40">
        <v>1449.8125298294899</v>
      </c>
      <c r="AQO86" s="39">
        <v>10464.2911926902</v>
      </c>
      <c r="AQP86" s="40">
        <v>1408.1801815941999</v>
      </c>
      <c r="AQR86" s="39">
        <v>14543.0331751699</v>
      </c>
      <c r="AQS86" s="40">
        <v>1819.44112580964</v>
      </c>
      <c r="AQU86" s="39">
        <v>13073.091605718701</v>
      </c>
      <c r="AQV86" s="40">
        <v>1905.3822645381399</v>
      </c>
      <c r="AQX86" s="39">
        <v>12078.081380774</v>
      </c>
      <c r="AQY86" s="40">
        <v>2010.56057359127</v>
      </c>
      <c r="ARA86" s="39">
        <v>16965.340683133702</v>
      </c>
      <c r="ARB86" s="40">
        <v>2457.2646569092199</v>
      </c>
      <c r="ARD86" s="39">
        <v>15226.9164224822</v>
      </c>
      <c r="ARE86" s="40">
        <v>2578.1130310634899</v>
      </c>
      <c r="ARG86" s="39">
        <v>14326.4194898853</v>
      </c>
      <c r="ARH86" s="40">
        <v>2639.6034337880901</v>
      </c>
      <c r="ARJ86" s="39">
        <v>19884.705178133801</v>
      </c>
      <c r="ARK86" s="40">
        <v>3156.73737110907</v>
      </c>
      <c r="ARM86" s="39">
        <v>17822.405182596402</v>
      </c>
      <c r="ARN86" s="40">
        <v>3308.2965843065499</v>
      </c>
      <c r="ARP86" s="39">
        <v>16782.927800000001</v>
      </c>
      <c r="ARQ86" s="40">
        <v>3390.7653504632499</v>
      </c>
      <c r="ARS86" s="39">
        <v>3336.1131</v>
      </c>
      <c r="ART86" s="40">
        <v>142.39022721523699</v>
      </c>
      <c r="ARU86" s="61"/>
      <c r="ARV86" s="39">
        <v>3177.7133343604701</v>
      </c>
      <c r="ARW86" s="40">
        <v>147.23302464348899</v>
      </c>
      <c r="ARX86" s="61"/>
      <c r="ARY86" s="39">
        <v>3094.24446225374</v>
      </c>
      <c r="ARZ86" s="40">
        <v>150.08992865769099</v>
      </c>
      <c r="ASB86" s="39">
        <v>4025.9898322351701</v>
      </c>
      <c r="ASC86" s="40">
        <v>211.85761479072701</v>
      </c>
      <c r="ASD86" s="61"/>
      <c r="ASE86" s="39">
        <v>3826.26586256057</v>
      </c>
      <c r="ASF86" s="40">
        <v>217.650708899542</v>
      </c>
      <c r="ASG86" s="61"/>
      <c r="ASH86" s="39">
        <v>3724.8706002232698</v>
      </c>
      <c r="ASI86" s="40">
        <v>225.49994423362199</v>
      </c>
      <c r="ASK86" s="39">
        <v>5038.3506802828097</v>
      </c>
      <c r="ASL86" s="40">
        <v>307.15995938493802</v>
      </c>
      <c r="ASM86" s="61"/>
      <c r="ASN86" s="39">
        <v>4784.3227616023796</v>
      </c>
      <c r="ASO86" s="40">
        <v>316.52400945526102</v>
      </c>
      <c r="ASP86" s="61"/>
      <c r="ASQ86" s="39">
        <v>4661.6547597621602</v>
      </c>
      <c r="ASR86" s="40">
        <v>326.703496506558</v>
      </c>
      <c r="AST86" s="39">
        <v>6157.7970000000096</v>
      </c>
      <c r="ASU86" s="40">
        <v>426.25733505757802</v>
      </c>
      <c r="ASV86" s="61"/>
      <c r="ASW86" s="39">
        <v>5856.8653393741997</v>
      </c>
      <c r="ASX86" s="40">
        <v>443.86439840625002</v>
      </c>
      <c r="ASY86" s="61"/>
      <c r="ASZ86" s="39">
        <v>5698.6360899964902</v>
      </c>
      <c r="ATA86" s="40">
        <v>453.82483802082697</v>
      </c>
      <c r="ATC86" s="39">
        <v>7785.9857000000102</v>
      </c>
      <c r="ATD86" s="40">
        <v>591.37123360376995</v>
      </c>
      <c r="ATE86" s="61"/>
      <c r="ATF86" s="39">
        <v>7414.6644468411096</v>
      </c>
      <c r="ATG86" s="40">
        <v>613.395663834159</v>
      </c>
      <c r="ATH86" s="61"/>
      <c r="ATI86" s="39">
        <v>7219.9037452587299</v>
      </c>
      <c r="ATJ86" s="40">
        <v>625.95990432949702</v>
      </c>
      <c r="ATL86" s="39">
        <v>10630.4341</v>
      </c>
      <c r="ATM86" s="40">
        <v>987.97828707059102</v>
      </c>
      <c r="ATN86" s="61"/>
      <c r="ATO86" s="39">
        <v>10116.478330461499</v>
      </c>
      <c r="ATP86" s="40">
        <v>1027.68425356798</v>
      </c>
      <c r="ATQ86" s="61"/>
      <c r="ATR86" s="39">
        <v>9846.5614109338003</v>
      </c>
      <c r="ATS86" s="40">
        <v>1050.20709510298</v>
      </c>
      <c r="ATU86" s="39">
        <v>13910.4369632248</v>
      </c>
      <c r="ATV86" s="40">
        <v>1515.5591164070599</v>
      </c>
      <c r="ATW86" s="61"/>
      <c r="ATX86" s="39">
        <v>13254.738424002</v>
      </c>
      <c r="ATY86" s="40">
        <v>1568.6562653907499</v>
      </c>
      <c r="ATZ86" s="61"/>
      <c r="AUA86" s="39">
        <v>12890.443959390601</v>
      </c>
      <c r="AUB86" s="40">
        <v>1610.1117343211999</v>
      </c>
      <c r="AUD86" s="39">
        <v>17585.653326129301</v>
      </c>
      <c r="AUE86" s="40">
        <v>2217.2553445523099</v>
      </c>
      <c r="AUF86" s="61"/>
      <c r="AUG86" s="39">
        <v>16743.847542462499</v>
      </c>
      <c r="AUH86" s="40">
        <v>2302.1252749740702</v>
      </c>
      <c r="AUI86" s="61"/>
      <c r="AUJ86" s="39">
        <v>16302.2427906291</v>
      </c>
      <c r="AUK86" s="40">
        <v>2350.4183590549901</v>
      </c>
      <c r="AUM86" s="39">
        <v>21683.031200000001</v>
      </c>
      <c r="AUN86" s="40">
        <v>3099.2161374818702</v>
      </c>
      <c r="AUO86" s="61"/>
      <c r="AUP86" s="39">
        <v>20640.870475843101</v>
      </c>
      <c r="AUQ86" s="40">
        <v>3220.6009684384599</v>
      </c>
      <c r="AUR86" s="61"/>
      <c r="AUS86" s="39">
        <v>20093.911504649299</v>
      </c>
      <c r="AUT86" s="40">
        <v>3289.5916466693302</v>
      </c>
      <c r="AUV86" s="39">
        <v>26202.578099999999</v>
      </c>
      <c r="AUW86" s="40">
        <v>4178.8997020196803</v>
      </c>
      <c r="AUX86" s="61"/>
      <c r="AUY86" s="39">
        <v>24945.8072241437</v>
      </c>
      <c r="AUZ86" s="40">
        <v>4340.9376651401099</v>
      </c>
      <c r="AVA86" s="61"/>
      <c r="AVB86" s="39">
        <v>24286.3689014513</v>
      </c>
      <c r="AVC86" s="40">
        <v>4433.0994557332397</v>
      </c>
      <c r="AVE86" s="39">
        <v>31143.942800000001</v>
      </c>
      <c r="AVF86" s="40">
        <v>5484.11737341143</v>
      </c>
      <c r="AVG86" s="61"/>
      <c r="AVH86" s="39">
        <v>29657.930847364401</v>
      </c>
      <c r="AVI86" s="40">
        <v>5693.4860577464797</v>
      </c>
      <c r="AVJ86" s="61"/>
      <c r="AVK86" s="39">
        <v>28898.2924810349</v>
      </c>
      <c r="AVL86" s="40">
        <v>5795.7204250313698</v>
      </c>
      <c r="AVN86" s="39">
        <v>36493.053929714901</v>
      </c>
      <c r="AVO86" s="40">
        <v>7043.8560174310796</v>
      </c>
      <c r="AVP86" s="61"/>
      <c r="AVQ86" s="39">
        <v>34783.783805505198</v>
      </c>
      <c r="AVR86" s="40">
        <v>7283.44030230726</v>
      </c>
      <c r="AVS86" s="61"/>
      <c r="AVT86" s="39">
        <v>33854.972243400298</v>
      </c>
      <c r="AVU86" s="40">
        <v>7453.9236196454403</v>
      </c>
      <c r="AVW86" s="39">
        <v>1050.72246908903</v>
      </c>
      <c r="AVX86" s="40">
        <v>48.300514316984703</v>
      </c>
      <c r="AVZ86" s="39">
        <v>803.31179201216298</v>
      </c>
      <c r="AWA86" s="40">
        <v>50.402072410234297</v>
      </c>
      <c r="AWC86" s="39">
        <v>704.69704493913503</v>
      </c>
      <c r="AWD86" s="40">
        <v>50.451885969916901</v>
      </c>
      <c r="AWF86" s="39">
        <v>1409.2184295997699</v>
      </c>
      <c r="AWG86" s="40">
        <v>70.3632557991737</v>
      </c>
      <c r="AWI86" s="39">
        <v>1085.4850303395201</v>
      </c>
      <c r="AWJ86" s="40">
        <v>73.434712642484001</v>
      </c>
      <c r="AWL86" s="39">
        <v>926.62769070938805</v>
      </c>
      <c r="AWM86" s="40">
        <v>75.555413749139205</v>
      </c>
      <c r="AWO86" s="39">
        <v>1676.7560402178401</v>
      </c>
      <c r="AWP86" s="40">
        <v>100.584366258903</v>
      </c>
      <c r="AWR86" s="39">
        <v>1286.9058672906899</v>
      </c>
      <c r="AWS86" s="40">
        <v>105.407928059428</v>
      </c>
      <c r="AWU86" s="39">
        <v>1087.9264608271201</v>
      </c>
      <c r="AWV86" s="40">
        <v>108.06120351969</v>
      </c>
      <c r="AWX86" s="39">
        <v>2259.8524046186999</v>
      </c>
      <c r="AWY86" s="40">
        <v>144.93141979977401</v>
      </c>
      <c r="AXA86" s="39">
        <v>1779.2167800443401</v>
      </c>
      <c r="AXB86" s="40">
        <v>147.68983195977401</v>
      </c>
      <c r="AXD86" s="39">
        <v>1460.3087308474601</v>
      </c>
      <c r="AXE86" s="40">
        <v>155.38799843309801</v>
      </c>
      <c r="AXG86" s="39">
        <v>3104.7533462739598</v>
      </c>
      <c r="AXH86" s="40">
        <v>234.657215265519</v>
      </c>
      <c r="AXJ86" s="39">
        <v>2337.3936440192001</v>
      </c>
      <c r="AXK86" s="40">
        <v>253.28555247748201</v>
      </c>
      <c r="AXM86" s="39">
        <v>2039.31620632763</v>
      </c>
      <c r="AXN86" s="40">
        <v>252.38638723491599</v>
      </c>
      <c r="AXP86" s="39">
        <v>4012.5081903648802</v>
      </c>
      <c r="AXQ86" s="40">
        <v>361.520096648704</v>
      </c>
      <c r="AXS86" s="39">
        <v>3094.2908100771401</v>
      </c>
      <c r="AXT86" s="40">
        <v>378.23218216132699</v>
      </c>
      <c r="AXV86" s="39">
        <v>2630.0827599332702</v>
      </c>
      <c r="AXW86" s="40">
        <v>387.85009043763898</v>
      </c>
      <c r="AXY86" s="39">
        <v>5026.96723110319</v>
      </c>
      <c r="AXZ86" s="40">
        <v>526.17551819364803</v>
      </c>
      <c r="AYB86" s="39">
        <v>3880.7522513465401</v>
      </c>
      <c r="AYC86" s="40">
        <v>551.03858081014005</v>
      </c>
      <c r="AYE86" s="39">
        <v>3293.9762814682099</v>
      </c>
      <c r="AYF86" s="40">
        <v>564.17394811838506</v>
      </c>
      <c r="AYH86" s="39">
        <v>6143.4400684888496</v>
      </c>
      <c r="AYI86" s="40">
        <v>732.75364699853196</v>
      </c>
      <c r="AYK86" s="39">
        <v>4736.9114701179296</v>
      </c>
      <c r="AYL86" s="40">
        <v>766.31636737071301</v>
      </c>
      <c r="AYN86" s="39">
        <v>3896.7032240542298</v>
      </c>
      <c r="AYO86" s="40">
        <v>807.86775767782797</v>
      </c>
      <c r="AYQ86" s="39">
        <v>7361.9267025218796</v>
      </c>
      <c r="AYR86" s="40">
        <v>985.76323028846605</v>
      </c>
      <c r="AYT86" s="39">
        <v>5676.5579063913201</v>
      </c>
      <c r="AYU86" s="40">
        <v>1030.8460959689201</v>
      </c>
      <c r="AYW86" s="39">
        <v>4827.1602283260299</v>
      </c>
      <c r="AYX86" s="40">
        <v>1057.32172861715</v>
      </c>
      <c r="AYZ86" s="39">
        <v>8509.3050605663102</v>
      </c>
      <c r="AZA86" s="40">
        <v>1326.0800486434</v>
      </c>
      <c r="AZC86" s="39">
        <v>6885.8422681536604</v>
      </c>
      <c r="AZD86" s="40">
        <v>1314.1188517366299</v>
      </c>
      <c r="AZF86" s="39">
        <v>5501.2628279864302</v>
      </c>
      <c r="AZG86" s="40">
        <v>1421.3100340035401</v>
      </c>
      <c r="AZI86" s="39">
        <v>9909.5140060183603</v>
      </c>
      <c r="AZJ86" s="40">
        <v>1697.25042200852</v>
      </c>
      <c r="AZL86" s="39">
        <v>7587.9361481959404</v>
      </c>
      <c r="AZM86" s="40">
        <v>1776.3322990643201</v>
      </c>
      <c r="AZO86" s="39">
        <v>6620.46804690108</v>
      </c>
      <c r="AZP86" s="40">
        <v>1770.0498385221499</v>
      </c>
      <c r="AZR86" s="39">
        <v>2339.1647913247898</v>
      </c>
      <c r="AZS86" s="40">
        <v>96.601038548065404</v>
      </c>
      <c r="AZU86" s="39">
        <v>2089.4556152863302</v>
      </c>
      <c r="AZV86" s="40">
        <v>100.80414482046901</v>
      </c>
      <c r="AZX86" s="39">
        <v>1976.2156477129799</v>
      </c>
      <c r="AZY86" s="40">
        <v>103.70665317102601</v>
      </c>
      <c r="BAA86" s="39">
        <v>3130.9021429245499</v>
      </c>
      <c r="BAB86" s="40">
        <v>140.726511598347</v>
      </c>
      <c r="BAD86" s="39">
        <v>2805.7566281290401</v>
      </c>
      <c r="BAE86" s="40">
        <v>146.869425284968</v>
      </c>
      <c r="BAG86" s="39">
        <v>2598.5881312012898</v>
      </c>
      <c r="BAH86" s="40">
        <v>155.30822676734201</v>
      </c>
      <c r="BAJ86" s="39">
        <v>3732.86650354731</v>
      </c>
      <c r="BAK86" s="40">
        <v>201.16890347427099</v>
      </c>
      <c r="BAM86" s="39">
        <v>3347.30887495144</v>
      </c>
      <c r="BAN86" s="40">
        <v>210.815856118856</v>
      </c>
      <c r="BAP86" s="39">
        <v>3153.7643471168099</v>
      </c>
      <c r="BAQ86" s="40">
        <v>216.12240703938099</v>
      </c>
      <c r="BAS86" s="39">
        <v>5030.9832523612304</v>
      </c>
      <c r="BAT86" s="40">
        <v>289.86287207077902</v>
      </c>
      <c r="BAV86" s="39">
        <v>4598.9112092373998</v>
      </c>
      <c r="BAW86" s="40">
        <v>295.37966391954899</v>
      </c>
      <c r="BAY86" s="39">
        <v>4430.1500823462102</v>
      </c>
      <c r="BAZ86" s="40">
        <v>293.97729433288902</v>
      </c>
      <c r="BBB86" s="39">
        <v>6774.0049662567399</v>
      </c>
      <c r="BBC86" s="40">
        <v>482.35118811394102</v>
      </c>
      <c r="BBE86" s="39">
        <v>6079.6820402663097</v>
      </c>
      <c r="BBF86" s="40">
        <v>506.57110495496403</v>
      </c>
      <c r="BBH86" s="39">
        <v>5851.9508529401601</v>
      </c>
      <c r="BBI86" s="40">
        <v>504.772774469833</v>
      </c>
      <c r="BBK86" s="39">
        <v>8914.7077754891598</v>
      </c>
      <c r="BBL86" s="40">
        <v>723.04019329740902</v>
      </c>
      <c r="BBN86" s="39">
        <v>7998.1084096730701</v>
      </c>
      <c r="BBO86" s="40">
        <v>756.464364322655</v>
      </c>
      <c r="BBQ86" s="39">
        <v>7375.6678804763096</v>
      </c>
      <c r="BBR86" s="40">
        <v>797.24728121695603</v>
      </c>
      <c r="BBT86" s="39">
        <v>10967.926281316601</v>
      </c>
      <c r="BBU86" s="40">
        <v>1081.58333349549</v>
      </c>
      <c r="BBW86" s="39">
        <v>10030.9502637144</v>
      </c>
      <c r="BBX86" s="40">
        <v>1102.0771616202801</v>
      </c>
      <c r="BBZ86" s="39">
        <v>9237.4555208259499</v>
      </c>
      <c r="BCA86" s="40">
        <v>1159.69085006454</v>
      </c>
      <c r="BCC86" s="39">
        <v>13403.8690824808</v>
      </c>
      <c r="BCD86" s="40">
        <v>1506.2158561501401</v>
      </c>
      <c r="BCF86" s="39">
        <v>11987.710167798399</v>
      </c>
      <c r="BCG86" s="40">
        <v>1575.20586626202</v>
      </c>
      <c r="BCI86" s="39">
        <v>11296.061725325801</v>
      </c>
      <c r="BCJ86" s="40">
        <v>1615.73540002549</v>
      </c>
      <c r="BCL86" s="39">
        <v>16356.209658374601</v>
      </c>
      <c r="BCM86" s="40">
        <v>1971.52646057693</v>
      </c>
      <c r="BCO86" s="39">
        <v>14672.740319444199</v>
      </c>
      <c r="BCP86" s="40">
        <v>2061.6921919378501</v>
      </c>
      <c r="BCR86" s="39">
        <v>13851.8510899791</v>
      </c>
      <c r="BCS86" s="40">
        <v>2114.6434572343001</v>
      </c>
      <c r="BCU86" s="39">
        <v>18943.792261532199</v>
      </c>
      <c r="BCV86" s="40">
        <v>2652.16009728679</v>
      </c>
      <c r="BCX86" s="39">
        <v>17329.7781211326</v>
      </c>
      <c r="BCY86" s="40">
        <v>2703.3302092867898</v>
      </c>
      <c r="BDA86" s="39">
        <v>15947.4821267764</v>
      </c>
      <c r="BDB86" s="40">
        <v>2842.6198360350299</v>
      </c>
      <c r="BDD86" s="39">
        <v>22464.554375634401</v>
      </c>
      <c r="BDE86" s="40">
        <v>3302.7575779625299</v>
      </c>
      <c r="BDG86" s="39">
        <v>19736.6169445179</v>
      </c>
      <c r="BDH86" s="40">
        <v>3552.6642205428402</v>
      </c>
      <c r="BDJ86" s="39">
        <v>18566.094799999999</v>
      </c>
      <c r="BDK86" s="40">
        <v>3638.4358645923498</v>
      </c>
      <c r="BDM86" s="39">
        <v>4289.8402000000096</v>
      </c>
      <c r="BDN86" s="40">
        <v>219.50156606233799</v>
      </c>
      <c r="BDO86" s="61"/>
      <c r="BDP86" s="39">
        <v>4081.2119968856</v>
      </c>
      <c r="BDQ86" s="40">
        <v>224.884767811297</v>
      </c>
      <c r="BDR86" s="61"/>
      <c r="BDS86" s="39">
        <v>3975.3635269618399</v>
      </c>
      <c r="BDT86" s="40">
        <v>232.46352181288799</v>
      </c>
      <c r="BDV86" s="39">
        <v>5648.1406999999999</v>
      </c>
      <c r="BDW86" s="40">
        <v>328.00338048988499</v>
      </c>
      <c r="BDX86" s="61"/>
      <c r="BDY86" s="39">
        <v>5373.5316053757997</v>
      </c>
      <c r="BDZ86" s="40">
        <v>336.26063895207602</v>
      </c>
      <c r="BEA86" s="61"/>
      <c r="BEB86" s="39">
        <v>5240.5717460024298</v>
      </c>
      <c r="BEC86" s="40">
        <v>345.77255004829902</v>
      </c>
      <c r="BEE86" s="39">
        <v>6861.4042417908704</v>
      </c>
      <c r="BEF86" s="40">
        <v>454.65292744272</v>
      </c>
      <c r="BEG86" s="61"/>
      <c r="BEH86" s="39">
        <v>6536.7216975743104</v>
      </c>
      <c r="BEI86" s="40">
        <v>470.71824850898702</v>
      </c>
      <c r="BEJ86" s="61"/>
      <c r="BEK86" s="39">
        <v>6366.6172279660204</v>
      </c>
      <c r="BEL86" s="40">
        <v>479.89360140256099</v>
      </c>
      <c r="BEN86" s="39">
        <v>9287.0110999999906</v>
      </c>
      <c r="BEO86" s="40">
        <v>653.72212836105996</v>
      </c>
      <c r="BEP86" s="61"/>
      <c r="BEQ86" s="39">
        <v>8865.0246776679796</v>
      </c>
      <c r="BER86" s="40">
        <v>672.34044253874799</v>
      </c>
      <c r="BES86" s="61"/>
      <c r="BET86" s="39">
        <v>8644.9301729270592</v>
      </c>
      <c r="BEU86" s="40">
        <v>683.14457165599197</v>
      </c>
      <c r="BEW86" s="39">
        <v>12506.718999999999</v>
      </c>
      <c r="BEX86" s="40">
        <v>1089.70319299176</v>
      </c>
      <c r="BEY86" s="61"/>
      <c r="BEZ86" s="39">
        <v>11929.4286189951</v>
      </c>
      <c r="BFA86" s="40">
        <v>1124.07722669446</v>
      </c>
      <c r="BFB86" s="61"/>
      <c r="BFC86" s="39">
        <v>11627.8444455192</v>
      </c>
      <c r="BFD86" s="40">
        <v>1143.8628937773101</v>
      </c>
      <c r="BFF86" s="39">
        <v>16161.9771</v>
      </c>
      <c r="BFG86" s="40">
        <v>1666.4974833881099</v>
      </c>
      <c r="BFH86" s="61"/>
      <c r="BFI86" s="39">
        <v>15430.278770242299</v>
      </c>
      <c r="BFJ86" s="40">
        <v>1712.3103013007899</v>
      </c>
      <c r="BFK86" s="61"/>
      <c r="BFL86" s="39">
        <v>15027.9836008931</v>
      </c>
      <c r="BFM86" s="40">
        <v>1749.6194663593101</v>
      </c>
      <c r="BFO86" s="39">
        <v>20212.4512</v>
      </c>
      <c r="BFP86" s="40">
        <v>2425.8970017192</v>
      </c>
      <c r="BFQ86" s="61"/>
      <c r="BFR86" s="39">
        <v>19281.977946409599</v>
      </c>
      <c r="BFS86" s="40">
        <v>2500.7126750923699</v>
      </c>
      <c r="BFT86" s="61"/>
      <c r="BFU86" s="39">
        <v>18796.039039048701</v>
      </c>
      <c r="BFV86" s="40">
        <v>2543.8349620916802</v>
      </c>
      <c r="BFX86" s="39">
        <v>24685.088299999999</v>
      </c>
      <c r="BFY86" s="40">
        <v>3376.3953704851501</v>
      </c>
      <c r="BFZ86" s="61"/>
      <c r="BGA86" s="39">
        <v>23541.5909374968</v>
      </c>
      <c r="BGB86" s="40">
        <v>3484.6889848660398</v>
      </c>
      <c r="BGC86" s="61"/>
      <c r="BGD86" s="39">
        <v>22943.964359985999</v>
      </c>
      <c r="BGE86" s="40">
        <v>3546.9588779023402</v>
      </c>
      <c r="BGG86" s="39">
        <v>29579.8884</v>
      </c>
      <c r="BGH86" s="40">
        <v>4534.7640806180998</v>
      </c>
      <c r="BGI86" s="61"/>
      <c r="BGJ86" s="39">
        <v>28209.117743504201</v>
      </c>
      <c r="BGK86" s="40">
        <v>4680.4367058921598</v>
      </c>
      <c r="BGL86" s="61"/>
      <c r="BGM86" s="39">
        <v>27492.678363704999</v>
      </c>
      <c r="BGN86" s="40">
        <v>4764.1924254313099</v>
      </c>
      <c r="BGP86" s="39">
        <v>34896.512600000002</v>
      </c>
      <c r="BGQ86" s="40">
        <v>5926.9157405153101</v>
      </c>
      <c r="BGR86" s="61"/>
      <c r="BGS86" s="39">
        <v>33283.831424431599</v>
      </c>
      <c r="BGT86" s="40">
        <v>6116.3679798456997</v>
      </c>
      <c r="BGU86" s="61"/>
      <c r="BGV86" s="39">
        <v>32442.181050205701</v>
      </c>
      <c r="BGW86" s="40">
        <v>6224.5648822838903</v>
      </c>
      <c r="BGY86" s="39">
        <v>40620.880481860899</v>
      </c>
      <c r="BGZ86" s="40">
        <v>7580.8764790865998</v>
      </c>
      <c r="BHA86" s="61"/>
      <c r="BHB86" s="39">
        <v>38772.2744402791</v>
      </c>
      <c r="BHC86" s="40">
        <v>7797.1764902035002</v>
      </c>
      <c r="BHD86" s="61"/>
      <c r="BHE86" s="39">
        <v>37773.794919488202</v>
      </c>
      <c r="BHF86" s="40">
        <v>7955.0369253897998</v>
      </c>
    </row>
    <row r="87" spans="2:1023 1025:1566" x14ac:dyDescent="0.15">
      <c r="B87" s="95">
        <v>685.05794370152296</v>
      </c>
      <c r="C87" s="96">
        <v>26.2431601159272</v>
      </c>
      <c r="E87" s="101">
        <v>493.47107053854199</v>
      </c>
      <c r="F87" s="102">
        <v>27.6006487080539</v>
      </c>
      <c r="H87" s="503">
        <v>395.40315395705198</v>
      </c>
      <c r="I87" s="504">
        <v>28.341912044117201</v>
      </c>
      <c r="K87" s="115">
        <v>829.49236863934004</v>
      </c>
      <c r="L87" s="116">
        <v>39.041018095698902</v>
      </c>
      <c r="N87" s="121">
        <v>595.47058356740501</v>
      </c>
      <c r="O87" s="122">
        <v>40.939834896205298</v>
      </c>
      <c r="Q87" s="131">
        <v>498.03951748748801</v>
      </c>
      <c r="R87" s="132">
        <v>41.055913904890197</v>
      </c>
      <c r="T87" s="145">
        <v>1059.7149274835499</v>
      </c>
      <c r="U87" s="146">
        <v>55.1575927669859</v>
      </c>
      <c r="W87" s="151">
        <v>768.74594434471101</v>
      </c>
      <c r="X87" s="152">
        <v>57.876023553017703</v>
      </c>
      <c r="Z87" s="513">
        <v>624.52055277529098</v>
      </c>
      <c r="AA87" s="514">
        <v>59.731067452283497</v>
      </c>
      <c r="AC87" s="165">
        <v>1294.02762347015</v>
      </c>
      <c r="AD87" s="166">
        <v>76.813837413253097</v>
      </c>
      <c r="AF87" s="171">
        <v>914.50958085591697</v>
      </c>
      <c r="AG87" s="172">
        <v>83.265028048725995</v>
      </c>
      <c r="AI87" s="523">
        <v>733.44082605955305</v>
      </c>
      <c r="AJ87" s="524">
        <v>85.602258511987301</v>
      </c>
      <c r="AL87" s="185">
        <v>1631.8597243833501</v>
      </c>
      <c r="AM87" s="186">
        <v>106.842976096252</v>
      </c>
      <c r="AO87" s="533">
        <v>1187.49794213466</v>
      </c>
      <c r="AP87" s="534">
        <v>112.60890931226</v>
      </c>
      <c r="AR87" s="543">
        <v>958.73355101032098</v>
      </c>
      <c r="AS87" s="544">
        <v>115.634572495264</v>
      </c>
      <c r="AU87" s="195">
        <v>2226.6122074165401</v>
      </c>
      <c r="AV87" s="196">
        <v>178.228194855938</v>
      </c>
      <c r="AX87" s="553">
        <v>1577.0209973415999</v>
      </c>
      <c r="AY87" s="554">
        <v>193.787094580314</v>
      </c>
      <c r="BA87" s="563">
        <v>1263.2525532381001</v>
      </c>
      <c r="BB87" s="564">
        <v>199.082321933131</v>
      </c>
      <c r="BD87" s="205">
        <v>2912.7929221131199</v>
      </c>
      <c r="BE87" s="206">
        <v>275.68854012506199</v>
      </c>
      <c r="BG87" s="211">
        <v>2117.1408395261801</v>
      </c>
      <c r="BH87" s="212">
        <v>290.19001003877298</v>
      </c>
      <c r="BJ87" s="221">
        <v>1712.43819823272</v>
      </c>
      <c r="BK87" s="222">
        <v>298.52150944562902</v>
      </c>
      <c r="BM87" s="577">
        <v>3613.1078949267799</v>
      </c>
      <c r="BN87" s="578">
        <v>414.56445386974502</v>
      </c>
      <c r="BP87" s="583">
        <v>2604.22636763023</v>
      </c>
      <c r="BQ87" s="584">
        <v>436.79983676876799</v>
      </c>
      <c r="BS87" s="593">
        <v>2085.34912398196</v>
      </c>
      <c r="BT87" s="594">
        <v>448.55521421828001</v>
      </c>
      <c r="BV87" s="607">
        <v>4550.0460464964699</v>
      </c>
      <c r="BW87" s="608">
        <v>563.764798892268</v>
      </c>
      <c r="BY87" s="235">
        <v>3305.3731816608502</v>
      </c>
      <c r="BZ87" s="236">
        <v>593.05696636907999</v>
      </c>
      <c r="CB87" s="613">
        <v>2674.2077492430399</v>
      </c>
      <c r="CC87" s="614">
        <v>610.21141202415095</v>
      </c>
      <c r="CE87" s="627">
        <v>5384.6959161557197</v>
      </c>
      <c r="CF87" s="628">
        <v>783.37048472359697</v>
      </c>
      <c r="CH87" s="245">
        <v>3992.9125945068599</v>
      </c>
      <c r="CI87" s="246">
        <v>801.06161271873395</v>
      </c>
      <c r="CK87" s="633">
        <v>3230.1843636686699</v>
      </c>
      <c r="CL87" s="634">
        <v>824.14876041746402</v>
      </c>
      <c r="CN87" s="647">
        <v>6396.4859812142204</v>
      </c>
      <c r="CO87" s="648">
        <v>1029.39445734217</v>
      </c>
      <c r="CQ87" s="653">
        <v>4750.1645685386502</v>
      </c>
      <c r="CR87" s="654">
        <v>1054.59700321078</v>
      </c>
      <c r="CT87" s="663">
        <v>3831.48420404129</v>
      </c>
      <c r="CU87" s="664">
        <v>1081.9996313859399</v>
      </c>
      <c r="CW87" s="677">
        <v>7497.1805092354098</v>
      </c>
      <c r="CX87" s="678">
        <v>1322.4170068159599</v>
      </c>
      <c r="CZ87" s="683">
        <v>5395.1128340153</v>
      </c>
      <c r="DA87" s="684">
        <v>1391.94947593906</v>
      </c>
      <c r="DC87" s="255">
        <v>4488.4572703608801</v>
      </c>
      <c r="DD87" s="256">
        <v>1389.9083785422599</v>
      </c>
      <c r="DF87" s="261">
        <v>1554.7648621027399</v>
      </c>
      <c r="DG87" s="262">
        <v>52.486460935493398</v>
      </c>
      <c r="DI87" s="693">
        <v>1364.6801747706299</v>
      </c>
      <c r="DJ87" s="694">
        <v>55.241110536107698</v>
      </c>
      <c r="DL87" s="703">
        <v>1267.19709477417</v>
      </c>
      <c r="DM87" s="704">
        <v>56.683750624688102</v>
      </c>
      <c r="DO87" s="271">
        <v>1882.56758596853</v>
      </c>
      <c r="DP87" s="272">
        <v>78.082036191397904</v>
      </c>
      <c r="DR87" s="281">
        <v>1645.4988645145099</v>
      </c>
      <c r="DS87" s="282">
        <v>81.879669792410596</v>
      </c>
      <c r="DU87" s="291">
        <v>1535.9827437875001</v>
      </c>
      <c r="DV87" s="292">
        <v>84.457880032916904</v>
      </c>
      <c r="DX87" s="301">
        <v>2399.22257509478</v>
      </c>
      <c r="DY87" s="302">
        <v>110.315185533972</v>
      </c>
      <c r="EA87" s="311">
        <v>2106.93332894476</v>
      </c>
      <c r="EB87" s="312">
        <v>115.75204710603499</v>
      </c>
      <c r="ED87" s="713">
        <v>1926.05856102137</v>
      </c>
      <c r="EE87" s="714">
        <v>122.875268256485</v>
      </c>
      <c r="EG87" s="321">
        <v>2876.7529724953401</v>
      </c>
      <c r="EH87" s="322">
        <v>158.01727126062201</v>
      </c>
      <c r="EJ87" s="331">
        <v>2527.1180783957402</v>
      </c>
      <c r="EK87" s="332">
        <v>166.53005609745199</v>
      </c>
      <c r="EM87" s="723">
        <v>2350.5452979739898</v>
      </c>
      <c r="EN87" s="724">
        <v>171.204517023975</v>
      </c>
      <c r="EP87" s="341">
        <v>3694.5735014091601</v>
      </c>
      <c r="EQ87" s="342">
        <v>213.685952192504</v>
      </c>
      <c r="ES87" s="733">
        <v>3254.6239895542599</v>
      </c>
      <c r="ET87" s="734">
        <v>225.21781862452099</v>
      </c>
      <c r="EV87" s="743">
        <v>2956.7908211397398</v>
      </c>
      <c r="EW87" s="744">
        <v>237.87674604047899</v>
      </c>
      <c r="EY87" s="351">
        <v>4949.9856179525004</v>
      </c>
      <c r="EZ87" s="352">
        <v>366.640983654217</v>
      </c>
      <c r="FB87" s="753">
        <v>4357.8748170813697</v>
      </c>
      <c r="FC87" s="754">
        <v>387.57418916062801</v>
      </c>
      <c r="FE87" s="763">
        <v>4147.4255512937698</v>
      </c>
      <c r="FF87" s="764">
        <v>387.10451486997698</v>
      </c>
      <c r="FH87" s="361">
        <v>6475.4366743742403</v>
      </c>
      <c r="FI87" s="362">
        <v>567.13071111441297</v>
      </c>
      <c r="FK87" s="371">
        <v>5802.5341527754699</v>
      </c>
      <c r="FL87" s="372">
        <v>580.38002007754596</v>
      </c>
      <c r="FN87" s="381">
        <v>5281.2598948923996</v>
      </c>
      <c r="FO87" s="382">
        <v>614.10122963030199</v>
      </c>
      <c r="FQ87" s="773">
        <v>8200.0993194834191</v>
      </c>
      <c r="FR87" s="774">
        <v>829.12890773948902</v>
      </c>
      <c r="FT87" s="783">
        <v>7196.4117945201897</v>
      </c>
      <c r="FU87" s="784">
        <v>873.599673537537</v>
      </c>
      <c r="FW87" s="793">
        <v>6683.1682370388799</v>
      </c>
      <c r="FX87" s="794">
        <v>897.11025066781394</v>
      </c>
      <c r="FZ87" s="803">
        <v>10115.2165636678</v>
      </c>
      <c r="GA87" s="804">
        <v>1159.74495647412</v>
      </c>
      <c r="GC87" s="391">
        <v>9059.1709423297307</v>
      </c>
      <c r="GD87" s="392">
        <v>1186.11393273816</v>
      </c>
      <c r="GF87" s="813">
        <v>8448.9462222461207</v>
      </c>
      <c r="GG87" s="814">
        <v>1220.4228240483001</v>
      </c>
      <c r="GI87" s="823">
        <v>12220.792348795399</v>
      </c>
      <c r="GJ87" s="824">
        <v>1566.7409694471901</v>
      </c>
      <c r="GL87" s="401">
        <v>10706.9181621973</v>
      </c>
      <c r="GM87" s="402">
        <v>1647.8987584204101</v>
      </c>
      <c r="GO87" s="833">
        <v>9962.0765318721697</v>
      </c>
      <c r="GP87" s="834">
        <v>1695.39160082689</v>
      </c>
      <c r="GR87" s="843">
        <v>14517.090286292299</v>
      </c>
      <c r="GS87" s="844">
        <v>2058.78931843599</v>
      </c>
      <c r="GU87" s="853">
        <v>13018.969558217101</v>
      </c>
      <c r="GV87" s="854">
        <v>2109.1940064215501</v>
      </c>
      <c r="GX87" s="863">
        <v>11816.519684559</v>
      </c>
      <c r="GY87" s="864">
        <v>2225.8277522675799</v>
      </c>
      <c r="HA87" s="873">
        <v>17015.164390232399</v>
      </c>
      <c r="HB87" s="874">
        <v>2644.8340136319298</v>
      </c>
      <c r="HD87" s="883">
        <v>14908.632411553701</v>
      </c>
      <c r="HE87" s="884">
        <v>2783.89895187812</v>
      </c>
      <c r="HG87" s="411">
        <v>13842.662</v>
      </c>
      <c r="HH87" s="412">
        <v>2859.2401921368601</v>
      </c>
      <c r="HJ87" s="900">
        <v>2875.1296000000002</v>
      </c>
      <c r="HK87" s="901">
        <v>119.74912718691201</v>
      </c>
      <c r="HL87" s="891"/>
      <c r="HM87" s="900">
        <v>2707.2245558619002</v>
      </c>
      <c r="HN87" s="901">
        <v>124.166343157258</v>
      </c>
      <c r="HO87" s="891"/>
      <c r="HP87" s="900">
        <v>2618.5272000709301</v>
      </c>
      <c r="HQ87" s="901">
        <v>126.780925980657</v>
      </c>
      <c r="HS87" s="912">
        <v>3467.9744000000001</v>
      </c>
      <c r="HT87" s="913">
        <v>178.27189054887501</v>
      </c>
      <c r="HU87" s="51"/>
      <c r="HV87" s="425">
        <v>3259.26913166646</v>
      </c>
      <c r="HW87" s="426">
        <v>183.556175728461</v>
      </c>
      <c r="HX87" s="51"/>
      <c r="HY87" s="922">
        <v>3147.5537000857098</v>
      </c>
      <c r="HZ87" s="923">
        <v>190.77387810740501</v>
      </c>
      <c r="IB87" s="934">
        <v>4340.04875726316</v>
      </c>
      <c r="IC87" s="935">
        <v>258.439141577302</v>
      </c>
      <c r="ID87" s="51"/>
      <c r="IE87" s="436">
        <v>4074.1673763814501</v>
      </c>
      <c r="IF87" s="437">
        <v>267.02213158008402</v>
      </c>
      <c r="IG87" s="429"/>
      <c r="IH87" s="436">
        <v>3935.9917459406001</v>
      </c>
      <c r="II87" s="437">
        <v>277.20292753348502</v>
      </c>
      <c r="IK87" s="947">
        <v>5305.3432000000003</v>
      </c>
      <c r="IL87" s="948">
        <v>358.51391512292997</v>
      </c>
      <c r="IM87" s="938"/>
      <c r="IN87" s="947">
        <v>4985.3829534671204</v>
      </c>
      <c r="IO87" s="948">
        <v>374.63459773886098</v>
      </c>
      <c r="IP87" s="938"/>
      <c r="IQ87" s="947">
        <v>4816.8349667977</v>
      </c>
      <c r="IR87" s="948">
        <v>383.77051780687702</v>
      </c>
      <c r="IT87" s="960">
        <v>6710.6856507022803</v>
      </c>
      <c r="IU87" s="961">
        <v>497.10799349751699</v>
      </c>
      <c r="IV87" s="951"/>
      <c r="IW87" s="960">
        <v>6316.8572970110999</v>
      </c>
      <c r="IX87" s="961">
        <v>517.16161347101797</v>
      </c>
      <c r="IY87" s="951"/>
      <c r="IZ87" s="960">
        <v>6109.8968001655103</v>
      </c>
      <c r="JA87" s="961">
        <v>528.62947899072901</v>
      </c>
      <c r="JC87" s="448">
        <v>9155.5138849772193</v>
      </c>
      <c r="JD87" s="449">
        <v>826.21256885558103</v>
      </c>
      <c r="JE87" s="51"/>
      <c r="JF87" s="971">
        <v>8614.5187018098095</v>
      </c>
      <c r="JG87" s="972">
        <v>866.91747860415296</v>
      </c>
      <c r="JH87" s="964"/>
      <c r="JI87" s="971">
        <v>8327.3054502261093</v>
      </c>
      <c r="JJ87" s="972">
        <v>887.51564404507496</v>
      </c>
      <c r="JL87" s="461">
        <v>11991.582067682701</v>
      </c>
      <c r="JM87" s="462">
        <v>1273.3104584493101</v>
      </c>
      <c r="JN87" s="452"/>
      <c r="JO87" s="461">
        <v>11296.970396091299</v>
      </c>
      <c r="JP87" s="462">
        <v>1321.5828674878401</v>
      </c>
      <c r="JQ87" s="452"/>
      <c r="JR87" s="461">
        <v>10907.8900002955</v>
      </c>
      <c r="JS87" s="462">
        <v>1359.66149336641</v>
      </c>
      <c r="JU87" s="984">
        <v>15156.178638818599</v>
      </c>
      <c r="JV87" s="985">
        <v>1863.4542740839699</v>
      </c>
      <c r="JW87" s="975"/>
      <c r="JX87" s="984">
        <v>14263.003899855399</v>
      </c>
      <c r="JY87" s="985">
        <v>1940.8187786416399</v>
      </c>
      <c r="JZ87" s="975"/>
      <c r="KA87" s="984">
        <v>13793.5704503739</v>
      </c>
      <c r="KB87" s="985">
        <v>1984.94358600788</v>
      </c>
      <c r="KD87" s="996">
        <v>18686.3056</v>
      </c>
      <c r="KE87" s="997">
        <v>2604.8429532189498</v>
      </c>
      <c r="KF87" s="51"/>
      <c r="KG87" s="473">
        <v>17610.1747331023</v>
      </c>
      <c r="KH87" s="474">
        <v>2698.4172030206601</v>
      </c>
      <c r="KI87" s="51"/>
      <c r="KJ87" s="1006">
        <v>16998.4268004611</v>
      </c>
      <c r="KK87" s="1007">
        <v>2778.6308848070898</v>
      </c>
      <c r="KM87" s="1018">
        <v>22581.961599999999</v>
      </c>
      <c r="KN87" s="1019">
        <v>3511.9741362853201</v>
      </c>
      <c r="KO87" s="51"/>
      <c r="KP87" s="485">
        <v>21284.3328</v>
      </c>
      <c r="KQ87" s="486">
        <v>3636.7268925552198</v>
      </c>
      <c r="KR87" s="51"/>
      <c r="KS87" s="1028">
        <v>20547.099050557099</v>
      </c>
      <c r="KT87" s="1029">
        <v>3743.95996367203</v>
      </c>
      <c r="KV87" s="1041">
        <v>26842.742602809099</v>
      </c>
      <c r="KW87" s="1042">
        <v>4608.1872332878802</v>
      </c>
      <c r="KX87" s="1032"/>
      <c r="KY87" s="1041">
        <v>25266.569668044402</v>
      </c>
      <c r="KZ87" s="1042">
        <v>4798.7746445890098</v>
      </c>
      <c r="LA87" s="1032"/>
      <c r="LB87" s="1041">
        <v>24461.587200662099</v>
      </c>
      <c r="LC87" s="1042">
        <v>4891.66119370662</v>
      </c>
      <c r="LE87" s="1054">
        <v>31451.862487667</v>
      </c>
      <c r="LF87" s="1055">
        <v>5919.0957158459396</v>
      </c>
      <c r="LG87" s="1045"/>
      <c r="LH87" s="1054">
        <v>29642.836329739501</v>
      </c>
      <c r="LI87" s="1055">
        <v>6136.1684015213496</v>
      </c>
      <c r="LJ87" s="51"/>
      <c r="LK87" s="497">
        <v>28675.891199999998</v>
      </c>
      <c r="LL87" s="498">
        <v>6275.31534961543</v>
      </c>
      <c r="LN87" s="1064">
        <v>881.94125799102198</v>
      </c>
      <c r="LO87" s="1065">
        <v>40.467998481797999</v>
      </c>
      <c r="LP87" s="61"/>
      <c r="LQ87" s="1070">
        <v>632.50996095322898</v>
      </c>
      <c r="LR87" s="1071">
        <v>42.412846907662498</v>
      </c>
      <c r="LS87" s="61"/>
      <c r="LT87" s="1080">
        <v>528.52278370435101</v>
      </c>
      <c r="LU87" s="1081">
        <v>42.510385400578201</v>
      </c>
      <c r="LW87" s="1094">
        <v>1159.24620261977</v>
      </c>
      <c r="LX87" s="1095">
        <v>60.590581382621799</v>
      </c>
      <c r="LY87" s="61"/>
      <c r="LZ87" s="1100">
        <v>856.96186605751302</v>
      </c>
      <c r="MA87" s="1101">
        <v>61.746905525211801</v>
      </c>
      <c r="MB87" s="61"/>
      <c r="MC87" s="39">
        <v>668.78346372938404</v>
      </c>
      <c r="MD87" s="40">
        <v>65.481358582587404</v>
      </c>
      <c r="MF87" s="1114">
        <v>1436.8130095758099</v>
      </c>
      <c r="MG87" s="1115">
        <v>81.932460503685704</v>
      </c>
      <c r="MH87" s="61"/>
      <c r="MI87" s="1120">
        <v>1044.22113949958</v>
      </c>
      <c r="MJ87" s="1121">
        <v>86.235850567245507</v>
      </c>
      <c r="MK87" s="61"/>
      <c r="ML87" s="39">
        <v>843.44860446147402</v>
      </c>
      <c r="MM87" s="40">
        <v>88.590716399025396</v>
      </c>
      <c r="MO87" s="1134">
        <v>1896.8444391708999</v>
      </c>
      <c r="MP87" s="1135">
        <v>121.42902739981101</v>
      </c>
      <c r="MQ87" s="61"/>
      <c r="MR87" s="1140">
        <v>1407.02082635079</v>
      </c>
      <c r="MS87" s="1141">
        <v>124.411439288699</v>
      </c>
      <c r="MT87" s="61"/>
      <c r="MU87" s="39">
        <v>1089.4887609918101</v>
      </c>
      <c r="MV87" s="40">
        <v>131.02987975980199</v>
      </c>
      <c r="MX87" s="1154">
        <v>2607.3732370316202</v>
      </c>
      <c r="MY87" s="1155">
        <v>196.45299271843299</v>
      </c>
      <c r="MZ87" s="61"/>
      <c r="NA87" s="39">
        <v>1840.41212541857</v>
      </c>
      <c r="NB87" s="40">
        <v>213.137294707129</v>
      </c>
      <c r="NC87" s="61"/>
      <c r="ND87" s="39">
        <v>1529.4871547457301</v>
      </c>
      <c r="NE87" s="40">
        <v>212.65890035534599</v>
      </c>
      <c r="NG87" s="1164">
        <v>3369.7061576512201</v>
      </c>
      <c r="NH87" s="1165">
        <v>302.66150066654598</v>
      </c>
      <c r="NI87" s="61"/>
      <c r="NJ87" s="1170">
        <v>2370.4800942696202</v>
      </c>
      <c r="NK87" s="1171">
        <v>327.11972511250002</v>
      </c>
      <c r="NL87" s="61"/>
      <c r="NM87" s="1180">
        <v>1972.56206994995</v>
      </c>
      <c r="NN87" s="1181">
        <v>326.79961323912102</v>
      </c>
      <c r="NP87" s="39">
        <v>4221.6493099342097</v>
      </c>
      <c r="NQ87" s="40">
        <v>440.50959663588702</v>
      </c>
      <c r="NR87" s="61"/>
      <c r="NS87" s="39">
        <v>3063.75177737885</v>
      </c>
      <c r="NT87" s="40">
        <v>463.335743624141</v>
      </c>
      <c r="NU87" s="61"/>
      <c r="NV87" s="39">
        <v>2470.4822111011599</v>
      </c>
      <c r="NW87" s="40">
        <v>475.36878961826801</v>
      </c>
      <c r="NY87" s="39">
        <v>4454.5683940599001</v>
      </c>
      <c r="NZ87" s="40">
        <v>579.56281097490501</v>
      </c>
      <c r="OA87" s="61"/>
      <c r="OB87" s="39">
        <v>3304.6387816608499</v>
      </c>
      <c r="OC87" s="40">
        <v>592.924934546857</v>
      </c>
      <c r="OD87" s="61"/>
      <c r="OE87" s="39">
        <v>2566.8005007208299</v>
      </c>
      <c r="OF87" s="40">
        <v>626.02336379627104</v>
      </c>
      <c r="OH87" s="39">
        <v>6182.5493094903804</v>
      </c>
      <c r="OI87" s="40">
        <v>825.27245745600703</v>
      </c>
      <c r="OJ87" s="61"/>
      <c r="OK87" s="1194">
        <v>4348.7081037266698</v>
      </c>
      <c r="OL87" s="1195">
        <v>891.54256948663897</v>
      </c>
      <c r="OM87" s="61"/>
      <c r="ON87" s="39">
        <v>3620.37017124452</v>
      </c>
      <c r="OO87" s="40">
        <v>890.891456520009</v>
      </c>
      <c r="OQ87" s="39">
        <v>7142.4257408825797</v>
      </c>
      <c r="OR87" s="40">
        <v>1111.04004075528</v>
      </c>
      <c r="OS87" s="61"/>
      <c r="OT87" s="39">
        <v>5136.2012078469998</v>
      </c>
      <c r="OU87" s="40">
        <v>1169.0076580699599</v>
      </c>
      <c r="OV87" s="61"/>
      <c r="OW87" s="39">
        <v>4265.0239902366802</v>
      </c>
      <c r="OX87" s="40">
        <v>1165.2181359848801</v>
      </c>
      <c r="OZ87" s="39">
        <v>8491.4670357001305</v>
      </c>
      <c r="PA87" s="40">
        <v>1382.5200509603901</v>
      </c>
      <c r="PB87" s="61"/>
      <c r="PC87" s="39">
        <v>6157.0030353505799</v>
      </c>
      <c r="PD87" s="40">
        <v>1453.2448319591199</v>
      </c>
      <c r="PE87" s="61"/>
      <c r="PF87" s="1204">
        <v>4778.2508512416498</v>
      </c>
      <c r="PG87" s="1205">
        <v>1534.0431933858699</v>
      </c>
      <c r="PI87" s="1210">
        <v>2001.60239155926</v>
      </c>
      <c r="PJ87" s="1211">
        <v>80.936005509079394</v>
      </c>
      <c r="PK87" s="61"/>
      <c r="PL87" s="1220">
        <v>1747.8519531684601</v>
      </c>
      <c r="PM87" s="1221">
        <v>84.825693815324897</v>
      </c>
      <c r="PN87" s="61"/>
      <c r="PO87" s="1230">
        <v>1629.9949250480299</v>
      </c>
      <c r="PP87" s="1231">
        <v>87.449934394245403</v>
      </c>
      <c r="PR87" s="1240">
        <v>2630.9551467884999</v>
      </c>
      <c r="PS87" s="1241">
        <v>121.181339452312</v>
      </c>
      <c r="PT87" s="61"/>
      <c r="PU87" s="1250">
        <v>2348.7102995650298</v>
      </c>
      <c r="PV87" s="1251">
        <v>123.493811050424</v>
      </c>
      <c r="PW87" s="61"/>
      <c r="PX87" s="39">
        <v>2143.3318698000398</v>
      </c>
      <c r="PY87" s="40">
        <v>130.96259679187801</v>
      </c>
      <c r="QA87" s="1260">
        <v>3194.1810521000798</v>
      </c>
      <c r="QB87" s="1261">
        <v>168.54687692359201</v>
      </c>
      <c r="QC87" s="61"/>
      <c r="QD87" s="1270">
        <v>2861.9394193692301</v>
      </c>
      <c r="QE87" s="1271">
        <v>172.47170113449101</v>
      </c>
      <c r="QF87" s="61"/>
      <c r="QG87" s="39">
        <v>2664.8086343855298</v>
      </c>
      <c r="QH87" s="40">
        <v>177.18143279805099</v>
      </c>
      <c r="QJ87" s="1284">
        <v>4304.9654347298401</v>
      </c>
      <c r="QK87" s="1285">
        <v>242.858247880487</v>
      </c>
      <c r="QL87" s="61"/>
      <c r="QM87" s="39">
        <v>3766.5290899184101</v>
      </c>
      <c r="QN87" s="40">
        <v>255.46349311961001</v>
      </c>
      <c r="QO87" s="61"/>
      <c r="QP87" s="39">
        <v>3491.6145834195299</v>
      </c>
      <c r="QQ87" s="40">
        <v>262.05975951960397</v>
      </c>
      <c r="QS87" s="1294">
        <v>5903.16185017719</v>
      </c>
      <c r="QT87" s="1295">
        <v>392.90598543686502</v>
      </c>
      <c r="QU87" s="61"/>
      <c r="QV87" s="39">
        <v>5085.71900306506</v>
      </c>
      <c r="QW87" s="40">
        <v>426.27458941425698</v>
      </c>
      <c r="QX87" s="61"/>
      <c r="QY87" s="39">
        <v>4832.2927497763503</v>
      </c>
      <c r="QZ87" s="40">
        <v>425.31780071069198</v>
      </c>
      <c r="RB87" s="1304">
        <v>7629.1037100618396</v>
      </c>
      <c r="RC87" s="1305">
        <v>605.32300133309195</v>
      </c>
      <c r="RD87" s="61"/>
      <c r="RE87" s="1314">
        <v>6550.4869780580302</v>
      </c>
      <c r="RF87" s="1315">
        <v>654.23945022499902</v>
      </c>
      <c r="RG87" s="61"/>
      <c r="RH87" s="1324">
        <v>6083.49675807518</v>
      </c>
      <c r="RI87" s="1325">
        <v>672.27336661691197</v>
      </c>
      <c r="RK87" s="39">
        <v>9557.9255003791095</v>
      </c>
      <c r="RL87" s="40">
        <v>881.01919327177302</v>
      </c>
      <c r="RM87" s="61"/>
      <c r="RN87" s="39">
        <v>8396.9493157790603</v>
      </c>
      <c r="RO87" s="40">
        <v>926.67148724828201</v>
      </c>
      <c r="RP87" s="61"/>
      <c r="RQ87" s="39">
        <v>7619.1106440854601</v>
      </c>
      <c r="RR87" s="40">
        <v>977.90146795195096</v>
      </c>
      <c r="RT87" s="39">
        <v>10109.827763667799</v>
      </c>
      <c r="RU87" s="40">
        <v>1159.12584927387</v>
      </c>
      <c r="RV87" s="61"/>
      <c r="RW87" s="39">
        <v>9057.1581423297303</v>
      </c>
      <c r="RX87" s="40">
        <v>1185.8498690937099</v>
      </c>
      <c r="RY87" s="61"/>
      <c r="RZ87" s="39">
        <v>8427.1462222461196</v>
      </c>
      <c r="SA87" s="40">
        <v>1217.2676518260801</v>
      </c>
      <c r="SC87" s="39">
        <v>13997.4548723116</v>
      </c>
      <c r="SD87" s="40">
        <v>1650.54491491201</v>
      </c>
      <c r="SE87" s="61"/>
      <c r="SF87" s="1334">
        <v>12017.040714114901</v>
      </c>
      <c r="SG87" s="1335">
        <v>1783.08513897328</v>
      </c>
      <c r="SH87" s="61"/>
      <c r="SI87" s="39">
        <v>11165.4314846498</v>
      </c>
      <c r="SJ87" s="40">
        <v>1832.69099626973</v>
      </c>
      <c r="SL87" s="39">
        <v>16210.033622164799</v>
      </c>
      <c r="SM87" s="40">
        <v>2222.0800815105599</v>
      </c>
      <c r="SN87" s="61"/>
      <c r="SO87" s="39">
        <v>14193.166696493199</v>
      </c>
      <c r="SP87" s="40">
        <v>2338.0153161399198</v>
      </c>
      <c r="SQ87" s="61"/>
      <c r="SR87" s="39">
        <v>13153.582323196901</v>
      </c>
      <c r="SS87" s="40">
        <v>2397.0199397520801</v>
      </c>
      <c r="SU87" s="39">
        <v>18877.399392929899</v>
      </c>
      <c r="SV87" s="40">
        <v>2844.0413821342499</v>
      </c>
      <c r="SW87" s="61"/>
      <c r="SX87" s="39">
        <v>16874.749059849699</v>
      </c>
      <c r="SY87" s="40">
        <v>2906.4896639182398</v>
      </c>
      <c r="SZ87" s="61"/>
      <c r="TA87" s="39">
        <v>15313.4292</v>
      </c>
      <c r="TB87" s="40">
        <v>3068.0866689371501</v>
      </c>
      <c r="TD87" s="39">
        <v>3696.4341725970098</v>
      </c>
      <c r="TE87" s="40">
        <v>184.632130012766</v>
      </c>
      <c r="TF87" s="61"/>
      <c r="TG87" s="39">
        <v>3477.9874425931798</v>
      </c>
      <c r="TH87" s="40">
        <v>192.08173644242299</v>
      </c>
      <c r="TI87" s="61"/>
      <c r="TJ87" s="39">
        <v>3362.43863759125</v>
      </c>
      <c r="TK87" s="40">
        <v>196.467215428027</v>
      </c>
      <c r="TM87" s="39">
        <v>4868.0373849960697</v>
      </c>
      <c r="TN87" s="40">
        <v>275.79470578824299</v>
      </c>
      <c r="TO87" s="61"/>
      <c r="TP87" s="39">
        <v>4581.2455634120697</v>
      </c>
      <c r="TQ87" s="40">
        <v>283.29259311879701</v>
      </c>
      <c r="TR87" s="61"/>
      <c r="TS87" s="39">
        <v>4435.8403126200701</v>
      </c>
      <c r="TT87" s="40">
        <v>291.98441956516803</v>
      </c>
      <c r="TV87" s="39">
        <v>5900.6012000000101</v>
      </c>
      <c r="TW87" s="40">
        <v>383.021520764657</v>
      </c>
      <c r="TX87" s="61"/>
      <c r="TY87" s="39">
        <v>5570.4731692716796</v>
      </c>
      <c r="TZ87" s="40">
        <v>396.776743751467</v>
      </c>
      <c r="UA87" s="61"/>
      <c r="UB87" s="39">
        <v>5389.8614668124801</v>
      </c>
      <c r="UC87" s="40">
        <v>405.141505041573</v>
      </c>
      <c r="UE87" s="39">
        <v>8010.3472000000102</v>
      </c>
      <c r="UF87" s="40">
        <v>549.05553812798598</v>
      </c>
      <c r="UG87" s="61"/>
      <c r="UH87" s="39">
        <v>7565.0497573941602</v>
      </c>
      <c r="UI87" s="40">
        <v>565.761283823908</v>
      </c>
      <c r="UJ87" s="61"/>
      <c r="UK87" s="39">
        <v>7332.35333353037</v>
      </c>
      <c r="UL87" s="40">
        <v>575.50499037870804</v>
      </c>
      <c r="UN87" s="39">
        <v>10780.092199999999</v>
      </c>
      <c r="UO87" s="40">
        <v>911.15001159631004</v>
      </c>
      <c r="UP87" s="61"/>
      <c r="UQ87" s="39">
        <v>10174.7592772886</v>
      </c>
      <c r="UR87" s="40">
        <v>946.46801647406699</v>
      </c>
      <c r="US87" s="61"/>
      <c r="UT87" s="39">
        <v>9855.3761169321697</v>
      </c>
      <c r="UU87" s="40">
        <v>964.37995312887006</v>
      </c>
      <c r="UW87" s="39">
        <v>13941.0785393119</v>
      </c>
      <c r="UX87" s="40">
        <v>1399.20520561531</v>
      </c>
      <c r="UY87" s="61"/>
      <c r="UZ87" s="39">
        <v>13169.259086665799</v>
      </c>
      <c r="VA87" s="40">
        <v>1440.3229354964501</v>
      </c>
      <c r="VB87" s="61"/>
      <c r="VC87" s="39">
        <v>12741.5748003428</v>
      </c>
      <c r="VD87" s="40">
        <v>1474.34033040194</v>
      </c>
      <c r="VF87" s="39">
        <v>17430.591189052699</v>
      </c>
      <c r="VG87" s="40">
        <v>2037.4405870819401</v>
      </c>
      <c r="VH87" s="61"/>
      <c r="VI87" s="39">
        <v>16447.340705525799</v>
      </c>
      <c r="VJ87" s="40">
        <v>2104.9413963664902</v>
      </c>
      <c r="VK87" s="61"/>
      <c r="VL87" s="39">
        <v>15932.8693837624</v>
      </c>
      <c r="VM87" s="40">
        <v>2144.0084985211902</v>
      </c>
      <c r="VO87" s="39">
        <v>21285.633600000001</v>
      </c>
      <c r="VP87" s="40">
        <v>2835.9590218882199</v>
      </c>
      <c r="VQ87" s="61"/>
      <c r="VR87" s="39">
        <v>20106.559653868499</v>
      </c>
      <c r="VS87" s="40">
        <v>2917.2323328600601</v>
      </c>
      <c r="VT87" s="61"/>
      <c r="VU87" s="39">
        <v>19443.3398671908</v>
      </c>
      <c r="VV87" s="40">
        <v>2990.3564242791599</v>
      </c>
      <c r="VX87" s="39">
        <v>25506.2082538256</v>
      </c>
      <c r="VY87" s="40">
        <v>3808.6618842285902</v>
      </c>
      <c r="VZ87" s="61"/>
      <c r="WA87" s="39">
        <v>24092.7661716939</v>
      </c>
      <c r="WB87" s="40">
        <v>3918.0143405496101</v>
      </c>
      <c r="WC87" s="61"/>
      <c r="WD87" s="39">
        <v>23297.626250628098</v>
      </c>
      <c r="WE87" s="40">
        <v>4016.4321410535999</v>
      </c>
      <c r="WG87" s="39">
        <v>30091.903388857801</v>
      </c>
      <c r="WH87" s="40">
        <v>4977.2650590331796</v>
      </c>
      <c r="WI87" s="61"/>
      <c r="WJ87" s="39">
        <v>28387.050819002099</v>
      </c>
      <c r="WK87" s="40">
        <v>5148.3677319887902</v>
      </c>
      <c r="WL87" s="61"/>
      <c r="WM87" s="39">
        <v>27517.728534074198</v>
      </c>
      <c r="WN87" s="40">
        <v>5231.6640457230296</v>
      </c>
      <c r="WP87" s="39">
        <v>35025.939200000001</v>
      </c>
      <c r="WQ87" s="40">
        <v>6366.5094910860298</v>
      </c>
      <c r="WR87" s="61"/>
      <c r="WS87" s="39">
        <v>33075.3655957929</v>
      </c>
      <c r="WT87" s="40">
        <v>6560.8085599146398</v>
      </c>
      <c r="WU87" s="61"/>
      <c r="WV87" s="39">
        <v>32037.644799999998</v>
      </c>
      <c r="WW87" s="40">
        <v>6688.0448746894799</v>
      </c>
      <c r="WY87" s="39">
        <v>530.87374343447004</v>
      </c>
      <c r="WZ87" s="40">
        <v>19.988069980768898</v>
      </c>
      <c r="XB87" s="39">
        <v>324.51344606068199</v>
      </c>
      <c r="XC87" s="40">
        <v>21.7781349676467</v>
      </c>
      <c r="XE87" s="39">
        <v>212.46964658415001</v>
      </c>
      <c r="XF87" s="40">
        <v>23.109559051357099</v>
      </c>
      <c r="XH87" s="39">
        <v>628.82676194020098</v>
      </c>
      <c r="XI87" s="40">
        <v>30.6101172345309</v>
      </c>
      <c r="XK87" s="39">
        <v>392.05601398999102</v>
      </c>
      <c r="XL87" s="40">
        <v>32.339626523912102</v>
      </c>
      <c r="XN87" s="39">
        <v>272.83904001488497</v>
      </c>
      <c r="XO87" s="40">
        <v>33.4763605686028</v>
      </c>
      <c r="XQ87" s="39">
        <v>786.91702535907405</v>
      </c>
      <c r="XR87" s="40">
        <v>44.481929650795102</v>
      </c>
      <c r="XT87" s="39">
        <v>491.14324222023203</v>
      </c>
      <c r="XU87" s="40">
        <v>47.024269136826902</v>
      </c>
      <c r="XW87" s="39">
        <v>342.12865065081098</v>
      </c>
      <c r="XX87" s="40">
        <v>48.7037934610928</v>
      </c>
      <c r="XZ87" s="39">
        <v>939.55801044037196</v>
      </c>
      <c r="YA87" s="40">
        <v>63.716547163067197</v>
      </c>
      <c r="YC87" s="39">
        <v>579.42210084764201</v>
      </c>
      <c r="YD87" s="40">
        <v>67.652835289589802</v>
      </c>
      <c r="YF87" s="39">
        <v>394.11398605127698</v>
      </c>
      <c r="YG87" s="40">
        <v>69.798764632851203</v>
      </c>
      <c r="YI87" s="39">
        <v>1184.8486447667899</v>
      </c>
      <c r="YJ87" s="40">
        <v>88.625510125923498</v>
      </c>
      <c r="YL87" s="39">
        <v>730.091327386496</v>
      </c>
      <c r="YM87" s="40">
        <v>94.108874210960494</v>
      </c>
      <c r="YO87" s="39">
        <v>525.21924968391602</v>
      </c>
      <c r="YP87" s="40">
        <v>94.286651419215502</v>
      </c>
      <c r="YR87" s="39">
        <v>1690.1676821973699</v>
      </c>
      <c r="YS87" s="40">
        <v>139.62577477193301</v>
      </c>
      <c r="YU87" s="39">
        <v>1038.30580931842</v>
      </c>
      <c r="YV87" s="40">
        <v>153.078347281324</v>
      </c>
      <c r="YX87" s="39">
        <v>719.14076072892203</v>
      </c>
      <c r="YY87" s="40">
        <v>157.81953298545201</v>
      </c>
      <c r="ZA87" s="39">
        <v>2211.03093097696</v>
      </c>
      <c r="ZB87" s="40">
        <v>215.977197332998</v>
      </c>
      <c r="ZD87" s="39">
        <v>1301.6495531901701</v>
      </c>
      <c r="ZE87" s="40">
        <v>242.51593696097501</v>
      </c>
      <c r="ZG87" s="39">
        <v>885.50427410062605</v>
      </c>
      <c r="ZH87" s="40">
        <v>250.36441319659801</v>
      </c>
      <c r="ZJ87" s="39">
        <v>2739.04742708398</v>
      </c>
      <c r="ZK87" s="40">
        <v>325.039334351278</v>
      </c>
      <c r="ZM87" s="39">
        <v>1714.61468861151</v>
      </c>
      <c r="ZN87" s="40">
        <v>345.04153772532902</v>
      </c>
      <c r="ZP87" s="39">
        <v>1187.14151937527</v>
      </c>
      <c r="ZQ87" s="40">
        <v>355.585436912354</v>
      </c>
      <c r="ZS87" s="39">
        <v>3453.8303323240498</v>
      </c>
      <c r="ZT87" s="40">
        <v>441.659059040025</v>
      </c>
      <c r="ZV87" s="39">
        <v>2111.7661993944298</v>
      </c>
      <c r="ZW87" s="40">
        <v>481.85878517487703</v>
      </c>
      <c r="ZY87" s="39">
        <v>1465.0007669766201</v>
      </c>
      <c r="ZZ87" s="40">
        <v>497.55699749661602</v>
      </c>
      <c r="AAB87" s="39">
        <v>3991.3514203310501</v>
      </c>
      <c r="AAC87" s="40">
        <v>631.750390906127</v>
      </c>
      <c r="AAE87" s="39">
        <v>2551.02749093494</v>
      </c>
      <c r="AAF87" s="40">
        <v>650.86256033397103</v>
      </c>
      <c r="AAH87" s="39">
        <v>1670.33301587968</v>
      </c>
      <c r="AAI87" s="40">
        <v>691.19816917649405</v>
      </c>
      <c r="AAK87" s="39">
        <v>4849.0880922277602</v>
      </c>
      <c r="AAL87" s="40">
        <v>807.09690875841898</v>
      </c>
      <c r="AAN87" s="39">
        <v>2920.47154954598</v>
      </c>
      <c r="AAO87" s="40">
        <v>881.34178125472101</v>
      </c>
      <c r="AAQ87" s="39">
        <v>2098.9869987356601</v>
      </c>
      <c r="AAR87" s="40">
        <v>882.24585328392402</v>
      </c>
      <c r="AAT87" s="39">
        <v>5809.8096938145</v>
      </c>
      <c r="AAU87" s="40">
        <v>1007.21725429531</v>
      </c>
      <c r="AAW87" s="39">
        <v>3552.1258162887102</v>
      </c>
      <c r="AAX87" s="40">
        <v>1099.5434228337999</v>
      </c>
      <c r="AAZ87" s="39">
        <v>2320.9877595141402</v>
      </c>
      <c r="ABA87" s="40">
        <v>1165.6901917620301</v>
      </c>
      <c r="ABC87" s="39">
        <v>1223.31775660986</v>
      </c>
      <c r="ABD87" s="40">
        <v>41.151908783935902</v>
      </c>
      <c r="ABF87" s="39">
        <v>1025.27436581491</v>
      </c>
      <c r="ABG87" s="40">
        <v>43.5562699352934</v>
      </c>
      <c r="ABI87" s="39">
        <v>901.330080028373</v>
      </c>
      <c r="ABJ87" s="40">
        <v>46.219044639167997</v>
      </c>
      <c r="ABL87" s="39">
        <v>1453.2876617074801</v>
      </c>
      <c r="ABM87" s="40">
        <v>62.9694375225193</v>
      </c>
      <c r="ABO87" s="39">
        <v>1238.6697253596799</v>
      </c>
      <c r="ABP87" s="40">
        <v>64.679253047824304</v>
      </c>
      <c r="ABR87" s="39">
        <v>1092.5110343029901</v>
      </c>
      <c r="ABS87" s="40">
        <v>68.86565602684</v>
      </c>
      <c r="ABU87" s="39">
        <v>1853.6267708458199</v>
      </c>
      <c r="ABV87" s="40">
        <v>88.963859301590205</v>
      </c>
      <c r="ABX87" s="39">
        <v>1514.7142310792101</v>
      </c>
      <c r="ABY87" s="40">
        <v>96.735639367186707</v>
      </c>
      <c r="ACA87" s="39">
        <v>1369.9637383762399</v>
      </c>
      <c r="ACB87" s="40">
        <v>100.19059033175</v>
      </c>
      <c r="ACD87" s="39">
        <v>2220.7721724953399</v>
      </c>
      <c r="ACE87" s="40">
        <v>127.433202634946</v>
      </c>
      <c r="ACG87" s="39">
        <v>1856.9431183791901</v>
      </c>
      <c r="ACH87" s="40">
        <v>135.30567057918</v>
      </c>
      <c r="ACJ87" s="39">
        <v>1671.8916179574401</v>
      </c>
      <c r="ACK87" s="40">
        <v>139.59752926570201</v>
      </c>
      <c r="ACM87" s="39">
        <v>2800.5484115730701</v>
      </c>
      <c r="ACN87" s="40">
        <v>177.25128817055099</v>
      </c>
      <c r="ACP87" s="39">
        <v>2339.8107600579301</v>
      </c>
      <c r="ACQ87" s="40">
        <v>188.21774842192099</v>
      </c>
      <c r="ACS87" s="39">
        <v>2103.1011200662001</v>
      </c>
      <c r="ACT87" s="40">
        <v>193.96102268403601</v>
      </c>
      <c r="ACV87" s="39">
        <v>3894.73422419394</v>
      </c>
      <c r="ACW87" s="40">
        <v>287.464830412803</v>
      </c>
      <c r="ACY87" s="39">
        <v>3202.1953075791398</v>
      </c>
      <c r="ACZ87" s="40">
        <v>314.90402869300999</v>
      </c>
      <c r="ADB87" s="39">
        <v>2960.2725494555598</v>
      </c>
      <c r="ADC87" s="40">
        <v>315.63906597090403</v>
      </c>
      <c r="ADE87" s="39">
        <v>5191.1160988154597</v>
      </c>
      <c r="ADF87" s="40">
        <v>431.95439466599498</v>
      </c>
      <c r="ADH87" s="39">
        <v>4273.4879908954499</v>
      </c>
      <c r="ADI87" s="40">
        <v>471.55876631300703</v>
      </c>
      <c r="ADK87" s="39">
        <v>3756.4453601182199</v>
      </c>
      <c r="ADL87" s="40">
        <v>500.72866516391798</v>
      </c>
      <c r="ADN87" s="39">
        <v>6451.9783837978202</v>
      </c>
      <c r="ADO87" s="40">
        <v>650.07866870255702</v>
      </c>
      <c r="ADQ87" s="39">
        <v>5287.9710976308597</v>
      </c>
      <c r="ADR87" s="40">
        <v>709.79973474924805</v>
      </c>
      <c r="ADT87" s="39">
        <v>4753.5921801495497</v>
      </c>
      <c r="ADU87" s="40">
        <v>731.48986387952596</v>
      </c>
      <c r="ADW87" s="39">
        <v>8108.9929541521196</v>
      </c>
      <c r="ADX87" s="40">
        <v>883.31811808005</v>
      </c>
      <c r="ADZ87" s="39">
        <v>6512.8075273356599</v>
      </c>
      <c r="AEA87" s="40">
        <v>991.25267863911404</v>
      </c>
      <c r="AEC87" s="39">
        <v>6030.5322577132902</v>
      </c>
      <c r="AED87" s="40">
        <v>995.11399499323204</v>
      </c>
      <c r="AEF87" s="39">
        <v>9434.1033571461303</v>
      </c>
      <c r="AEG87" s="40">
        <v>1263.5007818122499</v>
      </c>
      <c r="AEI87" s="39">
        <v>8059.7680148379204</v>
      </c>
      <c r="AEJ87" s="40">
        <v>1301.72512066794</v>
      </c>
      <c r="AEL87" s="39">
        <v>7085.8080202228402</v>
      </c>
      <c r="AEM87" s="40">
        <v>1382.3962034639501</v>
      </c>
      <c r="AEO87" s="39">
        <v>11206.779886292299</v>
      </c>
      <c r="AEP87" s="40">
        <v>1660.3139581079099</v>
      </c>
      <c r="AER87" s="39">
        <v>9359.5835202317103</v>
      </c>
      <c r="AES87" s="40">
        <v>1762.68356250944</v>
      </c>
      <c r="AEU87" s="39">
        <v>8404.8328802648102</v>
      </c>
      <c r="AEV87" s="40">
        <v>1814.9056944577101</v>
      </c>
      <c r="AEX87" s="39">
        <v>13135.2219164502</v>
      </c>
      <c r="AEY87" s="40">
        <v>2132.9306561547801</v>
      </c>
      <c r="AFA87" s="39">
        <v>11222.6583761005</v>
      </c>
      <c r="AFB87" s="40">
        <v>2199.0868456676099</v>
      </c>
      <c r="AFD87" s="39">
        <v>9845.9835999999996</v>
      </c>
      <c r="AFE87" s="40">
        <v>2331.3804653357001</v>
      </c>
      <c r="AFG87" s="39">
        <v>2283.7824000000001</v>
      </c>
      <c r="AFH87" s="40">
        <v>101.27357848472499</v>
      </c>
      <c r="AFI87" s="61"/>
      <c r="AFJ87" s="39">
        <v>2104.0509979522299</v>
      </c>
      <c r="AFK87" s="40">
        <v>105.441808768774</v>
      </c>
      <c r="AFL87" s="61"/>
      <c r="AFM87" s="39">
        <v>2008.74884216126</v>
      </c>
      <c r="AFN87" s="40">
        <v>107.918865186405</v>
      </c>
      <c r="AFP87" s="39">
        <v>2751.8975999999998</v>
      </c>
      <c r="AFQ87" s="40">
        <v>150.592517223383</v>
      </c>
      <c r="AFR87" s="61"/>
      <c r="AFS87" s="39">
        <v>2531.97681585894</v>
      </c>
      <c r="AFT87" s="40">
        <v>155.589296214809</v>
      </c>
      <c r="AFU87" s="61"/>
      <c r="AFV87" s="39">
        <v>2406.89818427819</v>
      </c>
      <c r="AFW87" s="40">
        <v>162.48059934149501</v>
      </c>
      <c r="AFY87" s="39">
        <v>3443.9423999999999</v>
      </c>
      <c r="AFZ87" s="40">
        <v>218.09784490917701</v>
      </c>
      <c r="AGA87" s="61"/>
      <c r="AGB87" s="39">
        <v>3163.0610719729002</v>
      </c>
      <c r="AGC87" s="40">
        <v>226.26669388250801</v>
      </c>
      <c r="AGD87" s="61"/>
      <c r="AGE87" s="39">
        <v>3008.2454415320499</v>
      </c>
      <c r="AGF87" s="40">
        <v>235.99248669958101</v>
      </c>
      <c r="AGH87" s="39">
        <v>4211.5767999999998</v>
      </c>
      <c r="AGI87" s="40">
        <v>302.17615989753</v>
      </c>
      <c r="AGJ87" s="61"/>
      <c r="AGK87" s="39">
        <v>3867.5030867728701</v>
      </c>
      <c r="AGL87" s="40">
        <v>317.49940469042099</v>
      </c>
      <c r="AGM87" s="61"/>
      <c r="AGN87" s="39">
        <v>3685.74550010344</v>
      </c>
      <c r="AGO87" s="40">
        <v>326.19935840525301</v>
      </c>
      <c r="AGQ87" s="39">
        <v>5331.3894822463799</v>
      </c>
      <c r="AGR87" s="40">
        <v>418.80438696433401</v>
      </c>
      <c r="AGS87" s="61"/>
      <c r="AGT87" s="39">
        <v>4909.4523285552004</v>
      </c>
      <c r="AGU87" s="40">
        <v>437.74440958524502</v>
      </c>
      <c r="AGV87" s="61"/>
      <c r="AGW87" s="39">
        <v>4687.0806317096103</v>
      </c>
      <c r="AGX87" s="40">
        <v>448.60490136203202</v>
      </c>
      <c r="AGZ87" s="39">
        <v>7274.2809999999899</v>
      </c>
      <c r="AHA87" s="40">
        <v>695.177197906326</v>
      </c>
      <c r="AHB87" s="61"/>
      <c r="AHC87" s="39">
        <v>6688.3861859727403</v>
      </c>
      <c r="AHD87" s="40">
        <v>733.72655854619597</v>
      </c>
      <c r="AHE87" s="61"/>
      <c r="AHF87" s="39">
        <v>6379.1569343890296</v>
      </c>
      <c r="AHG87" s="40">
        <v>753.27059333213504</v>
      </c>
      <c r="AHI87" s="39">
        <v>9530.6085097256801</v>
      </c>
      <c r="AHJ87" s="40">
        <v>1070.2348071290901</v>
      </c>
      <c r="AHK87" s="80"/>
      <c r="AHL87" s="39">
        <v>8787.7664381342802</v>
      </c>
      <c r="AHM87" s="40">
        <v>1115.6382154646301</v>
      </c>
      <c r="AHN87" s="80"/>
      <c r="AHO87" s="39">
        <v>8366.53244233859</v>
      </c>
      <c r="AHP87" s="40">
        <v>1151.9405682542299</v>
      </c>
      <c r="AHR87" s="39">
        <v>12039.750400000001</v>
      </c>
      <c r="AHS87" s="40">
        <v>1566.51426620603</v>
      </c>
      <c r="AHT87" s="61"/>
      <c r="AHU87" s="39">
        <v>11082.2694050399</v>
      </c>
      <c r="AHV87" s="40">
        <v>1639.4852277360801</v>
      </c>
      <c r="AHW87" s="61"/>
      <c r="AHX87" s="39">
        <v>10577.610355558299</v>
      </c>
      <c r="AHY87" s="40">
        <v>1681.21372645713</v>
      </c>
      <c r="AIA87" s="39">
        <v>14842.0424719721</v>
      </c>
      <c r="AIB87" s="40">
        <v>2189.38977649549</v>
      </c>
      <c r="AIC87" s="61"/>
      <c r="AID87" s="39">
        <v>13692.6954066895</v>
      </c>
      <c r="AIE87" s="40">
        <v>2277.1059661782201</v>
      </c>
      <c r="AIF87" s="61"/>
      <c r="AIG87" s="39">
        <v>13029.747474048199</v>
      </c>
      <c r="AIH87" s="40">
        <v>2353.5261014494199</v>
      </c>
      <c r="AIJ87" s="39">
        <v>17937.481599999999</v>
      </c>
      <c r="AIK87" s="40">
        <v>2950.8571548883501</v>
      </c>
      <c r="AIL87" s="61"/>
      <c r="AIM87" s="39">
        <v>16551.992283083098</v>
      </c>
      <c r="AIN87" s="40">
        <v>3067.7121282579801</v>
      </c>
      <c r="AIO87" s="61"/>
      <c r="AIP87" s="39">
        <v>15753.318197808199</v>
      </c>
      <c r="AIQ87" s="40">
        <v>3169.83035477044</v>
      </c>
      <c r="AIS87" s="39">
        <v>21325.555199999999</v>
      </c>
      <c r="AIT87" s="40">
        <v>3870.3464489872899</v>
      </c>
      <c r="AIU87" s="61"/>
      <c r="AIV87" s="39">
        <v>19636.7449942208</v>
      </c>
      <c r="AIW87" s="40">
        <v>4049.70708210267</v>
      </c>
      <c r="AIX87" s="61"/>
      <c r="AIY87" s="39">
        <v>18775.442526838498</v>
      </c>
      <c r="AIZ87" s="40">
        <v>4136.8319710487403</v>
      </c>
      <c r="AJB87" s="39">
        <v>24985.291698029901</v>
      </c>
      <c r="AJC87" s="40">
        <v>4971.0972578424398</v>
      </c>
      <c r="AJD87" s="61"/>
      <c r="AJE87" s="39">
        <v>23053.385540102499</v>
      </c>
      <c r="AJF87" s="40">
        <v>5174.1204271979796</v>
      </c>
      <c r="AJG87" s="61"/>
      <c r="AJH87" s="39">
        <v>22014.758399999999</v>
      </c>
      <c r="AJI87" s="40">
        <v>5305.2797698670702</v>
      </c>
      <c r="AJK87" s="39">
        <v>832.77933317894099</v>
      </c>
      <c r="AJL87" s="40">
        <v>30.475927876560601</v>
      </c>
      <c r="AJN87" s="39">
        <v>644.14926001595995</v>
      </c>
      <c r="AJO87" s="40">
        <v>31.913250068687301</v>
      </c>
      <c r="AJQ87" s="39">
        <v>565.71234376385405</v>
      </c>
      <c r="AJR87" s="40">
        <v>31.793811587952</v>
      </c>
      <c r="AJT87" s="39">
        <v>1008.35864759122</v>
      </c>
      <c r="AJU87" s="40">
        <v>45.337956498231001</v>
      </c>
      <c r="AJW87" s="39">
        <v>798.31695602309605</v>
      </c>
      <c r="AJX87" s="40">
        <v>46.021776207105802</v>
      </c>
      <c r="AJZ87" s="39">
        <v>665.432689983317</v>
      </c>
      <c r="AKA87" s="40">
        <v>48.8230157332763</v>
      </c>
      <c r="AKC87" s="39">
        <v>1287.04651258729</v>
      </c>
      <c r="AKD87" s="40">
        <v>64.053978697144899</v>
      </c>
      <c r="AKF87" s="39">
        <v>1000.0815294484401</v>
      </c>
      <c r="AKG87" s="40">
        <v>66.919152233176803</v>
      </c>
      <c r="AKI87" s="39">
        <v>832.69407036705195</v>
      </c>
      <c r="AKJ87" s="40">
        <v>70.889618514798201</v>
      </c>
      <c r="AKL87" s="39">
        <v>1540.8751371222099</v>
      </c>
      <c r="AKM87" s="40">
        <v>91.751827914816701</v>
      </c>
      <c r="AKO87" s="39">
        <v>1193.7491475294801</v>
      </c>
      <c r="AKP87" s="40">
        <v>96.2751886813395</v>
      </c>
      <c r="AKR87" s="39">
        <v>1049.35057945268</v>
      </c>
      <c r="AKS87" s="40">
        <v>96.028174612805998</v>
      </c>
      <c r="AKU87" s="39">
        <v>1943.15177741753</v>
      </c>
      <c r="AKV87" s="40">
        <v>127.62073458133</v>
      </c>
      <c r="AKX87" s="39">
        <v>1544.84685990667</v>
      </c>
      <c r="AKY87" s="40">
        <v>130.20405139230101</v>
      </c>
      <c r="ALA87" s="39">
        <v>1278.3114013470899</v>
      </c>
      <c r="ALB87" s="40">
        <v>137.23663548888501</v>
      </c>
      <c r="ALD87" s="39">
        <v>2704.2682915157998</v>
      </c>
      <c r="ALE87" s="40">
        <v>206.97467789721799</v>
      </c>
      <c r="ALG87" s="39">
        <v>2114.2313943367899</v>
      </c>
      <c r="ALH87" s="40">
        <v>217.84226343880701</v>
      </c>
      <c r="ALJ87" s="39">
        <v>1750.28968219737</v>
      </c>
      <c r="ALK87" s="40">
        <v>229.71037146130499</v>
      </c>
      <c r="ALM87" s="39">
        <v>3537.6494895631299</v>
      </c>
      <c r="ALN87" s="40">
        <v>320.15443369361998</v>
      </c>
      <c r="ALP87" s="39">
        <v>2681.7117300665</v>
      </c>
      <c r="ALQ87" s="40">
        <v>345.11883336754101</v>
      </c>
      <c r="ALS87" s="39">
        <v>2357.7047656827199</v>
      </c>
      <c r="ALT87" s="40">
        <v>344.44789551418802</v>
      </c>
      <c r="ALV87" s="39">
        <v>4479.8642362973596</v>
      </c>
      <c r="ALW87" s="40">
        <v>468.05664146583899</v>
      </c>
      <c r="ALY87" s="39">
        <v>3491.35309782489</v>
      </c>
      <c r="ALZ87" s="40">
        <v>491.02064983989101</v>
      </c>
      <c r="AMB87" s="39">
        <v>2983.55672858865</v>
      </c>
      <c r="AMC87" s="40">
        <v>503.18693902691598</v>
      </c>
      <c r="AME87" s="39">
        <v>5526.1285317184802</v>
      </c>
      <c r="AMF87" s="40">
        <v>654.69460516521303</v>
      </c>
      <c r="AMH87" s="39">
        <v>4300.0456668828601</v>
      </c>
      <c r="AMI87" s="40">
        <v>685.72211736424799</v>
      </c>
      <c r="AMK87" s="39">
        <v>3681.8802344650499</v>
      </c>
      <c r="AML87" s="40">
        <v>704.09009079709801</v>
      </c>
      <c r="AMN87" s="39">
        <v>6676.4423758265002</v>
      </c>
      <c r="AMO87" s="40">
        <v>884.45054726857597</v>
      </c>
      <c r="AMQ87" s="39">
        <v>5194.4835141501198</v>
      </c>
      <c r="AMR87" s="40">
        <v>926.22748970603698</v>
      </c>
      <c r="AMT87" s="39">
        <v>4447.3552833119402</v>
      </c>
      <c r="AMU87" s="40">
        <v>950.94087740476698</v>
      </c>
      <c r="AMW87" s="39">
        <v>7775.7821496701099</v>
      </c>
      <c r="AMX87" s="40">
        <v>1195.4258214296101</v>
      </c>
      <c r="AMZ87" s="39">
        <v>6016.8751201489604</v>
      </c>
      <c r="ANA87" s="40">
        <v>1254.2171502471001</v>
      </c>
      <c r="ANC87" s="39">
        <v>5108.6456053883803</v>
      </c>
      <c r="AND87" s="40">
        <v>1284.13143065585</v>
      </c>
      <c r="ANF87" s="39">
        <v>9113.8232066446708</v>
      </c>
      <c r="ANG87" s="40">
        <v>1535.71007243144</v>
      </c>
      <c r="ANI87" s="39">
        <v>7042.4755314245504</v>
      </c>
      <c r="ANJ87" s="40">
        <v>1609.4415815545401</v>
      </c>
      <c r="ANL87" s="39">
        <v>5984.6096938145001</v>
      </c>
      <c r="ANM87" s="40">
        <v>1649.56159211608</v>
      </c>
      <c r="ANO87" s="39">
        <v>1850.2080621027401</v>
      </c>
      <c r="ANP87" s="40">
        <v>60.951975008739701</v>
      </c>
      <c r="ANR87" s="39">
        <v>1664.9939937254601</v>
      </c>
      <c r="ANS87" s="40">
        <v>63.826500137374502</v>
      </c>
      <c r="ANU87" s="39">
        <v>1572.0862737290099</v>
      </c>
      <c r="ANV87" s="40">
        <v>65.404338945954905</v>
      </c>
      <c r="ANX87" s="39">
        <v>2240.3001438722899</v>
      </c>
      <c r="ANY87" s="40">
        <v>90.675912996461904</v>
      </c>
      <c r="AOA87" s="39">
        <v>2051.19160942589</v>
      </c>
      <c r="AOB87" s="40">
        <v>92.043552414211604</v>
      </c>
      <c r="AOD87" s="39">
        <v>1948.85028582061</v>
      </c>
      <c r="AOE87" s="40">
        <v>94.744416703592705</v>
      </c>
      <c r="AOG87" s="39">
        <v>2853.8857453022401</v>
      </c>
      <c r="AOH87" s="40">
        <v>128.10795739429</v>
      </c>
      <c r="AOJ87" s="39">
        <v>2516.93116592861</v>
      </c>
      <c r="AOK87" s="40">
        <v>137.66225602253499</v>
      </c>
      <c r="AOM87" s="39">
        <v>2389.4709132256398</v>
      </c>
      <c r="AON87" s="40">
        <v>141.779166527098</v>
      </c>
      <c r="AOP87" s="39">
        <v>3423.40773258637</v>
      </c>
      <c r="AOQ87" s="40">
        <v>183.503655829633</v>
      </c>
      <c r="AOS87" s="39">
        <v>3085.5972117428701</v>
      </c>
      <c r="AOT87" s="40">
        <v>192.550377362679</v>
      </c>
      <c r="AOV87" s="39">
        <v>3048.6395781993501</v>
      </c>
      <c r="AOW87" s="40">
        <v>186.56902496202301</v>
      </c>
      <c r="AOY87" s="39">
        <v>4317.1564115730698</v>
      </c>
      <c r="AOZ87" s="40">
        <v>255.24157849346099</v>
      </c>
      <c r="APB87" s="39">
        <v>3887.9562253594099</v>
      </c>
      <c r="APC87" s="40">
        <v>267.84833429273402</v>
      </c>
      <c r="APE87" s="39">
        <v>3668.1989053676898</v>
      </c>
      <c r="APF87" s="40">
        <v>274.47318217084899</v>
      </c>
      <c r="APH87" s="39">
        <v>5890.6000179524999</v>
      </c>
      <c r="API87" s="40">
        <v>425.77667944433603</v>
      </c>
      <c r="APK87" s="39">
        <v>5320.9410749999197</v>
      </c>
      <c r="APL87" s="40">
        <v>448.13265621697502</v>
      </c>
      <c r="APN87" s="39">
        <v>5022.5703923924602</v>
      </c>
      <c r="APO87" s="40">
        <v>459.42074292260997</v>
      </c>
      <c r="APQ87" s="39">
        <v>7705.9203120947604</v>
      </c>
      <c r="APR87" s="40">
        <v>658.60382159642097</v>
      </c>
      <c r="APT87" s="39">
        <v>7076.7392876754902</v>
      </c>
      <c r="APU87" s="40">
        <v>671.06439821466302</v>
      </c>
      <c r="APW87" s="39">
        <v>6551.9386738708799</v>
      </c>
      <c r="APX87" s="40">
        <v>708.57836668562197</v>
      </c>
      <c r="APZ87" s="39">
        <v>9933.6120022245905</v>
      </c>
      <c r="AQA87" s="40">
        <v>936.11328293167799</v>
      </c>
      <c r="AQC87" s="39">
        <v>8970.6652549094906</v>
      </c>
      <c r="AQD87" s="40">
        <v>982.04129967978099</v>
      </c>
      <c r="AQF87" s="39">
        <v>8291.14828444665</v>
      </c>
      <c r="AQG87" s="40">
        <v>1035.12723965806</v>
      </c>
      <c r="AQI87" s="39">
        <v>12037.3477636678</v>
      </c>
      <c r="AQJ87" s="40">
        <v>1346.8006380881</v>
      </c>
      <c r="AQL87" s="39">
        <v>10822.0363273357</v>
      </c>
      <c r="AQM87" s="40">
        <v>1410.6284096803699</v>
      </c>
      <c r="AQO87" s="39">
        <v>10696.8309969722</v>
      </c>
      <c r="AQP87" s="40">
        <v>1367.94646212008</v>
      </c>
      <c r="AQR87" s="39">
        <v>14804.285268137</v>
      </c>
      <c r="AQS87" s="40">
        <v>1768.9010945371499</v>
      </c>
      <c r="AQU87" s="39">
        <v>13346.6800612683</v>
      </c>
      <c r="AQV87" s="40">
        <v>1852.4549794120801</v>
      </c>
      <c r="AQX87" s="39">
        <v>12358.966958246599</v>
      </c>
      <c r="AQY87" s="40">
        <v>1956.2210986293401</v>
      </c>
      <c r="ARA87" s="39">
        <v>17275.6822862923</v>
      </c>
      <c r="ARB87" s="40">
        <v>2390.8521187094002</v>
      </c>
      <c r="ARD87" s="39">
        <v>15552.390661437699</v>
      </c>
      <c r="ARE87" s="40">
        <v>2508.4343004942002</v>
      </c>
      <c r="ARG87" s="39">
        <v>14659.5920214708</v>
      </c>
      <c r="ARH87" s="40">
        <v>2568.2628004424701</v>
      </c>
      <c r="ARJ87" s="39">
        <v>20248.4497850509</v>
      </c>
      <c r="ARK87" s="40">
        <v>3071.4201448628801</v>
      </c>
      <c r="ARM87" s="39">
        <v>18203.357806372202</v>
      </c>
      <c r="ARN87" s="40">
        <v>3218.8831631090702</v>
      </c>
      <c r="ARP87" s="39">
        <v>17173.2284</v>
      </c>
      <c r="ARQ87" s="40">
        <v>3299.1230473519199</v>
      </c>
      <c r="ARS87" s="39">
        <v>3394.4767999999899</v>
      </c>
      <c r="ART87" s="40">
        <v>139.19468998853901</v>
      </c>
      <c r="ARU87" s="61"/>
      <c r="ARV87" s="39">
        <v>3238.7694190328598</v>
      </c>
      <c r="ARW87" s="40">
        <v>143.90678522262601</v>
      </c>
      <c r="ARX87" s="61"/>
      <c r="ARY87" s="39">
        <v>3156.8832632418998</v>
      </c>
      <c r="ARZ87" s="40">
        <v>146.68732521463301</v>
      </c>
      <c r="ASB87" s="39">
        <v>4097.1071311595397</v>
      </c>
      <c r="ASC87" s="40">
        <v>207.046464180009</v>
      </c>
      <c r="ASD87" s="61"/>
      <c r="ASE87" s="39">
        <v>3899.9619079980398</v>
      </c>
      <c r="ASF87" s="40">
        <v>212.684908820251</v>
      </c>
      <c r="ASG87" s="61"/>
      <c r="ASH87" s="39">
        <v>3802.0272764172901</v>
      </c>
      <c r="ASI87" s="40">
        <v>220.32651060783499</v>
      </c>
      <c r="ASK87" s="39">
        <v>5127.3403736206301</v>
      </c>
      <c r="ASL87" s="40">
        <v>300.14998569314997</v>
      </c>
      <c r="ASM87" s="61"/>
      <c r="ASN87" s="39">
        <v>4876.9293927389299</v>
      </c>
      <c r="ASO87" s="40">
        <v>309.265151821573</v>
      </c>
      <c r="ASP87" s="61"/>
      <c r="ASQ87" s="39">
        <v>4758.1889622980698</v>
      </c>
      <c r="ASR87" s="40">
        <v>319.17464630731399</v>
      </c>
      <c r="AST87" s="39">
        <v>6266.15600000001</v>
      </c>
      <c r="ASU87" s="40">
        <v>416.49775917015597</v>
      </c>
      <c r="ASV87" s="61"/>
      <c r="ASW87" s="39">
        <v>5971.06383682459</v>
      </c>
      <c r="ASX87" s="40">
        <v>433.63866603715002</v>
      </c>
      <c r="ASY87" s="61"/>
      <c r="ASZ87" s="39">
        <v>5816.1382501551598</v>
      </c>
      <c r="ATA87" s="40">
        <v>443.33881215984201</v>
      </c>
      <c r="ATC87" s="39">
        <v>7921.9696000000104</v>
      </c>
      <c r="ATD87" s="40">
        <v>577.87508063221196</v>
      </c>
      <c r="ATE87" s="61"/>
      <c r="ATF87" s="39">
        <v>7557.1286444100097</v>
      </c>
      <c r="ATG87" s="40">
        <v>599.31806358748804</v>
      </c>
      <c r="ATH87" s="61"/>
      <c r="ATI87" s="39">
        <v>7366.0609475644196</v>
      </c>
      <c r="ATJ87" s="40">
        <v>611.549206926225</v>
      </c>
      <c r="ATL87" s="39">
        <v>10816.864799999999</v>
      </c>
      <c r="ATM87" s="40">
        <v>965.28552906622201</v>
      </c>
      <c r="ATN87" s="61"/>
      <c r="ATO87" s="39">
        <v>10312.4446531672</v>
      </c>
      <c r="ATP87" s="40">
        <v>1003.94686863455</v>
      </c>
      <c r="ATQ87" s="61"/>
      <c r="ATR87" s="39">
        <v>10047.9354015835</v>
      </c>
      <c r="ATS87" s="40">
        <v>1025.8837268042701</v>
      </c>
      <c r="ATU87" s="39">
        <v>14152.469930895</v>
      </c>
      <c r="ATV87" s="40">
        <v>1480.6006197166701</v>
      </c>
      <c r="ATW87" s="61"/>
      <c r="ATX87" s="39">
        <v>13507.595859303599</v>
      </c>
      <c r="ATY87" s="40">
        <v>1532.2919636132899</v>
      </c>
      <c r="ATZ87" s="61"/>
      <c r="AUA87" s="39">
        <v>13151.6738635079</v>
      </c>
      <c r="AUB87" s="40">
        <v>1572.6638385399599</v>
      </c>
      <c r="AUD87" s="39">
        <v>17893.100521782198</v>
      </c>
      <c r="AUE87" s="40">
        <v>2165.9195508850098</v>
      </c>
      <c r="AUF87" s="61"/>
      <c r="AUG87" s="39">
        <v>17066.242582818999</v>
      </c>
      <c r="AUH87" s="40">
        <v>2248.54403672026</v>
      </c>
      <c r="AUI87" s="61"/>
      <c r="AUJ87" s="39">
        <v>16633.1355333375</v>
      </c>
      <c r="AUK87" s="40">
        <v>2295.5511372750002</v>
      </c>
      <c r="AUM87" s="39">
        <v>22062.5936</v>
      </c>
      <c r="AUN87" s="40">
        <v>3027.29756445876</v>
      </c>
      <c r="AUO87" s="61"/>
      <c r="AUP87" s="39">
        <v>21039.277943713601</v>
      </c>
      <c r="AUQ87" s="40">
        <v>3145.4592087753099</v>
      </c>
      <c r="AUR87" s="61"/>
      <c r="AUS87" s="39">
        <v>20503.021211072301</v>
      </c>
      <c r="AUT87" s="40">
        <v>3212.6121702740202</v>
      </c>
      <c r="AUV87" s="39">
        <v>26660.9568</v>
      </c>
      <c r="AUW87" s="40">
        <v>4081.74150269544</v>
      </c>
      <c r="AUX87" s="61"/>
      <c r="AUY87" s="39">
        <v>25426.7019419873</v>
      </c>
      <c r="AUZ87" s="40">
        <v>4239.4672235964399</v>
      </c>
      <c r="AVA87" s="61"/>
      <c r="AVB87" s="39">
        <v>24780.057296712399</v>
      </c>
      <c r="AVC87" s="40">
        <v>4329.1555258423396</v>
      </c>
      <c r="AVE87" s="39">
        <v>31687.878400000001</v>
      </c>
      <c r="AVF87" s="40">
        <v>5356.5123270159802</v>
      </c>
      <c r="AVG87" s="61"/>
      <c r="AVH87" s="39">
        <v>30227.8662576401</v>
      </c>
      <c r="AVI87" s="40">
        <v>5560.3114773444404</v>
      </c>
      <c r="AVJ87" s="61"/>
      <c r="AVK87" s="39">
        <v>29480.963790257701</v>
      </c>
      <c r="AVL87" s="40">
        <v>5659.7935708020204</v>
      </c>
      <c r="AVN87" s="39">
        <v>37130.9119285993</v>
      </c>
      <c r="AVO87" s="40">
        <v>6879.8249415340997</v>
      </c>
      <c r="AVP87" s="61"/>
      <c r="AVQ87" s="39">
        <v>35448.6057706719</v>
      </c>
      <c r="AVR87" s="40">
        <v>7112.9896657280997</v>
      </c>
      <c r="AVS87" s="61"/>
      <c r="AVT87" s="39">
        <v>34538.860691708302</v>
      </c>
      <c r="AVU87" s="40">
        <v>7278.9594265507003</v>
      </c>
      <c r="AVW87" s="39">
        <v>1072.1172704958301</v>
      </c>
      <c r="AVX87" s="40">
        <v>46.995095011120299</v>
      </c>
      <c r="AVZ87" s="39">
        <v>825.642773458031</v>
      </c>
      <c r="AWA87" s="40">
        <v>49.039854236984802</v>
      </c>
      <c r="AWC87" s="39">
        <v>727.67629640454197</v>
      </c>
      <c r="AWD87" s="40">
        <v>49.0504446929748</v>
      </c>
      <c r="AWF87" s="39">
        <v>1437.3403051350199</v>
      </c>
      <c r="AWG87" s="40">
        <v>68.408720915863299</v>
      </c>
      <c r="AWI87" s="39">
        <v>1114.84390908408</v>
      </c>
      <c r="AWJ87" s="40">
        <v>71.3948595135262</v>
      </c>
      <c r="AWL87" s="39">
        <v>956.84381105860803</v>
      </c>
      <c r="AWM87" s="40">
        <v>73.456652256107603</v>
      </c>
      <c r="AWO87" s="39">
        <v>1710.8981315344899</v>
      </c>
      <c r="AWP87" s="40">
        <v>97.865869873527004</v>
      </c>
      <c r="AWR87" s="39">
        <v>1322.68011003281</v>
      </c>
      <c r="AWS87" s="40">
        <v>102.55906513890299</v>
      </c>
      <c r="AWU87" s="39">
        <v>1124.5981392819599</v>
      </c>
      <c r="AWV87" s="40">
        <v>105.14063045159099</v>
      </c>
      <c r="AWX87" s="39">
        <v>2305.8674988303901</v>
      </c>
      <c r="AWY87" s="40">
        <v>141.01435439978101</v>
      </c>
      <c r="AXA87" s="39">
        <v>1827.33887131746</v>
      </c>
      <c r="AXB87" s="40">
        <v>143.58733662755799</v>
      </c>
      <c r="AXD87" s="39">
        <v>1509.5326206513</v>
      </c>
      <c r="AXE87" s="40">
        <v>151.18832279977099</v>
      </c>
      <c r="AXG87" s="39">
        <v>3166.7107301242099</v>
      </c>
      <c r="AXH87" s="40">
        <v>228.138959285921</v>
      </c>
      <c r="AXJ87" s="39">
        <v>2402.3700263097398</v>
      </c>
      <c r="AXK87" s="40">
        <v>246.43999700511799</v>
      </c>
      <c r="AXM87" s="39">
        <v>2105.8156478383198</v>
      </c>
      <c r="AXN87" s="40">
        <v>245.37565425616799</v>
      </c>
      <c r="AXP87" s="39">
        <v>4092.5804158932301</v>
      </c>
      <c r="AXQ87" s="40">
        <v>351.47787174179598</v>
      </c>
      <c r="AXS87" s="39">
        <v>3177.9814240923802</v>
      </c>
      <c r="AXT87" s="40">
        <v>367.72573265684599</v>
      </c>
      <c r="AXV87" s="39">
        <v>2715.8463281919599</v>
      </c>
      <c r="AXW87" s="40">
        <v>377.07647681437101</v>
      </c>
      <c r="AXY87" s="39">
        <v>5127.2836503491499</v>
      </c>
      <c r="AXZ87" s="40">
        <v>511.559531577158</v>
      </c>
      <c r="AYB87" s="39">
        <v>3985.7141177937801</v>
      </c>
      <c r="AYC87" s="40">
        <v>535.73195356541305</v>
      </c>
      <c r="AYE87" s="39">
        <v>3401.38855151609</v>
      </c>
      <c r="AYF87" s="40">
        <v>548.50244955954099</v>
      </c>
      <c r="AYH87" s="39">
        <v>6266.0364334919504</v>
      </c>
      <c r="AYI87" s="40">
        <v>712.39937902635097</v>
      </c>
      <c r="AYK87" s="39">
        <v>4865.02968970446</v>
      </c>
      <c r="AYL87" s="40">
        <v>745.02980161041603</v>
      </c>
      <c r="AYN87" s="39">
        <v>4028.0527709324601</v>
      </c>
      <c r="AYO87" s="40">
        <v>786.03349395680596</v>
      </c>
      <c r="AYQ87" s="39">
        <v>7508.8387653216596</v>
      </c>
      <c r="AYR87" s="40">
        <v>958.38091833600799</v>
      </c>
      <c r="AYT87" s="39">
        <v>5830.0905398244104</v>
      </c>
      <c r="AYU87" s="40">
        <v>1002.21148219201</v>
      </c>
      <c r="AYW87" s="39">
        <v>4984.5676270757904</v>
      </c>
      <c r="AYX87" s="40">
        <v>1027.9516806000099</v>
      </c>
      <c r="AYZ87" s="39">
        <v>8682.5714532022703</v>
      </c>
      <c r="AZA87" s="40">
        <v>1290.24004732871</v>
      </c>
      <c r="AZC87" s="39">
        <v>7067.1776161406297</v>
      </c>
      <c r="AZD87" s="40">
        <v>1276.57259882987</v>
      </c>
      <c r="AZF87" s="39">
        <v>5686.6986536488903</v>
      </c>
      <c r="AZG87" s="40">
        <v>1382.89624930074</v>
      </c>
      <c r="AZI87" s="39">
        <v>10111.29144053</v>
      </c>
      <c r="AZJ87" s="40">
        <v>1651.37878898126</v>
      </c>
      <c r="AZL87" s="39">
        <v>7798.87051144406</v>
      </c>
      <c r="AZM87" s="40">
        <v>1728.3233180085199</v>
      </c>
      <c r="AZO87" s="39">
        <v>6836.3528745174199</v>
      </c>
      <c r="AZP87" s="40">
        <v>1720.8817874520901</v>
      </c>
      <c r="AZR87" s="39">
        <v>2381.9543915592599</v>
      </c>
      <c r="AZS87" s="40">
        <v>93.990200093703095</v>
      </c>
      <c r="AZU87" s="39">
        <v>2134.1175781780698</v>
      </c>
      <c r="AZV87" s="40">
        <v>98.079708473969504</v>
      </c>
      <c r="AZX87" s="39">
        <v>2022.17415005763</v>
      </c>
      <c r="AZY87" s="40">
        <v>100.90377065289</v>
      </c>
      <c r="BAA87" s="39">
        <v>3187.1458939950498</v>
      </c>
      <c r="BAB87" s="40">
        <v>136.817441831727</v>
      </c>
      <c r="BAD87" s="39">
        <v>2864.4743856181599</v>
      </c>
      <c r="BAE87" s="40">
        <v>142.789719027052</v>
      </c>
      <c r="BAG87" s="39">
        <v>2659.0203237600399</v>
      </c>
      <c r="BAH87" s="40">
        <v>151.11070712498201</v>
      </c>
      <c r="BAJ87" s="39">
        <v>3801.1506521000902</v>
      </c>
      <c r="BAK87" s="40">
        <v>195.73191341711399</v>
      </c>
      <c r="BAM87" s="39">
        <v>3418.8573604356702</v>
      </c>
      <c r="BAN87" s="40">
        <v>205.11813027780499</v>
      </c>
      <c r="BAP87" s="39">
        <v>3227.1077040265</v>
      </c>
      <c r="BAQ87" s="40">
        <v>210.28126090318099</v>
      </c>
      <c r="BAS87" s="39">
        <v>5123.0134347298399</v>
      </c>
      <c r="BAT87" s="40">
        <v>282.02874178620698</v>
      </c>
      <c r="BAV87" s="39">
        <v>4695.15539178366</v>
      </c>
      <c r="BAW87" s="40">
        <v>287.174673255117</v>
      </c>
      <c r="BAY87" s="39">
        <v>4528.5978619539101</v>
      </c>
      <c r="BAZ87" s="40">
        <v>285.57794306623498</v>
      </c>
      <c r="BBB87" s="39">
        <v>6897.9196968984497</v>
      </c>
      <c r="BBC87" s="40">
        <v>469.31468005353503</v>
      </c>
      <c r="BBE87" s="39">
        <v>6209.6348048473901</v>
      </c>
      <c r="BBF87" s="40">
        <v>492.87999401023501</v>
      </c>
      <c r="BBH87" s="39">
        <v>5984.9497359615198</v>
      </c>
      <c r="BBI87" s="40">
        <v>490.751308512337</v>
      </c>
      <c r="BBK87" s="39">
        <v>9074.8522265458505</v>
      </c>
      <c r="BBL87" s="40">
        <v>702.95574348359196</v>
      </c>
      <c r="BBN87" s="39">
        <v>8165.4896377035602</v>
      </c>
      <c r="BBO87" s="40">
        <v>735.45146531369301</v>
      </c>
      <c r="BBQ87" s="39">
        <v>7547.1949896902197</v>
      </c>
      <c r="BBR87" s="40">
        <v>775.70005740028103</v>
      </c>
      <c r="BBT87" s="39">
        <v>11168.5590845242</v>
      </c>
      <c r="BBU87" s="40">
        <v>1052.35136540339</v>
      </c>
      <c r="BBW87" s="39">
        <v>10240.8739966089</v>
      </c>
      <c r="BBX87" s="40">
        <v>1071.46390713083</v>
      </c>
      <c r="BBZ87" s="39">
        <v>9452.2800529025608</v>
      </c>
      <c r="BCA87" s="40">
        <v>1128.3478541168499</v>
      </c>
      <c r="BCC87" s="39">
        <v>13649.0618099814</v>
      </c>
      <c r="BCD87" s="40">
        <v>1465.5073206217901</v>
      </c>
      <c r="BCF87" s="39">
        <v>12243.9466069715</v>
      </c>
      <c r="BCG87" s="40">
        <v>1532.6327347414301</v>
      </c>
      <c r="BCI87" s="39">
        <v>11558.760800331</v>
      </c>
      <c r="BCJ87" s="40">
        <v>1572.0668757004801</v>
      </c>
      <c r="BCL87" s="39">
        <v>16650.033783974101</v>
      </c>
      <c r="BCM87" s="40">
        <v>1916.7618366720201</v>
      </c>
      <c r="BCO87" s="39">
        <v>14979.8055863104</v>
      </c>
      <c r="BCP87" s="40">
        <v>2004.4229643840199</v>
      </c>
      <c r="BCR87" s="39">
        <v>14166.665887478601</v>
      </c>
      <c r="BCS87" s="40">
        <v>2055.9033612000198</v>
      </c>
      <c r="BCU87" s="39">
        <v>19290.325046804199</v>
      </c>
      <c r="BCV87" s="40">
        <v>2580.4800946574201</v>
      </c>
      <c r="BCX87" s="39">
        <v>17692.4488171066</v>
      </c>
      <c r="BCY87" s="40">
        <v>2628.2377034732699</v>
      </c>
      <c r="BDA87" s="39">
        <v>16318.3537478363</v>
      </c>
      <c r="BDB87" s="40">
        <v>2765.7922728989402</v>
      </c>
      <c r="BDD87" s="39">
        <v>22868.1092446578</v>
      </c>
      <c r="BDE87" s="40">
        <v>3211.0143119080099</v>
      </c>
      <c r="BDG87" s="39">
        <v>20158.485626176898</v>
      </c>
      <c r="BDH87" s="40">
        <v>3456.6462686362802</v>
      </c>
      <c r="BDJ87" s="39">
        <v>18997.864399999999</v>
      </c>
      <c r="BDK87" s="40">
        <v>3540.09977503154</v>
      </c>
      <c r="BDM87" s="39">
        <v>4365.1456000000098</v>
      </c>
      <c r="BDN87" s="40">
        <v>214.549676535289</v>
      </c>
      <c r="BDO87" s="61"/>
      <c r="BDP87" s="39">
        <v>4158.9548063599796</v>
      </c>
      <c r="BDQ87" s="40">
        <v>219.78949286339099</v>
      </c>
      <c r="BDR87" s="61"/>
      <c r="BDS87" s="39">
        <v>4056.4962813580601</v>
      </c>
      <c r="BDT87" s="40">
        <v>227.16787208519099</v>
      </c>
      <c r="BDV87" s="39">
        <v>5746.8095999999996</v>
      </c>
      <c r="BDW87" s="40">
        <v>320.61315389410902</v>
      </c>
      <c r="BDX87" s="61"/>
      <c r="BDY87" s="39">
        <v>5475.4907578420798</v>
      </c>
      <c r="BDZ87" s="40">
        <v>328.650058650201</v>
      </c>
      <c r="BEA87" s="61"/>
      <c r="BEB87" s="39">
        <v>5346.2951070500803</v>
      </c>
      <c r="BEC87" s="40">
        <v>337.90709649031203</v>
      </c>
      <c r="BEE87" s="39">
        <v>6980.9316107081904</v>
      </c>
      <c r="BEF87" s="40">
        <v>444.37128756822301</v>
      </c>
      <c r="BEG87" s="61"/>
      <c r="BEH87" s="39">
        <v>6661.7115657897803</v>
      </c>
      <c r="BEI87" s="40">
        <v>460.01010751099898</v>
      </c>
      <c r="BEJ87" s="61"/>
      <c r="BEK87" s="39">
        <v>6494.7222633305601</v>
      </c>
      <c r="BEL87" s="40">
        <v>468.93967461696201</v>
      </c>
      <c r="BEN87" s="39">
        <v>9446.8207999999904</v>
      </c>
      <c r="BEO87" s="40">
        <v>639.08458943575602</v>
      </c>
      <c r="BEP87" s="61"/>
      <c r="BEQ87" s="39">
        <v>9030.5104662024005</v>
      </c>
      <c r="BER87" s="40">
        <v>657.20097824462005</v>
      </c>
      <c r="BES87" s="61"/>
      <c r="BET87" s="39">
        <v>8813.7068423386008</v>
      </c>
      <c r="BEU87" s="40">
        <v>667.72258511755695</v>
      </c>
      <c r="BEW87" s="39">
        <v>12722.932000000001</v>
      </c>
      <c r="BEX87" s="40">
        <v>1065.14706198148</v>
      </c>
      <c r="BEY87" s="61"/>
      <c r="BEZ87" s="39">
        <v>12154.1719304077</v>
      </c>
      <c r="BFA87" s="40">
        <v>1098.6040625542601</v>
      </c>
      <c r="BFB87" s="61"/>
      <c r="BFC87" s="39">
        <v>11857.4927700512</v>
      </c>
      <c r="BFD87" s="40">
        <v>1117.8698421516001</v>
      </c>
      <c r="BFF87" s="39">
        <v>16439.748800000001</v>
      </c>
      <c r="BFG87" s="40">
        <v>1628.7507973317099</v>
      </c>
      <c r="BFH87" s="61"/>
      <c r="BFI87" s="39">
        <v>15717.6685919922</v>
      </c>
      <c r="BFJ87" s="40">
        <v>1673.3359529765901</v>
      </c>
      <c r="BFK87" s="61"/>
      <c r="BFL87" s="39">
        <v>15323.142705669199</v>
      </c>
      <c r="BFM87" s="40">
        <v>1709.67682549048</v>
      </c>
      <c r="BFO87" s="39">
        <v>20561.5936</v>
      </c>
      <c r="BFP87" s="40">
        <v>2370.6603503546999</v>
      </c>
      <c r="BFQ87" s="61"/>
      <c r="BFR87" s="39">
        <v>19644.660770955699</v>
      </c>
      <c r="BFS87" s="40">
        <v>2443.4740124282698</v>
      </c>
      <c r="BFT87" s="61"/>
      <c r="BFU87" s="39">
        <v>19166.515849192299</v>
      </c>
      <c r="BFV87" s="40">
        <v>2485.4778523651898</v>
      </c>
      <c r="BFX87" s="39">
        <v>25112.3024</v>
      </c>
      <c r="BFY87" s="40">
        <v>3299.2129612307099</v>
      </c>
      <c r="BFZ87" s="61"/>
      <c r="BGA87" s="39">
        <v>23986.041587298299</v>
      </c>
      <c r="BGB87" s="40">
        <v>3404.6203662172502</v>
      </c>
      <c r="BGC87" s="61"/>
      <c r="BGD87" s="39">
        <v>23398.313000620699</v>
      </c>
      <c r="BGE87" s="40">
        <v>3465.2717969176001</v>
      </c>
      <c r="BGG87" s="39">
        <v>30091.875199999999</v>
      </c>
      <c r="BGH87" s="40">
        <v>4430.7067987882101</v>
      </c>
      <c r="BGI87" s="61"/>
      <c r="BGJ87" s="39">
        <v>28741.811041020101</v>
      </c>
      <c r="BGK87" s="40">
        <v>4572.4995973277501</v>
      </c>
      <c r="BGL87" s="61"/>
      <c r="BGM87" s="39">
        <v>28037.2605599542</v>
      </c>
      <c r="BGN87" s="40">
        <v>4654.0878087519204</v>
      </c>
      <c r="BGP87" s="39">
        <v>35500.012799999997</v>
      </c>
      <c r="BGQ87" s="40">
        <v>5790.5274746510704</v>
      </c>
      <c r="BGR87" s="61"/>
      <c r="BGS87" s="39">
        <v>33911.320812120997</v>
      </c>
      <c r="BGT87" s="40">
        <v>5974.9456611529004</v>
      </c>
      <c r="BGU87" s="61"/>
      <c r="BGV87" s="39">
        <v>33083.358527193101</v>
      </c>
      <c r="BGW87" s="40">
        <v>6080.3560608552398</v>
      </c>
      <c r="BGY87" s="39">
        <v>41324.259537128601</v>
      </c>
      <c r="BGZ87" s="40">
        <v>7405.9210992951703</v>
      </c>
      <c r="BHA87" s="61"/>
      <c r="BHB87" s="39">
        <v>39500.405780601002</v>
      </c>
      <c r="BHC87" s="40">
        <v>7616.4600776836396</v>
      </c>
      <c r="BHD87" s="61"/>
      <c r="BHE87" s="39">
        <v>38519.886902337203</v>
      </c>
      <c r="BHF87" s="40">
        <v>7770.2530357312799</v>
      </c>
    </row>
    <row r="88" spans="2:1023 1025:1566" x14ac:dyDescent="0.15">
      <c r="B88" s="95">
        <v>699.368453307148</v>
      </c>
      <c r="C88" s="96">
        <v>25.514183446040299</v>
      </c>
      <c r="E88" s="101">
        <v>508.53888948628298</v>
      </c>
      <c r="F88" s="102">
        <v>26.833964021719101</v>
      </c>
      <c r="H88" s="503">
        <v>410.88580757585203</v>
      </c>
      <c r="I88" s="504">
        <v>27.554636709558402</v>
      </c>
      <c r="K88" s="115">
        <v>846.820039412803</v>
      </c>
      <c r="L88" s="116">
        <v>37.956545370818397</v>
      </c>
      <c r="N88" s="121">
        <v>613.65289146259295</v>
      </c>
      <c r="O88" s="122">
        <v>39.802617260199597</v>
      </c>
      <c r="Q88" s="131">
        <v>516.80622394353804</v>
      </c>
      <c r="R88" s="132">
        <v>39.882887793321899</v>
      </c>
      <c r="T88" s="145">
        <v>1081.3988632934499</v>
      </c>
      <c r="U88" s="146">
        <v>53.581661545072002</v>
      </c>
      <c r="W88" s="151">
        <v>791.52360195492395</v>
      </c>
      <c r="X88" s="152">
        <v>56.222422880074397</v>
      </c>
      <c r="Z88" s="513">
        <v>648.05321128566402</v>
      </c>
      <c r="AA88" s="514">
        <v>58.024465525075399</v>
      </c>
      <c r="AC88" s="165">
        <v>1320.50607649165</v>
      </c>
      <c r="AD88" s="166">
        <v>74.619156344303093</v>
      </c>
      <c r="AF88" s="171">
        <v>942.43353752327403</v>
      </c>
      <c r="AG88" s="172">
        <v>80.952110602928101</v>
      </c>
      <c r="AI88" s="523">
        <v>762.15989454983696</v>
      </c>
      <c r="AJ88" s="524">
        <v>83.2244179977654</v>
      </c>
      <c r="AL88" s="185">
        <v>1665.25091346314</v>
      </c>
      <c r="AM88" s="186">
        <v>103.790319636359</v>
      </c>
      <c r="AO88" s="533">
        <v>1222.6830663460601</v>
      </c>
      <c r="AP88" s="534">
        <v>109.39151190333899</v>
      </c>
      <c r="AR88" s="543">
        <v>994.85974278752099</v>
      </c>
      <c r="AS88" s="544">
        <v>112.330727566828</v>
      </c>
      <c r="AU88" s="195">
        <v>2272.1732492844599</v>
      </c>
      <c r="AV88" s="196">
        <v>173.13596071719701</v>
      </c>
      <c r="AX88" s="553">
        <v>1625.1743102375301</v>
      </c>
      <c r="AY88" s="554">
        <v>188.404119730861</v>
      </c>
      <c r="BA88" s="563">
        <v>1312.71726164803</v>
      </c>
      <c r="BB88" s="564">
        <v>193.552257434989</v>
      </c>
      <c r="BD88" s="205">
        <v>2972.3946254698899</v>
      </c>
      <c r="BE88" s="206">
        <v>267.81172469291698</v>
      </c>
      <c r="BG88" s="211">
        <v>2179.8709384751101</v>
      </c>
      <c r="BH88" s="212">
        <v>281.89886689480801</v>
      </c>
      <c r="BJ88" s="221">
        <v>1776.9648549777201</v>
      </c>
      <c r="BK88" s="222">
        <v>289.992323461468</v>
      </c>
      <c r="BM88" s="577">
        <v>3688.5838684730902</v>
      </c>
      <c r="BN88" s="578">
        <v>403.04877459558497</v>
      </c>
      <c r="BP88" s="583">
        <v>2683.7447300006202</v>
      </c>
      <c r="BQ88" s="584">
        <v>424.66650796963597</v>
      </c>
      <c r="BS88" s="593">
        <v>2167.0043607643802</v>
      </c>
      <c r="BT88" s="594">
        <v>436.09534715666098</v>
      </c>
      <c r="BV88" s="607">
        <v>4643.14929893303</v>
      </c>
      <c r="BW88" s="608">
        <v>547.65723320963104</v>
      </c>
      <c r="BY88" s="235">
        <v>3403.31016482117</v>
      </c>
      <c r="BZ88" s="236">
        <v>576.11248161567698</v>
      </c>
      <c r="CB88" s="613">
        <v>2774.97499776524</v>
      </c>
      <c r="CC88" s="614">
        <v>592.77680025203301</v>
      </c>
      <c r="CE88" s="627">
        <v>5497.1794561832303</v>
      </c>
      <c r="CF88" s="628">
        <v>761.61019348127502</v>
      </c>
      <c r="CH88" s="245">
        <v>4111.2211158255795</v>
      </c>
      <c r="CI88" s="246">
        <v>778.17413806962702</v>
      </c>
      <c r="CK88" s="633">
        <v>3351.9014556329998</v>
      </c>
      <c r="CL88" s="634">
        <v>800.60165297696506</v>
      </c>
      <c r="CN88" s="647">
        <v>6530.1052975333796</v>
      </c>
      <c r="CO88" s="648">
        <v>1000.80016686044</v>
      </c>
      <c r="CQ88" s="653">
        <v>4890.9101853842403</v>
      </c>
      <c r="CR88" s="654">
        <v>1024.4656602619</v>
      </c>
      <c r="CT88" s="663">
        <v>3975.8589711500899</v>
      </c>
      <c r="CU88" s="664">
        <v>1051.0853562034899</v>
      </c>
      <c r="CW88" s="677">
        <v>7653.7927705469301</v>
      </c>
      <c r="CX88" s="678">
        <v>1285.68320107108</v>
      </c>
      <c r="CZ88" s="683">
        <v>5559.8491037562299</v>
      </c>
      <c r="DA88" s="684">
        <v>1353.2842127185299</v>
      </c>
      <c r="DC88" s="255">
        <v>4657.5875443165096</v>
      </c>
      <c r="DD88" s="256">
        <v>1350.1967105839101</v>
      </c>
      <c r="DF88" s="261">
        <v>1583.3858381554401</v>
      </c>
      <c r="DG88" s="262">
        <v>51.028509794214003</v>
      </c>
      <c r="DI88" s="693">
        <v>1394.8388526661099</v>
      </c>
      <c r="DJ88" s="694">
        <v>53.706635243438001</v>
      </c>
      <c r="DL88" s="703">
        <v>1298.1623618800199</v>
      </c>
      <c r="DM88" s="704">
        <v>55.109201996224598</v>
      </c>
      <c r="DO88" s="271">
        <v>1917.22292751546</v>
      </c>
      <c r="DP88" s="272">
        <v>75.913090741636793</v>
      </c>
      <c r="DR88" s="281">
        <v>1681.8634803048801</v>
      </c>
      <c r="DS88" s="282">
        <v>79.605234520399193</v>
      </c>
      <c r="DU88" s="291">
        <v>1573.5161566996001</v>
      </c>
      <c r="DV88" s="292">
        <v>82.111827809780294</v>
      </c>
      <c r="DX88" s="301">
        <v>2442.5904467145701</v>
      </c>
      <c r="DY88" s="302">
        <v>107.163323090144</v>
      </c>
      <c r="EA88" s="311">
        <v>2152.4886441651902</v>
      </c>
      <c r="EB88" s="312">
        <v>112.44484576014899</v>
      </c>
      <c r="ED88" s="713">
        <v>1973.12385103733</v>
      </c>
      <c r="EE88" s="714">
        <v>119.46206636047199</v>
      </c>
      <c r="EG88" s="321">
        <v>2929.7098343704702</v>
      </c>
      <c r="EH88" s="322">
        <v>153.62791278360001</v>
      </c>
      <c r="EJ88" s="331">
        <v>2582.9659917304598</v>
      </c>
      <c r="EK88" s="332">
        <v>161.904221205856</v>
      </c>
      <c r="EM88" s="723">
        <v>2407.9834349545599</v>
      </c>
      <c r="EN88" s="724">
        <v>166.448835995531</v>
      </c>
      <c r="EP88" s="341">
        <v>3761.35587956875</v>
      </c>
      <c r="EQ88" s="342">
        <v>207.580639272718</v>
      </c>
      <c r="ES88" s="733">
        <v>3324.99423797705</v>
      </c>
      <c r="ET88" s="734">
        <v>218.78302380667699</v>
      </c>
      <c r="EV88" s="743">
        <v>3029.0431777200502</v>
      </c>
      <c r="EW88" s="744">
        <v>231.26905865046601</v>
      </c>
      <c r="EY88" s="351">
        <v>5041.1076841204804</v>
      </c>
      <c r="EZ88" s="352">
        <v>356.45651734024801</v>
      </c>
      <c r="FB88" s="753">
        <v>4454.1814428732296</v>
      </c>
      <c r="FC88" s="754">
        <v>376.808239461722</v>
      </c>
      <c r="FE88" s="763">
        <v>4246.3549681136201</v>
      </c>
      <c r="FF88" s="764">
        <v>376.04438587369202</v>
      </c>
      <c r="FH88" s="361">
        <v>6594.6400810877803</v>
      </c>
      <c r="FI88" s="362">
        <v>551.37708025012398</v>
      </c>
      <c r="FK88" s="371">
        <v>5927.9943506733198</v>
      </c>
      <c r="FL88" s="372">
        <v>563.79773378961602</v>
      </c>
      <c r="FN88" s="381">
        <v>5410.3131745000901</v>
      </c>
      <c r="FO88" s="382">
        <v>597.04286214057095</v>
      </c>
      <c r="FQ88" s="773">
        <v>8351.0512665760398</v>
      </c>
      <c r="FR88" s="774">
        <v>806.09754919116995</v>
      </c>
      <c r="FT88" s="783">
        <v>7355.44851926096</v>
      </c>
      <c r="FU88" s="784">
        <v>849.33301593927195</v>
      </c>
      <c r="FW88" s="793">
        <v>6846.4786782426199</v>
      </c>
      <c r="FX88" s="794">
        <v>872.19052148259698</v>
      </c>
      <c r="FZ88" s="803">
        <v>10301.4230480104</v>
      </c>
      <c r="GA88" s="804">
        <v>1127.5298286607899</v>
      </c>
      <c r="GC88" s="391">
        <v>9255.0449086503704</v>
      </c>
      <c r="GD88" s="392">
        <v>1152.2249632313501</v>
      </c>
      <c r="GF88" s="813">
        <v>8650.48071929053</v>
      </c>
      <c r="GG88" s="814">
        <v>1185.5536005040699</v>
      </c>
      <c r="GI88" s="823">
        <v>12445.759428850501</v>
      </c>
      <c r="GJ88" s="824">
        <v>1523.22038696255</v>
      </c>
      <c r="GL88" s="401">
        <v>10943.5351576918</v>
      </c>
      <c r="GM88" s="402">
        <v>1602.1238182422701</v>
      </c>
      <c r="GO88" s="833">
        <v>10205.510696432701</v>
      </c>
      <c r="GP88" s="834">
        <v>1648.2973896928099</v>
      </c>
      <c r="GR88" s="843">
        <v>14784.3288894508</v>
      </c>
      <c r="GS88" s="844">
        <v>2001.60074378116</v>
      </c>
      <c r="GU88" s="853">
        <v>13300.460791908199</v>
      </c>
      <c r="GV88" s="854">
        <v>2048.93132052379</v>
      </c>
      <c r="GX88" s="863">
        <v>12105.2692108802</v>
      </c>
      <c r="GY88" s="864">
        <v>2163.9992035934802</v>
      </c>
      <c r="HA88" s="873">
        <v>17328.3889128554</v>
      </c>
      <c r="HB88" s="874">
        <v>2571.36640214215</v>
      </c>
      <c r="HD88" s="883">
        <v>15238.104951035601</v>
      </c>
      <c r="HE88" s="884">
        <v>2706.5684254370599</v>
      </c>
      <c r="HG88" s="411">
        <v>14180.922500000001</v>
      </c>
      <c r="HH88" s="412">
        <v>2779.8168674696799</v>
      </c>
      <c r="HJ88" s="900">
        <v>2925.3784999999998</v>
      </c>
      <c r="HK88" s="901">
        <v>116.99039108616</v>
      </c>
      <c r="HL88" s="891"/>
      <c r="HM88" s="900">
        <v>2759.9752520472398</v>
      </c>
      <c r="HN88" s="901">
        <v>121.285842737355</v>
      </c>
      <c r="HO88" s="891"/>
      <c r="HP88" s="900">
        <v>2672.7541875720399</v>
      </c>
      <c r="HQ88" s="901">
        <v>123.829166615394</v>
      </c>
      <c r="HS88" s="912">
        <v>3529.2615000000001</v>
      </c>
      <c r="HT88" s="913">
        <v>174.113232230215</v>
      </c>
      <c r="HU88" s="51"/>
      <c r="HV88" s="425">
        <v>3322.9543524737501</v>
      </c>
      <c r="HW88" s="426">
        <v>179.25400876732999</v>
      </c>
      <c r="HX88" s="51"/>
      <c r="HY88" s="922">
        <v>3214.4842266495498</v>
      </c>
      <c r="HZ88" s="923">
        <v>186.27693546308601</v>
      </c>
      <c r="IB88" s="934">
        <v>4416.7370190953998</v>
      </c>
      <c r="IC88" s="935">
        <v>252.379985172857</v>
      </c>
      <c r="ID88" s="51"/>
      <c r="IE88" s="436">
        <v>4154.2308510124103</v>
      </c>
      <c r="IF88" s="437">
        <v>260.73020450510103</v>
      </c>
      <c r="IG88" s="429"/>
      <c r="IH88" s="436">
        <v>4020.0466169709198</v>
      </c>
      <c r="II88" s="437">
        <v>270.63652267318901</v>
      </c>
      <c r="IK88" s="947">
        <v>5398.6895000000004</v>
      </c>
      <c r="IL88" s="948">
        <v>350.08038279279901</v>
      </c>
      <c r="IM88" s="938"/>
      <c r="IN88" s="947">
        <v>5084.1801871150401</v>
      </c>
      <c r="IO88" s="948">
        <v>365.76549485733699</v>
      </c>
      <c r="IP88" s="938"/>
      <c r="IQ88" s="947">
        <v>4918.72301315391</v>
      </c>
      <c r="IR88" s="948">
        <v>374.65703882594602</v>
      </c>
      <c r="IT88" s="960">
        <v>6827.7432389944997</v>
      </c>
      <c r="IU88" s="961">
        <v>485.45185436577799</v>
      </c>
      <c r="IV88" s="951"/>
      <c r="IW88" s="960">
        <v>6439.9422547769</v>
      </c>
      <c r="IX88" s="961">
        <v>504.96652615337001</v>
      </c>
      <c r="IY88" s="951"/>
      <c r="IZ88" s="960">
        <v>6236.4264376681003</v>
      </c>
      <c r="JA88" s="961">
        <v>516.12445588368405</v>
      </c>
      <c r="JC88" s="448">
        <v>9314.9733988049902</v>
      </c>
      <c r="JD88" s="449">
        <v>806.72165228506901</v>
      </c>
      <c r="JE88" s="51"/>
      <c r="JF88" s="971">
        <v>8783.9549315255899</v>
      </c>
      <c r="JG88" s="972">
        <v>846.338063177256</v>
      </c>
      <c r="JH88" s="964"/>
      <c r="JI88" s="971">
        <v>8501.7945978858897</v>
      </c>
      <c r="JJ88" s="972">
        <v>866.39084849920903</v>
      </c>
      <c r="JL88" s="461">
        <v>12199.8511624902</v>
      </c>
      <c r="JM88" s="462">
        <v>1243.1122870971701</v>
      </c>
      <c r="JN88" s="452"/>
      <c r="JO88" s="461">
        <v>11515.2868085302</v>
      </c>
      <c r="JP88" s="462">
        <v>1290.0862288517401</v>
      </c>
      <c r="JQ88" s="452"/>
      <c r="JR88" s="461">
        <v>11134.060781550201</v>
      </c>
      <c r="JS88" s="462">
        <v>1327.15706264491</v>
      </c>
      <c r="JU88" s="984">
        <v>15420.861430050099</v>
      </c>
      <c r="JV88" s="985">
        <v>1819.1160820263699</v>
      </c>
      <c r="JW88" s="975"/>
      <c r="JX88" s="984">
        <v>14541.598335790701</v>
      </c>
      <c r="JY88" s="985">
        <v>1894.3960048312599</v>
      </c>
      <c r="JZ88" s="975"/>
      <c r="KA88" s="984">
        <v>14080.094988661</v>
      </c>
      <c r="KB88" s="985">
        <v>1937.3229209425899</v>
      </c>
      <c r="KD88" s="996">
        <v>19013.113499999999</v>
      </c>
      <c r="KE88" s="997">
        <v>2542.73221718072</v>
      </c>
      <c r="KF88" s="51"/>
      <c r="KG88" s="473">
        <v>17951.8962133071</v>
      </c>
      <c r="KH88" s="474">
        <v>2633.7499348827</v>
      </c>
      <c r="KI88" s="51"/>
      <c r="KJ88" s="1006">
        <v>17352.7772192183</v>
      </c>
      <c r="KK88" s="1007">
        <v>2711.8149896299101</v>
      </c>
      <c r="KM88" s="1018">
        <v>22976.606</v>
      </c>
      <c r="KN88" s="1019">
        <v>3428.0720372824499</v>
      </c>
      <c r="KO88" s="51"/>
      <c r="KP88" s="485">
        <v>21696.7755</v>
      </c>
      <c r="KQ88" s="486">
        <v>3549.4072319530901</v>
      </c>
      <c r="KR88" s="51"/>
      <c r="KS88" s="1028">
        <v>20974.6474732221</v>
      </c>
      <c r="KT88" s="1029">
        <v>3653.7592577968599</v>
      </c>
      <c r="KV88" s="1041">
        <v>27310.972955977999</v>
      </c>
      <c r="KW88" s="1042">
        <v>4498.01626377722</v>
      </c>
      <c r="KX88" s="1032"/>
      <c r="KY88" s="1041">
        <v>25758.984819107602</v>
      </c>
      <c r="KZ88" s="1042">
        <v>4683.4407654762299</v>
      </c>
      <c r="LA88" s="1032"/>
      <c r="LB88" s="1041">
        <v>24965.830750672401</v>
      </c>
      <c r="LC88" s="1042">
        <v>4773.7816381205403</v>
      </c>
      <c r="LE88" s="1054">
        <v>32000.985339036801</v>
      </c>
      <c r="LF88" s="1055">
        <v>5777.4741398469996</v>
      </c>
      <c r="LG88" s="1045"/>
      <c r="LH88" s="1054">
        <v>30216.943147391699</v>
      </c>
      <c r="LI88" s="1055">
        <v>5988.6248622180201</v>
      </c>
      <c r="LJ88" s="51"/>
      <c r="LK88" s="497">
        <v>29265.952000000001</v>
      </c>
      <c r="LL88" s="498">
        <v>6124.0133189510998</v>
      </c>
      <c r="LN88" s="1064">
        <v>900.36455920242497</v>
      </c>
      <c r="LO88" s="1065">
        <v>39.343887412859203</v>
      </c>
      <c r="LP88" s="61"/>
      <c r="LQ88" s="1070">
        <v>651.82324220370901</v>
      </c>
      <c r="LR88" s="1071">
        <v>41.234712271338502</v>
      </c>
      <c r="LS88" s="61"/>
      <c r="LT88" s="1080">
        <v>548.43813497436997</v>
      </c>
      <c r="LU88" s="1081">
        <v>41.295802960561602</v>
      </c>
      <c r="LW88" s="1094">
        <v>1183.46226210846</v>
      </c>
      <c r="LX88" s="1095">
        <v>58.907509677548902</v>
      </c>
      <c r="LY88" s="61"/>
      <c r="LZ88" s="1100">
        <v>882.35332875551296</v>
      </c>
      <c r="MA88" s="1101">
        <v>59.982708224491503</v>
      </c>
      <c r="MB88" s="61"/>
      <c r="MC88" s="39">
        <v>694.97076803204004</v>
      </c>
      <c r="MD88" s="40">
        <v>63.6624319552933</v>
      </c>
      <c r="MF88" s="1114">
        <v>1466.2131437651501</v>
      </c>
      <c r="MG88" s="1115">
        <v>79.591533060723194</v>
      </c>
      <c r="MH88" s="61"/>
      <c r="MI88" s="1120">
        <v>1075.16102511439</v>
      </c>
      <c r="MJ88" s="1121">
        <v>83.771969122466999</v>
      </c>
      <c r="MK88" s="61"/>
      <c r="ML88" s="39">
        <v>875.23072578900701</v>
      </c>
      <c r="MM88" s="40">
        <v>86.059553073338904</v>
      </c>
      <c r="MO88" s="1134">
        <v>1936.4685480754099</v>
      </c>
      <c r="MP88" s="1135">
        <v>118.05599886092701</v>
      </c>
      <c r="MQ88" s="61"/>
      <c r="MR88" s="1140">
        <v>1448.7103323167401</v>
      </c>
      <c r="MS88" s="1141">
        <v>120.856826737593</v>
      </c>
      <c r="MT88" s="61"/>
      <c r="MU88" s="39">
        <v>1132.14946548848</v>
      </c>
      <c r="MV88" s="40">
        <v>127.390160877585</v>
      </c>
      <c r="MX88" s="1154">
        <v>2660.72542868045</v>
      </c>
      <c r="MY88" s="1155">
        <v>190.84005006933501</v>
      </c>
      <c r="MZ88" s="61"/>
      <c r="NA88" s="39">
        <v>1896.60791550769</v>
      </c>
      <c r="NB88" s="40">
        <v>207.216814298597</v>
      </c>
      <c r="NC88" s="61"/>
      <c r="ND88" s="39">
        <v>1587.12000405498</v>
      </c>
      <c r="NE88" s="40">
        <v>206.58293177376399</v>
      </c>
      <c r="NG88" s="1164">
        <v>3438.6572407450699</v>
      </c>
      <c r="NH88" s="1165">
        <v>294.014029218931</v>
      </c>
      <c r="NI88" s="61"/>
      <c r="NJ88" s="1170">
        <v>2442.8611658503701</v>
      </c>
      <c r="NK88" s="1171">
        <v>318.03306608159698</v>
      </c>
      <c r="NL88" s="61"/>
      <c r="NM88" s="1180">
        <v>2046.8904957741499</v>
      </c>
      <c r="NN88" s="1181">
        <v>317.462481432289</v>
      </c>
      <c r="NP88" s="39">
        <v>4308.0328931737904</v>
      </c>
      <c r="NQ88" s="40">
        <v>427.92360816057601</v>
      </c>
      <c r="NR88" s="61"/>
      <c r="NS88" s="39">
        <v>3154.5296078196998</v>
      </c>
      <c r="NT88" s="40">
        <v>450.09757952059402</v>
      </c>
      <c r="NU88" s="61"/>
      <c r="NV88" s="39">
        <v>2563.5728451426598</v>
      </c>
      <c r="NW88" s="40">
        <v>461.78682420060301</v>
      </c>
      <c r="NY88" s="39">
        <v>4547.6220464964599</v>
      </c>
      <c r="NZ88" s="40">
        <v>563.46384400337899</v>
      </c>
      <c r="OA88" s="61"/>
      <c r="OB88" s="39">
        <v>3402.5540048211701</v>
      </c>
      <c r="OC88" s="40">
        <v>575.98422213123195</v>
      </c>
      <c r="OD88" s="61"/>
      <c r="OE88" s="39">
        <v>2667.3077492430398</v>
      </c>
      <c r="OF88" s="40">
        <v>608.63382591304105</v>
      </c>
      <c r="OH88" s="39">
        <v>6309.0569191235199</v>
      </c>
      <c r="OI88" s="40">
        <v>801.69324438583601</v>
      </c>
      <c r="OJ88" s="61"/>
      <c r="OK88" s="1194">
        <v>4481.4930839931303</v>
      </c>
      <c r="OL88" s="1195">
        <v>866.77749811200999</v>
      </c>
      <c r="OM88" s="61"/>
      <c r="ON88" s="39">
        <v>3756.7899168276499</v>
      </c>
      <c r="OO88" s="40">
        <v>865.43741490515094</v>
      </c>
      <c r="OQ88" s="39">
        <v>7291.6273567635499</v>
      </c>
      <c r="OR88" s="40">
        <v>1080.1778174009601</v>
      </c>
      <c r="OS88" s="61"/>
      <c r="OT88" s="39">
        <v>5293.0317790789704</v>
      </c>
      <c r="OU88" s="40">
        <v>1136.53522312358</v>
      </c>
      <c r="OV88" s="61"/>
      <c r="OW88" s="39">
        <v>4425.7350391441496</v>
      </c>
      <c r="OX88" s="40">
        <v>1131.9261892424499</v>
      </c>
      <c r="OZ88" s="39">
        <v>8665.2198265296392</v>
      </c>
      <c r="PA88" s="40">
        <v>1343.01947807581</v>
      </c>
      <c r="PB88" s="61"/>
      <c r="PC88" s="39">
        <v>6339.43275491652</v>
      </c>
      <c r="PD88" s="40">
        <v>1411.723551046</v>
      </c>
      <c r="PE88" s="61"/>
      <c r="PF88" s="1204">
        <v>4965.3510351758096</v>
      </c>
      <c r="PG88" s="1205">
        <v>1491.43088245848</v>
      </c>
      <c r="PI88" s="1210">
        <v>2038.4489917937201</v>
      </c>
      <c r="PJ88" s="1211">
        <v>78.687783504724905</v>
      </c>
      <c r="PK88" s="61"/>
      <c r="PL88" s="1220">
        <v>1786.4785156694199</v>
      </c>
      <c r="PM88" s="1221">
        <v>82.469424542677004</v>
      </c>
      <c r="PN88" s="61"/>
      <c r="PO88" s="1230">
        <v>1669.8256270019001</v>
      </c>
      <c r="PP88" s="1231">
        <v>85.020769549960804</v>
      </c>
      <c r="PR88" s="1240">
        <v>2679.38722604438</v>
      </c>
      <c r="PS88" s="1241">
        <v>117.815198802902</v>
      </c>
      <c r="PT88" s="61"/>
      <c r="PU88" s="1250">
        <v>2399.4932249610401</v>
      </c>
      <c r="PV88" s="1251">
        <v>119.96541644898301</v>
      </c>
      <c r="PW88" s="61"/>
      <c r="PX88" s="39">
        <v>2195.7064302656599</v>
      </c>
      <c r="PY88" s="40">
        <v>127.324746880993</v>
      </c>
      <c r="QA88" s="1260">
        <v>3252.9813006528602</v>
      </c>
      <c r="QB88" s="1261">
        <v>163.86502361626501</v>
      </c>
      <c r="QC88" s="61"/>
      <c r="QD88" s="1270">
        <v>2923.8191905988401</v>
      </c>
      <c r="QE88" s="1271">
        <v>167.543938244934</v>
      </c>
      <c r="QF88" s="61"/>
      <c r="QG88" s="39">
        <v>2728.3728770405901</v>
      </c>
      <c r="QH88" s="40">
        <v>172.11910614667801</v>
      </c>
      <c r="QJ88" s="1284">
        <v>4384.2136170984504</v>
      </c>
      <c r="QK88" s="1285">
        <v>236.112193819608</v>
      </c>
      <c r="QL88" s="61"/>
      <c r="QM88" s="39">
        <v>3849.7673018503101</v>
      </c>
      <c r="QN88" s="40">
        <v>248.36728497739799</v>
      </c>
      <c r="QO88" s="61"/>
      <c r="QP88" s="39">
        <v>3576.9359924128698</v>
      </c>
      <c r="QQ88" s="40">
        <v>254.780321755171</v>
      </c>
      <c r="QS88" s="1294">
        <v>6009.8662334748597</v>
      </c>
      <c r="QT88" s="1295">
        <v>381.68010013866899</v>
      </c>
      <c r="QU88" s="61"/>
      <c r="QV88" s="39">
        <v>5198.1105832432904</v>
      </c>
      <c r="QW88" s="40">
        <v>414.43362859719502</v>
      </c>
      <c r="QX88" s="61"/>
      <c r="QY88" s="39">
        <v>4947.5584483948696</v>
      </c>
      <c r="QZ88" s="40">
        <v>413.165863547529</v>
      </c>
      <c r="RB88" s="1304">
        <v>7767.0058762495501</v>
      </c>
      <c r="RC88" s="1305">
        <v>588.02805843786098</v>
      </c>
      <c r="RD88" s="61"/>
      <c r="RE88" s="1314">
        <v>6695.24912121954</v>
      </c>
      <c r="RF88" s="1315">
        <v>636.06613216319397</v>
      </c>
      <c r="RG88" s="61"/>
      <c r="RH88" s="1324">
        <v>6232.1535824201001</v>
      </c>
      <c r="RI88" s="1325">
        <v>653.599106433109</v>
      </c>
      <c r="RK88" s="39">
        <v>9730.6926668582691</v>
      </c>
      <c r="RL88" s="40">
        <v>855.847216321151</v>
      </c>
      <c r="RM88" s="61"/>
      <c r="RN88" s="39">
        <v>8578.5049766607699</v>
      </c>
      <c r="RO88" s="40">
        <v>900.19515904118896</v>
      </c>
      <c r="RP88" s="61"/>
      <c r="RQ88" s="39">
        <v>7805.2919041492896</v>
      </c>
      <c r="RR88" s="40">
        <v>950.73753828661904</v>
      </c>
      <c r="RT88" s="39">
        <v>10295.9350480104</v>
      </c>
      <c r="RU88" s="40">
        <v>1126.92791888276</v>
      </c>
      <c r="RV88" s="61"/>
      <c r="RW88" s="39">
        <v>9252.9885886503798</v>
      </c>
      <c r="RX88" s="40">
        <v>1151.96844426246</v>
      </c>
      <c r="RY88" s="61"/>
      <c r="RZ88" s="39">
        <v>8628.1607192905194</v>
      </c>
      <c r="SA88" s="40">
        <v>1182.4885760596201</v>
      </c>
      <c r="SC88" s="39">
        <v>14250.470091577799</v>
      </c>
      <c r="SD88" s="40">
        <v>1603.38648877167</v>
      </c>
      <c r="SE88" s="61"/>
      <c r="SF88" s="1334">
        <v>12282.6106746479</v>
      </c>
      <c r="SG88" s="1335">
        <v>1733.55499622402</v>
      </c>
      <c r="SH88" s="61"/>
      <c r="SI88" s="39">
        <v>11438.270975816</v>
      </c>
      <c r="SJ88" s="40">
        <v>1781.78291304002</v>
      </c>
      <c r="SL88" s="39">
        <v>16508.436853926702</v>
      </c>
      <c r="SM88" s="40">
        <v>2160.3556348019301</v>
      </c>
      <c r="SN88" s="61"/>
      <c r="SO88" s="39">
        <v>14506.827838957201</v>
      </c>
      <c r="SP88" s="40">
        <v>2273.0704462471499</v>
      </c>
      <c r="SQ88" s="61"/>
      <c r="SR88" s="39">
        <v>13475.004390746901</v>
      </c>
      <c r="SS88" s="40">
        <v>2330.4360525367501</v>
      </c>
      <c r="SU88" s="39">
        <v>19224.904965348502</v>
      </c>
      <c r="SV88" s="40">
        <v>2765.04023846578</v>
      </c>
      <c r="SW88" s="61"/>
      <c r="SX88" s="39">
        <v>17239.608498981601</v>
      </c>
      <c r="SY88" s="40">
        <v>2823.447102092</v>
      </c>
      <c r="SZ88" s="61"/>
      <c r="TA88" s="39">
        <v>15687.629499999999</v>
      </c>
      <c r="TB88" s="40">
        <v>2982.8620625394801</v>
      </c>
      <c r="TD88" s="39">
        <v>3761.2909565438399</v>
      </c>
      <c r="TE88" s="40">
        <v>180.35533010559899</v>
      </c>
      <c r="TF88" s="61"/>
      <c r="TG88" s="39">
        <v>3546.2647463837002</v>
      </c>
      <c r="TH88" s="40">
        <v>187.60188460607199</v>
      </c>
      <c r="TI88" s="61"/>
      <c r="TJ88" s="39">
        <v>3432.7267413036202</v>
      </c>
      <c r="TK88" s="40">
        <v>191.86963143065699</v>
      </c>
      <c r="TM88" s="39">
        <v>4952.9754691366397</v>
      </c>
      <c r="TN88" s="40">
        <v>269.41485764719403</v>
      </c>
      <c r="TO88" s="61"/>
      <c r="TP88" s="39">
        <v>4669.2321347153802</v>
      </c>
      <c r="TQ88" s="40">
        <v>276.70675048468502</v>
      </c>
      <c r="TR88" s="61"/>
      <c r="TS88" s="39">
        <v>4527.3378175047601</v>
      </c>
      <c r="TT88" s="40">
        <v>285.16238150874301</v>
      </c>
      <c r="TV88" s="39">
        <v>6003.7345000000096</v>
      </c>
      <c r="TW88" s="40">
        <v>374.12606818976002</v>
      </c>
      <c r="TX88" s="61"/>
      <c r="TY88" s="39">
        <v>5678.4124375415504</v>
      </c>
      <c r="TZ88" s="40">
        <v>387.50585777122097</v>
      </c>
      <c r="UA88" s="61"/>
      <c r="UB88" s="39">
        <v>5500.7030522314199</v>
      </c>
      <c r="UC88" s="40">
        <v>395.64190420694899</v>
      </c>
      <c r="UE88" s="39">
        <v>8147.7120000000104</v>
      </c>
      <c r="UF88" s="40">
        <v>536.43043257578199</v>
      </c>
      <c r="UG88" s="61"/>
      <c r="UH88" s="39">
        <v>7707.63772235344</v>
      </c>
      <c r="UI88" s="40">
        <v>552.68226924655005</v>
      </c>
      <c r="UJ88" s="61"/>
      <c r="UK88" s="39">
        <v>7477.9838543667802</v>
      </c>
      <c r="UL88" s="40">
        <v>562.16237958784404</v>
      </c>
      <c r="UN88" s="39">
        <v>10964.935750000001</v>
      </c>
      <c r="UO88" s="40">
        <v>890.07170386497398</v>
      </c>
      <c r="UP88" s="61"/>
      <c r="UQ88" s="39">
        <v>10368.5742659963</v>
      </c>
      <c r="UR88" s="40">
        <v>924.43636322403904</v>
      </c>
      <c r="US88" s="61"/>
      <c r="UT88" s="39">
        <v>10053.7413687592</v>
      </c>
      <c r="UU88" s="40">
        <v>941.87243300146201</v>
      </c>
      <c r="UW88" s="39">
        <v>14179.8085164886</v>
      </c>
      <c r="UX88" s="40">
        <v>1366.6439737364899</v>
      </c>
      <c r="UY88" s="61"/>
      <c r="UZ88" s="39">
        <v>13416.830009895</v>
      </c>
      <c r="VA88" s="40">
        <v>1406.65144257165</v>
      </c>
      <c r="VB88" s="61"/>
      <c r="VC88" s="39">
        <v>12996.3969065982</v>
      </c>
      <c r="VD88" s="40">
        <v>1439.75866413991</v>
      </c>
      <c r="VF88" s="39">
        <v>17730.8116763816</v>
      </c>
      <c r="VG88" s="40">
        <v>1989.76204074309</v>
      </c>
      <c r="VH88" s="61"/>
      <c r="VI88" s="39">
        <v>16760.065404049601</v>
      </c>
      <c r="VJ88" s="40">
        <v>2055.4408215481799</v>
      </c>
      <c r="VK88" s="61"/>
      <c r="VL88" s="39">
        <v>16252.820467883699</v>
      </c>
      <c r="VM88" s="40">
        <v>2093.46534180866</v>
      </c>
      <c r="VO88" s="39">
        <v>21653.056</v>
      </c>
      <c r="VP88" s="40">
        <v>2769.3201884008399</v>
      </c>
      <c r="VQ88" s="61"/>
      <c r="VR88" s="39">
        <v>20487.2871484602</v>
      </c>
      <c r="VS88" s="40">
        <v>2848.3907557995599</v>
      </c>
      <c r="VT88" s="61"/>
      <c r="VU88" s="39">
        <v>19835.8920526156</v>
      </c>
      <c r="VV88" s="40">
        <v>2919.5841204010098</v>
      </c>
      <c r="VX88" s="39">
        <v>25946.544007791599</v>
      </c>
      <c r="VY88" s="40">
        <v>3718.80998651662</v>
      </c>
      <c r="VZ88" s="61"/>
      <c r="WA88" s="39">
        <v>24549.090643126601</v>
      </c>
      <c r="WB88" s="40">
        <v>3825.2078480803598</v>
      </c>
      <c r="WC88" s="61"/>
      <c r="WD88" s="39">
        <v>23768.151660794101</v>
      </c>
      <c r="WE88" s="40">
        <v>3921.0246605846501</v>
      </c>
      <c r="WG88" s="39">
        <v>30610.901879308702</v>
      </c>
      <c r="WH88" s="40">
        <v>4859.4976882948104</v>
      </c>
      <c r="WI88" s="61"/>
      <c r="WJ88" s="39">
        <v>28928.223488049</v>
      </c>
      <c r="WK88" s="40">
        <v>5026.0216317331196</v>
      </c>
      <c r="WL88" s="61"/>
      <c r="WM88" s="39">
        <v>28069.724292419101</v>
      </c>
      <c r="WN88" s="40">
        <v>5107.07531749381</v>
      </c>
      <c r="WP88" s="39">
        <v>35630.906999999999</v>
      </c>
      <c r="WQ88" s="40">
        <v>6215.46719268993</v>
      </c>
      <c r="WR88" s="61"/>
      <c r="WS88" s="39">
        <v>33703.105683227201</v>
      </c>
      <c r="WT88" s="40">
        <v>6404.5332104763802</v>
      </c>
      <c r="WU88" s="61"/>
      <c r="WV88" s="39">
        <v>32680.233</v>
      </c>
      <c r="WW88" s="40">
        <v>6528.3432330243004</v>
      </c>
      <c r="WY88" s="39">
        <v>542.41447698739296</v>
      </c>
      <c r="WZ88" s="40">
        <v>19.4001855695698</v>
      </c>
      <c r="XB88" s="39">
        <v>336.74148895572199</v>
      </c>
      <c r="XC88" s="40">
        <v>21.155902539999701</v>
      </c>
      <c r="XE88" s="39">
        <v>225.09396415024901</v>
      </c>
      <c r="XF88" s="40">
        <v>22.467626855486099</v>
      </c>
      <c r="XH88" s="39">
        <v>642.80068998331706</v>
      </c>
      <c r="XI88" s="40">
        <v>29.7355424564015</v>
      </c>
      <c r="XK88" s="39">
        <v>406.82913915483101</v>
      </c>
      <c r="XL88" s="40">
        <v>31.415637194657499</v>
      </c>
      <c r="XN88" s="39">
        <v>288.141123740588</v>
      </c>
      <c r="XO88" s="40">
        <v>32.519893123785501</v>
      </c>
      <c r="XQ88" s="39">
        <v>804.40407036705301</v>
      </c>
      <c r="XR88" s="40">
        <v>43.211017375058098</v>
      </c>
      <c r="XT88" s="39">
        <v>509.65008902852998</v>
      </c>
      <c r="XU88" s="40">
        <v>45.680718590060401</v>
      </c>
      <c r="XW88" s="39">
        <v>361.31681835926997</v>
      </c>
      <c r="XX88" s="40">
        <v>47.312256505061498</v>
      </c>
      <c r="XZ88" s="39">
        <v>960.91160158674404</v>
      </c>
      <c r="YA88" s="40">
        <v>61.9466430752042</v>
      </c>
      <c r="YC88" s="39">
        <v>602.11031563986899</v>
      </c>
      <c r="YD88" s="40">
        <v>65.773589864879</v>
      </c>
      <c r="YF88" s="39">
        <v>417.53107266643201</v>
      </c>
      <c r="YG88" s="40">
        <v>67.859910059716498</v>
      </c>
      <c r="YI88" s="39">
        <v>1211.7770230569399</v>
      </c>
      <c r="YJ88" s="40">
        <v>86.163690400203393</v>
      </c>
      <c r="YL88" s="39">
        <v>758.67924080825605</v>
      </c>
      <c r="YM88" s="40">
        <v>91.494738816211594</v>
      </c>
      <c r="YO88" s="39">
        <v>554.67599067148001</v>
      </c>
      <c r="YP88" s="40">
        <v>91.592747092952195</v>
      </c>
      <c r="YR88" s="39">
        <v>1726.9104578973099</v>
      </c>
      <c r="YS88" s="40">
        <v>135.51913433746401</v>
      </c>
      <c r="YU88" s="39">
        <v>1077.4303760463599</v>
      </c>
      <c r="YV88" s="40">
        <v>148.704680216143</v>
      </c>
      <c r="YX88" s="39">
        <v>759.47352297086104</v>
      </c>
      <c r="YY88" s="40">
        <v>153.31040347158199</v>
      </c>
      <c r="ZA88" s="39">
        <v>2259.0968207808</v>
      </c>
      <c r="ZB88" s="40">
        <v>209.624926823203</v>
      </c>
      <c r="ZD88" s="39">
        <v>1352.6177585861701</v>
      </c>
      <c r="ZE88" s="40">
        <v>235.779383156503</v>
      </c>
      <c r="ZG88" s="39">
        <v>938.11831729270398</v>
      </c>
      <c r="ZH88" s="40">
        <v>243.40984616335899</v>
      </c>
      <c r="ZJ88" s="39">
        <v>2799.9151476858501</v>
      </c>
      <c r="ZK88" s="40">
        <v>315.75249622695497</v>
      </c>
      <c r="ZM88" s="39">
        <v>1779.22335803745</v>
      </c>
      <c r="ZN88" s="40">
        <v>335.18320807603402</v>
      </c>
      <c r="ZP88" s="39">
        <v>1253.7219432132499</v>
      </c>
      <c r="ZQ88" s="40">
        <v>345.425853000573</v>
      </c>
      <c r="ZS88" s="39">
        <v>3528.91360041805</v>
      </c>
      <c r="ZT88" s="40">
        <v>428.66908671531797</v>
      </c>
      <c r="ZV88" s="39">
        <v>2191.33999821219</v>
      </c>
      <c r="ZW88" s="40">
        <v>468.09139131273798</v>
      </c>
      <c r="ZY88" s="39">
        <v>1547.1648311562601</v>
      </c>
      <c r="ZZ88" s="40">
        <v>483.34108328242701</v>
      </c>
      <c r="AAB88" s="39">
        <v>4082.06395261131</v>
      </c>
      <c r="AAC88" s="40">
        <v>614.20176893651205</v>
      </c>
      <c r="AAE88" s="39">
        <v>2647.1531645064001</v>
      </c>
      <c r="AAF88" s="40">
        <v>632.26648718157196</v>
      </c>
      <c r="AAH88" s="39">
        <v>1769.57926009675</v>
      </c>
      <c r="AAI88" s="40">
        <v>671.99822003270299</v>
      </c>
      <c r="AAK88" s="39">
        <v>4956.8456053883801</v>
      </c>
      <c r="AAL88" s="40">
        <v>784.03699707960698</v>
      </c>
      <c r="AAN88" s="39">
        <v>3034.8273632330202</v>
      </c>
      <c r="AAO88" s="40">
        <v>856.860065108757</v>
      </c>
      <c r="AAQ88" s="39">
        <v>2216.7079626859199</v>
      </c>
      <c r="AAR88" s="40">
        <v>857.03882890438297</v>
      </c>
      <c r="AAT88" s="39">
        <v>5936.1099045496003</v>
      </c>
      <c r="AAU88" s="40">
        <v>977.59321740427401</v>
      </c>
      <c r="AAW88" s="39">
        <v>3685.97403545321</v>
      </c>
      <c r="AAX88" s="40">
        <v>1068.1278964671201</v>
      </c>
      <c r="AAZ88" s="39">
        <v>2458.8939828933499</v>
      </c>
      <c r="ABA88" s="40">
        <v>1133.3099086575301</v>
      </c>
      <c r="ABC88" s="39">
        <v>1246.3992237157099</v>
      </c>
      <c r="ABD88" s="40">
        <v>39.976139961537797</v>
      </c>
      <c r="ABF88" s="39">
        <v>1049.7304516049901</v>
      </c>
      <c r="ABG88" s="40">
        <v>42.311805079999303</v>
      </c>
      <c r="ABI88" s="39">
        <v>926.57867502881595</v>
      </c>
      <c r="ABJ88" s="40">
        <v>44.93518228808</v>
      </c>
      <c r="ABL88" s="39">
        <v>1481.2355044378301</v>
      </c>
      <c r="ABM88" s="40">
        <v>61.220288802154101</v>
      </c>
      <c r="ABO88" s="39">
        <v>1268.21597568936</v>
      </c>
      <c r="ABP88" s="40">
        <v>62.831274389314999</v>
      </c>
      <c r="ABR88" s="39">
        <v>1123.11520175439</v>
      </c>
      <c r="ABS88" s="40">
        <v>66.9527211372056</v>
      </c>
      <c r="ABU88" s="39">
        <v>1888.6008608617799</v>
      </c>
      <c r="ABV88" s="40">
        <v>86.422034750116197</v>
      </c>
      <c r="ABX88" s="39">
        <v>1551.7279246958101</v>
      </c>
      <c r="ABY88" s="40">
        <v>94.048538273653705</v>
      </c>
      <c r="ACA88" s="39">
        <v>1408.34004678837</v>
      </c>
      <c r="ACB88" s="40">
        <v>97.407518378089904</v>
      </c>
      <c r="ACD88" s="39">
        <v>2263.47933437047</v>
      </c>
      <c r="ACE88" s="40">
        <v>123.89339615154501</v>
      </c>
      <c r="ACG88" s="39">
        <v>1902.3195479636499</v>
      </c>
      <c r="ACH88" s="40">
        <v>131.547179729758</v>
      </c>
      <c r="ACJ88" s="39">
        <v>1718.72579118775</v>
      </c>
      <c r="ACK88" s="40">
        <v>135.719820119433</v>
      </c>
      <c r="ACM88" s="39">
        <v>2854.4051223626998</v>
      </c>
      <c r="ACN88" s="40">
        <v>172.32765290534101</v>
      </c>
      <c r="ACP88" s="39">
        <v>2396.9865869014502</v>
      </c>
      <c r="ACQ88" s="40">
        <v>182.98947763242299</v>
      </c>
      <c r="ACS88" s="39">
        <v>2162.01457506724</v>
      </c>
      <c r="ACT88" s="40">
        <v>188.57321649836899</v>
      </c>
      <c r="ACV88" s="39">
        <v>3968.21977559382</v>
      </c>
      <c r="ACW88" s="40">
        <v>279.25154954386602</v>
      </c>
      <c r="ACY88" s="39">
        <v>3280.4444410350202</v>
      </c>
      <c r="ACZ88" s="40">
        <v>306.156694562648</v>
      </c>
      <c r="ADB88" s="39">
        <v>3040.9380739394401</v>
      </c>
      <c r="ADC88" s="40">
        <v>306.62080694316398</v>
      </c>
      <c r="ADE88" s="39">
        <v>5287.2478784231498</v>
      </c>
      <c r="ADF88" s="40">
        <v>419.24985364640702</v>
      </c>
      <c r="ADH88" s="39">
        <v>4375.42440168745</v>
      </c>
      <c r="ADI88" s="40">
        <v>458.08565870406301</v>
      </c>
      <c r="ADK88" s="39">
        <v>3861.6734126200699</v>
      </c>
      <c r="ADL88" s="40">
        <v>486.819535576031</v>
      </c>
      <c r="ADN88" s="39">
        <v>6573.7138250015496</v>
      </c>
      <c r="ADO88" s="40">
        <v>631.50499245391302</v>
      </c>
      <c r="ADQ88" s="39">
        <v>5417.1884364827401</v>
      </c>
      <c r="ADR88" s="40">
        <v>690.08307545065804</v>
      </c>
      <c r="ADT88" s="39">
        <v>4886.7529954643896</v>
      </c>
      <c r="ADU88" s="40">
        <v>711.17070099398404</v>
      </c>
      <c r="ADW88" s="39">
        <v>8259.1594903401201</v>
      </c>
      <c r="ADX88" s="40">
        <v>857.33817343063697</v>
      </c>
      <c r="ADZ88" s="39">
        <v>6671.9550960207798</v>
      </c>
      <c r="AEA88" s="40">
        <v>963.71789592366497</v>
      </c>
      <c r="AEC88" s="39">
        <v>6194.8603860725698</v>
      </c>
      <c r="AED88" s="40">
        <v>966.68216656485401</v>
      </c>
      <c r="AEF88" s="39">
        <v>9615.5284217066292</v>
      </c>
      <c r="AEG88" s="40">
        <v>1228.40353787302</v>
      </c>
      <c r="AEI88" s="39">
        <v>8252.0193619808397</v>
      </c>
      <c r="AEJ88" s="40">
        <v>1264.5329743631401</v>
      </c>
      <c r="AEL88" s="39">
        <v>7284.3004892888202</v>
      </c>
      <c r="AEM88" s="40">
        <v>1343.9963089232899</v>
      </c>
      <c r="AEO88" s="39">
        <v>11422.294889450801</v>
      </c>
      <c r="AEP88" s="40">
        <v>1614.19413970706</v>
      </c>
      <c r="AER88" s="39">
        <v>9588.2951476057897</v>
      </c>
      <c r="AES88" s="40">
        <v>1713.7201302175099</v>
      </c>
      <c r="AEU88" s="39">
        <v>8640.2748002689495</v>
      </c>
      <c r="AEV88" s="40">
        <v>1764.49164738944</v>
      </c>
      <c r="AEX88" s="39">
        <v>13387.822337920399</v>
      </c>
      <c r="AEY88" s="40">
        <v>2073.6825823726999</v>
      </c>
      <c r="AFA88" s="39">
        <v>11490.3548144295</v>
      </c>
      <c r="AFB88" s="40">
        <v>2136.2557929342502</v>
      </c>
      <c r="AFD88" s="39">
        <v>10121.796</v>
      </c>
      <c r="AFE88" s="40">
        <v>2266.6199101055399</v>
      </c>
      <c r="AFG88" s="39">
        <v>2324.7914999999998</v>
      </c>
      <c r="AFH88" s="40">
        <v>98.954413892556403</v>
      </c>
      <c r="AFI88" s="61"/>
      <c r="AFJ88" s="39">
        <v>2147.37710729523</v>
      </c>
      <c r="AFK88" s="40">
        <v>103.01083714910899</v>
      </c>
      <c r="AFL88" s="61"/>
      <c r="AFM88" s="39">
        <v>2053.44804282003</v>
      </c>
      <c r="AFN88" s="40">
        <v>105.421343177726</v>
      </c>
      <c r="AFP88" s="39">
        <v>2801.9960000000001</v>
      </c>
      <c r="AFQ88" s="40">
        <v>147.083474226904</v>
      </c>
      <c r="AFR88" s="61"/>
      <c r="AFS88" s="39">
        <v>2584.2980942317399</v>
      </c>
      <c r="AFT88" s="40">
        <v>151.94765700846</v>
      </c>
      <c r="AFU88" s="61"/>
      <c r="AFV88" s="39">
        <v>2462.25596840754</v>
      </c>
      <c r="AFW88" s="40">
        <v>158.65795719484601</v>
      </c>
      <c r="AFY88" s="39">
        <v>3506.6289999999999</v>
      </c>
      <c r="AFZ88" s="40">
        <v>212.981186215886</v>
      </c>
      <c r="AGA88" s="61"/>
      <c r="AGB88" s="39">
        <v>3228.88851059748</v>
      </c>
      <c r="AGC88" s="40">
        <v>220.93299351266501</v>
      </c>
      <c r="AGD88" s="61"/>
      <c r="AGE88" s="39">
        <v>3077.8042765559799</v>
      </c>
      <c r="AGF88" s="40">
        <v>230.40293406739301</v>
      </c>
      <c r="AGH88" s="39">
        <v>4287.8329999999996</v>
      </c>
      <c r="AGI88" s="40">
        <v>295.06327239651199</v>
      </c>
      <c r="AGJ88" s="61"/>
      <c r="AGK88" s="39">
        <v>3948.8334475037</v>
      </c>
      <c r="AGL88" s="40">
        <v>309.97665883718702</v>
      </c>
      <c r="AGM88" s="61"/>
      <c r="AGN88" s="39">
        <v>3769.9602735425601</v>
      </c>
      <c r="AGO88" s="40">
        <v>318.44494166771898</v>
      </c>
      <c r="AGQ88" s="39">
        <v>5426.8955679064802</v>
      </c>
      <c r="AGR88" s="40">
        <v>408.97708586183802</v>
      </c>
      <c r="AGS88" s="61"/>
      <c r="AGT88" s="39">
        <v>5010.5465836888798</v>
      </c>
      <c r="AGU88" s="40">
        <v>427.41158577573401</v>
      </c>
      <c r="AGV88" s="61"/>
      <c r="AGW88" s="39">
        <v>4791.3787665800701</v>
      </c>
      <c r="AGX88" s="40">
        <v>437.98403064237499</v>
      </c>
      <c r="AGZ88" s="39">
        <v>7404.3462499999896</v>
      </c>
      <c r="AHA88" s="40">
        <v>678.78918440291602</v>
      </c>
      <c r="AHB88" s="61"/>
      <c r="AHC88" s="39">
        <v>6827.7265951285599</v>
      </c>
      <c r="AHD88" s="40">
        <v>716.30834314006302</v>
      </c>
      <c r="AHE88" s="61"/>
      <c r="AHF88" s="39">
        <v>6523.20626148886</v>
      </c>
      <c r="AHG88" s="40">
        <v>735.33128467594099</v>
      </c>
      <c r="AHI88" s="39">
        <v>9700.42489269014</v>
      </c>
      <c r="AHJ88" s="40">
        <v>1044.91995289548</v>
      </c>
      <c r="AHK88" s="80"/>
      <c r="AHL88" s="39">
        <v>8966.8765387301301</v>
      </c>
      <c r="AHM88" s="40">
        <v>1089.0958727494301</v>
      </c>
      <c r="AHN88" s="80"/>
      <c r="AHO88" s="39">
        <v>8552.9945117501302</v>
      </c>
      <c r="AHP88" s="40">
        <v>1124.4305764298699</v>
      </c>
      <c r="AHR88" s="39">
        <v>12255.739</v>
      </c>
      <c r="AHS88" s="40">
        <v>1529.3701783044</v>
      </c>
      <c r="AHT88" s="61"/>
      <c r="AHU88" s="39">
        <v>11311.164864493599</v>
      </c>
      <c r="AHV88" s="40">
        <v>1600.3679393063401</v>
      </c>
      <c r="AHW88" s="61"/>
      <c r="AHX88" s="39">
        <v>10813.8855173639</v>
      </c>
      <c r="AHY88" s="40">
        <v>1640.9731670981</v>
      </c>
      <c r="AIA88" s="39">
        <v>15108.7837605966</v>
      </c>
      <c r="AIB88" s="40">
        <v>2137.3905954360098</v>
      </c>
      <c r="AIC88" s="61"/>
      <c r="AID88" s="39">
        <v>13973.206272419</v>
      </c>
      <c r="AIE88" s="40">
        <v>2222.7141985886701</v>
      </c>
      <c r="AIF88" s="61"/>
      <c r="AIG88" s="39">
        <v>13322.0872783302</v>
      </c>
      <c r="AIH88" s="40">
        <v>2297.0949454008</v>
      </c>
      <c r="AIJ88" s="39">
        <v>18259.556</v>
      </c>
      <c r="AIK88" s="40">
        <v>2880.66172660346</v>
      </c>
      <c r="AIL88" s="61"/>
      <c r="AIM88" s="39">
        <v>16890.4921625063</v>
      </c>
      <c r="AIN88" s="40">
        <v>2994.3330979661</v>
      </c>
      <c r="AIO88" s="61"/>
      <c r="AIP88" s="39">
        <v>16105.963794649</v>
      </c>
      <c r="AIQ88" s="40">
        <v>3093.71201824744</v>
      </c>
      <c r="AIS88" s="39">
        <v>21707.5795</v>
      </c>
      <c r="AIT88" s="40">
        <v>3778.2358065407202</v>
      </c>
      <c r="AIU88" s="61"/>
      <c r="AIV88" s="39">
        <v>20041.1941347555</v>
      </c>
      <c r="AIW88" s="40">
        <v>3952.7400433278699</v>
      </c>
      <c r="AIX88" s="61"/>
      <c r="AIY88" s="39">
        <v>19190.840066320299</v>
      </c>
      <c r="AIZ88" s="40">
        <v>4037.52251947176</v>
      </c>
      <c r="AJB88" s="39">
        <v>25433.3743808117</v>
      </c>
      <c r="AJC88" s="40">
        <v>4852.7184305847704</v>
      </c>
      <c r="AJD88" s="61"/>
      <c r="AJE88" s="39">
        <v>23524.532189166599</v>
      </c>
      <c r="AJF88" s="40">
        <v>5050.2442799575001</v>
      </c>
      <c r="AJG88" s="61"/>
      <c r="AJH88" s="39">
        <v>22500.739000000001</v>
      </c>
      <c r="AJI88" s="40">
        <v>5177.8722452948005</v>
      </c>
      <c r="AJK88" s="39">
        <v>849.39798949515102</v>
      </c>
      <c r="AJL88" s="40">
        <v>29.629374324433901</v>
      </c>
      <c r="AJN88" s="39">
        <v>661.57142567428605</v>
      </c>
      <c r="AJO88" s="40">
        <v>31.026770900112599</v>
      </c>
      <c r="AJQ88" s="39">
        <v>583.57694409323904</v>
      </c>
      <c r="AJR88" s="40">
        <v>30.885416971153301</v>
      </c>
      <c r="AJT88" s="39">
        <v>1028.4811039733099</v>
      </c>
      <c r="AJU88" s="40">
        <v>44.078568817724602</v>
      </c>
      <c r="AJW88" s="39">
        <v>819.34024952690697</v>
      </c>
      <c r="AJX88" s="40">
        <v>44.706868315474203</v>
      </c>
      <c r="AJZ88" s="39">
        <v>687.13158204799004</v>
      </c>
      <c r="AKA88" s="40">
        <v>47.466820851796399</v>
      </c>
      <c r="AKC88" s="39">
        <v>1312.2278573987801</v>
      </c>
      <c r="AKD88" s="40">
        <v>62.223865020083601</v>
      </c>
      <c r="AKF88" s="39">
        <v>1026.41819606025</v>
      </c>
      <c r="AKG88" s="40">
        <v>65.007176455085997</v>
      </c>
      <c r="AKI88" s="39">
        <v>859.84713787902103</v>
      </c>
      <c r="AKJ88" s="40">
        <v>68.9204624449427</v>
      </c>
      <c r="AKL88" s="39">
        <v>1571.6243083729901</v>
      </c>
      <c r="AKM88" s="40">
        <v>89.203166028294007</v>
      </c>
      <c r="AKO88" s="39">
        <v>1226.03622242611</v>
      </c>
      <c r="AKP88" s="40">
        <v>93.600877884635594</v>
      </c>
      <c r="AKR88" s="39">
        <v>1082.48796617223</v>
      </c>
      <c r="AKS88" s="40">
        <v>93.284512481011603</v>
      </c>
      <c r="AKU88" s="39">
        <v>1981.92864215535</v>
      </c>
      <c r="AKV88" s="40">
        <v>124.075714176293</v>
      </c>
      <c r="AKX88" s="39">
        <v>1585.5296597761001</v>
      </c>
      <c r="AKY88" s="40">
        <v>126.483935638235</v>
      </c>
      <c r="ALA88" s="39">
        <v>1319.9954687823199</v>
      </c>
      <c r="ALB88" s="40">
        <v>133.42450672530501</v>
      </c>
      <c r="ALD88" s="39">
        <v>2757.17788852371</v>
      </c>
      <c r="ALE88" s="40">
        <v>201.061115671583</v>
      </c>
      <c r="ALG88" s="39">
        <v>2169.9086623726998</v>
      </c>
      <c r="ALH88" s="40">
        <v>211.61819876912699</v>
      </c>
      <c r="ALJ88" s="39">
        <v>1807.3643457472799</v>
      </c>
      <c r="ALK88" s="40">
        <v>223.32952780960201</v>
      </c>
      <c r="ALM88" s="39">
        <v>3606.8643708806699</v>
      </c>
      <c r="ALN88" s="40">
        <v>311.00716415951598</v>
      </c>
      <c r="ALP88" s="39">
        <v>2754.2434069761898</v>
      </c>
      <c r="ALQ88" s="40">
        <v>335.53219910733202</v>
      </c>
      <c r="ALS88" s="39">
        <v>2432.1586003885</v>
      </c>
      <c r="ALT88" s="40">
        <v>334.60652707092498</v>
      </c>
      <c r="ALV88" s="39">
        <v>4567.51375396405</v>
      </c>
      <c r="ALW88" s="40">
        <v>454.68359456681497</v>
      </c>
      <c r="ALY88" s="39">
        <v>3583.2962043156499</v>
      </c>
      <c r="ALZ88" s="40">
        <v>476.99148841589403</v>
      </c>
      <c r="AMB88" s="39">
        <v>3077.7743094914499</v>
      </c>
      <c r="AMC88" s="40">
        <v>488.81016934043299</v>
      </c>
      <c r="AME88" s="39">
        <v>5634.2484377738501</v>
      </c>
      <c r="AMF88" s="40">
        <v>635.98904501763604</v>
      </c>
      <c r="AMH88" s="39">
        <v>4413.2853036619799</v>
      </c>
      <c r="AMI88" s="40">
        <v>666.13005686812699</v>
      </c>
      <c r="AMK88" s="39">
        <v>3798.1501366060602</v>
      </c>
      <c r="AML88" s="40">
        <v>683.97323106003796</v>
      </c>
      <c r="AMN88" s="39">
        <v>6807.0684223100598</v>
      </c>
      <c r="AMO88" s="40">
        <v>859.18053163233003</v>
      </c>
      <c r="AMQ88" s="39">
        <v>5331.2777419248996</v>
      </c>
      <c r="AMR88" s="40">
        <v>899.76384714300798</v>
      </c>
      <c r="AMT88" s="39">
        <v>4587.7980817323196</v>
      </c>
      <c r="AMU88" s="40">
        <v>923.77113805034503</v>
      </c>
      <c r="AMW88" s="39">
        <v>7930.9529686214</v>
      </c>
      <c r="AMX88" s="40">
        <v>1162.21954861212</v>
      </c>
      <c r="AMZ88" s="39">
        <v>6179.6122396266701</v>
      </c>
      <c r="ANA88" s="40">
        <v>1219.3777849624601</v>
      </c>
      <c r="ANC88" s="39">
        <v>5275.2318751292996</v>
      </c>
      <c r="AND88" s="40">
        <v>1248.46111313763</v>
      </c>
      <c r="ANF88" s="39">
        <v>9295.6955101032108</v>
      </c>
      <c r="ANG88" s="40">
        <v>1493.0514593083501</v>
      </c>
      <c r="ANI88" s="39">
        <v>7232.9518433125004</v>
      </c>
      <c r="ANJ88" s="40">
        <v>1564.7348709558</v>
      </c>
      <c r="ANL88" s="39">
        <v>6179.7600099171495</v>
      </c>
      <c r="ANM88" s="40">
        <v>1603.74043677953</v>
      </c>
      <c r="ANO88" s="39">
        <v>1883.4453381554499</v>
      </c>
      <c r="ANP88" s="40">
        <v>59.258869767855401</v>
      </c>
      <c r="ANR88" s="39">
        <v>1699.83832504212</v>
      </c>
      <c r="ANS88" s="40">
        <v>62.053541800225197</v>
      </c>
      <c r="ANU88" s="39">
        <v>1607.8154342560299</v>
      </c>
      <c r="ANV88" s="40">
        <v>63.587551753011702</v>
      </c>
      <c r="ANX88" s="39">
        <v>2280.5450566364598</v>
      </c>
      <c r="ANY88" s="40">
        <v>88.157137635449104</v>
      </c>
      <c r="AOA88" s="39">
        <v>2093.23819643351</v>
      </c>
      <c r="AOB88" s="40">
        <v>89.413736630948407</v>
      </c>
      <c r="AOD88" s="39">
        <v>1992.15806994995</v>
      </c>
      <c r="AOE88" s="40">
        <v>92.037433369204294</v>
      </c>
      <c r="AOG88" s="39">
        <v>2904.24843492522</v>
      </c>
      <c r="AOH88" s="40">
        <v>124.447730040167</v>
      </c>
      <c r="AOJ88" s="39">
        <v>2569.6044991522299</v>
      </c>
      <c r="AOK88" s="40">
        <v>133.838304466354</v>
      </c>
      <c r="AOM88" s="39">
        <v>2443.7770212447899</v>
      </c>
      <c r="AON88" s="40">
        <v>137.84085634579</v>
      </c>
      <c r="AOP88" s="39">
        <v>3484.9060750879298</v>
      </c>
      <c r="AOQ88" s="40">
        <v>178.40633205658801</v>
      </c>
      <c r="AOS88" s="39">
        <v>3150.17136153613</v>
      </c>
      <c r="AOT88" s="40">
        <v>187.20175576927099</v>
      </c>
      <c r="AOV88" s="39">
        <v>3114.9143516384702</v>
      </c>
      <c r="AOW88" s="40">
        <v>181.08170069843399</v>
      </c>
      <c r="AOY88" s="39">
        <v>4394.7101223627096</v>
      </c>
      <c r="AOZ88" s="40">
        <v>248.15153939168101</v>
      </c>
      <c r="APB88" s="39">
        <v>3969.32182509827</v>
      </c>
      <c r="APC88" s="40">
        <v>260.40810278460202</v>
      </c>
      <c r="APE88" s="39">
        <v>3751.5670132640598</v>
      </c>
      <c r="APF88" s="40">
        <v>266.848927110548</v>
      </c>
      <c r="APH88" s="39">
        <v>5996.4191841204802</v>
      </c>
      <c r="API88" s="40">
        <v>413.94955810554501</v>
      </c>
      <c r="APK88" s="39">
        <v>5432.2956110717496</v>
      </c>
      <c r="APL88" s="40">
        <v>435.68452687761499</v>
      </c>
      <c r="APN88" s="39">
        <v>5136.7197194922901</v>
      </c>
      <c r="APO88" s="40">
        <v>446.65905561920403</v>
      </c>
      <c r="APQ88" s="39">
        <v>7844.35002564768</v>
      </c>
      <c r="APR88" s="40">
        <v>640.30928901479194</v>
      </c>
      <c r="APT88" s="39">
        <v>7221.8026414948799</v>
      </c>
      <c r="APU88" s="40">
        <v>651.891129694244</v>
      </c>
      <c r="APW88" s="39">
        <v>6700.8463094001099</v>
      </c>
      <c r="APX88" s="40">
        <v>688.89563427768803</v>
      </c>
      <c r="APZ88" s="39">
        <v>10108.911037558</v>
      </c>
      <c r="AQA88" s="40">
        <v>909.36718913362995</v>
      </c>
      <c r="AQC88" s="39">
        <v>9154.5514678910204</v>
      </c>
      <c r="AQD88" s="40">
        <v>953.98297683178805</v>
      </c>
      <c r="AQF88" s="39">
        <v>8479.5834138911305</v>
      </c>
      <c r="AQG88" s="40">
        <v>1006.3737052231101</v>
      </c>
      <c r="AQI88" s="39">
        <v>12253.5875480104</v>
      </c>
      <c r="AQJ88" s="40">
        <v>1309.38952259705</v>
      </c>
      <c r="AQL88" s="39">
        <v>11048.515596020799</v>
      </c>
      <c r="AQM88" s="40">
        <v>1371.44428953125</v>
      </c>
      <c r="AQO88" s="39">
        <v>10929.370801254199</v>
      </c>
      <c r="AQP88" s="40">
        <v>1327.7127426459599</v>
      </c>
      <c r="AQR88" s="39">
        <v>15065.5373611042</v>
      </c>
      <c r="AQS88" s="40">
        <v>1718.3610632646601</v>
      </c>
      <c r="AQU88" s="39">
        <v>13620.2685168178</v>
      </c>
      <c r="AQV88" s="40">
        <v>1799.5276942860201</v>
      </c>
      <c r="AQX88" s="39">
        <v>12639.852535719199</v>
      </c>
      <c r="AQY88" s="40">
        <v>1901.8816236674099</v>
      </c>
      <c r="ARA88" s="39">
        <v>17586.0238894508</v>
      </c>
      <c r="ARB88" s="40">
        <v>2324.4395805095801</v>
      </c>
      <c r="ARD88" s="39">
        <v>15877.8649003931</v>
      </c>
      <c r="ARE88" s="40">
        <v>2438.7555699249201</v>
      </c>
      <c r="ARG88" s="39">
        <v>14992.7645530562</v>
      </c>
      <c r="ARH88" s="40">
        <v>2496.92216709685</v>
      </c>
      <c r="ARJ88" s="39">
        <v>20612.194391968002</v>
      </c>
      <c r="ARK88" s="40">
        <v>2986.1029186166902</v>
      </c>
      <c r="ARM88" s="39">
        <v>18584.3104301481</v>
      </c>
      <c r="ARN88" s="40">
        <v>3129.4697419116001</v>
      </c>
      <c r="ARP88" s="39">
        <v>17563.528999999999</v>
      </c>
      <c r="ARQ88" s="40">
        <v>3207.48074424058</v>
      </c>
      <c r="ARS88" s="39">
        <v>3452.8404999999898</v>
      </c>
      <c r="ART88" s="40">
        <v>135.988959679781</v>
      </c>
      <c r="ARU88" s="61"/>
      <c r="ARV88" s="39">
        <v>3299.82550370525</v>
      </c>
      <c r="ARW88" s="40">
        <v>140.56984560580401</v>
      </c>
      <c r="ARX88" s="61"/>
      <c r="ARY88" s="39">
        <v>3219.5220642300501</v>
      </c>
      <c r="ARZ88" s="40">
        <v>143.27297719730501</v>
      </c>
      <c r="ASB88" s="39">
        <v>4168.2244300839102</v>
      </c>
      <c r="ASC88" s="40">
        <v>202.21845591520199</v>
      </c>
      <c r="ASD88" s="61"/>
      <c r="ASE88" s="39">
        <v>3973.6579534355101</v>
      </c>
      <c r="ASF88" s="40">
        <v>207.70141375243199</v>
      </c>
      <c r="ASG88" s="61"/>
      <c r="ASH88" s="39">
        <v>3879.1839526113099</v>
      </c>
      <c r="ASI88" s="40">
        <v>215.13605757066301</v>
      </c>
      <c r="ASK88" s="39">
        <v>5216.3300669584496</v>
      </c>
      <c r="ASL88" s="40">
        <v>293.11540465316199</v>
      </c>
      <c r="ASM88" s="61"/>
      <c r="ASN88" s="39">
        <v>4969.5360238754702</v>
      </c>
      <c r="ASO88" s="40">
        <v>301.98051976635901</v>
      </c>
      <c r="ASP88" s="61"/>
      <c r="ASQ88" s="39">
        <v>4854.7231648339803</v>
      </c>
      <c r="ASR88" s="40">
        <v>311.61934188186501</v>
      </c>
      <c r="AST88" s="39">
        <v>6374.5150000000103</v>
      </c>
      <c r="ASU88" s="40">
        <v>406.700765214944</v>
      </c>
      <c r="ASV88" s="61"/>
      <c r="ASW88" s="39">
        <v>6085.2623342749703</v>
      </c>
      <c r="ASX88" s="40">
        <v>423.37742935767102</v>
      </c>
      <c r="ASY88" s="61"/>
      <c r="ASZ88" s="39">
        <v>5933.6404103138402</v>
      </c>
      <c r="ATA88" s="40">
        <v>432.812193366548</v>
      </c>
      <c r="ATC88" s="39">
        <v>8057.9535000000096</v>
      </c>
      <c r="ATD88" s="40">
        <v>564.32340459683803</v>
      </c>
      <c r="ATE88" s="61"/>
      <c r="ATF88" s="39">
        <v>7699.5928419789198</v>
      </c>
      <c r="ATG88" s="40">
        <v>585.18392944156699</v>
      </c>
      <c r="ATH88" s="61"/>
      <c r="ATI88" s="39">
        <v>7512.2181498701202</v>
      </c>
      <c r="ATJ88" s="40">
        <v>597.08595947451602</v>
      </c>
      <c r="ATL88" s="39">
        <v>11003.2955</v>
      </c>
      <c r="ATM88" s="40">
        <v>942.49745959583902</v>
      </c>
      <c r="ATN88" s="61"/>
      <c r="ATO88" s="39">
        <v>10508.410975872999</v>
      </c>
      <c r="ATP88" s="40">
        <v>980.11703871008899</v>
      </c>
      <c r="ATQ88" s="61"/>
      <c r="ATR88" s="39">
        <v>10249.309392233299</v>
      </c>
      <c r="ATS88" s="40">
        <v>1001.45849722675</v>
      </c>
      <c r="ATU88" s="39">
        <v>14394.502898565201</v>
      </c>
      <c r="ATV88" s="40">
        <v>1445.4835726628501</v>
      </c>
      <c r="ATW88" s="61"/>
      <c r="ATX88" s="39">
        <v>13760.4532946052</v>
      </c>
      <c r="ATY88" s="40">
        <v>1495.7720043552799</v>
      </c>
      <c r="ATZ88" s="61"/>
      <c r="AUA88" s="39">
        <v>13412.903767625199</v>
      </c>
      <c r="AUB88" s="40">
        <v>1535.0739674749</v>
      </c>
      <c r="AUD88" s="39">
        <v>18200.547717435002</v>
      </c>
      <c r="AUE88" s="40">
        <v>2114.3798916004298</v>
      </c>
      <c r="AUF88" s="61"/>
      <c r="AUG88" s="39">
        <v>17388.6376231756</v>
      </c>
      <c r="AUH88" s="40">
        <v>2194.74960958884</v>
      </c>
      <c r="AUI88" s="61"/>
      <c r="AUJ88" s="39">
        <v>16964.028276045901</v>
      </c>
      <c r="AUK88" s="40">
        <v>2240.4936524705799</v>
      </c>
      <c r="AUM88" s="39">
        <v>22442.155999999999</v>
      </c>
      <c r="AUN88" s="40">
        <v>2955.1089556523498</v>
      </c>
      <c r="AUO88" s="61"/>
      <c r="AUP88" s="39">
        <v>21437.685411584102</v>
      </c>
      <c r="AUQ88" s="40">
        <v>3070.04192181182</v>
      </c>
      <c r="AUR88" s="61"/>
      <c r="AUS88" s="39">
        <v>20912.130917495298</v>
      </c>
      <c r="AUT88" s="40">
        <v>3135.3792144306399</v>
      </c>
      <c r="AUV88" s="39">
        <v>27119.335500000001</v>
      </c>
      <c r="AUW88" s="40">
        <v>3984.22311383448</v>
      </c>
      <c r="AUX88" s="61"/>
      <c r="AUY88" s="39">
        <v>25907.5966598308</v>
      </c>
      <c r="AUZ88" s="40">
        <v>4137.6280605045704</v>
      </c>
      <c r="AVA88" s="61"/>
      <c r="AVB88" s="39">
        <v>25273.745691973501</v>
      </c>
      <c r="AVC88" s="40">
        <v>4224.8969879448296</v>
      </c>
      <c r="AVE88" s="39">
        <v>32231.813999999998</v>
      </c>
      <c r="AVF88" s="40">
        <v>5228.4576398660001</v>
      </c>
      <c r="AVG88" s="61"/>
      <c r="AVH88" s="39">
        <v>30797.801667915701</v>
      </c>
      <c r="AVI88" s="40">
        <v>5426.6789887639397</v>
      </c>
      <c r="AVJ88" s="61"/>
      <c r="AVK88" s="39">
        <v>30063.6350994805</v>
      </c>
      <c r="AVL88" s="40">
        <v>5523.4496843501302</v>
      </c>
      <c r="AVN88" s="39">
        <v>37768.769927483598</v>
      </c>
      <c r="AVO88" s="40">
        <v>6715.2248438567804</v>
      </c>
      <c r="AVP88" s="61"/>
      <c r="AVQ88" s="39">
        <v>36113.427735838697</v>
      </c>
      <c r="AVR88" s="40">
        <v>6942.0066760465897</v>
      </c>
      <c r="AVS88" s="61"/>
      <c r="AVT88" s="39">
        <v>35222.749140016203</v>
      </c>
      <c r="AVU88" s="40">
        <v>7103.4790508114602</v>
      </c>
      <c r="AVW88" s="39">
        <v>1093.5120719026199</v>
      </c>
      <c r="AVX88" s="40">
        <v>45.689675705255802</v>
      </c>
      <c r="AVZ88" s="39">
        <v>847.97375490389902</v>
      </c>
      <c r="AWA88" s="40">
        <v>47.6776360637352</v>
      </c>
      <c r="AWC88" s="39">
        <v>750.65554786994801</v>
      </c>
      <c r="AWD88" s="40">
        <v>47.649003416032599</v>
      </c>
      <c r="AWF88" s="39">
        <v>1465.4621806702701</v>
      </c>
      <c r="AWG88" s="40">
        <v>66.454186032552897</v>
      </c>
      <c r="AWI88" s="39">
        <v>1144.2027878286401</v>
      </c>
      <c r="AWJ88" s="40">
        <v>69.355006384568298</v>
      </c>
      <c r="AWL88" s="39">
        <v>987.05993140782698</v>
      </c>
      <c r="AWM88" s="40">
        <v>71.357890763075901</v>
      </c>
      <c r="AWO88" s="39">
        <v>1745.04022285114</v>
      </c>
      <c r="AWP88" s="40">
        <v>95.147373488151203</v>
      </c>
      <c r="AWR88" s="39">
        <v>1358.4543527749199</v>
      </c>
      <c r="AWS88" s="40">
        <v>99.710202218377702</v>
      </c>
      <c r="AWU88" s="39">
        <v>1161.26981773681</v>
      </c>
      <c r="AWV88" s="40">
        <v>102.220057383491</v>
      </c>
      <c r="AWX88" s="39">
        <v>2351.8825930420799</v>
      </c>
      <c r="AWY88" s="40">
        <v>137.097288999787</v>
      </c>
      <c r="AXA88" s="39">
        <v>1875.46096259059</v>
      </c>
      <c r="AXB88" s="40">
        <v>139.48484129534199</v>
      </c>
      <c r="AXD88" s="39">
        <v>1558.75651045515</v>
      </c>
      <c r="AXE88" s="40">
        <v>146.98864716644499</v>
      </c>
      <c r="AXG88" s="39">
        <v>3228.6681139744701</v>
      </c>
      <c r="AXH88" s="40">
        <v>221.620703306324</v>
      </c>
      <c r="AXJ88" s="39">
        <v>2467.34640860028</v>
      </c>
      <c r="AXK88" s="40">
        <v>239.594441532753</v>
      </c>
      <c r="AXM88" s="39">
        <v>2172.3150893490001</v>
      </c>
      <c r="AXN88" s="40">
        <v>238.36492127742099</v>
      </c>
      <c r="AXP88" s="39">
        <v>4172.6526414215796</v>
      </c>
      <c r="AXQ88" s="40">
        <v>341.43564683488802</v>
      </c>
      <c r="AXS88" s="39">
        <v>3261.6720381076302</v>
      </c>
      <c r="AXT88" s="40">
        <v>357.21928315236499</v>
      </c>
      <c r="AXV88" s="39">
        <v>2801.60989645065</v>
      </c>
      <c r="AXW88" s="40">
        <v>366.30286319110297</v>
      </c>
      <c r="AXY88" s="39">
        <v>5227.6000695951097</v>
      </c>
      <c r="AXZ88" s="40">
        <v>496.94354496066802</v>
      </c>
      <c r="AYB88" s="39">
        <v>4090.6759842410102</v>
      </c>
      <c r="AYC88" s="40">
        <v>520.42532632068696</v>
      </c>
      <c r="AYE88" s="39">
        <v>3508.8008215639702</v>
      </c>
      <c r="AYF88" s="40">
        <v>532.83095100069704</v>
      </c>
      <c r="AYH88" s="39">
        <v>6388.6327984950603</v>
      </c>
      <c r="AYI88" s="40">
        <v>692.04511105416896</v>
      </c>
      <c r="AYK88" s="39">
        <v>4993.1479092909804</v>
      </c>
      <c r="AYL88" s="40">
        <v>723.74323585011803</v>
      </c>
      <c r="AYN88" s="39">
        <v>4159.4023178107</v>
      </c>
      <c r="AYO88" s="40">
        <v>764.19923023578303</v>
      </c>
      <c r="AYQ88" s="39">
        <v>7655.7508281214295</v>
      </c>
      <c r="AYR88" s="40">
        <v>930.99860638355096</v>
      </c>
      <c r="AYT88" s="39">
        <v>5983.6231732575097</v>
      </c>
      <c r="AYU88" s="40">
        <v>973.57686841509496</v>
      </c>
      <c r="AYW88" s="39">
        <v>5141.9750258255599</v>
      </c>
      <c r="AYX88" s="40">
        <v>998.58163258286595</v>
      </c>
      <c r="AYZ88" s="39">
        <v>8855.8378458382394</v>
      </c>
      <c r="AZA88" s="40">
        <v>1254.4000460140201</v>
      </c>
      <c r="AZC88" s="39">
        <v>7248.5129641275898</v>
      </c>
      <c r="AZD88" s="40">
        <v>1239.0263459231101</v>
      </c>
      <c r="AZF88" s="39">
        <v>5872.1344793113503</v>
      </c>
      <c r="AZG88" s="40">
        <v>1344.48246459794</v>
      </c>
      <c r="AZI88" s="39">
        <v>10313.068875041699</v>
      </c>
      <c r="AZJ88" s="40">
        <v>1605.5071559540099</v>
      </c>
      <c r="AZL88" s="39">
        <v>8009.8048746921804</v>
      </c>
      <c r="AZM88" s="40">
        <v>1680.3143369527299</v>
      </c>
      <c r="AZO88" s="39">
        <v>7052.2377021337597</v>
      </c>
      <c r="AZP88" s="40">
        <v>1671.71373638203</v>
      </c>
      <c r="AZR88" s="39">
        <v>2424.7439917937199</v>
      </c>
      <c r="AZS88" s="40">
        <v>91.3793616393408</v>
      </c>
      <c r="AZU88" s="39">
        <v>2178.7795410698</v>
      </c>
      <c r="AZV88" s="40">
        <v>95.3552721274703</v>
      </c>
      <c r="AZX88" s="39">
        <v>2068.1326524022802</v>
      </c>
      <c r="AZY88" s="40">
        <v>98.100888134754101</v>
      </c>
      <c r="BAA88" s="39">
        <v>3243.3896450655502</v>
      </c>
      <c r="BAB88" s="40">
        <v>132.90837206510599</v>
      </c>
      <c r="BAD88" s="39">
        <v>2923.1921431072901</v>
      </c>
      <c r="BAE88" s="40">
        <v>138.71001276913699</v>
      </c>
      <c r="BAG88" s="39">
        <v>2719.45251631879</v>
      </c>
      <c r="BAH88" s="40">
        <v>146.913187482621</v>
      </c>
      <c r="BAJ88" s="39">
        <v>3869.4348006528598</v>
      </c>
      <c r="BAK88" s="40">
        <v>190.29492335995801</v>
      </c>
      <c r="BAM88" s="39">
        <v>3490.4058459199</v>
      </c>
      <c r="BAN88" s="40">
        <v>199.42040443675501</v>
      </c>
      <c r="BAP88" s="39">
        <v>3300.4510609362001</v>
      </c>
      <c r="BAQ88" s="40">
        <v>204.44011476698199</v>
      </c>
      <c r="BAS88" s="39">
        <v>5215.0436170984603</v>
      </c>
      <c r="BAT88" s="40">
        <v>274.19461150163602</v>
      </c>
      <c r="BAV88" s="39">
        <v>4791.3995743299201</v>
      </c>
      <c r="BAW88" s="40">
        <v>278.96968259068501</v>
      </c>
      <c r="BAY88" s="39">
        <v>4627.0456415616</v>
      </c>
      <c r="BAZ88" s="40">
        <v>277.178591799581</v>
      </c>
      <c r="BBB88" s="39">
        <v>7021.8344275401596</v>
      </c>
      <c r="BBC88" s="40">
        <v>456.27817199312801</v>
      </c>
      <c r="BBE88" s="39">
        <v>6339.5875694284696</v>
      </c>
      <c r="BBF88" s="40">
        <v>479.18888306550599</v>
      </c>
      <c r="BBH88" s="39">
        <v>6117.9486189828904</v>
      </c>
      <c r="BBI88" s="40">
        <v>476.72984255484198</v>
      </c>
      <c r="BBK88" s="39">
        <v>9234.9966776025394</v>
      </c>
      <c r="BBL88" s="40">
        <v>682.87129366977501</v>
      </c>
      <c r="BBN88" s="39">
        <v>8332.8708657340503</v>
      </c>
      <c r="BBO88" s="40">
        <v>714.43856630472999</v>
      </c>
      <c r="BBQ88" s="39">
        <v>7718.7220989041298</v>
      </c>
      <c r="BBR88" s="40">
        <v>754.15283358360705</v>
      </c>
      <c r="BBT88" s="39">
        <v>11369.1918877319</v>
      </c>
      <c r="BBU88" s="40">
        <v>1023.11939731129</v>
      </c>
      <c r="BBW88" s="39">
        <v>10450.7977295034</v>
      </c>
      <c r="BBX88" s="40">
        <v>1040.8506526413701</v>
      </c>
      <c r="BBZ88" s="39">
        <v>9667.1045849791608</v>
      </c>
      <c r="BCA88" s="40">
        <v>1097.0048581691599</v>
      </c>
      <c r="BCC88" s="39">
        <v>13894.2545374819</v>
      </c>
      <c r="BCD88" s="40">
        <v>1424.7987850934401</v>
      </c>
      <c r="BCF88" s="39">
        <v>12500.183046144501</v>
      </c>
      <c r="BCG88" s="40">
        <v>1490.05960322083</v>
      </c>
      <c r="BCI88" s="39">
        <v>11821.459875336201</v>
      </c>
      <c r="BCJ88" s="40">
        <v>1528.3983513754599</v>
      </c>
      <c r="BCL88" s="39">
        <v>16943.8579095737</v>
      </c>
      <c r="BCM88" s="40">
        <v>1861.9972127671001</v>
      </c>
      <c r="BCO88" s="39">
        <v>15286.870853176601</v>
      </c>
      <c r="BCP88" s="40">
        <v>1947.1537368301899</v>
      </c>
      <c r="BCR88" s="39">
        <v>14481.4806849781</v>
      </c>
      <c r="BCS88" s="40">
        <v>1997.1632651657301</v>
      </c>
      <c r="BCU88" s="39">
        <v>19636.857832076101</v>
      </c>
      <c r="BCV88" s="40">
        <v>2508.8000920280501</v>
      </c>
      <c r="BCX88" s="39">
        <v>18055.119513080499</v>
      </c>
      <c r="BCY88" s="40">
        <v>2553.14519765975</v>
      </c>
      <c r="BDA88" s="39">
        <v>16689.225368896299</v>
      </c>
      <c r="BDB88" s="40">
        <v>2688.9647097628599</v>
      </c>
      <c r="BDD88" s="39">
        <v>23271.664113681101</v>
      </c>
      <c r="BDE88" s="40">
        <v>3119.2710458534998</v>
      </c>
      <c r="BDG88" s="39">
        <v>20580.354307836002</v>
      </c>
      <c r="BDH88" s="40">
        <v>3360.6283167297202</v>
      </c>
      <c r="BDJ88" s="39">
        <v>19429.633999999998</v>
      </c>
      <c r="BDK88" s="40">
        <v>3441.7636854707398</v>
      </c>
      <c r="BDM88" s="39">
        <v>4440.45100000001</v>
      </c>
      <c r="BDN88" s="40">
        <v>209.58163420552299</v>
      </c>
      <c r="BDO88" s="61"/>
      <c r="BDP88" s="39">
        <v>4236.6976158343496</v>
      </c>
      <c r="BDQ88" s="40">
        <v>214.67490612685199</v>
      </c>
      <c r="BDR88" s="61"/>
      <c r="BDS88" s="39">
        <v>4137.6290357542803</v>
      </c>
      <c r="BDT88" s="40">
        <v>221.85281196685801</v>
      </c>
      <c r="BDV88" s="39">
        <v>5845.4785000000002</v>
      </c>
      <c r="BDW88" s="40">
        <v>313.19737593613502</v>
      </c>
      <c r="BDX88" s="61"/>
      <c r="BDY88" s="39">
        <v>5577.4499103083699</v>
      </c>
      <c r="BDZ88" s="40">
        <v>321.01002281494198</v>
      </c>
      <c r="BEA88" s="61"/>
      <c r="BEB88" s="39">
        <v>5452.01846809774</v>
      </c>
      <c r="BEC88" s="40">
        <v>330.01510818113002</v>
      </c>
      <c r="BEE88" s="39">
        <v>7100.4589796255104</v>
      </c>
      <c r="BEF88" s="40">
        <v>434.050620936379</v>
      </c>
      <c r="BEG88" s="61"/>
      <c r="BEH88" s="39">
        <v>6786.7014340052401</v>
      </c>
      <c r="BEI88" s="40">
        <v>449.26107580115098</v>
      </c>
      <c r="BEJ88" s="61"/>
      <c r="BEK88" s="39">
        <v>6622.8272986950997</v>
      </c>
      <c r="BEL88" s="40">
        <v>457.94962358325199</v>
      </c>
      <c r="BEN88" s="39">
        <v>9606.6304999999902</v>
      </c>
      <c r="BEO88" s="40">
        <v>624.39032550293302</v>
      </c>
      <c r="BEP88" s="61"/>
      <c r="BEQ88" s="39">
        <v>9195.9962547368104</v>
      </c>
      <c r="BER88" s="40">
        <v>642.015354336158</v>
      </c>
      <c r="BES88" s="61"/>
      <c r="BET88" s="39">
        <v>8982.4835117501407</v>
      </c>
      <c r="BEU88" s="40">
        <v>652.24580467509895</v>
      </c>
      <c r="BEW88" s="39">
        <v>12939.145</v>
      </c>
      <c r="BEX88" s="40">
        <v>1040.49175140326</v>
      </c>
      <c r="BEY88" s="61"/>
      <c r="BEZ88" s="39">
        <v>12378.915241820399</v>
      </c>
      <c r="BFA88" s="40">
        <v>1073.04135588448</v>
      </c>
      <c r="BFB88" s="61"/>
      <c r="BFC88" s="39">
        <v>12087.141094583299</v>
      </c>
      <c r="BFD88" s="40">
        <v>1091.78097703052</v>
      </c>
      <c r="BFF88" s="39">
        <v>16717.520499999999</v>
      </c>
      <c r="BFG88" s="40">
        <v>1590.85540970649</v>
      </c>
      <c r="BFH88" s="61"/>
      <c r="BFI88" s="39">
        <v>16005.058413741999</v>
      </c>
      <c r="BFJ88" s="40">
        <v>1634.2186181903801</v>
      </c>
      <c r="BFK88" s="61"/>
      <c r="BFL88" s="39">
        <v>15618.3018104452</v>
      </c>
      <c r="BFM88" s="40">
        <v>1669.5760308039501</v>
      </c>
      <c r="BFO88" s="39">
        <v>20910.736000000001</v>
      </c>
      <c r="BFP88" s="40">
        <v>2315.1903795559201</v>
      </c>
      <c r="BFQ88" s="61"/>
      <c r="BFR88" s="39">
        <v>20007.343595501901</v>
      </c>
      <c r="BFS88" s="40">
        <v>2386.0350365494801</v>
      </c>
      <c r="BFT88" s="61"/>
      <c r="BFU88" s="39">
        <v>19536.992659335901</v>
      </c>
      <c r="BFV88" s="40">
        <v>2426.87778381929</v>
      </c>
      <c r="BFX88" s="39">
        <v>25539.516500000002</v>
      </c>
      <c r="BFY88" s="40">
        <v>3221.6929641914999</v>
      </c>
      <c r="BFZ88" s="61"/>
      <c r="BGA88" s="39">
        <v>24430.492237099901</v>
      </c>
      <c r="BGB88" s="40">
        <v>3324.2537046685202</v>
      </c>
      <c r="BGC88" s="61"/>
      <c r="BGD88" s="39">
        <v>23852.661641255399</v>
      </c>
      <c r="BGE88" s="40">
        <v>3383.2392020554398</v>
      </c>
      <c r="BGG88" s="39">
        <v>30603.862000000001</v>
      </c>
      <c r="BGH88" s="40">
        <v>4326.1917433912604</v>
      </c>
      <c r="BGI88" s="61"/>
      <c r="BGJ88" s="39">
        <v>29274.504338536099</v>
      </c>
      <c r="BGK88" s="40">
        <v>4464.1580910013599</v>
      </c>
      <c r="BGL88" s="61"/>
      <c r="BGM88" s="39">
        <v>28581.842756203499</v>
      </c>
      <c r="BGN88" s="40">
        <v>4543.4988780454396</v>
      </c>
      <c r="BGP88" s="39">
        <v>36103.512999999999</v>
      </c>
      <c r="BGQ88" s="40">
        <v>5653.5403829337001</v>
      </c>
      <c r="BGR88" s="61"/>
      <c r="BGS88" s="39">
        <v>34538.810199810403</v>
      </c>
      <c r="BGT88" s="40">
        <v>5832.9918091358804</v>
      </c>
      <c r="BGU88" s="61"/>
      <c r="BGV88" s="39">
        <v>33724.536004180503</v>
      </c>
      <c r="BGW88" s="40">
        <v>5935.5088763833401</v>
      </c>
      <c r="BGY88" s="39">
        <v>42027.638592396201</v>
      </c>
      <c r="BGZ88" s="40">
        <v>7230.2558688230702</v>
      </c>
      <c r="BHA88" s="61"/>
      <c r="BHB88" s="39">
        <v>40228.537120922898</v>
      </c>
      <c r="BHC88" s="40">
        <v>7435.0451211502404</v>
      </c>
      <c r="BHD88" s="61"/>
      <c r="BHE88" s="39">
        <v>39265.978885186203</v>
      </c>
      <c r="BHF88" s="40">
        <v>7584.67246468951</v>
      </c>
    </row>
    <row r="89" spans="2:1023 1025:1566" x14ac:dyDescent="0.15">
      <c r="B89" s="95">
        <v>713.67896291277304</v>
      </c>
      <c r="C89" s="96">
        <v>24.785206776153501</v>
      </c>
      <c r="E89" s="101">
        <v>523.60670843402499</v>
      </c>
      <c r="F89" s="102">
        <v>26.0672793353842</v>
      </c>
      <c r="H89" s="503">
        <v>426.36846119465201</v>
      </c>
      <c r="I89" s="504">
        <v>26.767361374999599</v>
      </c>
      <c r="K89" s="115">
        <v>864.14771018626698</v>
      </c>
      <c r="L89" s="116">
        <v>36.872072645937898</v>
      </c>
      <c r="N89" s="121">
        <v>631.83519935778099</v>
      </c>
      <c r="O89" s="122">
        <v>38.665399624193903</v>
      </c>
      <c r="Q89" s="131">
        <v>535.57293039958904</v>
      </c>
      <c r="R89" s="132">
        <v>38.709861681753601</v>
      </c>
      <c r="T89" s="145">
        <v>1103.08279910334</v>
      </c>
      <c r="U89" s="146">
        <v>52.005730323158097</v>
      </c>
      <c r="W89" s="151">
        <v>814.30125956513803</v>
      </c>
      <c r="X89" s="152">
        <v>54.568822207130999</v>
      </c>
      <c r="Z89" s="513">
        <v>671.58586979603695</v>
      </c>
      <c r="AA89" s="514">
        <v>56.317863597867301</v>
      </c>
      <c r="AC89" s="165">
        <v>1346.9845295131499</v>
      </c>
      <c r="AD89" s="166">
        <v>72.424475275353004</v>
      </c>
      <c r="AF89" s="171">
        <v>970.35749419062995</v>
      </c>
      <c r="AG89" s="172">
        <v>78.639193157130094</v>
      </c>
      <c r="AI89" s="523">
        <v>790.87896304011997</v>
      </c>
      <c r="AJ89" s="524">
        <v>80.846577483543598</v>
      </c>
      <c r="AL89" s="185">
        <v>1698.6421025429299</v>
      </c>
      <c r="AM89" s="186">
        <v>100.737663176466</v>
      </c>
      <c r="AO89" s="533">
        <v>1257.8681905574599</v>
      </c>
      <c r="AP89" s="534">
        <v>106.174114494417</v>
      </c>
      <c r="AR89" s="543">
        <v>1030.9859345647201</v>
      </c>
      <c r="AS89" s="544">
        <v>109.026882638392</v>
      </c>
      <c r="AU89" s="195">
        <v>2317.7342911523901</v>
      </c>
      <c r="AV89" s="196">
        <v>168.04372657845599</v>
      </c>
      <c r="AX89" s="553">
        <v>1673.3276231334501</v>
      </c>
      <c r="AY89" s="554">
        <v>183.02114488140799</v>
      </c>
      <c r="BA89" s="563">
        <v>1362.1819700579499</v>
      </c>
      <c r="BB89" s="564">
        <v>188.02219293684601</v>
      </c>
      <c r="BD89" s="205">
        <v>3031.9963288266599</v>
      </c>
      <c r="BE89" s="206">
        <v>259.934909260773</v>
      </c>
      <c r="BG89" s="211">
        <v>2242.60103742403</v>
      </c>
      <c r="BH89" s="212">
        <v>273.60772375084298</v>
      </c>
      <c r="BJ89" s="221">
        <v>1841.4915117227199</v>
      </c>
      <c r="BK89" s="222">
        <v>281.46313747730699</v>
      </c>
      <c r="BM89" s="577">
        <v>3764.0598420194101</v>
      </c>
      <c r="BN89" s="578">
        <v>391.53309532142498</v>
      </c>
      <c r="BP89" s="583">
        <v>2763.2630923710099</v>
      </c>
      <c r="BQ89" s="584">
        <v>412.53317917050299</v>
      </c>
      <c r="BS89" s="593">
        <v>2248.6595975468099</v>
      </c>
      <c r="BT89" s="594">
        <v>423.63548009504302</v>
      </c>
      <c r="BV89" s="607">
        <v>4736.25255136959</v>
      </c>
      <c r="BW89" s="608">
        <v>531.54966752699499</v>
      </c>
      <c r="BY89" s="235">
        <v>3501.2471479814899</v>
      </c>
      <c r="BZ89" s="236">
        <v>559.167996862275</v>
      </c>
      <c r="CB89" s="613">
        <v>2875.7422462874401</v>
      </c>
      <c r="CC89" s="614">
        <v>575.34218847991394</v>
      </c>
      <c r="CE89" s="627">
        <v>5609.6629962107399</v>
      </c>
      <c r="CF89" s="628">
        <v>739.84990223895295</v>
      </c>
      <c r="CH89" s="245">
        <v>4229.5296371443101</v>
      </c>
      <c r="CI89" s="246">
        <v>755.28666342051997</v>
      </c>
      <c r="CK89" s="633">
        <v>3473.6185475973298</v>
      </c>
      <c r="CL89" s="634">
        <v>777.05454553646598</v>
      </c>
      <c r="CN89" s="647">
        <v>6663.7246138525497</v>
      </c>
      <c r="CO89" s="648">
        <v>972.20587637871404</v>
      </c>
      <c r="CQ89" s="653">
        <v>5031.6558022298304</v>
      </c>
      <c r="CR89" s="654">
        <v>994.33431731301698</v>
      </c>
      <c r="CT89" s="663">
        <v>4120.2337382588903</v>
      </c>
      <c r="CU89" s="664">
        <v>1020.17108102103</v>
      </c>
      <c r="CW89" s="677">
        <v>7810.4050318584495</v>
      </c>
      <c r="CX89" s="678">
        <v>1248.9493953261899</v>
      </c>
      <c r="CZ89" s="683">
        <v>5724.5853734971497</v>
      </c>
      <c r="DA89" s="684">
        <v>1314.6189494979999</v>
      </c>
      <c r="DC89" s="255">
        <v>4826.71781827214</v>
      </c>
      <c r="DD89" s="256">
        <v>1310.48504262556</v>
      </c>
      <c r="DF89" s="261">
        <v>1612.00681420815</v>
      </c>
      <c r="DG89" s="262">
        <v>49.570558652934601</v>
      </c>
      <c r="DI89" s="693">
        <v>1424.9975305615999</v>
      </c>
      <c r="DJ89" s="694">
        <v>52.172159950768297</v>
      </c>
      <c r="DL89" s="703">
        <v>1329.1276289858699</v>
      </c>
      <c r="DM89" s="704">
        <v>53.534653367761003</v>
      </c>
      <c r="DO89" s="271">
        <v>1951.87826906238</v>
      </c>
      <c r="DP89" s="272">
        <v>73.744145291875796</v>
      </c>
      <c r="DR89" s="281">
        <v>1718.2280960952601</v>
      </c>
      <c r="DS89" s="282">
        <v>77.330799248387805</v>
      </c>
      <c r="DU89" s="291">
        <v>1611.0495696117</v>
      </c>
      <c r="DV89" s="292">
        <v>79.765775586643699</v>
      </c>
      <c r="DX89" s="301">
        <v>2485.9583183343598</v>
      </c>
      <c r="DY89" s="302">
        <v>104.011460646316</v>
      </c>
      <c r="EA89" s="311">
        <v>2198.0439593856199</v>
      </c>
      <c r="EB89" s="312">
        <v>109.137644414262</v>
      </c>
      <c r="ED89" s="713">
        <v>2020.1891410532801</v>
      </c>
      <c r="EE89" s="714">
        <v>116.04886446445801</v>
      </c>
      <c r="EG89" s="321">
        <v>2982.6666962456002</v>
      </c>
      <c r="EH89" s="322">
        <v>149.23855430657801</v>
      </c>
      <c r="EJ89" s="331">
        <v>2638.8139050651698</v>
      </c>
      <c r="EK89" s="332">
        <v>157.27838631425999</v>
      </c>
      <c r="EM89" s="723">
        <v>2465.42157193512</v>
      </c>
      <c r="EN89" s="724">
        <v>161.693154967087</v>
      </c>
      <c r="EP89" s="341">
        <v>3828.1382577283298</v>
      </c>
      <c r="EQ89" s="342">
        <v>201.475326352933</v>
      </c>
      <c r="ES89" s="733">
        <v>3395.3644863998502</v>
      </c>
      <c r="ET89" s="734">
        <v>212.34822898883399</v>
      </c>
      <c r="EV89" s="743">
        <v>3101.29553430036</v>
      </c>
      <c r="EW89" s="744">
        <v>224.661371260453</v>
      </c>
      <c r="EY89" s="351">
        <v>5132.2297502884703</v>
      </c>
      <c r="EZ89" s="352">
        <v>346.27205102627897</v>
      </c>
      <c r="FB89" s="753">
        <v>4550.4880686650804</v>
      </c>
      <c r="FC89" s="754">
        <v>366.04228976281502</v>
      </c>
      <c r="FE89" s="763">
        <v>4345.2843849334704</v>
      </c>
      <c r="FF89" s="764">
        <v>364.98425687740701</v>
      </c>
      <c r="FH89" s="361">
        <v>6713.8434878013204</v>
      </c>
      <c r="FI89" s="362">
        <v>535.62344938583499</v>
      </c>
      <c r="FK89" s="371">
        <v>6053.4545485711697</v>
      </c>
      <c r="FL89" s="372">
        <v>547.21544750168596</v>
      </c>
      <c r="FN89" s="381">
        <v>5539.3664541077897</v>
      </c>
      <c r="FO89" s="382">
        <v>579.98449465084104</v>
      </c>
      <c r="FQ89" s="773">
        <v>8502.0032136686696</v>
      </c>
      <c r="FR89" s="774">
        <v>783.06619064285098</v>
      </c>
      <c r="FT89" s="783">
        <v>7514.4852440017403</v>
      </c>
      <c r="FU89" s="784">
        <v>825.066358341007</v>
      </c>
      <c r="FW89" s="793">
        <v>7009.78911944635</v>
      </c>
      <c r="FX89" s="794">
        <v>847.27079229738001</v>
      </c>
      <c r="FZ89" s="803">
        <v>10487.629532352899</v>
      </c>
      <c r="GA89" s="804">
        <v>1095.31470084746</v>
      </c>
      <c r="GC89" s="391">
        <v>9450.9188749710192</v>
      </c>
      <c r="GD89" s="392">
        <v>1118.33599372455</v>
      </c>
      <c r="GF89" s="813">
        <v>8852.0152163349303</v>
      </c>
      <c r="GG89" s="814">
        <v>1150.6843769598299</v>
      </c>
      <c r="GI89" s="823">
        <v>12670.7265089055</v>
      </c>
      <c r="GJ89" s="824">
        <v>1479.69980447791</v>
      </c>
      <c r="GL89" s="401">
        <v>11180.1521531863</v>
      </c>
      <c r="GM89" s="402">
        <v>1556.3488780641301</v>
      </c>
      <c r="GO89" s="833">
        <v>10448.944860993201</v>
      </c>
      <c r="GP89" s="834">
        <v>1601.2031785587301</v>
      </c>
      <c r="GR89" s="843">
        <v>15051.5674926094</v>
      </c>
      <c r="GS89" s="844">
        <v>1944.4121691263199</v>
      </c>
      <c r="GU89" s="853">
        <v>13581.952025599399</v>
      </c>
      <c r="GV89" s="854">
        <v>1988.6686346260301</v>
      </c>
      <c r="GX89" s="863">
        <v>12394.018737201401</v>
      </c>
      <c r="GY89" s="864">
        <v>2102.17065491938</v>
      </c>
      <c r="HA89" s="873">
        <v>17641.613435478499</v>
      </c>
      <c r="HB89" s="874">
        <v>2497.8987906523698</v>
      </c>
      <c r="HD89" s="883">
        <v>15567.5774905174</v>
      </c>
      <c r="HE89" s="884">
        <v>2629.2378989959998</v>
      </c>
      <c r="HG89" s="411">
        <v>14519.183000000001</v>
      </c>
      <c r="HH89" s="412">
        <v>2700.3935428025102</v>
      </c>
      <c r="HJ89" s="900">
        <v>2975.6273999999999</v>
      </c>
      <c r="HK89" s="901">
        <v>114.22113208815701</v>
      </c>
      <c r="HL89" s="891"/>
      <c r="HM89" s="900">
        <v>2812.7259482325899</v>
      </c>
      <c r="HN89" s="901">
        <v>118.395149375901</v>
      </c>
      <c r="HO89" s="891"/>
      <c r="HP89" s="900">
        <v>2726.9811750731501</v>
      </c>
      <c r="HQ89" s="901">
        <v>120.866609029494</v>
      </c>
      <c r="HS89" s="912">
        <v>3590.5486000000001</v>
      </c>
      <c r="HT89" s="913">
        <v>169.93860214987001</v>
      </c>
      <c r="HU89" s="51"/>
      <c r="HV89" s="425">
        <v>3386.6395732810402</v>
      </c>
      <c r="HW89" s="426">
        <v>174.935053043408</v>
      </c>
      <c r="HX89" s="51"/>
      <c r="HY89" s="922">
        <v>3281.4147532133902</v>
      </c>
      <c r="HZ89" s="923">
        <v>181.764803812693</v>
      </c>
      <c r="IB89" s="934">
        <v>4493.4252809276404</v>
      </c>
      <c r="IC89" s="935">
        <v>246.295992001488</v>
      </c>
      <c r="ID89" s="51"/>
      <c r="IE89" s="436">
        <v>4234.29432564337</v>
      </c>
      <c r="IF89" s="437">
        <v>254.41395202321701</v>
      </c>
      <c r="IG89" s="429"/>
      <c r="IH89" s="436">
        <v>4104.1014880012399</v>
      </c>
      <c r="II89" s="437">
        <v>264.04694478474102</v>
      </c>
      <c r="IK89" s="947">
        <v>5492.0358000000097</v>
      </c>
      <c r="IL89" s="948">
        <v>341.60875024719098</v>
      </c>
      <c r="IM89" s="938"/>
      <c r="IN89" s="947">
        <v>5182.9774207629698</v>
      </c>
      <c r="IO89" s="948">
        <v>356.86300672434999</v>
      </c>
      <c r="IP89" s="938"/>
      <c r="IQ89" s="947">
        <v>5020.61105951012</v>
      </c>
      <c r="IR89" s="948">
        <v>365.50788472184001</v>
      </c>
      <c r="IT89" s="960">
        <v>6944.8008272867201</v>
      </c>
      <c r="IU89" s="961">
        <v>473.74343999363202</v>
      </c>
      <c r="IV89" s="951"/>
      <c r="IW89" s="960">
        <v>6563.0272125427</v>
      </c>
      <c r="IX89" s="961">
        <v>492.71788879200199</v>
      </c>
      <c r="IY89" s="951"/>
      <c r="IZ89" s="960">
        <v>6362.9560751706904</v>
      </c>
      <c r="JA89" s="961">
        <v>503.57101092069303</v>
      </c>
      <c r="JC89" s="448">
        <v>9474.4329126327593</v>
      </c>
      <c r="JD89" s="449">
        <v>787.14311715677195</v>
      </c>
      <c r="JE89" s="51"/>
      <c r="JF89" s="971">
        <v>8953.3911612413704</v>
      </c>
      <c r="JG89" s="972">
        <v>825.67173090773304</v>
      </c>
      <c r="JH89" s="964"/>
      <c r="JI89" s="971">
        <v>8676.2837455456702</v>
      </c>
      <c r="JJ89" s="972">
        <v>845.17107913140001</v>
      </c>
      <c r="JL89" s="461">
        <v>12408.1202572977</v>
      </c>
      <c r="JM89" s="462">
        <v>1212.79922883367</v>
      </c>
      <c r="JN89" s="452"/>
      <c r="JO89" s="461">
        <v>11733.6032209691</v>
      </c>
      <c r="JP89" s="462">
        <v>1258.46264594793</v>
      </c>
      <c r="JQ89" s="452"/>
      <c r="JR89" s="461">
        <v>11360.2315628048</v>
      </c>
      <c r="JS89" s="462">
        <v>1294.52299268454</v>
      </c>
      <c r="JU89" s="984">
        <v>15685.5442212816</v>
      </c>
      <c r="JV89" s="985">
        <v>1774.61443604489</v>
      </c>
      <c r="JW89" s="975"/>
      <c r="JX89" s="984">
        <v>14820.1927717259</v>
      </c>
      <c r="JY89" s="985">
        <v>1847.78722757163</v>
      </c>
      <c r="JZ89" s="975"/>
      <c r="KA89" s="984">
        <v>14366.6195269481</v>
      </c>
      <c r="KB89" s="985">
        <v>1889.53479073415</v>
      </c>
      <c r="KD89" s="996">
        <v>19339.921399999999</v>
      </c>
      <c r="KE89" s="997">
        <v>2480.4020311179402</v>
      </c>
      <c r="KF89" s="51"/>
      <c r="KG89" s="473">
        <v>18293.617693511798</v>
      </c>
      <c r="KH89" s="474">
        <v>2568.8595200891</v>
      </c>
      <c r="KI89" s="51"/>
      <c r="KJ89" s="1006">
        <v>17707.1276379755</v>
      </c>
      <c r="KK89" s="1007">
        <v>2644.77114518591</v>
      </c>
      <c r="KM89" s="1018">
        <v>23371.250400000001</v>
      </c>
      <c r="KN89" s="1019">
        <v>3343.8908697870202</v>
      </c>
      <c r="KO89" s="51"/>
      <c r="KP89" s="485">
        <v>22109.218199999999</v>
      </c>
      <c r="KQ89" s="486">
        <v>3461.8069055932601</v>
      </c>
      <c r="KR89" s="51"/>
      <c r="KS89" s="1028">
        <v>21402.195895886998</v>
      </c>
      <c r="KT89" s="1029">
        <v>3563.2743846693202</v>
      </c>
      <c r="KV89" s="1041">
        <v>27779.203309146898</v>
      </c>
      <c r="KW89" s="1042">
        <v>4387.4967893141902</v>
      </c>
      <c r="KX89" s="1032"/>
      <c r="KY89" s="1041">
        <v>26251.399970170802</v>
      </c>
      <c r="KZ89" s="1042">
        <v>4567.7197272397398</v>
      </c>
      <c r="LA89" s="1032"/>
      <c r="LB89" s="1041">
        <v>25470.0743006827</v>
      </c>
      <c r="LC89" s="1042">
        <v>4655.5265880481602</v>
      </c>
      <c r="LE89" s="1054">
        <v>32550.108190406601</v>
      </c>
      <c r="LF89" s="1055">
        <v>5635.4118626603104</v>
      </c>
      <c r="LG89" s="1045"/>
      <c r="LH89" s="1054">
        <v>30791.049965043901</v>
      </c>
      <c r="LI89" s="1055">
        <v>5840.6321705507598</v>
      </c>
      <c r="LJ89" s="51"/>
      <c r="LK89" s="497">
        <v>29856.0128</v>
      </c>
      <c r="LL89" s="498">
        <v>5972.2266932442899</v>
      </c>
      <c r="LN89" s="1064">
        <v>918.78786041382796</v>
      </c>
      <c r="LO89" s="1065">
        <v>38.219776343920401</v>
      </c>
      <c r="LP89" s="61"/>
      <c r="LQ89" s="1070">
        <v>671.13652345418905</v>
      </c>
      <c r="LR89" s="1071">
        <v>40.056577635014499</v>
      </c>
      <c r="LS89" s="61"/>
      <c r="LT89" s="1080">
        <v>568.35348624438905</v>
      </c>
      <c r="LU89" s="1081">
        <v>40.081220520545102</v>
      </c>
      <c r="LW89" s="1094">
        <v>1207.67832159714</v>
      </c>
      <c r="LX89" s="1095">
        <v>57.224437972476103</v>
      </c>
      <c r="LY89" s="61"/>
      <c r="LZ89" s="1100">
        <v>907.74479145351302</v>
      </c>
      <c r="MA89" s="1101">
        <v>58.218510923771099</v>
      </c>
      <c r="MB89" s="61"/>
      <c r="MC89" s="39">
        <v>721.15807233469695</v>
      </c>
      <c r="MD89" s="40">
        <v>61.843505327999203</v>
      </c>
      <c r="MF89" s="1114">
        <v>1495.6132779544901</v>
      </c>
      <c r="MG89" s="1115">
        <v>77.250605617760797</v>
      </c>
      <c r="MH89" s="61"/>
      <c r="MI89" s="1120">
        <v>1106.10091072919</v>
      </c>
      <c r="MJ89" s="1121">
        <v>81.308087677688604</v>
      </c>
      <c r="MK89" s="61"/>
      <c r="ML89" s="39">
        <v>907.01284711654102</v>
      </c>
      <c r="MM89" s="40">
        <v>83.528389747652497</v>
      </c>
      <c r="MO89" s="1134">
        <v>1976.0926569799301</v>
      </c>
      <c r="MP89" s="1135">
        <v>114.682970322044</v>
      </c>
      <c r="MQ89" s="61"/>
      <c r="MR89" s="1140">
        <v>1490.3998382826901</v>
      </c>
      <c r="MS89" s="1141">
        <v>117.302214186488</v>
      </c>
      <c r="MT89" s="61"/>
      <c r="MU89" s="39">
        <v>1174.81016998514</v>
      </c>
      <c r="MV89" s="40">
        <v>123.750441995369</v>
      </c>
      <c r="MX89" s="1154">
        <v>2714.0776203292799</v>
      </c>
      <c r="MY89" s="1155">
        <v>185.22710742023699</v>
      </c>
      <c r="MZ89" s="61"/>
      <c r="NA89" s="39">
        <v>1952.8037055968</v>
      </c>
      <c r="NB89" s="40">
        <v>201.29633389006599</v>
      </c>
      <c r="NC89" s="61"/>
      <c r="ND89" s="39">
        <v>1644.7528533642401</v>
      </c>
      <c r="NE89" s="40">
        <v>200.50696319218301</v>
      </c>
      <c r="NG89" s="1164">
        <v>3507.6083238389301</v>
      </c>
      <c r="NH89" s="1165">
        <v>285.366557771315</v>
      </c>
      <c r="NI89" s="61"/>
      <c r="NJ89" s="1170">
        <v>2515.24223743112</v>
      </c>
      <c r="NK89" s="1171">
        <v>308.94640705069401</v>
      </c>
      <c r="NL89" s="61"/>
      <c r="NM89" s="1180">
        <v>2121.2189215983499</v>
      </c>
      <c r="NN89" s="1181">
        <v>308.12534962545698</v>
      </c>
      <c r="NP89" s="39">
        <v>4394.4164764133702</v>
      </c>
      <c r="NQ89" s="40">
        <v>415.337619685265</v>
      </c>
      <c r="NR89" s="61"/>
      <c r="NS89" s="39">
        <v>3245.30743826056</v>
      </c>
      <c r="NT89" s="40">
        <v>436.85941541704699</v>
      </c>
      <c r="NU89" s="61"/>
      <c r="NV89" s="39">
        <v>2656.6634791841502</v>
      </c>
      <c r="NW89" s="40">
        <v>448.204858782938</v>
      </c>
      <c r="NY89" s="39">
        <v>4640.6756989330297</v>
      </c>
      <c r="NZ89" s="40">
        <v>547.36487703185401</v>
      </c>
      <c r="OA89" s="61"/>
      <c r="OB89" s="39">
        <v>3500.4692279814899</v>
      </c>
      <c r="OC89" s="40">
        <v>559.043509715607</v>
      </c>
      <c r="OD89" s="61"/>
      <c r="OE89" s="39">
        <v>2767.8149977652402</v>
      </c>
      <c r="OF89" s="40">
        <v>591.24428802981095</v>
      </c>
      <c r="OH89" s="39">
        <v>6435.5645287566604</v>
      </c>
      <c r="OI89" s="40">
        <v>778.11403131566396</v>
      </c>
      <c r="OJ89" s="61"/>
      <c r="OK89" s="1194">
        <v>4614.2780642595999</v>
      </c>
      <c r="OL89" s="1195">
        <v>842.01242673738102</v>
      </c>
      <c r="OM89" s="61"/>
      <c r="ON89" s="39">
        <v>3893.2096624107799</v>
      </c>
      <c r="OO89" s="40">
        <v>839.98337329029403</v>
      </c>
      <c r="OQ89" s="39">
        <v>7440.82897264452</v>
      </c>
      <c r="OR89" s="40">
        <v>1049.3155940466499</v>
      </c>
      <c r="OS89" s="61"/>
      <c r="OT89" s="39">
        <v>5449.8623503109402</v>
      </c>
      <c r="OU89" s="40">
        <v>1104.06278817719</v>
      </c>
      <c r="OV89" s="61"/>
      <c r="OW89" s="39">
        <v>4586.4460880516199</v>
      </c>
      <c r="OX89" s="40">
        <v>1098.63424250003</v>
      </c>
      <c r="OZ89" s="39">
        <v>8838.9726173591407</v>
      </c>
      <c r="PA89" s="40">
        <v>1303.51890519123</v>
      </c>
      <c r="PB89" s="61"/>
      <c r="PC89" s="39">
        <v>6521.8624744824601</v>
      </c>
      <c r="PD89" s="40">
        <v>1370.2022701328799</v>
      </c>
      <c r="PE89" s="61"/>
      <c r="PF89" s="1204">
        <v>5152.4512191099702</v>
      </c>
      <c r="PG89" s="1205">
        <v>1448.8185715310999</v>
      </c>
      <c r="PI89" s="1210">
        <v>2075.2955920281902</v>
      </c>
      <c r="PJ89" s="1211">
        <v>76.439561500370402</v>
      </c>
      <c r="PK89" s="61"/>
      <c r="PL89" s="1220">
        <v>1825.10507817039</v>
      </c>
      <c r="PM89" s="1221">
        <v>80.113155270029097</v>
      </c>
      <c r="PN89" s="61"/>
      <c r="PO89" s="1230">
        <v>1709.6563289557801</v>
      </c>
      <c r="PP89" s="1231">
        <v>82.591604705676204</v>
      </c>
      <c r="PR89" s="1240">
        <v>2727.8193053002501</v>
      </c>
      <c r="PS89" s="1241">
        <v>114.449058153492</v>
      </c>
      <c r="PT89" s="61"/>
      <c r="PU89" s="1250">
        <v>2450.27615035704</v>
      </c>
      <c r="PV89" s="1251">
        <v>116.437021847542</v>
      </c>
      <c r="PW89" s="61"/>
      <c r="PX89" s="39">
        <v>2248.0809907312901</v>
      </c>
      <c r="PY89" s="40">
        <v>123.686896970107</v>
      </c>
      <c r="QA89" s="1260">
        <v>3311.7815492056302</v>
      </c>
      <c r="QB89" s="1261">
        <v>159.183170308938</v>
      </c>
      <c r="QC89" s="61"/>
      <c r="QD89" s="1270">
        <v>2985.6989618284401</v>
      </c>
      <c r="QE89" s="1271">
        <v>162.61617535537701</v>
      </c>
      <c r="QF89" s="61"/>
      <c r="QG89" s="39">
        <v>2791.9371196956599</v>
      </c>
      <c r="QH89" s="40">
        <v>167.05677949530499</v>
      </c>
      <c r="QJ89" s="1284">
        <v>4463.4617994670698</v>
      </c>
      <c r="QK89" s="1285">
        <v>229.36613975872899</v>
      </c>
      <c r="QL89" s="61"/>
      <c r="QM89" s="39">
        <v>3933.0055137822101</v>
      </c>
      <c r="QN89" s="40">
        <v>241.27107683518699</v>
      </c>
      <c r="QO89" s="61"/>
      <c r="QP89" s="39">
        <v>3662.2574014062002</v>
      </c>
      <c r="QQ89" s="40">
        <v>247.50088399073701</v>
      </c>
      <c r="QS89" s="1294">
        <v>6116.5706167725202</v>
      </c>
      <c r="QT89" s="1295">
        <v>370.45421484047301</v>
      </c>
      <c r="QU89" s="61"/>
      <c r="QV89" s="39">
        <v>5310.50216342152</v>
      </c>
      <c r="QW89" s="40">
        <v>402.59266778013199</v>
      </c>
      <c r="QX89" s="61"/>
      <c r="QY89" s="39">
        <v>5062.8241470133898</v>
      </c>
      <c r="QZ89" s="40">
        <v>401.01392638436602</v>
      </c>
      <c r="RB89" s="1304">
        <v>7904.9080424372596</v>
      </c>
      <c r="RC89" s="1305">
        <v>570.73311554263</v>
      </c>
      <c r="RD89" s="61"/>
      <c r="RE89" s="1314">
        <v>6840.0112643810398</v>
      </c>
      <c r="RF89" s="1315">
        <v>617.89281410138801</v>
      </c>
      <c r="RG89" s="61"/>
      <c r="RH89" s="1324">
        <v>6380.8104067650302</v>
      </c>
      <c r="RI89" s="1325">
        <v>634.92484624930603</v>
      </c>
      <c r="RK89" s="39">
        <v>9903.4598333374197</v>
      </c>
      <c r="RL89" s="40">
        <v>830.67523937052897</v>
      </c>
      <c r="RM89" s="61"/>
      <c r="RN89" s="39">
        <v>8760.0606375424795</v>
      </c>
      <c r="RO89" s="40">
        <v>873.718830834095</v>
      </c>
      <c r="RP89" s="61"/>
      <c r="RQ89" s="39">
        <v>7991.4731642131301</v>
      </c>
      <c r="RR89" s="40">
        <v>923.57360862128701</v>
      </c>
      <c r="RT89" s="39">
        <v>10482.042332352999</v>
      </c>
      <c r="RU89" s="40">
        <v>1094.7299884916499</v>
      </c>
      <c r="RV89" s="61"/>
      <c r="RW89" s="39">
        <v>9448.8190349710203</v>
      </c>
      <c r="RX89" s="40">
        <v>1118.0870194312199</v>
      </c>
      <c r="RY89" s="61"/>
      <c r="RZ89" s="39">
        <v>8829.1752163349192</v>
      </c>
      <c r="SA89" s="40">
        <v>1147.7095002931601</v>
      </c>
      <c r="SC89" s="39">
        <v>14503.4853108441</v>
      </c>
      <c r="SD89" s="40">
        <v>1556.22806263133</v>
      </c>
      <c r="SE89" s="61"/>
      <c r="SF89" s="1334">
        <v>12548.180635180801</v>
      </c>
      <c r="SG89" s="1335">
        <v>1684.02485347476</v>
      </c>
      <c r="SH89" s="61"/>
      <c r="SI89" s="39">
        <v>11711.1104669823</v>
      </c>
      <c r="SJ89" s="40">
        <v>1730.8748298103001</v>
      </c>
      <c r="SL89" s="39">
        <v>16806.8400856886</v>
      </c>
      <c r="SM89" s="40">
        <v>2098.6311880932999</v>
      </c>
      <c r="SN89" s="61"/>
      <c r="SO89" s="39">
        <v>14820.4889814211</v>
      </c>
      <c r="SP89" s="40">
        <v>2208.12557635437</v>
      </c>
      <c r="SQ89" s="61"/>
      <c r="SR89" s="39">
        <v>13796.426458296801</v>
      </c>
      <c r="SS89" s="40">
        <v>2263.8521653214102</v>
      </c>
      <c r="SU89" s="39">
        <v>19572.4105377671</v>
      </c>
      <c r="SV89" s="40">
        <v>2686.0390947973001</v>
      </c>
      <c r="SW89" s="61"/>
      <c r="SX89" s="39">
        <v>17604.467938113499</v>
      </c>
      <c r="SY89" s="40">
        <v>2740.4045402657698</v>
      </c>
      <c r="SZ89" s="61"/>
      <c r="TA89" s="39">
        <v>16061.8298</v>
      </c>
      <c r="TB89" s="40">
        <v>2897.6374561418102</v>
      </c>
      <c r="TD89" s="39">
        <v>3826.14774049067</v>
      </c>
      <c r="TE89" s="40">
        <v>176.06190323575299</v>
      </c>
      <c r="TF89" s="61"/>
      <c r="TG89" s="39">
        <v>3614.5420501742101</v>
      </c>
      <c r="TH89" s="40">
        <v>183.10659978977299</v>
      </c>
      <c r="TI89" s="61"/>
      <c r="TJ89" s="39">
        <v>3503.01484501598</v>
      </c>
      <c r="TK89" s="40">
        <v>187.254745338578</v>
      </c>
      <c r="TM89" s="39">
        <v>5037.9135532771998</v>
      </c>
      <c r="TN89" s="40">
        <v>263.00873525265501</v>
      </c>
      <c r="TO89" s="61"/>
      <c r="TP89" s="39">
        <v>4757.2187060186998</v>
      </c>
      <c r="TQ89" s="40">
        <v>270.09581954342701</v>
      </c>
      <c r="TR89" s="61"/>
      <c r="TS89" s="39">
        <v>4618.8353223894501</v>
      </c>
      <c r="TT89" s="40">
        <v>278.31604024649903</v>
      </c>
      <c r="TV89" s="39">
        <v>6106.86780000001</v>
      </c>
      <c r="TW89" s="40">
        <v>365.19303129111501</v>
      </c>
      <c r="TX89" s="61"/>
      <c r="TY89" s="39">
        <v>5786.3517058114203</v>
      </c>
      <c r="TZ89" s="40">
        <v>378.19605143723697</v>
      </c>
      <c r="UA89" s="61"/>
      <c r="UB89" s="39">
        <v>5611.5446376503696</v>
      </c>
      <c r="UC89" s="40">
        <v>386.10931718546499</v>
      </c>
      <c r="UE89" s="39">
        <v>8285.0768000000098</v>
      </c>
      <c r="UF89" s="40">
        <v>523.76146805607505</v>
      </c>
      <c r="UG89" s="61"/>
      <c r="UH89" s="39">
        <v>7850.2256873127299</v>
      </c>
      <c r="UI89" s="40">
        <v>539.55605582998999</v>
      </c>
      <c r="UJ89" s="61"/>
      <c r="UK89" s="39">
        <v>7623.6143752031903</v>
      </c>
      <c r="UL89" s="40">
        <v>548.77326803455401</v>
      </c>
      <c r="UN89" s="39">
        <v>11149.7793</v>
      </c>
      <c r="UO89" s="40">
        <v>868.91639412738198</v>
      </c>
      <c r="UP89" s="61"/>
      <c r="UQ89" s="39">
        <v>10562.389254703899</v>
      </c>
      <c r="UR89" s="40">
        <v>902.32759183896098</v>
      </c>
      <c r="US89" s="61"/>
      <c r="UT89" s="39">
        <v>10252.106620586301</v>
      </c>
      <c r="UU89" s="40">
        <v>919.27391986321902</v>
      </c>
      <c r="UW89" s="39">
        <v>14418.538493665401</v>
      </c>
      <c r="UX89" s="40">
        <v>1333.9556403255599</v>
      </c>
      <c r="UY89" s="61"/>
      <c r="UZ89" s="39">
        <v>13664.4009331242</v>
      </c>
      <c r="VA89" s="40">
        <v>1372.8350069309899</v>
      </c>
      <c r="VB89" s="61"/>
      <c r="VC89" s="39">
        <v>13251.2190128535</v>
      </c>
      <c r="VD89" s="40">
        <v>1405.0412722321</v>
      </c>
      <c r="VF89" s="39">
        <v>18031.032163710599</v>
      </c>
      <c r="VG89" s="40">
        <v>1941.8950149539801</v>
      </c>
      <c r="VH89" s="61"/>
      <c r="VI89" s="39">
        <v>17072.790102573501</v>
      </c>
      <c r="VJ89" s="40">
        <v>2005.7426273224</v>
      </c>
      <c r="VK89" s="61"/>
      <c r="VL89" s="39">
        <v>16572.771552004899</v>
      </c>
      <c r="VM89" s="40">
        <v>2042.7123302361399</v>
      </c>
      <c r="VO89" s="39">
        <v>22020.4784</v>
      </c>
      <c r="VP89" s="40">
        <v>2702.4099527789799</v>
      </c>
      <c r="VQ89" s="61"/>
      <c r="VR89" s="39">
        <v>20868.014643051902</v>
      </c>
      <c r="VS89" s="40">
        <v>2779.2468503497298</v>
      </c>
      <c r="VT89" s="61"/>
      <c r="VU89" s="39">
        <v>20228.444238040502</v>
      </c>
      <c r="VV89" s="40">
        <v>2848.4955623410801</v>
      </c>
      <c r="VX89" s="39">
        <v>26386.879761757598</v>
      </c>
      <c r="VY89" s="40">
        <v>3628.5824267245198</v>
      </c>
      <c r="VZ89" s="61"/>
      <c r="WA89" s="39">
        <v>25005.415114559299</v>
      </c>
      <c r="WB89" s="40">
        <v>3731.9768233701502</v>
      </c>
      <c r="WC89" s="61"/>
      <c r="WD89" s="39">
        <v>24238.677070960199</v>
      </c>
      <c r="WE89" s="40">
        <v>3825.18632215755</v>
      </c>
      <c r="WG89" s="39">
        <v>31129.900369759602</v>
      </c>
      <c r="WH89" s="40">
        <v>4741.2526468257302</v>
      </c>
      <c r="WI89" s="61"/>
      <c r="WJ89" s="39">
        <v>29469.3961570959</v>
      </c>
      <c r="WK89" s="40">
        <v>4903.1476453580299</v>
      </c>
      <c r="WL89" s="61"/>
      <c r="WM89" s="39">
        <v>28621.720050764001</v>
      </c>
      <c r="WN89" s="40">
        <v>4981.9612760033397</v>
      </c>
      <c r="WP89" s="39">
        <v>36235.874799999998</v>
      </c>
      <c r="WQ89" s="40">
        <v>6063.8713544177299</v>
      </c>
      <c r="WR89" s="61"/>
      <c r="WS89" s="39">
        <v>34330.845770661501</v>
      </c>
      <c r="WT89" s="40">
        <v>6247.6127900606698</v>
      </c>
      <c r="WU89" s="61"/>
      <c r="WV89" s="39">
        <v>33322.821199999998</v>
      </c>
      <c r="WW89" s="40">
        <v>6368.0349753339897</v>
      </c>
      <c r="WY89" s="39">
        <v>553.95521054031599</v>
      </c>
      <c r="WZ89" s="40">
        <v>18.812301158370701</v>
      </c>
      <c r="XB89" s="39">
        <v>348.969531850762</v>
      </c>
      <c r="XC89" s="40">
        <v>20.533670112352599</v>
      </c>
      <c r="XE89" s="39">
        <v>237.71828171634701</v>
      </c>
      <c r="XF89" s="40">
        <v>21.825694659615099</v>
      </c>
      <c r="XH89" s="39">
        <v>656.77461802643302</v>
      </c>
      <c r="XI89" s="40">
        <v>28.860967678272001</v>
      </c>
      <c r="XK89" s="39">
        <v>421.60226431967101</v>
      </c>
      <c r="XL89" s="40">
        <v>30.4916478654029</v>
      </c>
      <c r="XN89" s="39">
        <v>303.44320746629</v>
      </c>
      <c r="XO89" s="40">
        <v>31.563425678968301</v>
      </c>
      <c r="XQ89" s="39">
        <v>821.891115375033</v>
      </c>
      <c r="XR89" s="40">
        <v>41.940105099321102</v>
      </c>
      <c r="XT89" s="39">
        <v>528.15693583682901</v>
      </c>
      <c r="XU89" s="40">
        <v>44.3371680432939</v>
      </c>
      <c r="XW89" s="39">
        <v>380.504986067728</v>
      </c>
      <c r="XX89" s="40">
        <v>45.920719549030302</v>
      </c>
      <c r="XZ89" s="39">
        <v>982.26519273311601</v>
      </c>
      <c r="YA89" s="40">
        <v>60.176738987341203</v>
      </c>
      <c r="YC89" s="39">
        <v>624.79853043209596</v>
      </c>
      <c r="YD89" s="40">
        <v>63.894344440168197</v>
      </c>
      <c r="YF89" s="39">
        <v>440.94815928158602</v>
      </c>
      <c r="YG89" s="40">
        <v>65.921055486581693</v>
      </c>
      <c r="YI89" s="39">
        <v>1238.7054013471</v>
      </c>
      <c r="YJ89" s="40">
        <v>83.701870674483203</v>
      </c>
      <c r="YL89" s="39">
        <v>787.26715423001701</v>
      </c>
      <c r="YM89" s="40">
        <v>88.880603421462695</v>
      </c>
      <c r="YO89" s="39">
        <v>584.13273165904297</v>
      </c>
      <c r="YP89" s="40">
        <v>88.898842766688901</v>
      </c>
      <c r="YR89" s="39">
        <v>1763.6532335972499</v>
      </c>
      <c r="YS89" s="40">
        <v>131.412493902996</v>
      </c>
      <c r="YU89" s="39">
        <v>1116.5549427742999</v>
      </c>
      <c r="YV89" s="40">
        <v>144.331013150963</v>
      </c>
      <c r="YX89" s="39">
        <v>799.80628521280096</v>
      </c>
      <c r="YY89" s="40">
        <v>148.801273957712</v>
      </c>
      <c r="ZA89" s="39">
        <v>2307.1627105846501</v>
      </c>
      <c r="ZB89" s="40">
        <v>203.27265631340899</v>
      </c>
      <c r="ZD89" s="39">
        <v>1403.5859639821699</v>
      </c>
      <c r="ZE89" s="40">
        <v>229.04282935203199</v>
      </c>
      <c r="ZG89" s="39">
        <v>990.73236048478202</v>
      </c>
      <c r="ZH89" s="40">
        <v>236.45527913012</v>
      </c>
      <c r="ZJ89" s="39">
        <v>2860.7828682877198</v>
      </c>
      <c r="ZK89" s="40">
        <v>306.46565810263297</v>
      </c>
      <c r="ZM89" s="39">
        <v>1843.83202746339</v>
      </c>
      <c r="ZN89" s="40">
        <v>325.32487842673902</v>
      </c>
      <c r="ZP89" s="39">
        <v>1320.30236705123</v>
      </c>
      <c r="ZQ89" s="40">
        <v>335.26626908879098</v>
      </c>
      <c r="ZS89" s="39">
        <v>3603.9968685120498</v>
      </c>
      <c r="ZT89" s="40">
        <v>415.67911439061203</v>
      </c>
      <c r="ZV89" s="39">
        <v>2270.9137970299498</v>
      </c>
      <c r="ZW89" s="40">
        <v>454.32399745059797</v>
      </c>
      <c r="ZY89" s="39">
        <v>1629.3288953358999</v>
      </c>
      <c r="ZZ89" s="40">
        <v>469.12516906823799</v>
      </c>
      <c r="AAB89" s="39">
        <v>4172.7764848915604</v>
      </c>
      <c r="AAC89" s="40">
        <v>596.653146966897</v>
      </c>
      <c r="AAE89" s="39">
        <v>2743.2788380778602</v>
      </c>
      <c r="AAF89" s="40">
        <v>613.670414029173</v>
      </c>
      <c r="AAH89" s="39">
        <v>1868.8255043138099</v>
      </c>
      <c r="AAI89" s="40">
        <v>652.79827088891102</v>
      </c>
      <c r="AAK89" s="39">
        <v>5064.6031185490001</v>
      </c>
      <c r="AAL89" s="40">
        <v>760.97708540079498</v>
      </c>
      <c r="AAN89" s="39">
        <v>3149.1831769200599</v>
      </c>
      <c r="AAO89" s="40">
        <v>832.37834896279196</v>
      </c>
      <c r="AAQ89" s="39">
        <v>2334.4289266361702</v>
      </c>
      <c r="AAR89" s="40">
        <v>831.83180452484203</v>
      </c>
      <c r="AAT89" s="39">
        <v>6062.4101152846997</v>
      </c>
      <c r="AAU89" s="40">
        <v>947.96918051323598</v>
      </c>
      <c r="AAW89" s="39">
        <v>3819.8222546177099</v>
      </c>
      <c r="AAX89" s="40">
        <v>1036.71237010044</v>
      </c>
      <c r="AAZ89" s="39">
        <v>2596.80020627255</v>
      </c>
      <c r="ABA89" s="40">
        <v>1100.9296255530301</v>
      </c>
      <c r="ABC89" s="39">
        <v>1269.4806908215601</v>
      </c>
      <c r="ABD89" s="40">
        <v>38.8003711391396</v>
      </c>
      <c r="ABF89" s="39">
        <v>1074.18653739507</v>
      </c>
      <c r="ABG89" s="40">
        <v>41.067340224705198</v>
      </c>
      <c r="ABI89" s="39">
        <v>951.82727002925901</v>
      </c>
      <c r="ABJ89" s="40">
        <v>43.651319936992003</v>
      </c>
      <c r="ABL89" s="39">
        <v>1509.18334716818</v>
      </c>
      <c r="ABM89" s="40">
        <v>59.471140081789002</v>
      </c>
      <c r="ABO89" s="39">
        <v>1297.7622260190401</v>
      </c>
      <c r="ABP89" s="40">
        <v>60.9832957308058</v>
      </c>
      <c r="ABR89" s="39">
        <v>1153.7193692057999</v>
      </c>
      <c r="ABS89" s="40">
        <v>65.039786247571101</v>
      </c>
      <c r="ABU89" s="39">
        <v>1923.5749508777401</v>
      </c>
      <c r="ABV89" s="40">
        <v>83.880210198642104</v>
      </c>
      <c r="ABX89" s="39">
        <v>1588.7416183124001</v>
      </c>
      <c r="ABY89" s="40">
        <v>91.361437180120802</v>
      </c>
      <c r="ACA89" s="39">
        <v>1446.7163552004999</v>
      </c>
      <c r="ACB89" s="40">
        <v>94.624446424430204</v>
      </c>
      <c r="ACD89" s="39">
        <v>2306.1864962456002</v>
      </c>
      <c r="ACE89" s="40">
        <v>120.35358966814501</v>
      </c>
      <c r="ACG89" s="39">
        <v>1947.6959775481</v>
      </c>
      <c r="ACH89" s="40">
        <v>127.788688880336</v>
      </c>
      <c r="ACJ89" s="39">
        <v>1765.55996441806</v>
      </c>
      <c r="ACK89" s="40">
        <v>131.84211097316299</v>
      </c>
      <c r="ACM89" s="39">
        <v>2908.2618331523399</v>
      </c>
      <c r="ACN89" s="40">
        <v>167.40401764013001</v>
      </c>
      <c r="ACP89" s="39">
        <v>2454.1624137449699</v>
      </c>
      <c r="ACQ89" s="40">
        <v>177.76120684292499</v>
      </c>
      <c r="ACS89" s="39">
        <v>2220.9280300682699</v>
      </c>
      <c r="ACT89" s="40">
        <v>183.18541031270101</v>
      </c>
      <c r="ACV89" s="39">
        <v>4041.7053269937101</v>
      </c>
      <c r="ACW89" s="40">
        <v>271.03826867492899</v>
      </c>
      <c r="ACY89" s="39">
        <v>3358.6935744909001</v>
      </c>
      <c r="ACZ89" s="40">
        <v>297.40936043228697</v>
      </c>
      <c r="ADB89" s="39">
        <v>3121.6035984233099</v>
      </c>
      <c r="ADC89" s="40">
        <v>297.602547915424</v>
      </c>
      <c r="ADE89" s="39">
        <v>5383.3796580308499</v>
      </c>
      <c r="ADF89" s="40">
        <v>406.545312626819</v>
      </c>
      <c r="ADH89" s="39">
        <v>4477.36081247945</v>
      </c>
      <c r="ADI89" s="40">
        <v>444.61255109512001</v>
      </c>
      <c r="ADK89" s="39">
        <v>3966.90146512192</v>
      </c>
      <c r="ADL89" s="40">
        <v>472.91040598814402</v>
      </c>
      <c r="ADN89" s="39">
        <v>6695.4492662052799</v>
      </c>
      <c r="ADO89" s="40">
        <v>612.93131620526799</v>
      </c>
      <c r="ADQ89" s="39">
        <v>5546.4057753346196</v>
      </c>
      <c r="ADR89" s="40">
        <v>670.36641615206702</v>
      </c>
      <c r="ADT89" s="39">
        <v>5019.9138107792196</v>
      </c>
      <c r="ADU89" s="40">
        <v>690.85153810844201</v>
      </c>
      <c r="ADW89" s="39">
        <v>8409.3260265281297</v>
      </c>
      <c r="ADX89" s="40">
        <v>831.35822878122406</v>
      </c>
      <c r="ADZ89" s="39">
        <v>6831.1026647058998</v>
      </c>
      <c r="AEA89" s="40">
        <v>936.18311320821601</v>
      </c>
      <c r="AEC89" s="39">
        <v>6359.1885144318503</v>
      </c>
      <c r="AED89" s="40">
        <v>938.25033813647599</v>
      </c>
      <c r="AEF89" s="39">
        <v>9796.9534862671408</v>
      </c>
      <c r="AEG89" s="40">
        <v>1193.3062939337999</v>
      </c>
      <c r="AEI89" s="39">
        <v>8444.2707091237698</v>
      </c>
      <c r="AEJ89" s="40">
        <v>1227.3408280583501</v>
      </c>
      <c r="AEL89" s="39">
        <v>7482.7929583548002</v>
      </c>
      <c r="AEM89" s="40">
        <v>1305.59641438262</v>
      </c>
      <c r="AEO89" s="39">
        <v>11637.809892609401</v>
      </c>
      <c r="AEP89" s="40">
        <v>1568.0743213062101</v>
      </c>
      <c r="AER89" s="39">
        <v>9817.0067749798709</v>
      </c>
      <c r="AES89" s="40">
        <v>1664.7566979255801</v>
      </c>
      <c r="AEU89" s="39">
        <v>8875.7167202730907</v>
      </c>
      <c r="AEV89" s="40">
        <v>1714.0776003211699</v>
      </c>
      <c r="AEX89" s="39">
        <v>13640.4227593906</v>
      </c>
      <c r="AEY89" s="40">
        <v>2014.43450859063</v>
      </c>
      <c r="AFA89" s="39">
        <v>11758.0512527586</v>
      </c>
      <c r="AFB89" s="40">
        <v>2073.42474020089</v>
      </c>
      <c r="AFD89" s="39">
        <v>10397.608399999999</v>
      </c>
      <c r="AFE89" s="40">
        <v>2201.8593548753802</v>
      </c>
      <c r="AFG89" s="39">
        <v>2365.8006</v>
      </c>
      <c r="AFH89" s="40">
        <v>96.624359610608906</v>
      </c>
      <c r="AFI89" s="61"/>
      <c r="AFJ89" s="39">
        <v>2190.7032166382401</v>
      </c>
      <c r="AFK89" s="40">
        <v>100.567940114918</v>
      </c>
      <c r="AFL89" s="61"/>
      <c r="AFM89" s="39">
        <v>2098.1472434788002</v>
      </c>
      <c r="AFN89" s="40">
        <v>102.912345687466</v>
      </c>
      <c r="AFP89" s="39">
        <v>2852.0944</v>
      </c>
      <c r="AFQ89" s="40">
        <v>143.55626696823799</v>
      </c>
      <c r="AFR89" s="61"/>
      <c r="AFS89" s="39">
        <v>2636.6193726045399</v>
      </c>
      <c r="AFT89" s="40">
        <v>148.286799275428</v>
      </c>
      <c r="AFU89" s="61"/>
      <c r="AFV89" s="39">
        <v>2517.6137525368899</v>
      </c>
      <c r="AFW89" s="40">
        <v>154.817250590349</v>
      </c>
      <c r="AFY89" s="39">
        <v>3569.3155999999999</v>
      </c>
      <c r="AFZ89" s="40">
        <v>207.84139348376701</v>
      </c>
      <c r="AGA89" s="61"/>
      <c r="AGB89" s="39">
        <v>3294.7159492220599</v>
      </c>
      <c r="AGC89" s="40">
        <v>215.57308864002101</v>
      </c>
      <c r="AGD89" s="61"/>
      <c r="AGE89" s="39">
        <v>3147.3631115799199</v>
      </c>
      <c r="AGF89" s="40">
        <v>224.78644612822299</v>
      </c>
      <c r="AGH89" s="39">
        <v>4364.0891999999903</v>
      </c>
      <c r="AGI89" s="40">
        <v>287.92090693832699</v>
      </c>
      <c r="AGJ89" s="61"/>
      <c r="AGK89" s="39">
        <v>4030.1638082345198</v>
      </c>
      <c r="AGL89" s="40">
        <v>302.42292612834098</v>
      </c>
      <c r="AGM89" s="61"/>
      <c r="AGN89" s="39">
        <v>3854.1750469816802</v>
      </c>
      <c r="AGO89" s="40">
        <v>310.65873947050898</v>
      </c>
      <c r="AGQ89" s="39">
        <v>5522.4016535665796</v>
      </c>
      <c r="AGR89" s="40">
        <v>399.10425697852099</v>
      </c>
      <c r="AGS89" s="61"/>
      <c r="AGT89" s="39">
        <v>5111.64083882255</v>
      </c>
      <c r="AGU89" s="40">
        <v>417.03353858888102</v>
      </c>
      <c r="AGV89" s="61"/>
      <c r="AGW89" s="39">
        <v>4895.6769014505298</v>
      </c>
      <c r="AGX89" s="40">
        <v>427.31653304249102</v>
      </c>
      <c r="AGZ89" s="39">
        <v>7534.4114999999902</v>
      </c>
      <c r="AHA89" s="40">
        <v>662.33308804535397</v>
      </c>
      <c r="AHB89" s="61"/>
      <c r="AHC89" s="39">
        <v>6967.0670042843803</v>
      </c>
      <c r="AHD89" s="40">
        <v>698.81817284530405</v>
      </c>
      <c r="AHE89" s="61"/>
      <c r="AHF89" s="39">
        <v>6667.2555885886904</v>
      </c>
      <c r="AHG89" s="40">
        <v>717.31848513092302</v>
      </c>
      <c r="AHI89" s="39">
        <v>9870.2412756546</v>
      </c>
      <c r="AHJ89" s="40">
        <v>1019.5079561145</v>
      </c>
      <c r="AHK89" s="80"/>
      <c r="AHL89" s="39">
        <v>9145.9866393259799</v>
      </c>
      <c r="AHM89" s="40">
        <v>1062.44973952139</v>
      </c>
      <c r="AHN89" s="80"/>
      <c r="AHO89" s="39">
        <v>8739.4565811616703</v>
      </c>
      <c r="AHP89" s="40">
        <v>1096.8192270018701</v>
      </c>
      <c r="AHR89" s="39">
        <v>12471.7276</v>
      </c>
      <c r="AHS89" s="40">
        <v>1492.08701385418</v>
      </c>
      <c r="AHT89" s="61"/>
      <c r="AHU89" s="39">
        <v>11540.0603239474</v>
      </c>
      <c r="AHV89" s="40">
        <v>1561.1093391330601</v>
      </c>
      <c r="AHW89" s="61"/>
      <c r="AHX89" s="39">
        <v>11050.160679169499</v>
      </c>
      <c r="AHY89" s="40">
        <v>1600.5893853264499</v>
      </c>
      <c r="AIA89" s="39">
        <v>15375.5250492212</v>
      </c>
      <c r="AIB89" s="40">
        <v>2085.20061358972</v>
      </c>
      <c r="AIC89" s="61"/>
      <c r="AID89" s="39">
        <v>14253.7171381486</v>
      </c>
      <c r="AIE89" s="40">
        <v>2168.12487531536</v>
      </c>
      <c r="AIF89" s="61"/>
      <c r="AIG89" s="39">
        <v>13614.427082612199</v>
      </c>
      <c r="AIH89" s="40">
        <v>2240.46743085356</v>
      </c>
      <c r="AIJ89" s="39">
        <v>18581.630399999998</v>
      </c>
      <c r="AIK89" s="40">
        <v>2810.2145609694498</v>
      </c>
      <c r="AIL89" s="61"/>
      <c r="AIM89" s="39">
        <v>17228.992041929501</v>
      </c>
      <c r="AIN89" s="40">
        <v>2920.6829430503299</v>
      </c>
      <c r="AIO89" s="61"/>
      <c r="AIP89" s="39">
        <v>16458.609391489699</v>
      </c>
      <c r="AIQ89" s="40">
        <v>3017.33430662194</v>
      </c>
      <c r="AIS89" s="39">
        <v>22089.603800000001</v>
      </c>
      <c r="AIT89" s="40">
        <v>3685.80015514961</v>
      </c>
      <c r="AIU89" s="61"/>
      <c r="AIV89" s="39">
        <v>20445.6432752902</v>
      </c>
      <c r="AIW89" s="40">
        <v>3855.4425188588002</v>
      </c>
      <c r="AIX89" s="61"/>
      <c r="AIY89" s="39">
        <v>19606.237605802198</v>
      </c>
      <c r="AIZ89" s="40">
        <v>3937.8519202812199</v>
      </c>
      <c r="AJB89" s="39">
        <v>25881.4570635934</v>
      </c>
      <c r="AJC89" s="40">
        <v>4733.9264416506003</v>
      </c>
      <c r="AJD89" s="61"/>
      <c r="AJE89" s="39">
        <v>23995.678838230699</v>
      </c>
      <c r="AJF89" s="40">
        <v>4925.9182563545701</v>
      </c>
      <c r="AJG89" s="61"/>
      <c r="AJH89" s="39">
        <v>22986.7196</v>
      </c>
      <c r="AJI89" s="40">
        <v>5050.0202054118599</v>
      </c>
      <c r="AJK89" s="39">
        <v>866.01664581136004</v>
      </c>
      <c r="AJL89" s="40">
        <v>28.7828207723072</v>
      </c>
      <c r="AJN89" s="39">
        <v>678.99359133261203</v>
      </c>
      <c r="AJO89" s="40">
        <v>30.140291731537999</v>
      </c>
      <c r="AJQ89" s="39">
        <v>601.44154442262402</v>
      </c>
      <c r="AJR89" s="40">
        <v>29.977022354354698</v>
      </c>
      <c r="AJT89" s="39">
        <v>1048.6035603553901</v>
      </c>
      <c r="AJU89" s="40">
        <v>42.819181137218102</v>
      </c>
      <c r="AJW89" s="39">
        <v>840.36354303071801</v>
      </c>
      <c r="AJX89" s="40">
        <v>43.391960423842598</v>
      </c>
      <c r="AJZ89" s="39">
        <v>708.83047411266296</v>
      </c>
      <c r="AKA89" s="40">
        <v>46.110625970316498</v>
      </c>
      <c r="AKC89" s="39">
        <v>1337.40920221027</v>
      </c>
      <c r="AKD89" s="40">
        <v>60.393751343022302</v>
      </c>
      <c r="AKF89" s="39">
        <v>1052.75486267206</v>
      </c>
      <c r="AKG89" s="40">
        <v>63.095200676995198</v>
      </c>
      <c r="AKI89" s="39">
        <v>887.00020539099103</v>
      </c>
      <c r="AKJ89" s="40">
        <v>66.951306375087199</v>
      </c>
      <c r="AKL89" s="39">
        <v>1602.37347962376</v>
      </c>
      <c r="AKM89" s="40">
        <v>86.654504141771298</v>
      </c>
      <c r="AKO89" s="39">
        <v>1258.32329732274</v>
      </c>
      <c r="AKP89" s="40">
        <v>90.926567087931701</v>
      </c>
      <c r="AKR89" s="39">
        <v>1115.62535289179</v>
      </c>
      <c r="AKS89" s="40">
        <v>90.540850349217095</v>
      </c>
      <c r="AKU89" s="39">
        <v>2020.70550689317</v>
      </c>
      <c r="AKV89" s="40">
        <v>120.530693771256</v>
      </c>
      <c r="AKX89" s="39">
        <v>1626.2124596455301</v>
      </c>
      <c r="AKY89" s="40">
        <v>122.763819884169</v>
      </c>
      <c r="ALA89" s="39">
        <v>1361.6795362175601</v>
      </c>
      <c r="ALB89" s="40">
        <v>129.612377961725</v>
      </c>
      <c r="ALD89" s="39">
        <v>2810.0874855316301</v>
      </c>
      <c r="ALE89" s="40">
        <v>195.14755344594801</v>
      </c>
      <c r="ALG89" s="39">
        <v>2225.5859304086198</v>
      </c>
      <c r="ALH89" s="40">
        <v>205.394134099447</v>
      </c>
      <c r="ALJ89" s="39">
        <v>1864.4390092972001</v>
      </c>
      <c r="ALK89" s="40">
        <v>216.94868415789901</v>
      </c>
      <c r="ALM89" s="39">
        <v>3676.0792521982098</v>
      </c>
      <c r="ALN89" s="40">
        <v>301.85989462541301</v>
      </c>
      <c r="ALP89" s="39">
        <v>2826.7750838858901</v>
      </c>
      <c r="ALQ89" s="40">
        <v>325.945564847122</v>
      </c>
      <c r="ALS89" s="39">
        <v>2506.61243509427</v>
      </c>
      <c r="ALT89" s="40">
        <v>324.76515862766303</v>
      </c>
      <c r="ALV89" s="39">
        <v>4655.1632716307404</v>
      </c>
      <c r="ALW89" s="40">
        <v>441.31054766779101</v>
      </c>
      <c r="ALY89" s="39">
        <v>3675.2393108064098</v>
      </c>
      <c r="ALZ89" s="40">
        <v>462.96232699189699</v>
      </c>
      <c r="AMB89" s="39">
        <v>3171.9918903942498</v>
      </c>
      <c r="AMC89" s="40">
        <v>474.43339965395</v>
      </c>
      <c r="AME89" s="39">
        <v>5742.3683438292101</v>
      </c>
      <c r="AMF89" s="40">
        <v>617.28348487005803</v>
      </c>
      <c r="AMH89" s="39">
        <v>4526.5249404411097</v>
      </c>
      <c r="AMI89" s="40">
        <v>646.53799637200495</v>
      </c>
      <c r="AMK89" s="39">
        <v>3914.4200387470601</v>
      </c>
      <c r="AML89" s="40">
        <v>663.85637132297802</v>
      </c>
      <c r="AMN89" s="39">
        <v>6937.6944687936302</v>
      </c>
      <c r="AMO89" s="40">
        <v>833.910515996085</v>
      </c>
      <c r="AMQ89" s="39">
        <v>5468.0719696996703</v>
      </c>
      <c r="AMR89" s="40">
        <v>873.30020457997796</v>
      </c>
      <c r="AMT89" s="39">
        <v>4728.2408801526899</v>
      </c>
      <c r="AMU89" s="40">
        <v>896.60139869592297</v>
      </c>
      <c r="AMW89" s="39">
        <v>8086.1237875726902</v>
      </c>
      <c r="AMX89" s="40">
        <v>1129.0132757946401</v>
      </c>
      <c r="AMZ89" s="39">
        <v>6342.3493591043898</v>
      </c>
      <c r="ANA89" s="40">
        <v>1184.53841967782</v>
      </c>
      <c r="ANC89" s="39">
        <v>5441.8181448702298</v>
      </c>
      <c r="AND89" s="40">
        <v>1212.7907956194099</v>
      </c>
      <c r="ANF89" s="39">
        <v>9477.5678135617509</v>
      </c>
      <c r="ANG89" s="40">
        <v>1450.3928461852499</v>
      </c>
      <c r="ANI89" s="39">
        <v>7423.4281552004404</v>
      </c>
      <c r="ANJ89" s="40">
        <v>1520.02816035706</v>
      </c>
      <c r="ANL89" s="39">
        <v>6374.9103260197999</v>
      </c>
      <c r="ANM89" s="40">
        <v>1557.91928144297</v>
      </c>
      <c r="ANO89" s="39">
        <v>1916.68261420815</v>
      </c>
      <c r="ANP89" s="40">
        <v>57.565764526971101</v>
      </c>
      <c r="ANR89" s="39">
        <v>1734.6826563587699</v>
      </c>
      <c r="ANS89" s="40">
        <v>60.280583463075899</v>
      </c>
      <c r="ANU89" s="39">
        <v>1643.5445947830401</v>
      </c>
      <c r="ANV89" s="40">
        <v>61.7707645600685</v>
      </c>
      <c r="ANX89" s="39">
        <v>2320.7899694006401</v>
      </c>
      <c r="ANY89" s="40">
        <v>85.638362274436304</v>
      </c>
      <c r="AOA89" s="39">
        <v>2135.28478344113</v>
      </c>
      <c r="AOB89" s="40">
        <v>86.783920847685195</v>
      </c>
      <c r="AOD89" s="39">
        <v>2035.4658540793</v>
      </c>
      <c r="AOE89" s="40">
        <v>89.330450034815996</v>
      </c>
      <c r="AOG89" s="39">
        <v>2954.6111245482002</v>
      </c>
      <c r="AOH89" s="40">
        <v>120.787502686045</v>
      </c>
      <c r="AOJ89" s="39">
        <v>2622.2778323758498</v>
      </c>
      <c r="AOK89" s="40">
        <v>130.01435291017199</v>
      </c>
      <c r="AOM89" s="39">
        <v>2498.08312926394</v>
      </c>
      <c r="AON89" s="40">
        <v>133.902546164482</v>
      </c>
      <c r="AOP89" s="39">
        <v>3546.4044175894801</v>
      </c>
      <c r="AOQ89" s="40">
        <v>173.30900828354299</v>
      </c>
      <c r="AOS89" s="39">
        <v>3214.74551132939</v>
      </c>
      <c r="AOT89" s="40">
        <v>181.853134175863</v>
      </c>
      <c r="AOV89" s="39">
        <v>3181.1891250775898</v>
      </c>
      <c r="AOW89" s="40">
        <v>175.594376434845</v>
      </c>
      <c r="AOY89" s="39">
        <v>4472.2638331523403</v>
      </c>
      <c r="AOZ89" s="40">
        <v>241.06150028990101</v>
      </c>
      <c r="APB89" s="39">
        <v>4050.68742483712</v>
      </c>
      <c r="APC89" s="40">
        <v>252.96787127647099</v>
      </c>
      <c r="APE89" s="39">
        <v>3834.9351211604298</v>
      </c>
      <c r="APF89" s="40">
        <v>259.224672050246</v>
      </c>
      <c r="APH89" s="39">
        <v>6102.2383502884704</v>
      </c>
      <c r="API89" s="40">
        <v>402.12243676675399</v>
      </c>
      <c r="APK89" s="39">
        <v>5543.6501471435804</v>
      </c>
      <c r="APL89" s="40">
        <v>423.23639753825501</v>
      </c>
      <c r="APN89" s="39">
        <v>5250.86904659212</v>
      </c>
      <c r="APO89" s="40">
        <v>433.89736831579802</v>
      </c>
      <c r="APQ89" s="39">
        <v>7982.7797392006096</v>
      </c>
      <c r="APR89" s="40">
        <v>622.01475643316303</v>
      </c>
      <c r="APT89" s="39">
        <v>7366.8659953142596</v>
      </c>
      <c r="APU89" s="40">
        <v>632.71786117382499</v>
      </c>
      <c r="APW89" s="39">
        <v>6849.7539449293399</v>
      </c>
      <c r="APX89" s="40">
        <v>669.21290186975398</v>
      </c>
      <c r="APZ89" s="39">
        <v>10284.210072891299</v>
      </c>
      <c r="AQA89" s="40">
        <v>882.62109533558203</v>
      </c>
      <c r="AQC89" s="39">
        <v>9338.4376808725392</v>
      </c>
      <c r="AQD89" s="40">
        <v>925.92465398379397</v>
      </c>
      <c r="AQF89" s="39">
        <v>8668.0185433356091</v>
      </c>
      <c r="AQG89" s="40">
        <v>977.62017078816405</v>
      </c>
      <c r="AQI89" s="39">
        <v>12469.827332352999</v>
      </c>
      <c r="AQJ89" s="40">
        <v>1271.9784071059901</v>
      </c>
      <c r="AQL89" s="39">
        <v>11274.994864705901</v>
      </c>
      <c r="AQM89" s="40">
        <v>1332.26016938212</v>
      </c>
      <c r="AQO89" s="39">
        <v>11161.910605536201</v>
      </c>
      <c r="AQP89" s="40">
        <v>1287.47902317184</v>
      </c>
      <c r="AQR89" s="39">
        <v>15326.7894540713</v>
      </c>
      <c r="AQS89" s="40">
        <v>1667.82103199217</v>
      </c>
      <c r="AQU89" s="39">
        <v>13893.856972367401</v>
      </c>
      <c r="AQV89" s="40">
        <v>1746.60040915996</v>
      </c>
      <c r="AQX89" s="39">
        <v>12920.738113191799</v>
      </c>
      <c r="AQY89" s="40">
        <v>1847.54214870549</v>
      </c>
      <c r="ARA89" s="39">
        <v>17896.365492609399</v>
      </c>
      <c r="ARB89" s="40">
        <v>2258.02704230976</v>
      </c>
      <c r="ARD89" s="39">
        <v>16203.3391393485</v>
      </c>
      <c r="ARE89" s="40">
        <v>2369.07683935564</v>
      </c>
      <c r="ARG89" s="39">
        <v>15325.9370846417</v>
      </c>
      <c r="ARH89" s="40">
        <v>2425.5815337512199</v>
      </c>
      <c r="ARJ89" s="39">
        <v>20975.9389988851</v>
      </c>
      <c r="ARK89" s="40">
        <v>2900.7856923704999</v>
      </c>
      <c r="ARM89" s="39">
        <v>18965.263053924002</v>
      </c>
      <c r="ARN89" s="40">
        <v>3040.0563207141299</v>
      </c>
      <c r="ARP89" s="39">
        <v>17953.829600000001</v>
      </c>
      <c r="ARQ89" s="40">
        <v>3115.83844112925</v>
      </c>
      <c r="ARS89" s="39">
        <v>3511.2041999999901</v>
      </c>
      <c r="ART89" s="40">
        <v>132.770453819089</v>
      </c>
      <c r="ARU89" s="61"/>
      <c r="ARV89" s="39">
        <v>3360.8815883776301</v>
      </c>
      <c r="ARW89" s="40">
        <v>137.22067752819299</v>
      </c>
      <c r="ARX89" s="61"/>
      <c r="ARY89" s="39">
        <v>3282.1608652182099</v>
      </c>
      <c r="ARZ89" s="40">
        <v>139.84721065864201</v>
      </c>
      <c r="ASB89" s="39">
        <v>4239.3417290082798</v>
      </c>
      <c r="ASC89" s="40">
        <v>197.36957035492699</v>
      </c>
      <c r="ASD89" s="61"/>
      <c r="ASE89" s="39">
        <v>4047.3539988729799</v>
      </c>
      <c r="ASF89" s="40">
        <v>202.69807723421599</v>
      </c>
      <c r="ASG89" s="61"/>
      <c r="ASH89" s="39">
        <v>3956.3406288053302</v>
      </c>
      <c r="ASI89" s="40">
        <v>209.925057415152</v>
      </c>
      <c r="ASK89" s="39">
        <v>5305.31976029627</v>
      </c>
      <c r="ASL89" s="40">
        <v>286.04847834801097</v>
      </c>
      <c r="ASM89" s="61"/>
      <c r="ASN89" s="39">
        <v>5062.1426550120204</v>
      </c>
      <c r="ASO89" s="40">
        <v>294.664935944104</v>
      </c>
      <c r="ASP89" s="61"/>
      <c r="ASQ89" s="39">
        <v>4951.2573673698898</v>
      </c>
      <c r="ASR89" s="40">
        <v>304.033911925822</v>
      </c>
      <c r="AST89" s="39">
        <v>6482.8740000000098</v>
      </c>
      <c r="ASU89" s="40">
        <v>396.85971983791597</v>
      </c>
      <c r="ASV89" s="61"/>
      <c r="ASW89" s="39">
        <v>6199.4608317253596</v>
      </c>
      <c r="ASX89" s="40">
        <v>413.06977962083403</v>
      </c>
      <c r="ASY89" s="61"/>
      <c r="ASZ89" s="39">
        <v>6051.1425704725098</v>
      </c>
      <c r="ATA89" s="40">
        <v>422.245057035907</v>
      </c>
      <c r="ATC89" s="39">
        <v>8193.9374000000098</v>
      </c>
      <c r="ATD89" s="40">
        <v>550.71651408070898</v>
      </c>
      <c r="ATE89" s="61"/>
      <c r="ATF89" s="39">
        <v>7842.0570395478298</v>
      </c>
      <c r="ATG89" s="40">
        <v>570.99544036487896</v>
      </c>
      <c r="ATH89" s="61"/>
      <c r="ATI89" s="39">
        <v>7658.3753521758099</v>
      </c>
      <c r="ATJ89" s="40">
        <v>582.56255397698396</v>
      </c>
      <c r="ATL89" s="39">
        <v>11189.726199999999</v>
      </c>
      <c r="ATM89" s="40">
        <v>919.61057894186501</v>
      </c>
      <c r="ATN89" s="61"/>
      <c r="ATO89" s="39">
        <v>10704.3772985787</v>
      </c>
      <c r="ATP89" s="40">
        <v>956.18481102563806</v>
      </c>
      <c r="ATQ89" s="61"/>
      <c r="ATR89" s="39">
        <v>10450.683382883</v>
      </c>
      <c r="ATS89" s="40">
        <v>976.93644570104095</v>
      </c>
      <c r="ATU89" s="39">
        <v>14636.535866235499</v>
      </c>
      <c r="ATV89" s="40">
        <v>1410.2333111703699</v>
      </c>
      <c r="ATW89" s="61"/>
      <c r="ATX89" s="39">
        <v>14013.3107299068</v>
      </c>
      <c r="ATY89" s="40">
        <v>1459.10384090312</v>
      </c>
      <c r="ATZ89" s="61"/>
      <c r="AUA89" s="39">
        <v>13674.1336717425</v>
      </c>
      <c r="AUB89" s="40">
        <v>1497.31600686964</v>
      </c>
      <c r="AUD89" s="39">
        <v>18507.994913087899</v>
      </c>
      <c r="AUE89" s="40">
        <v>2062.6618639431999</v>
      </c>
      <c r="AUF89" s="61"/>
      <c r="AUG89" s="39">
        <v>17711.0326635321</v>
      </c>
      <c r="AUH89" s="40">
        <v>2140.77071140204</v>
      </c>
      <c r="AUI89" s="61"/>
      <c r="AUJ89" s="39">
        <v>17294.921018754299</v>
      </c>
      <c r="AUK89" s="40">
        <v>2185.2204382493701</v>
      </c>
      <c r="AUM89" s="39">
        <v>22821.718400000002</v>
      </c>
      <c r="AUN89" s="40">
        <v>2882.6811824126398</v>
      </c>
      <c r="AUO89" s="61"/>
      <c r="AUP89" s="39">
        <v>21836.0928794547</v>
      </c>
      <c r="AUQ89" s="40">
        <v>2994.3781042658702</v>
      </c>
      <c r="AUR89" s="61"/>
      <c r="AUS89" s="39">
        <v>21321.2406239183</v>
      </c>
      <c r="AUT89" s="40">
        <v>3057.86550334407</v>
      </c>
      <c r="AUV89" s="39">
        <v>27577.714199999999</v>
      </c>
      <c r="AUW89" s="40">
        <v>3886.3912121594199</v>
      </c>
      <c r="AUX89" s="61"/>
      <c r="AUY89" s="39">
        <v>26388.4913776744</v>
      </c>
      <c r="AUZ89" s="40">
        <v>4035.46755502016</v>
      </c>
      <c r="AVA89" s="61"/>
      <c r="AVB89" s="39">
        <v>25767.434087234698</v>
      </c>
      <c r="AVC89" s="40">
        <v>4120.2606692560503</v>
      </c>
      <c r="AVE89" s="39">
        <v>32775.749600000003</v>
      </c>
      <c r="AVF89" s="40">
        <v>5099.9903421601302</v>
      </c>
      <c r="AVG89" s="61"/>
      <c r="AVH89" s="39">
        <v>31367.737078191301</v>
      </c>
      <c r="AVI89" s="40">
        <v>5292.6212506004304</v>
      </c>
      <c r="AVJ89" s="61"/>
      <c r="AVK89" s="39">
        <v>30646.3064087032</v>
      </c>
      <c r="AVL89" s="40">
        <v>5386.6518347464198</v>
      </c>
      <c r="AVN89" s="39">
        <v>38406.627926367997</v>
      </c>
      <c r="AVO89" s="40">
        <v>6550.1053703390699</v>
      </c>
      <c r="AVP89" s="61"/>
      <c r="AVQ89" s="39">
        <v>36778.249701005399</v>
      </c>
      <c r="AVR89" s="40">
        <v>6770.4528926949997</v>
      </c>
      <c r="AVS89" s="61"/>
      <c r="AVT89" s="39">
        <v>35906.637588324098</v>
      </c>
      <c r="AVU89" s="40">
        <v>6927.4161855608099</v>
      </c>
      <c r="AVW89" s="39">
        <v>1114.90687330941</v>
      </c>
      <c r="AVX89" s="40">
        <v>44.384256399391397</v>
      </c>
      <c r="AVZ89" s="39">
        <v>870.30473634976602</v>
      </c>
      <c r="AWA89" s="40">
        <v>46.315417890485598</v>
      </c>
      <c r="AWC89" s="39">
        <v>773.63479933535496</v>
      </c>
      <c r="AWD89" s="40">
        <v>46.247562139090498</v>
      </c>
      <c r="AWF89" s="39">
        <v>1493.58405620552</v>
      </c>
      <c r="AWG89" s="40">
        <v>64.499651149242595</v>
      </c>
      <c r="AWI89" s="39">
        <v>1173.5616665732</v>
      </c>
      <c r="AWJ89" s="40">
        <v>67.315153255610397</v>
      </c>
      <c r="AWL89" s="39">
        <v>1017.27605175705</v>
      </c>
      <c r="AWM89" s="40">
        <v>69.259129270044298</v>
      </c>
      <c r="AWO89" s="39">
        <v>1779.1823141678001</v>
      </c>
      <c r="AWP89" s="40">
        <v>92.428877102775502</v>
      </c>
      <c r="AWR89" s="39">
        <v>1394.22859551704</v>
      </c>
      <c r="AWS89" s="40">
        <v>96.861339297852595</v>
      </c>
      <c r="AWU89" s="39">
        <v>1197.94149619166</v>
      </c>
      <c r="AWV89" s="40">
        <v>99.299484315391197</v>
      </c>
      <c r="AWX89" s="39">
        <v>2397.8976872537801</v>
      </c>
      <c r="AWY89" s="40">
        <v>133.18022359979301</v>
      </c>
      <c r="AXA89" s="39">
        <v>1923.5830538637199</v>
      </c>
      <c r="AXB89" s="40">
        <v>135.382345963126</v>
      </c>
      <c r="AXD89" s="39">
        <v>1607.9804002589999</v>
      </c>
      <c r="AXE89" s="40">
        <v>142.788971533118</v>
      </c>
      <c r="AXG89" s="39">
        <v>3290.6254978247298</v>
      </c>
      <c r="AXH89" s="40">
        <v>215.10244732672601</v>
      </c>
      <c r="AXJ89" s="39">
        <v>2532.3227908908202</v>
      </c>
      <c r="AXK89" s="40">
        <v>232.748886060389</v>
      </c>
      <c r="AXM89" s="39">
        <v>2238.81453085968</v>
      </c>
      <c r="AXN89" s="40">
        <v>231.35418829867299</v>
      </c>
      <c r="AXP89" s="39">
        <v>4252.7248669499204</v>
      </c>
      <c r="AXQ89" s="40">
        <v>331.39342192797898</v>
      </c>
      <c r="AXS89" s="39">
        <v>3345.3626521228698</v>
      </c>
      <c r="AXT89" s="40">
        <v>346.71283364788297</v>
      </c>
      <c r="AXV89" s="39">
        <v>2887.3734647093502</v>
      </c>
      <c r="AXW89" s="40">
        <v>355.52924956783602</v>
      </c>
      <c r="AXY89" s="39">
        <v>5327.9164888410696</v>
      </c>
      <c r="AXZ89" s="40">
        <v>482.32755834417702</v>
      </c>
      <c r="AYB89" s="39">
        <v>4195.6378506882502</v>
      </c>
      <c r="AYC89" s="40">
        <v>505.11869907596099</v>
      </c>
      <c r="AYE89" s="39">
        <v>3616.2130916118399</v>
      </c>
      <c r="AYF89" s="40">
        <v>517.15945244185298</v>
      </c>
      <c r="AYH89" s="39">
        <v>6511.2291634981602</v>
      </c>
      <c r="AYI89" s="40">
        <v>671.69084308198796</v>
      </c>
      <c r="AYK89" s="39">
        <v>5121.2661288774998</v>
      </c>
      <c r="AYL89" s="40">
        <v>702.45667008982002</v>
      </c>
      <c r="AYN89" s="39">
        <v>4290.7518646889303</v>
      </c>
      <c r="AYO89" s="40">
        <v>742.36496651476102</v>
      </c>
      <c r="AYQ89" s="39">
        <v>7802.6628909212004</v>
      </c>
      <c r="AYR89" s="40">
        <v>903.61629443109302</v>
      </c>
      <c r="AYT89" s="39">
        <v>6137.15580669061</v>
      </c>
      <c r="AYU89" s="40">
        <v>944.94225463817997</v>
      </c>
      <c r="AYW89" s="39">
        <v>5299.3824245753203</v>
      </c>
      <c r="AYX89" s="40">
        <v>969.211584565723</v>
      </c>
      <c r="AYZ89" s="39">
        <v>9029.1042384742104</v>
      </c>
      <c r="AZA89" s="40">
        <v>1218.5600446993401</v>
      </c>
      <c r="AZC89" s="39">
        <v>7429.84831211456</v>
      </c>
      <c r="AZD89" s="40">
        <v>1201.4800930163501</v>
      </c>
      <c r="AZF89" s="39">
        <v>6057.5703049738204</v>
      </c>
      <c r="AZG89" s="40">
        <v>1306.0686798951399</v>
      </c>
      <c r="AZI89" s="39">
        <v>10514.846309553401</v>
      </c>
      <c r="AZJ89" s="40">
        <v>1559.6355229267499</v>
      </c>
      <c r="AZL89" s="39">
        <v>8220.7392379403009</v>
      </c>
      <c r="AZM89" s="40">
        <v>1632.30535589694</v>
      </c>
      <c r="AZO89" s="39">
        <v>7268.1225297500996</v>
      </c>
      <c r="AZP89" s="40">
        <v>1622.5456853119699</v>
      </c>
      <c r="AZR89" s="39">
        <v>2467.53359202819</v>
      </c>
      <c r="AZS89" s="40">
        <v>88.768523184978505</v>
      </c>
      <c r="AZU89" s="39">
        <v>2223.4415039615401</v>
      </c>
      <c r="AZV89" s="40">
        <v>92.630835780971196</v>
      </c>
      <c r="AZX89" s="39">
        <v>2114.09115474693</v>
      </c>
      <c r="AZY89" s="40">
        <v>95.298005616618298</v>
      </c>
      <c r="BAA89" s="39">
        <v>3299.6333961360501</v>
      </c>
      <c r="BAB89" s="40">
        <v>128.99930229848499</v>
      </c>
      <c r="BAD89" s="39">
        <v>2981.9099005964199</v>
      </c>
      <c r="BAE89" s="40">
        <v>134.63030651122099</v>
      </c>
      <c r="BAG89" s="39">
        <v>2779.8847088775501</v>
      </c>
      <c r="BAH89" s="40">
        <v>142.71566784026101</v>
      </c>
      <c r="BAJ89" s="39">
        <v>3937.71894920564</v>
      </c>
      <c r="BAK89" s="40">
        <v>184.857933302801</v>
      </c>
      <c r="BAM89" s="39">
        <v>3561.9543314041398</v>
      </c>
      <c r="BAN89" s="40">
        <v>193.72267859570499</v>
      </c>
      <c r="BAP89" s="39">
        <v>3373.7944178458902</v>
      </c>
      <c r="BAQ89" s="40">
        <v>198.598968630782</v>
      </c>
      <c r="BAS89" s="39">
        <v>5307.0737994670799</v>
      </c>
      <c r="BAT89" s="40">
        <v>266.36048121706398</v>
      </c>
      <c r="BAV89" s="39">
        <v>4887.6437568761703</v>
      </c>
      <c r="BAW89" s="40">
        <v>270.76469192625302</v>
      </c>
      <c r="BAY89" s="39">
        <v>4725.4934211692898</v>
      </c>
      <c r="BAZ89" s="40">
        <v>268.77924053292702</v>
      </c>
      <c r="BBB89" s="39">
        <v>7145.7491581818704</v>
      </c>
      <c r="BBC89" s="40">
        <v>443.24166393272202</v>
      </c>
      <c r="BBE89" s="39">
        <v>6469.54033400956</v>
      </c>
      <c r="BBF89" s="40">
        <v>465.497772120778</v>
      </c>
      <c r="BBH89" s="39">
        <v>6250.9475020042601</v>
      </c>
      <c r="BBI89" s="40">
        <v>462.70837659734701</v>
      </c>
      <c r="BBK89" s="39">
        <v>9395.1411286592393</v>
      </c>
      <c r="BBL89" s="40">
        <v>662.78684385595898</v>
      </c>
      <c r="BBN89" s="39">
        <v>8500.2520937645295</v>
      </c>
      <c r="BBO89" s="40">
        <v>693.42566729576697</v>
      </c>
      <c r="BBQ89" s="39">
        <v>7890.2492081180399</v>
      </c>
      <c r="BBR89" s="40">
        <v>732.60560976693205</v>
      </c>
      <c r="BBT89" s="39">
        <v>11569.8246909395</v>
      </c>
      <c r="BBU89" s="40">
        <v>993.88742921918094</v>
      </c>
      <c r="BBW89" s="39">
        <v>10660.7214623979</v>
      </c>
      <c r="BBX89" s="40">
        <v>1010.23739815192</v>
      </c>
      <c r="BBZ89" s="39">
        <v>9881.9291170557608</v>
      </c>
      <c r="BCA89" s="40">
        <v>1065.6618622214701</v>
      </c>
      <c r="BCC89" s="39">
        <v>14139.4472649824</v>
      </c>
      <c r="BCD89" s="40">
        <v>1384.0902495650901</v>
      </c>
      <c r="BCF89" s="39">
        <v>12756.4194853176</v>
      </c>
      <c r="BCG89" s="40">
        <v>1447.4864717002399</v>
      </c>
      <c r="BCI89" s="39">
        <v>12084.1589503414</v>
      </c>
      <c r="BCJ89" s="40">
        <v>1484.72982705045</v>
      </c>
      <c r="BCL89" s="39">
        <v>17237.682035173199</v>
      </c>
      <c r="BCM89" s="40">
        <v>1807.2325888621899</v>
      </c>
      <c r="BCO89" s="39">
        <v>15593.936120042799</v>
      </c>
      <c r="BCP89" s="40">
        <v>1889.8845092763599</v>
      </c>
      <c r="BCR89" s="39">
        <v>14796.295482477601</v>
      </c>
      <c r="BCS89" s="40">
        <v>1938.4231691314401</v>
      </c>
      <c r="BCU89" s="39">
        <v>19983.390617347999</v>
      </c>
      <c r="BCV89" s="40">
        <v>2437.1200893986702</v>
      </c>
      <c r="BCX89" s="39">
        <v>18417.790209054401</v>
      </c>
      <c r="BCY89" s="40">
        <v>2478.0526918462201</v>
      </c>
      <c r="BDA89" s="39">
        <v>17060.096989956201</v>
      </c>
      <c r="BDB89" s="40">
        <v>2612.1371466267801</v>
      </c>
      <c r="BDD89" s="39">
        <v>23675.2189827045</v>
      </c>
      <c r="BDE89" s="40">
        <v>3027.5277797989802</v>
      </c>
      <c r="BDG89" s="39">
        <v>21002.222989495</v>
      </c>
      <c r="BDH89" s="40">
        <v>3264.6103648231501</v>
      </c>
      <c r="BDJ89" s="39">
        <v>19861.403600000001</v>
      </c>
      <c r="BDK89" s="40">
        <v>3343.42759590994</v>
      </c>
      <c r="BDM89" s="39">
        <v>4515.7564000000102</v>
      </c>
      <c r="BDN89" s="40">
        <v>204.59266891485299</v>
      </c>
      <c r="BDO89" s="61"/>
      <c r="BDP89" s="39">
        <v>4314.4404253087296</v>
      </c>
      <c r="BDQ89" s="40">
        <v>209.54254043946301</v>
      </c>
      <c r="BDR89" s="61"/>
      <c r="BDS89" s="39">
        <v>4218.7617901505</v>
      </c>
      <c r="BDT89" s="40">
        <v>216.52005443230101</v>
      </c>
      <c r="BDV89" s="39">
        <v>5944.1473999999998</v>
      </c>
      <c r="BDW89" s="40">
        <v>305.75208316913103</v>
      </c>
      <c r="BDX89" s="61"/>
      <c r="BDY89" s="39">
        <v>5679.40906277465</v>
      </c>
      <c r="BDZ89" s="40">
        <v>313.34335780528801</v>
      </c>
      <c r="BEA89" s="61"/>
      <c r="BEB89" s="39">
        <v>5557.7418291453996</v>
      </c>
      <c r="BEC89" s="40">
        <v>322.09402708651902</v>
      </c>
      <c r="BEE89" s="39">
        <v>7219.9863485428205</v>
      </c>
      <c r="BEF89" s="40">
        <v>423.68991873474801</v>
      </c>
      <c r="BEG89" s="61"/>
      <c r="BEH89" s="39">
        <v>6911.69130222071</v>
      </c>
      <c r="BEI89" s="40">
        <v>438.47369641364998</v>
      </c>
      <c r="BEJ89" s="61"/>
      <c r="BEK89" s="39">
        <v>6750.9323340596302</v>
      </c>
      <c r="BEL89" s="40">
        <v>446.91564445478798</v>
      </c>
      <c r="BEN89" s="39">
        <v>9766.44019999999</v>
      </c>
      <c r="BEO89" s="40">
        <v>609.64455690255704</v>
      </c>
      <c r="BEP89" s="61"/>
      <c r="BEQ89" s="39">
        <v>9361.4820432712204</v>
      </c>
      <c r="BER89" s="40">
        <v>626.76848914624702</v>
      </c>
      <c r="BES89" s="61"/>
      <c r="BET89" s="39">
        <v>9151.2601811616805</v>
      </c>
      <c r="BEU89" s="40">
        <v>636.71508280231797</v>
      </c>
      <c r="BEW89" s="39">
        <v>13155.358</v>
      </c>
      <c r="BEX89" s="40">
        <v>1015.74648131535</v>
      </c>
      <c r="BEY89" s="61"/>
      <c r="BEZ89" s="39">
        <v>12603.658553232999</v>
      </c>
      <c r="BFA89" s="40">
        <v>1047.37836273534</v>
      </c>
      <c r="BFB89" s="61"/>
      <c r="BFC89" s="39">
        <v>12316.789419115299</v>
      </c>
      <c r="BFD89" s="40">
        <v>1065.60081257453</v>
      </c>
      <c r="BFF89" s="39">
        <v>16995.2922</v>
      </c>
      <c r="BFG89" s="40">
        <v>1552.80279686366</v>
      </c>
      <c r="BFH89" s="61"/>
      <c r="BFI89" s="39">
        <v>16292.4482354919</v>
      </c>
      <c r="BFJ89" s="40">
        <v>1594.94186112887</v>
      </c>
      <c r="BFK89" s="61"/>
      <c r="BFL89" s="39">
        <v>15913.4609152213</v>
      </c>
      <c r="BFM89" s="40">
        <v>1629.32455548543</v>
      </c>
      <c r="BFO89" s="39">
        <v>21259.878400000001</v>
      </c>
      <c r="BFP89" s="40">
        <v>2259.4901331206102</v>
      </c>
      <c r="BFQ89" s="61"/>
      <c r="BFR89" s="39">
        <v>20370.0264200481</v>
      </c>
      <c r="BFS89" s="40">
        <v>2328.3355936204598</v>
      </c>
      <c r="BFT89" s="61"/>
      <c r="BFU89" s="39">
        <v>19907.469469479602</v>
      </c>
      <c r="BFV89" s="40">
        <v>2368.0533456820599</v>
      </c>
      <c r="BFX89" s="39">
        <v>25966.730599999999</v>
      </c>
      <c r="BFY89" s="40">
        <v>3143.8438228722998</v>
      </c>
      <c r="BFZ89" s="61"/>
      <c r="BGA89" s="39">
        <v>24874.942886901401</v>
      </c>
      <c r="BGB89" s="40">
        <v>3243.52167500115</v>
      </c>
      <c r="BGC89" s="61"/>
      <c r="BGD89" s="39">
        <v>24307.010281890001</v>
      </c>
      <c r="BGE89" s="40">
        <v>3300.8877294690501</v>
      </c>
      <c r="BGG89" s="39">
        <v>31115.8488</v>
      </c>
      <c r="BGH89" s="40">
        <v>4221.2125548203503</v>
      </c>
      <c r="BGI89" s="61"/>
      <c r="BGJ89" s="39">
        <v>29807.197636051998</v>
      </c>
      <c r="BGK89" s="40">
        <v>4355.3036916152996</v>
      </c>
      <c r="BGL89" s="61"/>
      <c r="BGM89" s="39">
        <v>29126.424952452799</v>
      </c>
      <c r="BGN89" s="40">
        <v>4432.4686213929999</v>
      </c>
      <c r="BGP89" s="39">
        <v>36707.013200000001</v>
      </c>
      <c r="BGQ89" s="40">
        <v>5515.9626636271496</v>
      </c>
      <c r="BGR89" s="61"/>
      <c r="BGS89" s="39">
        <v>35166.299587499801</v>
      </c>
      <c r="BGT89" s="40">
        <v>5690.3664432242804</v>
      </c>
      <c r="BGU89" s="61"/>
      <c r="BGV89" s="39">
        <v>34365.713481167899</v>
      </c>
      <c r="BGW89" s="40">
        <v>5790.0604534494696</v>
      </c>
      <c r="BGY89" s="39">
        <v>42731.017647663801</v>
      </c>
      <c r="BGZ89" s="40">
        <v>7053.8997057936303</v>
      </c>
      <c r="BHA89" s="61"/>
      <c r="BHB89" s="39">
        <v>40956.668461244801</v>
      </c>
      <c r="BHC89" s="40">
        <v>7252.9066899325799</v>
      </c>
      <c r="BHD89" s="61"/>
      <c r="BHE89" s="39">
        <v>40012.070868035298</v>
      </c>
      <c r="BHF89" s="40">
        <v>7398.3837622990304</v>
      </c>
    </row>
    <row r="90" spans="2:1023 1025:1566" x14ac:dyDescent="0.15">
      <c r="B90" s="95">
        <v>727.98947251839797</v>
      </c>
      <c r="C90" s="96">
        <v>24.0562301062666</v>
      </c>
      <c r="E90" s="101">
        <v>538.67452738176701</v>
      </c>
      <c r="F90" s="102">
        <v>25.300594649049401</v>
      </c>
      <c r="H90" s="503">
        <v>441.851114813452</v>
      </c>
      <c r="I90" s="504">
        <v>25.980086040440799</v>
      </c>
      <c r="K90" s="115">
        <v>881.47538095973005</v>
      </c>
      <c r="L90" s="116">
        <v>35.787599921057399</v>
      </c>
      <c r="N90" s="121">
        <v>650.01750725296904</v>
      </c>
      <c r="O90" s="122">
        <v>37.528181988188202</v>
      </c>
      <c r="Q90" s="131">
        <v>554.33963685563901</v>
      </c>
      <c r="R90" s="132">
        <v>37.536835570185303</v>
      </c>
      <c r="T90" s="145">
        <v>1124.76673491324</v>
      </c>
      <c r="U90" s="146">
        <v>50.4297991012442</v>
      </c>
      <c r="W90" s="151">
        <v>837.07891717535199</v>
      </c>
      <c r="X90" s="152">
        <v>52.915221534187602</v>
      </c>
      <c r="Z90" s="513">
        <v>695.11852830641101</v>
      </c>
      <c r="AA90" s="514">
        <v>54.611261670659196</v>
      </c>
      <c r="AC90" s="165">
        <v>1373.4629825346501</v>
      </c>
      <c r="AD90" s="166">
        <v>70.2297942064029</v>
      </c>
      <c r="AF90" s="171">
        <v>998.28145085798599</v>
      </c>
      <c r="AG90" s="172">
        <v>76.326275711332201</v>
      </c>
      <c r="AI90" s="523">
        <v>819.598031530404</v>
      </c>
      <c r="AJ90" s="524">
        <v>78.468736969321697</v>
      </c>
      <c r="AL90" s="185">
        <v>1732.0332916227201</v>
      </c>
      <c r="AM90" s="186">
        <v>97.685006716573398</v>
      </c>
      <c r="AO90" s="533">
        <v>1293.05331476886</v>
      </c>
      <c r="AP90" s="534">
        <v>102.956717085495</v>
      </c>
      <c r="AR90" s="543">
        <v>1067.11212634192</v>
      </c>
      <c r="AS90" s="544">
        <v>105.723037709956</v>
      </c>
      <c r="AU90" s="195">
        <v>2363.29533302032</v>
      </c>
      <c r="AV90" s="196">
        <v>162.951492439715</v>
      </c>
      <c r="AX90" s="553">
        <v>1721.48093602938</v>
      </c>
      <c r="AY90" s="554">
        <v>177.63817003195501</v>
      </c>
      <c r="BA90" s="563">
        <v>1411.6466784678801</v>
      </c>
      <c r="BB90" s="564">
        <v>182.49212843870399</v>
      </c>
      <c r="BD90" s="205">
        <v>3091.59803218343</v>
      </c>
      <c r="BE90" s="206">
        <v>252.05809382862799</v>
      </c>
      <c r="BG90" s="211">
        <v>2305.3311363729599</v>
      </c>
      <c r="BH90" s="212">
        <v>265.31658060687801</v>
      </c>
      <c r="BJ90" s="221">
        <v>1906.01816846772</v>
      </c>
      <c r="BK90" s="222">
        <v>272.93395149314603</v>
      </c>
      <c r="BM90" s="577">
        <v>3839.53581556572</v>
      </c>
      <c r="BN90" s="578">
        <v>380.01741604726601</v>
      </c>
      <c r="BP90" s="583">
        <v>2842.7814547414</v>
      </c>
      <c r="BQ90" s="584">
        <v>400.39985037137097</v>
      </c>
      <c r="BS90" s="593">
        <v>2330.3148343292401</v>
      </c>
      <c r="BT90" s="594">
        <v>411.17561303342399</v>
      </c>
      <c r="BV90" s="607">
        <v>4829.3558038061501</v>
      </c>
      <c r="BW90" s="608">
        <v>515.44210184435894</v>
      </c>
      <c r="BY90" s="235">
        <v>3599.1841311418102</v>
      </c>
      <c r="BZ90" s="236">
        <v>542.22351210887302</v>
      </c>
      <c r="CB90" s="613">
        <v>2976.5094948096498</v>
      </c>
      <c r="CC90" s="614">
        <v>557.90757670779499</v>
      </c>
      <c r="CE90" s="627">
        <v>5722.1465362382496</v>
      </c>
      <c r="CF90" s="628">
        <v>718.089610996631</v>
      </c>
      <c r="CH90" s="245">
        <v>4347.8381584630297</v>
      </c>
      <c r="CI90" s="246">
        <v>732.39918877141395</v>
      </c>
      <c r="CK90" s="633">
        <v>3595.3356395616502</v>
      </c>
      <c r="CL90" s="634">
        <v>753.50743809596702</v>
      </c>
      <c r="CN90" s="647">
        <v>6797.3439301717099</v>
      </c>
      <c r="CO90" s="648">
        <v>943.61158589698698</v>
      </c>
      <c r="CQ90" s="653">
        <v>5172.4014190754197</v>
      </c>
      <c r="CR90" s="654">
        <v>964.20297436413796</v>
      </c>
      <c r="CT90" s="663">
        <v>4264.6085053676998</v>
      </c>
      <c r="CU90" s="664">
        <v>989.25680583857695</v>
      </c>
      <c r="CW90" s="677">
        <v>7967.0172931699699</v>
      </c>
      <c r="CX90" s="678">
        <v>1212.2155895813</v>
      </c>
      <c r="CZ90" s="683">
        <v>5889.3216432380796</v>
      </c>
      <c r="DA90" s="684">
        <v>1275.9536862774701</v>
      </c>
      <c r="DC90" s="255">
        <v>4995.8480922277604</v>
      </c>
      <c r="DD90" s="256">
        <v>1270.77337466721</v>
      </c>
      <c r="DF90" s="261">
        <v>1640.6277902608499</v>
      </c>
      <c r="DG90" s="262">
        <v>48.112607511655298</v>
      </c>
      <c r="DI90" s="693">
        <v>1455.1562084570801</v>
      </c>
      <c r="DJ90" s="694">
        <v>50.637684658098699</v>
      </c>
      <c r="DL90" s="703">
        <v>1360.0928960917099</v>
      </c>
      <c r="DM90" s="704">
        <v>51.9601047392974</v>
      </c>
      <c r="DO90" s="271">
        <v>1986.53361060931</v>
      </c>
      <c r="DP90" s="272">
        <v>71.575199842114699</v>
      </c>
      <c r="DR90" s="281">
        <v>1754.59271188564</v>
      </c>
      <c r="DS90" s="282">
        <v>75.056363976376403</v>
      </c>
      <c r="DU90" s="291">
        <v>1648.5829825238</v>
      </c>
      <c r="DV90" s="292">
        <v>77.419723363507103</v>
      </c>
      <c r="DX90" s="301">
        <v>2529.3261899541499</v>
      </c>
      <c r="DY90" s="302">
        <v>100.859598202488</v>
      </c>
      <c r="EA90" s="311">
        <v>2243.5992746060501</v>
      </c>
      <c r="EB90" s="312">
        <v>105.830443068375</v>
      </c>
      <c r="ED90" s="713">
        <v>2067.2544310692401</v>
      </c>
      <c r="EE90" s="714">
        <v>112.635662568445</v>
      </c>
      <c r="EG90" s="321">
        <v>3035.6235581207302</v>
      </c>
      <c r="EH90" s="322">
        <v>144.849195829557</v>
      </c>
      <c r="EJ90" s="331">
        <v>2694.6618183998798</v>
      </c>
      <c r="EK90" s="332">
        <v>152.652551422664</v>
      </c>
      <c r="EM90" s="723">
        <v>2522.8597089156901</v>
      </c>
      <c r="EN90" s="724">
        <v>156.937473938643</v>
      </c>
      <c r="EP90" s="341">
        <v>3894.9206358879101</v>
      </c>
      <c r="EQ90" s="342">
        <v>195.37001343314699</v>
      </c>
      <c r="ES90" s="733">
        <v>3465.7347348226399</v>
      </c>
      <c r="ET90" s="734">
        <v>205.913434170991</v>
      </c>
      <c r="EV90" s="743">
        <v>3173.5478908806699</v>
      </c>
      <c r="EW90" s="744">
        <v>218.05368387043899</v>
      </c>
      <c r="EY90" s="351">
        <v>5223.3518164564503</v>
      </c>
      <c r="EZ90" s="352">
        <v>336.08758471231101</v>
      </c>
      <c r="FB90" s="753">
        <v>4646.7946944569303</v>
      </c>
      <c r="FC90" s="754">
        <v>355.276340063909</v>
      </c>
      <c r="FE90" s="763">
        <v>4444.2138017533198</v>
      </c>
      <c r="FF90" s="764">
        <v>353.92412788112199</v>
      </c>
      <c r="FH90" s="361">
        <v>6833.0468945148596</v>
      </c>
      <c r="FI90" s="362">
        <v>519.86981852154497</v>
      </c>
      <c r="FK90" s="371">
        <v>6178.9147464690204</v>
      </c>
      <c r="FL90" s="372">
        <v>530.63316121375601</v>
      </c>
      <c r="FN90" s="381">
        <v>5668.4197337154801</v>
      </c>
      <c r="FO90" s="382">
        <v>562.92612716111</v>
      </c>
      <c r="FQ90" s="773">
        <v>8652.9551607612993</v>
      </c>
      <c r="FR90" s="774">
        <v>760.03483209453202</v>
      </c>
      <c r="FT90" s="783">
        <v>7673.5219687425197</v>
      </c>
      <c r="FU90" s="784">
        <v>800.79970074274195</v>
      </c>
      <c r="FW90" s="793">
        <v>7173.0995606500801</v>
      </c>
      <c r="FX90" s="794">
        <v>822.35106311216305</v>
      </c>
      <c r="FZ90" s="803">
        <v>10673.836016695501</v>
      </c>
      <c r="GA90" s="804">
        <v>1063.0995730341299</v>
      </c>
      <c r="GC90" s="391">
        <v>9646.7928412916608</v>
      </c>
      <c r="GD90" s="392">
        <v>1084.4470242177399</v>
      </c>
      <c r="GF90" s="813">
        <v>9053.5497133793306</v>
      </c>
      <c r="GG90" s="814">
        <v>1115.81515341559</v>
      </c>
      <c r="GI90" s="823">
        <v>12895.693588960499</v>
      </c>
      <c r="GJ90" s="824">
        <v>1436.1792219932599</v>
      </c>
      <c r="GL90" s="401">
        <v>11416.7691486808</v>
      </c>
      <c r="GM90" s="402">
        <v>1510.5739378859901</v>
      </c>
      <c r="GO90" s="833">
        <v>10692.379025553701</v>
      </c>
      <c r="GP90" s="834">
        <v>1554.10896742465</v>
      </c>
      <c r="GR90" s="843">
        <v>15318.806095767901</v>
      </c>
      <c r="GS90" s="844">
        <v>1887.2235944714901</v>
      </c>
      <c r="GU90" s="853">
        <v>13863.4432592906</v>
      </c>
      <c r="GV90" s="854">
        <v>1928.40594872827</v>
      </c>
      <c r="GX90" s="863">
        <v>12682.768263522699</v>
      </c>
      <c r="GY90" s="864">
        <v>2040.3421062452801</v>
      </c>
      <c r="HA90" s="873">
        <v>17954.8379581015</v>
      </c>
      <c r="HB90" s="874">
        <v>2424.4311791626001</v>
      </c>
      <c r="HD90" s="883">
        <v>15897.0500299993</v>
      </c>
      <c r="HE90" s="884">
        <v>2551.9073725549401</v>
      </c>
      <c r="HG90" s="411">
        <v>14857.443499999999</v>
      </c>
      <c r="HH90" s="412">
        <v>2620.97021813534</v>
      </c>
      <c r="HJ90" s="900">
        <v>3025.8762999999999</v>
      </c>
      <c r="HK90" s="901">
        <v>111.44148140216799</v>
      </c>
      <c r="HL90" s="891"/>
      <c r="HM90" s="900">
        <v>2865.4766444179299</v>
      </c>
      <c r="HN90" s="901">
        <v>115.49397524235501</v>
      </c>
      <c r="HO90" s="891"/>
      <c r="HP90" s="900">
        <v>2781.2081625742599</v>
      </c>
      <c r="HQ90" s="901">
        <v>117.893414203492</v>
      </c>
      <c r="HS90" s="912">
        <v>3651.8357000000001</v>
      </c>
      <c r="HT90" s="913">
        <v>165.746021383222</v>
      </c>
      <c r="HU90" s="51"/>
      <c r="HV90" s="425">
        <v>3450.3247940883198</v>
      </c>
      <c r="HW90" s="426">
        <v>170.59896919854401</v>
      </c>
      <c r="HX90" s="51"/>
      <c r="HY90" s="922">
        <v>3348.3452797772302</v>
      </c>
      <c r="HZ90" s="923">
        <v>177.233463974942</v>
      </c>
      <c r="IB90" s="934">
        <v>4570.1135427598701</v>
      </c>
      <c r="IC90" s="935">
        <v>240.18571263861401</v>
      </c>
      <c r="ID90" s="51"/>
      <c r="IE90" s="436">
        <v>4314.3578002743297</v>
      </c>
      <c r="IF90" s="437">
        <v>248.07083730726001</v>
      </c>
      <c r="IG90" s="429"/>
      <c r="IH90" s="436">
        <v>4188.15635903156</v>
      </c>
      <c r="II90" s="437">
        <v>257.42809585078697</v>
      </c>
      <c r="IK90" s="947">
        <v>5585.3821000000098</v>
      </c>
      <c r="IL90" s="948">
        <v>333.09981326711801</v>
      </c>
      <c r="IM90" s="938"/>
      <c r="IN90" s="947">
        <v>5281.7746544108904</v>
      </c>
      <c r="IO90" s="948">
        <v>347.919183384262</v>
      </c>
      <c r="IP90" s="938"/>
      <c r="IQ90" s="947">
        <v>5122.49910586634</v>
      </c>
      <c r="IR90" s="948">
        <v>356.32094626962601</v>
      </c>
      <c r="IT90" s="960">
        <v>7061.8584155789504</v>
      </c>
      <c r="IU90" s="961">
        <v>461.98233608642499</v>
      </c>
      <c r="IV90" s="951"/>
      <c r="IW90" s="960">
        <v>6686.11217030849</v>
      </c>
      <c r="IX90" s="961">
        <v>480.41846427069402</v>
      </c>
      <c r="IY90" s="951"/>
      <c r="IZ90" s="960">
        <v>6489.4857126732704</v>
      </c>
      <c r="JA90" s="961">
        <v>490.96172855587201</v>
      </c>
      <c r="JC90" s="448">
        <v>9633.8924264605303</v>
      </c>
      <c r="JD90" s="449">
        <v>767.46992822263496</v>
      </c>
      <c r="JE90" s="51"/>
      <c r="JF90" s="971">
        <v>9122.8273909571508</v>
      </c>
      <c r="JG90" s="972">
        <v>804.91575661571699</v>
      </c>
      <c r="JH90" s="964"/>
      <c r="JI90" s="971">
        <v>8850.7728932054506</v>
      </c>
      <c r="JJ90" s="972">
        <v>823.86234941513305</v>
      </c>
      <c r="JL90" s="461">
        <v>12616.3893521053</v>
      </c>
      <c r="JM90" s="462">
        <v>1182.35347892562</v>
      </c>
      <c r="JN90" s="452"/>
      <c r="JO90" s="461">
        <v>11951.919633408001</v>
      </c>
      <c r="JP90" s="462">
        <v>1226.7033274473599</v>
      </c>
      <c r="JQ90" s="452"/>
      <c r="JR90" s="461">
        <v>11586.402344059399</v>
      </c>
      <c r="JS90" s="462">
        <v>1261.74377050151</v>
      </c>
      <c r="JU90" s="984">
        <v>15950.2270125132</v>
      </c>
      <c r="JV90" s="985">
        <v>1729.9372854000501</v>
      </c>
      <c r="JW90" s="975"/>
      <c r="JX90" s="984">
        <v>15098.7872076612</v>
      </c>
      <c r="JY90" s="985">
        <v>1801.00971861476</v>
      </c>
      <c r="JZ90" s="975"/>
      <c r="KA90" s="984">
        <v>14653.144065235199</v>
      </c>
      <c r="KB90" s="985">
        <v>1841.55487183013</v>
      </c>
      <c r="KD90" s="996">
        <v>19666.729299999999</v>
      </c>
      <c r="KE90" s="997">
        <v>2417.83601928602</v>
      </c>
      <c r="KF90" s="51"/>
      <c r="KG90" s="473">
        <v>18635.3391737165</v>
      </c>
      <c r="KH90" s="474">
        <v>2503.7250673762401</v>
      </c>
      <c r="KI90" s="51"/>
      <c r="KJ90" s="1006">
        <v>18061.4780567327</v>
      </c>
      <c r="KK90" s="1007">
        <v>2577.4766491018399</v>
      </c>
      <c r="KM90" s="1018">
        <v>23765.894799999998</v>
      </c>
      <c r="KN90" s="1019">
        <v>3259.3920530250198</v>
      </c>
      <c r="KO90" s="51"/>
      <c r="KP90" s="485">
        <v>22521.660899999999</v>
      </c>
      <c r="KQ90" s="486">
        <v>3373.87701042871</v>
      </c>
      <c r="KR90" s="51"/>
      <c r="KS90" s="1028">
        <v>21829.744318551999</v>
      </c>
      <c r="KT90" s="1029">
        <v>3472.4509252942198</v>
      </c>
      <c r="KV90" s="1041">
        <v>28247.433662315801</v>
      </c>
      <c r="KW90" s="1042">
        <v>4276.5622056654202</v>
      </c>
      <c r="KX90" s="1032"/>
      <c r="KY90" s="1041">
        <v>26743.815121234002</v>
      </c>
      <c r="KZ90" s="1042">
        <v>4451.5954871713002</v>
      </c>
      <c r="LA90" s="1032"/>
      <c r="LB90" s="1041">
        <v>25974.3178506931</v>
      </c>
      <c r="LC90" s="1042">
        <v>4536.8810483458901</v>
      </c>
      <c r="LE90" s="1054">
        <v>33099.231041776402</v>
      </c>
      <c r="LF90" s="1055">
        <v>5492.8230424956701</v>
      </c>
      <c r="LG90" s="1045"/>
      <c r="LH90" s="1054">
        <v>31365.1567826961</v>
      </c>
      <c r="LI90" s="1055">
        <v>5692.1043554247799</v>
      </c>
      <c r="LJ90" s="51"/>
      <c r="LK90" s="497">
        <v>30446.0736</v>
      </c>
      <c r="LL90" s="498">
        <v>5819.9534276284003</v>
      </c>
      <c r="LN90" s="1064">
        <v>937.21116162523094</v>
      </c>
      <c r="LO90" s="1065">
        <v>37.095665274981499</v>
      </c>
      <c r="LP90" s="61"/>
      <c r="LQ90" s="1070">
        <v>690.44980470466896</v>
      </c>
      <c r="LR90" s="1071">
        <v>38.878442998690602</v>
      </c>
      <c r="LS90" s="61"/>
      <c r="LT90" s="1080">
        <v>588.26883751440801</v>
      </c>
      <c r="LU90" s="1081">
        <v>38.866638080528602</v>
      </c>
      <c r="LW90" s="1094">
        <v>1231.89438108583</v>
      </c>
      <c r="LX90" s="1095">
        <v>55.541366267403198</v>
      </c>
      <c r="LY90" s="61"/>
      <c r="LZ90" s="1100">
        <v>933.13625415151398</v>
      </c>
      <c r="MA90" s="1101">
        <v>56.454313623050801</v>
      </c>
      <c r="MB90" s="61"/>
      <c r="MC90" s="39">
        <v>747.34537663735296</v>
      </c>
      <c r="MD90" s="40">
        <v>60.024578700705099</v>
      </c>
      <c r="MF90" s="1114">
        <v>1525.01341214383</v>
      </c>
      <c r="MG90" s="1115">
        <v>74.909678174798302</v>
      </c>
      <c r="MH90" s="61"/>
      <c r="MI90" s="1120">
        <v>1137.04079634399</v>
      </c>
      <c r="MJ90" s="1121">
        <v>78.844206232910096</v>
      </c>
      <c r="MK90" s="61"/>
      <c r="ML90" s="39">
        <v>938.79496844407504</v>
      </c>
      <c r="MM90" s="40">
        <v>80.997226421966005</v>
      </c>
      <c r="MO90" s="1134">
        <v>2015.7167658844401</v>
      </c>
      <c r="MP90" s="1135">
        <v>111.30994178316</v>
      </c>
      <c r="MQ90" s="61"/>
      <c r="MR90" s="1140">
        <v>1532.0893442486399</v>
      </c>
      <c r="MS90" s="1141">
        <v>113.747601635382</v>
      </c>
      <c r="MT90" s="61"/>
      <c r="MU90" s="39">
        <v>1217.4708744818099</v>
      </c>
      <c r="MV90" s="40">
        <v>120.11072311315201</v>
      </c>
      <c r="MX90" s="1154">
        <v>2767.4298119781101</v>
      </c>
      <c r="MY90" s="1155">
        <v>179.61416477113801</v>
      </c>
      <c r="MZ90" s="61"/>
      <c r="NA90" s="39">
        <v>2008.99949568592</v>
      </c>
      <c r="NB90" s="40">
        <v>195.37585348153499</v>
      </c>
      <c r="NC90" s="61"/>
      <c r="ND90" s="39">
        <v>1702.3857026735</v>
      </c>
      <c r="NE90" s="40">
        <v>194.430994610602</v>
      </c>
      <c r="NG90" s="1164">
        <v>3576.5594069327799</v>
      </c>
      <c r="NH90" s="1165">
        <v>276.719086323699</v>
      </c>
      <c r="NI90" s="61"/>
      <c r="NJ90" s="1170">
        <v>2587.6233090118699</v>
      </c>
      <c r="NK90" s="1171">
        <v>299.85974801979103</v>
      </c>
      <c r="NL90" s="61"/>
      <c r="NM90" s="1180">
        <v>2195.5473474225601</v>
      </c>
      <c r="NN90" s="1181">
        <v>298.78821781862501</v>
      </c>
      <c r="NP90" s="39">
        <v>4480.80005965295</v>
      </c>
      <c r="NQ90" s="40">
        <v>402.75163120995302</v>
      </c>
      <c r="NR90" s="61"/>
      <c r="NS90" s="39">
        <v>3336.0852687014099</v>
      </c>
      <c r="NT90" s="40">
        <v>423.62125131350001</v>
      </c>
      <c r="NU90" s="61"/>
      <c r="NV90" s="39">
        <v>2749.7541132256401</v>
      </c>
      <c r="NW90" s="40">
        <v>434.622893365273</v>
      </c>
      <c r="NY90" s="39">
        <v>4733.7293513695904</v>
      </c>
      <c r="NZ90" s="40">
        <v>531.26591006032902</v>
      </c>
      <c r="OA90" s="61"/>
      <c r="OB90" s="39">
        <v>3598.3844511418201</v>
      </c>
      <c r="OC90" s="40">
        <v>542.10279729998297</v>
      </c>
      <c r="OD90" s="61"/>
      <c r="OE90" s="39">
        <v>2868.3222462874401</v>
      </c>
      <c r="OF90" s="40">
        <v>573.85475014658095</v>
      </c>
      <c r="OH90" s="39">
        <v>6562.0721383897899</v>
      </c>
      <c r="OI90" s="40">
        <v>754.53481824549203</v>
      </c>
      <c r="OJ90" s="61"/>
      <c r="OK90" s="1194">
        <v>4747.0630445260604</v>
      </c>
      <c r="OL90" s="1195">
        <v>817.24735536275296</v>
      </c>
      <c r="OM90" s="61"/>
      <c r="ON90" s="39">
        <v>4029.6294079938998</v>
      </c>
      <c r="OO90" s="40">
        <v>814.52933167543699</v>
      </c>
      <c r="OQ90" s="39">
        <v>7590.0305885254902</v>
      </c>
      <c r="OR90" s="40">
        <v>1018.4533706923399</v>
      </c>
      <c r="OS90" s="61"/>
      <c r="OT90" s="39">
        <v>5606.69292154291</v>
      </c>
      <c r="OU90" s="40">
        <v>1071.5903532308</v>
      </c>
      <c r="OV90" s="61"/>
      <c r="OW90" s="39">
        <v>4747.1571369590902</v>
      </c>
      <c r="OX90" s="40">
        <v>1065.3422957575999</v>
      </c>
      <c r="OZ90" s="39">
        <v>9012.7254081886495</v>
      </c>
      <c r="PA90" s="40">
        <v>1264.0183323066501</v>
      </c>
      <c r="PB90" s="61"/>
      <c r="PC90" s="39">
        <v>6704.2921940484102</v>
      </c>
      <c r="PD90" s="40">
        <v>1328.68098921977</v>
      </c>
      <c r="PE90" s="61"/>
      <c r="PF90" s="1204">
        <v>5339.55140304413</v>
      </c>
      <c r="PG90" s="1205">
        <v>1406.20626060371</v>
      </c>
      <c r="PI90" s="1210">
        <v>2112.14219226265</v>
      </c>
      <c r="PJ90" s="1211">
        <v>74.191339496015999</v>
      </c>
      <c r="PK90" s="61"/>
      <c r="PL90" s="1220">
        <v>1863.7316406713501</v>
      </c>
      <c r="PM90" s="1221">
        <v>77.756885997381204</v>
      </c>
      <c r="PN90" s="61"/>
      <c r="PO90" s="1230">
        <v>1749.48703090965</v>
      </c>
      <c r="PP90" s="1231">
        <v>80.162439861391604</v>
      </c>
      <c r="PR90" s="1240">
        <v>2776.2513845561298</v>
      </c>
      <c r="PS90" s="1241">
        <v>111.082917504081</v>
      </c>
      <c r="PT90" s="61"/>
      <c r="PU90" s="1250">
        <v>2501.0590757530399</v>
      </c>
      <c r="PV90" s="1251">
        <v>112.908627246102</v>
      </c>
      <c r="PW90" s="61"/>
      <c r="PX90" s="39">
        <v>2300.4555511969102</v>
      </c>
      <c r="PY90" s="40">
        <v>120.049047059222</v>
      </c>
      <c r="QA90" s="1260">
        <v>3370.5817977584102</v>
      </c>
      <c r="QB90" s="1261">
        <v>154.50131700161199</v>
      </c>
      <c r="QC90" s="61"/>
      <c r="QD90" s="1270">
        <v>3047.5787330580501</v>
      </c>
      <c r="QE90" s="1271">
        <v>157.68841246581999</v>
      </c>
      <c r="QF90" s="61"/>
      <c r="QG90" s="39">
        <v>2855.5013623507298</v>
      </c>
      <c r="QH90" s="40">
        <v>161.99445284393201</v>
      </c>
      <c r="QJ90" s="1284">
        <v>4542.7099818356901</v>
      </c>
      <c r="QK90" s="1285">
        <v>222.62008569784999</v>
      </c>
      <c r="QL90" s="61"/>
      <c r="QM90" s="39">
        <v>4016.24372571411</v>
      </c>
      <c r="QN90" s="40">
        <v>234.17486869297599</v>
      </c>
      <c r="QO90" s="61"/>
      <c r="QP90" s="39">
        <v>3747.5788103995401</v>
      </c>
      <c r="QQ90" s="40">
        <v>240.22144622630401</v>
      </c>
      <c r="QS90" s="1294">
        <v>6223.2750000701799</v>
      </c>
      <c r="QT90" s="1295">
        <v>359.22832954227698</v>
      </c>
      <c r="QU90" s="61"/>
      <c r="QV90" s="39">
        <v>5422.8937435997595</v>
      </c>
      <c r="QW90" s="40">
        <v>390.75170696306901</v>
      </c>
      <c r="QX90" s="61"/>
      <c r="QY90" s="39">
        <v>5178.0898456319001</v>
      </c>
      <c r="QZ90" s="40">
        <v>388.861989221204</v>
      </c>
      <c r="RB90" s="1304">
        <v>8042.8102086249601</v>
      </c>
      <c r="RC90" s="1305">
        <v>553.43817264739903</v>
      </c>
      <c r="RD90" s="61"/>
      <c r="RE90" s="1314">
        <v>6984.7734075425396</v>
      </c>
      <c r="RF90" s="1315">
        <v>599.71949603958296</v>
      </c>
      <c r="RG90" s="61"/>
      <c r="RH90" s="1324">
        <v>6529.4672311099503</v>
      </c>
      <c r="RI90" s="1325">
        <v>616.25058606550294</v>
      </c>
      <c r="RK90" s="39">
        <v>10076.226999816599</v>
      </c>
      <c r="RL90" s="40">
        <v>805.50326241990695</v>
      </c>
      <c r="RM90" s="61"/>
      <c r="RN90" s="39">
        <v>8941.6162984241892</v>
      </c>
      <c r="RO90" s="40">
        <v>847.24250262700104</v>
      </c>
      <c r="RP90" s="61"/>
      <c r="RQ90" s="39">
        <v>8177.6544242769596</v>
      </c>
      <c r="RR90" s="40">
        <v>896.40967895595497</v>
      </c>
      <c r="RT90" s="39">
        <v>10668.1496166955</v>
      </c>
      <c r="RU90" s="40">
        <v>1062.5320581005301</v>
      </c>
      <c r="RV90" s="61"/>
      <c r="RW90" s="39">
        <v>9644.6494812916608</v>
      </c>
      <c r="RX90" s="40">
        <v>1084.20559459997</v>
      </c>
      <c r="RY90" s="61"/>
      <c r="RZ90" s="39">
        <v>9030.18971337933</v>
      </c>
      <c r="SA90" s="40">
        <v>1112.9304245267001</v>
      </c>
      <c r="SC90" s="39">
        <v>14756.500530110399</v>
      </c>
      <c r="SD90" s="40">
        <v>1509.06963649098</v>
      </c>
      <c r="SE90" s="61"/>
      <c r="SF90" s="1334">
        <v>12813.7505957137</v>
      </c>
      <c r="SG90" s="1335">
        <v>1634.49471072551</v>
      </c>
      <c r="SH90" s="61"/>
      <c r="SI90" s="39">
        <v>11983.9499581485</v>
      </c>
      <c r="SJ90" s="40">
        <v>1679.9667465805901</v>
      </c>
      <c r="SL90" s="39">
        <v>17105.2433174506</v>
      </c>
      <c r="SM90" s="40">
        <v>2036.9067413846799</v>
      </c>
      <c r="SN90" s="61"/>
      <c r="SO90" s="39">
        <v>15134.1501238851</v>
      </c>
      <c r="SP90" s="40">
        <v>2143.1807064616</v>
      </c>
      <c r="SQ90" s="61"/>
      <c r="SR90" s="39">
        <v>14117.848525846801</v>
      </c>
      <c r="SS90" s="40">
        <v>2197.2682781060698</v>
      </c>
      <c r="SU90" s="39">
        <v>19919.916110185699</v>
      </c>
      <c r="SV90" s="40">
        <v>2607.0379511288302</v>
      </c>
      <c r="SW90" s="61"/>
      <c r="SX90" s="39">
        <v>17969.327377245401</v>
      </c>
      <c r="SY90" s="40">
        <v>2657.36197843953</v>
      </c>
      <c r="SZ90" s="61"/>
      <c r="TA90" s="39">
        <v>16436.0301</v>
      </c>
      <c r="TB90" s="40">
        <v>2812.4128497441302</v>
      </c>
      <c r="TD90" s="39">
        <v>3891.0045244375001</v>
      </c>
      <c r="TE90" s="40">
        <v>171.75164277754999</v>
      </c>
      <c r="TF90" s="61"/>
      <c r="TG90" s="39">
        <v>3682.81935396473</v>
      </c>
      <c r="TH90" s="40">
        <v>178.593256481412</v>
      </c>
      <c r="TI90" s="61"/>
      <c r="TJ90" s="39">
        <v>3573.3029487283502</v>
      </c>
      <c r="TK90" s="40">
        <v>182.62315807324299</v>
      </c>
      <c r="TM90" s="39">
        <v>5122.8516374177598</v>
      </c>
      <c r="TN90" s="40">
        <v>256.5776501867</v>
      </c>
      <c r="TO90" s="61"/>
      <c r="TP90" s="39">
        <v>4845.2052773220103</v>
      </c>
      <c r="TQ90" s="40">
        <v>263.45831454317801</v>
      </c>
      <c r="TR90" s="61"/>
      <c r="TS90" s="39">
        <v>4710.3328272741301</v>
      </c>
      <c r="TT90" s="40">
        <v>271.44254788450303</v>
      </c>
      <c r="TV90" s="39">
        <v>6210.0011000000104</v>
      </c>
      <c r="TW90" s="40">
        <v>356.22398358029398</v>
      </c>
      <c r="TX90" s="61"/>
      <c r="TY90" s="39">
        <v>5894.2909740812902</v>
      </c>
      <c r="TZ90" s="40">
        <v>368.850225560208</v>
      </c>
      <c r="UA90" s="61"/>
      <c r="UB90" s="39">
        <v>5722.3862230693103</v>
      </c>
      <c r="UC90" s="40">
        <v>376.53569444214401</v>
      </c>
      <c r="UE90" s="39">
        <v>8422.4416000000092</v>
      </c>
      <c r="UF90" s="40">
        <v>511.03719926014298</v>
      </c>
      <c r="UG90" s="61"/>
      <c r="UH90" s="39">
        <v>7992.8136522720097</v>
      </c>
      <c r="UI90" s="40">
        <v>526.38055691588102</v>
      </c>
      <c r="UJ90" s="61"/>
      <c r="UK90" s="39">
        <v>7769.2448960395996</v>
      </c>
      <c r="UL90" s="40">
        <v>535.330535327951</v>
      </c>
      <c r="UN90" s="39">
        <v>11334.62285</v>
      </c>
      <c r="UO90" s="40">
        <v>847.66594883441701</v>
      </c>
      <c r="UP90" s="61"/>
      <c r="UQ90" s="39">
        <v>10756.204243411499</v>
      </c>
      <c r="UR90" s="40">
        <v>880.12345546495499</v>
      </c>
      <c r="US90" s="61"/>
      <c r="UT90" s="39">
        <v>10450.4718724134</v>
      </c>
      <c r="UU90" s="40">
        <v>896.59007502962504</v>
      </c>
      <c r="UW90" s="39">
        <v>14657.2684708421</v>
      </c>
      <c r="UX90" s="40">
        <v>1301.1217464149199</v>
      </c>
      <c r="UY90" s="61"/>
      <c r="UZ90" s="39">
        <v>13911.971856353301</v>
      </c>
      <c r="VA90" s="40">
        <v>1338.8801202229099</v>
      </c>
      <c r="VB90" s="61"/>
      <c r="VC90" s="39">
        <v>13506.041119108901</v>
      </c>
      <c r="VD90" s="40">
        <v>1370.1750913646699</v>
      </c>
      <c r="VF90" s="39">
        <v>18331.2526510395</v>
      </c>
      <c r="VG90" s="40">
        <v>1893.79895047642</v>
      </c>
      <c r="VH90" s="61"/>
      <c r="VI90" s="39">
        <v>17385.514801097299</v>
      </c>
      <c r="VJ90" s="40">
        <v>1955.82956746375</v>
      </c>
      <c r="VK90" s="61"/>
      <c r="VL90" s="39">
        <v>16892.7226361262</v>
      </c>
      <c r="VM90" s="40">
        <v>1991.73852859154</v>
      </c>
      <c r="VO90" s="39">
        <v>22387.900799999999</v>
      </c>
      <c r="VP90" s="40">
        <v>2635.1679440592502</v>
      </c>
      <c r="VQ90" s="61"/>
      <c r="VR90" s="39">
        <v>21248.742137643501</v>
      </c>
      <c r="VS90" s="40">
        <v>2709.8005831263599</v>
      </c>
      <c r="VT90" s="61"/>
      <c r="VU90" s="39">
        <v>20620.996423465302</v>
      </c>
      <c r="VV90" s="40">
        <v>2777.1026632142598</v>
      </c>
      <c r="VX90" s="39">
        <v>26827.215515723699</v>
      </c>
      <c r="VY90" s="40">
        <v>3537.9140877069499</v>
      </c>
      <c r="VZ90" s="61"/>
      <c r="WA90" s="39">
        <v>25461.739585992</v>
      </c>
      <c r="WB90" s="40">
        <v>3638.3294021152301</v>
      </c>
      <c r="WC90" s="61"/>
      <c r="WD90" s="39">
        <v>24709.2024811263</v>
      </c>
      <c r="WE90" s="40">
        <v>3728.9207862303601</v>
      </c>
      <c r="WG90" s="39">
        <v>31648.898860210498</v>
      </c>
      <c r="WH90" s="40">
        <v>4622.5037017160003</v>
      </c>
      <c r="WI90" s="61"/>
      <c r="WJ90" s="39">
        <v>30010.5688261428</v>
      </c>
      <c r="WK90" s="40">
        <v>4779.7671237950399</v>
      </c>
      <c r="WL90" s="61"/>
      <c r="WM90" s="39">
        <v>29173.7158091089</v>
      </c>
      <c r="WN90" s="40">
        <v>4856.2782343577201</v>
      </c>
      <c r="WP90" s="39">
        <v>36840.842600000004</v>
      </c>
      <c r="WQ90" s="40">
        <v>5911.6644633719898</v>
      </c>
      <c r="WR90" s="61"/>
      <c r="WS90" s="39">
        <v>34958.585858095699</v>
      </c>
      <c r="WT90" s="40">
        <v>6090.09811829113</v>
      </c>
      <c r="WU90" s="61"/>
      <c r="WV90" s="39">
        <v>33965.409399999997</v>
      </c>
      <c r="WW90" s="40">
        <v>6207.0496476178396</v>
      </c>
      <c r="WY90" s="39">
        <v>565.49594409323902</v>
      </c>
      <c r="WZ90" s="40">
        <v>18.224416747171599</v>
      </c>
      <c r="XB90" s="39">
        <v>361.197574745802</v>
      </c>
      <c r="XC90" s="40">
        <v>19.9114376847056</v>
      </c>
      <c r="XE90" s="39">
        <v>250.342599282446</v>
      </c>
      <c r="XF90" s="40">
        <v>21.183762463743999</v>
      </c>
      <c r="XH90" s="39">
        <v>670.74854606954796</v>
      </c>
      <c r="XI90" s="40">
        <v>27.986392900142501</v>
      </c>
      <c r="XK90" s="39">
        <v>436.375389484511</v>
      </c>
      <c r="XL90" s="40">
        <v>29.567658536148201</v>
      </c>
      <c r="XN90" s="39">
        <v>318.74529119199298</v>
      </c>
      <c r="XO90" s="40">
        <v>30.606958234151101</v>
      </c>
      <c r="XQ90" s="39">
        <v>839.37816038301196</v>
      </c>
      <c r="XR90" s="40">
        <v>40.669192823584098</v>
      </c>
      <c r="XT90" s="39">
        <v>546.66378264512798</v>
      </c>
      <c r="XU90" s="40">
        <v>42.993617496527399</v>
      </c>
      <c r="XW90" s="39">
        <v>399.69315377618602</v>
      </c>
      <c r="XX90" s="40">
        <v>44.529182592999099</v>
      </c>
      <c r="XZ90" s="39">
        <v>1003.61878387949</v>
      </c>
      <c r="YA90" s="40">
        <v>58.406834899478199</v>
      </c>
      <c r="YC90" s="39">
        <v>647.48674522432304</v>
      </c>
      <c r="YD90" s="40">
        <v>62.015099015457402</v>
      </c>
      <c r="YF90" s="39">
        <v>464.36524589674099</v>
      </c>
      <c r="YG90" s="40">
        <v>63.982200913447002</v>
      </c>
      <c r="YI90" s="39">
        <v>1265.63377963725</v>
      </c>
      <c r="YJ90" s="40">
        <v>81.240050948763098</v>
      </c>
      <c r="YL90" s="39">
        <v>815.85506765177695</v>
      </c>
      <c r="YM90" s="40">
        <v>86.266468026713795</v>
      </c>
      <c r="YO90" s="39">
        <v>613.58947264660696</v>
      </c>
      <c r="YP90" s="40">
        <v>86.204938440425593</v>
      </c>
      <c r="YR90" s="39">
        <v>1800.3960092972</v>
      </c>
      <c r="YS90" s="40">
        <v>127.305853468527</v>
      </c>
      <c r="YU90" s="39">
        <v>1155.6795095022401</v>
      </c>
      <c r="YV90" s="40">
        <v>139.95734608578201</v>
      </c>
      <c r="YX90" s="39">
        <v>840.13904745473997</v>
      </c>
      <c r="YY90" s="40">
        <v>144.29214444384201</v>
      </c>
      <c r="ZA90" s="39">
        <v>2355.2286003885001</v>
      </c>
      <c r="ZB90" s="40">
        <v>196.92038580361501</v>
      </c>
      <c r="ZD90" s="39">
        <v>1454.5541693781699</v>
      </c>
      <c r="ZE90" s="40">
        <v>222.30627554756001</v>
      </c>
      <c r="ZG90" s="39">
        <v>1043.3464036768601</v>
      </c>
      <c r="ZH90" s="40">
        <v>229.50071209688201</v>
      </c>
      <c r="ZJ90" s="39">
        <v>2921.6505888895799</v>
      </c>
      <c r="ZK90" s="40">
        <v>297.17881997831103</v>
      </c>
      <c r="ZM90" s="39">
        <v>1908.44069688933</v>
      </c>
      <c r="ZN90" s="40">
        <v>315.46654877744402</v>
      </c>
      <c r="ZP90" s="39">
        <v>1386.8827908892099</v>
      </c>
      <c r="ZQ90" s="40">
        <v>325.10668517700901</v>
      </c>
      <c r="ZS90" s="39">
        <v>3679.08013660606</v>
      </c>
      <c r="ZT90" s="40">
        <v>402.689142065905</v>
      </c>
      <c r="ZV90" s="39">
        <v>2350.4875958477101</v>
      </c>
      <c r="ZW90" s="40">
        <v>440.55660358845898</v>
      </c>
      <c r="ZY90" s="39">
        <v>1711.49295951555</v>
      </c>
      <c r="ZZ90" s="40">
        <v>454.90925485404898</v>
      </c>
      <c r="AAB90" s="39">
        <v>4263.4890171718098</v>
      </c>
      <c r="AAC90" s="40">
        <v>579.10452499728297</v>
      </c>
      <c r="AAE90" s="39">
        <v>2839.4045116493198</v>
      </c>
      <c r="AAF90" s="40">
        <v>595.07434087677404</v>
      </c>
      <c r="AAH90" s="39">
        <v>1968.0717485308801</v>
      </c>
      <c r="AAI90" s="40">
        <v>633.59832174511996</v>
      </c>
      <c r="AAK90" s="39">
        <v>5172.3606317096101</v>
      </c>
      <c r="AAL90" s="40">
        <v>737.91717372198298</v>
      </c>
      <c r="AAN90" s="39">
        <v>3263.53899060711</v>
      </c>
      <c r="AAO90" s="40">
        <v>807.89663281682795</v>
      </c>
      <c r="AAQ90" s="39">
        <v>2452.14989058643</v>
      </c>
      <c r="AAR90" s="40">
        <v>806.624780145302</v>
      </c>
      <c r="AAT90" s="39">
        <v>6188.7103260198</v>
      </c>
      <c r="AAU90" s="40">
        <v>918.34514362219704</v>
      </c>
      <c r="AAW90" s="39">
        <v>3953.6704737822101</v>
      </c>
      <c r="AAX90" s="40">
        <v>1005.2968437337601</v>
      </c>
      <c r="AAZ90" s="39">
        <v>2734.7064296517601</v>
      </c>
      <c r="ABA90" s="40">
        <v>1068.5493424485301</v>
      </c>
      <c r="ABC90" s="39">
        <v>1292.5621579274</v>
      </c>
      <c r="ABD90" s="40">
        <v>37.624602316741402</v>
      </c>
      <c r="ABF90" s="39">
        <v>1098.6426231851499</v>
      </c>
      <c r="ABG90" s="40">
        <v>39.822875369411101</v>
      </c>
      <c r="ABI90" s="39">
        <v>977.07586502970196</v>
      </c>
      <c r="ABJ90" s="40">
        <v>42.367457585903999</v>
      </c>
      <c r="ABL90" s="39">
        <v>1537.13118989852</v>
      </c>
      <c r="ABM90" s="40">
        <v>57.721991361423797</v>
      </c>
      <c r="ABO90" s="39">
        <v>1327.30847634872</v>
      </c>
      <c r="ABP90" s="40">
        <v>59.135317072296502</v>
      </c>
      <c r="ABR90" s="39">
        <v>1184.3235366572001</v>
      </c>
      <c r="ABS90" s="40">
        <v>63.126851357936701</v>
      </c>
      <c r="ABU90" s="39">
        <v>1958.5490408936901</v>
      </c>
      <c r="ABV90" s="40">
        <v>81.338385647168096</v>
      </c>
      <c r="ABX90" s="39">
        <v>1625.7553119290001</v>
      </c>
      <c r="ABY90" s="40">
        <v>88.6743360865878</v>
      </c>
      <c r="ACA90" s="39">
        <v>1485.0926636126301</v>
      </c>
      <c r="ACB90" s="40">
        <v>91.841374470770504</v>
      </c>
      <c r="ACD90" s="39">
        <v>2348.8936581207299</v>
      </c>
      <c r="ACE90" s="40">
        <v>116.813783184744</v>
      </c>
      <c r="ACG90" s="39">
        <v>1993.0724071325501</v>
      </c>
      <c r="ACH90" s="40">
        <v>124.030198030915</v>
      </c>
      <c r="ACJ90" s="39">
        <v>1812.3941376483699</v>
      </c>
      <c r="ACK90" s="40">
        <v>127.964401826894</v>
      </c>
      <c r="ACM90" s="39">
        <v>2962.1185439419801</v>
      </c>
      <c r="ACN90" s="40">
        <v>162.48038237492</v>
      </c>
      <c r="ACP90" s="39">
        <v>2511.33824058849</v>
      </c>
      <c r="ACQ90" s="40">
        <v>172.53293605342699</v>
      </c>
      <c r="ACS90" s="39">
        <v>2279.8414850693098</v>
      </c>
      <c r="ACT90" s="40">
        <v>177.797604127033</v>
      </c>
      <c r="ACV90" s="39">
        <v>4115.1908783935896</v>
      </c>
      <c r="ACW90" s="40">
        <v>262.82498780599201</v>
      </c>
      <c r="ACY90" s="39">
        <v>3436.94270794678</v>
      </c>
      <c r="ACZ90" s="40">
        <v>288.66202630192498</v>
      </c>
      <c r="ADB90" s="39">
        <v>3202.2691229071902</v>
      </c>
      <c r="ADC90" s="40">
        <v>288.58428888768401</v>
      </c>
      <c r="ADE90" s="39">
        <v>5479.51143763854</v>
      </c>
      <c r="ADF90" s="40">
        <v>393.84077160723098</v>
      </c>
      <c r="ADH90" s="39">
        <v>4579.2972232714501</v>
      </c>
      <c r="ADI90" s="40">
        <v>431.13944348617702</v>
      </c>
      <c r="ADK90" s="39">
        <v>4072.12951762377</v>
      </c>
      <c r="ADL90" s="40">
        <v>459.00127640025801</v>
      </c>
      <c r="ADN90" s="39">
        <v>6817.1847074090101</v>
      </c>
      <c r="ADO90" s="40">
        <v>594.35763995662398</v>
      </c>
      <c r="ADQ90" s="39">
        <v>5675.6231141865001</v>
      </c>
      <c r="ADR90" s="40">
        <v>650.64975685347702</v>
      </c>
      <c r="ADT90" s="39">
        <v>5153.0746260940596</v>
      </c>
      <c r="ADU90" s="40">
        <v>670.53237522289896</v>
      </c>
      <c r="ADW90" s="39">
        <v>8559.4925627161301</v>
      </c>
      <c r="ADX90" s="40">
        <v>805.37828413181001</v>
      </c>
      <c r="ADZ90" s="39">
        <v>6990.2502333910297</v>
      </c>
      <c r="AEA90" s="40">
        <v>908.64833049276604</v>
      </c>
      <c r="AEC90" s="39">
        <v>6523.5166427911299</v>
      </c>
      <c r="AED90" s="40">
        <v>909.81850970809796</v>
      </c>
      <c r="AEF90" s="39">
        <v>9978.3785508276396</v>
      </c>
      <c r="AEG90" s="40">
        <v>1158.20904999457</v>
      </c>
      <c r="AEI90" s="39">
        <v>8636.5220562666891</v>
      </c>
      <c r="AEJ90" s="40">
        <v>1190.1486817535499</v>
      </c>
      <c r="AEL90" s="39">
        <v>7681.2854274207903</v>
      </c>
      <c r="AEM90" s="40">
        <v>1267.19651984196</v>
      </c>
      <c r="AEO90" s="39">
        <v>11853.324895767901</v>
      </c>
      <c r="AEP90" s="40">
        <v>1521.95450290536</v>
      </c>
      <c r="AER90" s="39">
        <v>10045.718402353999</v>
      </c>
      <c r="AES90" s="40">
        <v>1615.79326563366</v>
      </c>
      <c r="AEU90" s="39">
        <v>9111.1586402772191</v>
      </c>
      <c r="AEV90" s="40">
        <v>1663.6635532529001</v>
      </c>
      <c r="AEX90" s="39">
        <v>13893.0231808608</v>
      </c>
      <c r="AEY90" s="40">
        <v>1955.1864348085501</v>
      </c>
      <c r="AFA90" s="39">
        <v>12025.747691087599</v>
      </c>
      <c r="AFB90" s="40">
        <v>2010.5936874675299</v>
      </c>
      <c r="AFD90" s="39">
        <v>10673.4208</v>
      </c>
      <c r="AFE90" s="40">
        <v>2137.09879964522</v>
      </c>
      <c r="AFG90" s="39">
        <v>2406.8096999999998</v>
      </c>
      <c r="AFH90" s="40">
        <v>94.282402396023301</v>
      </c>
      <c r="AFI90" s="61"/>
      <c r="AFJ90" s="39">
        <v>2234.0293259812402</v>
      </c>
      <c r="AFK90" s="40">
        <v>98.113232469640394</v>
      </c>
      <c r="AFL90" s="61"/>
      <c r="AFM90" s="39">
        <v>2142.84644413757</v>
      </c>
      <c r="AFN90" s="40">
        <v>100.391134399731</v>
      </c>
      <c r="AFP90" s="39">
        <v>2902.1927999999998</v>
      </c>
      <c r="AFQ90" s="40">
        <v>140.00911206774799</v>
      </c>
      <c r="AFR90" s="61"/>
      <c r="AFS90" s="39">
        <v>2688.9406509773298</v>
      </c>
      <c r="AFT90" s="40">
        <v>144.606034567302</v>
      </c>
      <c r="AFU90" s="61"/>
      <c r="AFV90" s="39">
        <v>2572.9715366662299</v>
      </c>
      <c r="AFW90" s="40">
        <v>150.956238218133</v>
      </c>
      <c r="AFY90" s="39">
        <v>3632.0021999999999</v>
      </c>
      <c r="AFZ90" s="40">
        <v>202.677707221681</v>
      </c>
      <c r="AGA90" s="61"/>
      <c r="AGB90" s="39">
        <v>3360.5433878466301</v>
      </c>
      <c r="AGC90" s="40">
        <v>210.18865747298099</v>
      </c>
      <c r="AGD90" s="61"/>
      <c r="AGE90" s="39">
        <v>3216.9219466038599</v>
      </c>
      <c r="AGF90" s="40">
        <v>219.141998871532</v>
      </c>
      <c r="AGH90" s="39">
        <v>4440.3453999999901</v>
      </c>
      <c r="AGI90" s="40">
        <v>280.74760959910901</v>
      </c>
      <c r="AGJ90" s="61"/>
      <c r="AGK90" s="39">
        <v>4111.4941689653497</v>
      </c>
      <c r="AGL90" s="40">
        <v>294.83693860465701</v>
      </c>
      <c r="AGM90" s="61"/>
      <c r="AGN90" s="39">
        <v>3938.3898204207899</v>
      </c>
      <c r="AGO90" s="40">
        <v>302.83938009751802</v>
      </c>
      <c r="AGQ90" s="39">
        <v>5617.90773922668</v>
      </c>
      <c r="AGR90" s="40">
        <v>389.18749406013302</v>
      </c>
      <c r="AGS90" s="61"/>
      <c r="AGT90" s="39">
        <v>5212.7350939562302</v>
      </c>
      <c r="AGU90" s="40">
        <v>406.60870565700799</v>
      </c>
      <c r="AGV90" s="61"/>
      <c r="AGW90" s="39">
        <v>4999.9750363209996</v>
      </c>
      <c r="AGX90" s="40">
        <v>416.60110841073498</v>
      </c>
      <c r="AGZ90" s="39">
        <v>7664.4767499999898</v>
      </c>
      <c r="AHA90" s="40">
        <v>645.80677164659096</v>
      </c>
      <c r="AHB90" s="61"/>
      <c r="AHC90" s="39">
        <v>7106.4074134402099</v>
      </c>
      <c r="AHD90" s="40">
        <v>681.255295000567</v>
      </c>
      <c r="AHE90" s="61"/>
      <c r="AHF90" s="39">
        <v>6811.3049156885099</v>
      </c>
      <c r="AHG90" s="40">
        <v>699.23126492384199</v>
      </c>
      <c r="AHI90" s="39">
        <v>10040.0576586191</v>
      </c>
      <c r="AHJ90" s="40">
        <v>993.99342323236999</v>
      </c>
      <c r="AHK90" s="80"/>
      <c r="AHL90" s="39">
        <v>9325.0967399218298</v>
      </c>
      <c r="AHM90" s="40">
        <v>1035.6997001725899</v>
      </c>
      <c r="AHN90" s="80"/>
      <c r="AHO90" s="39">
        <v>8925.9186505732105</v>
      </c>
      <c r="AHP90" s="40">
        <v>1069.1007237025301</v>
      </c>
      <c r="AHR90" s="39">
        <v>12687.716200000001</v>
      </c>
      <c r="AHS90" s="40">
        <v>1454.6531412603799</v>
      </c>
      <c r="AHT90" s="61"/>
      <c r="AHU90" s="39">
        <v>11768.955783401099</v>
      </c>
      <c r="AHV90" s="40">
        <v>1521.70111837126</v>
      </c>
      <c r="AHW90" s="61"/>
      <c r="AHX90" s="39">
        <v>11286.4358409751</v>
      </c>
      <c r="AHY90" s="40">
        <v>1560.05385439629</v>
      </c>
      <c r="AIA90" s="39">
        <v>15642.2663378458</v>
      </c>
      <c r="AIB90" s="40">
        <v>2032.80461545056</v>
      </c>
      <c r="AIC90" s="61"/>
      <c r="AID90" s="39">
        <v>14534.228003878099</v>
      </c>
      <c r="AIE90" s="40">
        <v>2113.3334245845099</v>
      </c>
      <c r="AIF90" s="61"/>
      <c r="AIG90" s="39">
        <v>13906.7668868942</v>
      </c>
      <c r="AIH90" s="40">
        <v>2183.6316615485098</v>
      </c>
      <c r="AIJ90" s="39">
        <v>18903.7048</v>
      </c>
      <c r="AIK90" s="40">
        <v>2739.4992197250399</v>
      </c>
      <c r="AIL90" s="61"/>
      <c r="AIM90" s="39">
        <v>17567.491921352699</v>
      </c>
      <c r="AIN90" s="40">
        <v>2846.7650866446402</v>
      </c>
      <c r="AIO90" s="61"/>
      <c r="AIP90" s="39">
        <v>16811.2549883305</v>
      </c>
      <c r="AIQ90" s="40">
        <v>2940.68115423564</v>
      </c>
      <c r="AIS90" s="39">
        <v>22471.628100000002</v>
      </c>
      <c r="AIT90" s="40">
        <v>3593.02010801293</v>
      </c>
      <c r="AIU90" s="61"/>
      <c r="AIV90" s="39">
        <v>20850.0924158249</v>
      </c>
      <c r="AIW90" s="40">
        <v>3757.7948816163498</v>
      </c>
      <c r="AIX90" s="61"/>
      <c r="AIY90" s="39">
        <v>20021.635145283999</v>
      </c>
      <c r="AIZ90" s="40">
        <v>3837.8288221062298</v>
      </c>
      <c r="AJB90" s="39">
        <v>26329.5397463751</v>
      </c>
      <c r="AJC90" s="40">
        <v>4614.6964915142898</v>
      </c>
      <c r="AJD90" s="61"/>
      <c r="AJE90" s="39">
        <v>24466.825487294798</v>
      </c>
      <c r="AJF90" s="40">
        <v>4801.1500473464903</v>
      </c>
      <c r="AJG90" s="61"/>
      <c r="AJH90" s="39">
        <v>23472.700199999999</v>
      </c>
      <c r="AJI90" s="40">
        <v>4921.7091517261897</v>
      </c>
      <c r="AJK90" s="39">
        <v>882.63530212756996</v>
      </c>
      <c r="AJL90" s="40">
        <v>27.9362672201806</v>
      </c>
      <c r="AJN90" s="39">
        <v>696.41575699093903</v>
      </c>
      <c r="AJO90" s="40">
        <v>29.253812562963301</v>
      </c>
      <c r="AJQ90" s="39">
        <v>619.306144752009</v>
      </c>
      <c r="AJR90" s="40">
        <v>29.068627737556099</v>
      </c>
      <c r="AJT90" s="39">
        <v>1068.72601673748</v>
      </c>
      <c r="AJU90" s="40">
        <v>41.559793456711702</v>
      </c>
      <c r="AJW90" s="39">
        <v>861.38683653452904</v>
      </c>
      <c r="AJX90" s="40">
        <v>42.077052532210999</v>
      </c>
      <c r="AJZ90" s="39">
        <v>730.52936617733701</v>
      </c>
      <c r="AKA90" s="40">
        <v>44.754431088836597</v>
      </c>
      <c r="AKC90" s="39">
        <v>1362.5905470217599</v>
      </c>
      <c r="AKD90" s="40">
        <v>58.563637665961103</v>
      </c>
      <c r="AKF90" s="39">
        <v>1079.0915292838699</v>
      </c>
      <c r="AKG90" s="40">
        <v>61.183224898904498</v>
      </c>
      <c r="AKI90" s="39">
        <v>914.15327290296</v>
      </c>
      <c r="AKJ90" s="40">
        <v>64.982150305231698</v>
      </c>
      <c r="AKL90" s="39">
        <v>1633.1226508745401</v>
      </c>
      <c r="AKM90" s="40">
        <v>84.105842255248604</v>
      </c>
      <c r="AKO90" s="39">
        <v>1290.61037221937</v>
      </c>
      <c r="AKP90" s="40">
        <v>88.252256291227894</v>
      </c>
      <c r="AKR90" s="39">
        <v>1148.7627396113501</v>
      </c>
      <c r="AKS90" s="40">
        <v>87.797188217422601</v>
      </c>
      <c r="AKU90" s="39">
        <v>2059.4823716309902</v>
      </c>
      <c r="AKV90" s="40">
        <v>116.985673366219</v>
      </c>
      <c r="AKX90" s="39">
        <v>1666.8952595149501</v>
      </c>
      <c r="AKY90" s="40">
        <v>119.043704130104</v>
      </c>
      <c r="ALA90" s="39">
        <v>1403.3636036527901</v>
      </c>
      <c r="ALB90" s="40">
        <v>125.800249198145</v>
      </c>
      <c r="ALD90" s="39">
        <v>2862.9970825395499</v>
      </c>
      <c r="ALE90" s="40">
        <v>189.23399122031299</v>
      </c>
      <c r="ALG90" s="39">
        <v>2281.2631984445302</v>
      </c>
      <c r="ALH90" s="40">
        <v>199.17006942976701</v>
      </c>
      <c r="ALJ90" s="39">
        <v>1921.51367284711</v>
      </c>
      <c r="ALK90" s="40">
        <v>210.56784050619601</v>
      </c>
      <c r="ALM90" s="39">
        <v>3745.2941335157502</v>
      </c>
      <c r="ALN90" s="40">
        <v>292.71262509130901</v>
      </c>
      <c r="ALP90" s="39">
        <v>2899.30676079558</v>
      </c>
      <c r="ALQ90" s="40">
        <v>316.358930586913</v>
      </c>
      <c r="ALS90" s="39">
        <v>2581.0662698000401</v>
      </c>
      <c r="ALT90" s="40">
        <v>314.92379018439999</v>
      </c>
      <c r="ALV90" s="39">
        <v>4742.8127892974298</v>
      </c>
      <c r="ALW90" s="40">
        <v>427.93750076876699</v>
      </c>
      <c r="ALY90" s="39">
        <v>3767.1824172971701</v>
      </c>
      <c r="ALZ90" s="40">
        <v>448.93316556790001</v>
      </c>
      <c r="AMB90" s="39">
        <v>3266.2094712970502</v>
      </c>
      <c r="AMC90" s="40">
        <v>460.05662996746599</v>
      </c>
      <c r="AME90" s="39">
        <v>5850.48824988457</v>
      </c>
      <c r="AMF90" s="40">
        <v>598.57792472248104</v>
      </c>
      <c r="AMH90" s="39">
        <v>4639.7645772202304</v>
      </c>
      <c r="AMI90" s="40">
        <v>626.94593587588395</v>
      </c>
      <c r="AMK90" s="39">
        <v>4030.6899408880599</v>
      </c>
      <c r="AML90" s="40">
        <v>643.73951158591797</v>
      </c>
      <c r="AMN90" s="39">
        <v>7068.3205152771898</v>
      </c>
      <c r="AMO90" s="40">
        <v>808.64050035983996</v>
      </c>
      <c r="AMQ90" s="39">
        <v>5604.86619747444</v>
      </c>
      <c r="AMR90" s="40">
        <v>846.83656201694896</v>
      </c>
      <c r="AMT90" s="39">
        <v>4868.6836785730702</v>
      </c>
      <c r="AMU90" s="40">
        <v>869.43165934150102</v>
      </c>
      <c r="AMW90" s="39">
        <v>8241.2946065239794</v>
      </c>
      <c r="AMX90" s="40">
        <v>1095.80700297715</v>
      </c>
      <c r="AMZ90" s="39">
        <v>6505.0864785821004</v>
      </c>
      <c r="ANA90" s="40">
        <v>1149.6990543931799</v>
      </c>
      <c r="ANC90" s="39">
        <v>5608.4044146111601</v>
      </c>
      <c r="AND90" s="40">
        <v>1177.12047810119</v>
      </c>
      <c r="ANF90" s="39">
        <v>9659.4401170202891</v>
      </c>
      <c r="ANG90" s="40">
        <v>1407.73423306215</v>
      </c>
      <c r="ANI90" s="39">
        <v>7613.9044670883904</v>
      </c>
      <c r="ANJ90" s="40">
        <v>1475.3214497583299</v>
      </c>
      <c r="ANL90" s="39">
        <v>6570.0606421224402</v>
      </c>
      <c r="ANM90" s="40">
        <v>1512.0981261064101</v>
      </c>
      <c r="ANO90" s="39">
        <v>1949.91989026085</v>
      </c>
      <c r="ANP90" s="40">
        <v>55.872659286086702</v>
      </c>
      <c r="ANR90" s="39">
        <v>1769.5269876754201</v>
      </c>
      <c r="ANS90" s="40">
        <v>58.507625125926602</v>
      </c>
      <c r="ANU90" s="39">
        <v>1679.2737553100601</v>
      </c>
      <c r="ANV90" s="40">
        <v>59.953977367125297</v>
      </c>
      <c r="ANX90" s="39">
        <v>2361.0348821648099</v>
      </c>
      <c r="ANY90" s="40">
        <v>83.119586913423404</v>
      </c>
      <c r="AOA90" s="39">
        <v>2177.33137044876</v>
      </c>
      <c r="AOB90" s="40">
        <v>84.154105064421998</v>
      </c>
      <c r="AOD90" s="39">
        <v>2078.77363820865</v>
      </c>
      <c r="AOE90" s="40">
        <v>86.623466700427599</v>
      </c>
      <c r="AOG90" s="39">
        <v>3004.97381417118</v>
      </c>
      <c r="AOH90" s="40">
        <v>117.12727533192199</v>
      </c>
      <c r="AOJ90" s="39">
        <v>2674.9511655994602</v>
      </c>
      <c r="AOK90" s="40">
        <v>126.19040135399101</v>
      </c>
      <c r="AOM90" s="39">
        <v>2552.3892372830901</v>
      </c>
      <c r="AON90" s="40">
        <v>129.96423598317301</v>
      </c>
      <c r="AOP90" s="39">
        <v>3607.9027600910299</v>
      </c>
      <c r="AOQ90" s="40">
        <v>168.21168451049701</v>
      </c>
      <c r="AOS90" s="39">
        <v>3279.3196611226499</v>
      </c>
      <c r="AOT90" s="40">
        <v>176.50451258245599</v>
      </c>
      <c r="AOV90" s="39">
        <v>3247.4638985166998</v>
      </c>
      <c r="AOW90" s="40">
        <v>170.10705217125599</v>
      </c>
      <c r="AOY90" s="39">
        <v>4549.8175439419801</v>
      </c>
      <c r="AOZ90" s="40">
        <v>233.971461188121</v>
      </c>
      <c r="APB90" s="39">
        <v>4132.0530245759801</v>
      </c>
      <c r="APC90" s="40">
        <v>245.52763976833899</v>
      </c>
      <c r="APE90" s="39">
        <v>3918.3032290567999</v>
      </c>
      <c r="APF90" s="40">
        <v>251.60041698994499</v>
      </c>
      <c r="APH90" s="39">
        <v>6208.0575164564598</v>
      </c>
      <c r="API90" s="40">
        <v>390.29531542796298</v>
      </c>
      <c r="APK90" s="39">
        <v>5655.0046832154103</v>
      </c>
      <c r="APL90" s="40">
        <v>410.788268198894</v>
      </c>
      <c r="APN90" s="39">
        <v>5365.0183736919398</v>
      </c>
      <c r="APO90" s="40">
        <v>421.13568101239201</v>
      </c>
      <c r="APQ90" s="39">
        <v>8121.2094527535301</v>
      </c>
      <c r="APR90" s="40">
        <v>603.720223851534</v>
      </c>
      <c r="APT90" s="39">
        <v>7511.9293491336502</v>
      </c>
      <c r="APU90" s="40">
        <v>613.54459265340597</v>
      </c>
      <c r="APW90" s="39">
        <v>6998.6615804585799</v>
      </c>
      <c r="APX90" s="40">
        <v>649.53016946182004</v>
      </c>
      <c r="APZ90" s="39">
        <v>10459.5091082247</v>
      </c>
      <c r="AQA90" s="40">
        <v>855.87500153753399</v>
      </c>
      <c r="AQC90" s="39">
        <v>9522.3238938540708</v>
      </c>
      <c r="AQD90" s="40">
        <v>897.86633113580001</v>
      </c>
      <c r="AQF90" s="39">
        <v>8856.4536727800896</v>
      </c>
      <c r="AQG90" s="40">
        <v>948.86663635321804</v>
      </c>
      <c r="AQI90" s="39">
        <v>12686.0671166955</v>
      </c>
      <c r="AQJ90" s="40">
        <v>1234.5672916149399</v>
      </c>
      <c r="AQL90" s="39">
        <v>11501.474133391001</v>
      </c>
      <c r="AQM90" s="40">
        <v>1293.076049233</v>
      </c>
      <c r="AQO90" s="39">
        <v>11394.450409818201</v>
      </c>
      <c r="AQP90" s="40">
        <v>1247.2453036977199</v>
      </c>
      <c r="AQR90" s="39">
        <v>15588.0415470384</v>
      </c>
      <c r="AQS90" s="40">
        <v>1617.2810007196799</v>
      </c>
      <c r="AQU90" s="39">
        <v>14167.4454279169</v>
      </c>
      <c r="AQV90" s="40">
        <v>1693.6731240339</v>
      </c>
      <c r="AQX90" s="39">
        <v>13201.623690664401</v>
      </c>
      <c r="AQY90" s="40">
        <v>1793.2026737435599</v>
      </c>
      <c r="ARA90" s="39">
        <v>18206.707095767899</v>
      </c>
      <c r="ARB90" s="40">
        <v>2191.6145041099398</v>
      </c>
      <c r="ARD90" s="39">
        <v>16528.813378303901</v>
      </c>
      <c r="ARE90" s="40">
        <v>2299.3981087863499</v>
      </c>
      <c r="ARG90" s="39">
        <v>15659.109616227201</v>
      </c>
      <c r="ARH90" s="40">
        <v>2354.2409004055999</v>
      </c>
      <c r="ARJ90" s="39">
        <v>21339.683605802202</v>
      </c>
      <c r="ARK90" s="40">
        <v>2815.46846612431</v>
      </c>
      <c r="ARM90" s="39">
        <v>19346.2156776999</v>
      </c>
      <c r="ARN90" s="40">
        <v>2950.6428995166498</v>
      </c>
      <c r="ARP90" s="39">
        <v>18344.1302</v>
      </c>
      <c r="ARQ90" s="40">
        <v>3024.19613801791</v>
      </c>
      <c r="ARS90" s="39">
        <v>3569.56789999999</v>
      </c>
      <c r="ART90" s="40">
        <v>129.53956851101501</v>
      </c>
      <c r="ARU90" s="61"/>
      <c r="ARV90" s="39">
        <v>3421.9376730500198</v>
      </c>
      <c r="ARW90" s="40">
        <v>133.85862596376799</v>
      </c>
      <c r="ARX90" s="61"/>
      <c r="ARY90" s="39">
        <v>3344.7996662063601</v>
      </c>
      <c r="ARZ90" s="40">
        <v>136.40862095210699</v>
      </c>
      <c r="ASB90" s="39">
        <v>4310.4590279326403</v>
      </c>
      <c r="ASC90" s="40">
        <v>192.500711679326</v>
      </c>
      <c r="ASD90" s="61"/>
      <c r="ASE90" s="39">
        <v>4121.0500443104502</v>
      </c>
      <c r="ASF90" s="40">
        <v>197.67335997046101</v>
      </c>
      <c r="ASG90" s="61"/>
      <c r="ASH90" s="39">
        <v>4033.49730499935</v>
      </c>
      <c r="ASI90" s="40">
        <v>204.693383773253</v>
      </c>
      <c r="ASK90" s="39">
        <v>5394.3094536340996</v>
      </c>
      <c r="ASL90" s="40">
        <v>278.951369047279</v>
      </c>
      <c r="ASM90" s="61"/>
      <c r="ASN90" s="39">
        <v>5154.7492861485598</v>
      </c>
      <c r="ASO90" s="40">
        <v>287.31789820462501</v>
      </c>
      <c r="ASP90" s="61"/>
      <c r="ASQ90" s="39">
        <v>5047.7915699058003</v>
      </c>
      <c r="ASR90" s="40">
        <v>296.41643503019498</v>
      </c>
      <c r="AST90" s="39">
        <v>6591.2330000000102</v>
      </c>
      <c r="ASU90" s="40">
        <v>386.9729304196</v>
      </c>
      <c r="ASV90" s="61"/>
      <c r="ASW90" s="39">
        <v>6313.6593291757399</v>
      </c>
      <c r="ASX90" s="40">
        <v>402.71862593538202</v>
      </c>
      <c r="ASY90" s="61"/>
      <c r="ASZ90" s="39">
        <v>6168.6447306311802</v>
      </c>
      <c r="ATA90" s="40">
        <v>411.62925128785099</v>
      </c>
      <c r="ATC90" s="39">
        <v>8329.9213000000109</v>
      </c>
      <c r="ATD90" s="40">
        <v>537.04292172964199</v>
      </c>
      <c r="ATE90" s="61"/>
      <c r="ATF90" s="39">
        <v>7984.5212371167299</v>
      </c>
      <c r="ATG90" s="40">
        <v>556.73926149394401</v>
      </c>
      <c r="ATH90" s="61"/>
      <c r="ATI90" s="39">
        <v>7804.5325544815096</v>
      </c>
      <c r="ATJ90" s="40">
        <v>567.97926570812297</v>
      </c>
      <c r="ATL90" s="39">
        <v>11376.1569</v>
      </c>
      <c r="ATM90" s="40">
        <v>896.61010683303596</v>
      </c>
      <c r="ATN90" s="61"/>
      <c r="ATO90" s="39">
        <v>10900.343621284501</v>
      </c>
      <c r="ATP90" s="40">
        <v>932.14007776737606</v>
      </c>
      <c r="ATQ90" s="61"/>
      <c r="ATR90" s="39">
        <v>10652.0573735328</v>
      </c>
      <c r="ATS90" s="40">
        <v>952.30468153706397</v>
      </c>
      <c r="ATU90" s="39">
        <v>14878.5688339057</v>
      </c>
      <c r="ATV90" s="40">
        <v>1374.8408019538199</v>
      </c>
      <c r="ATW90" s="61"/>
      <c r="ATX90" s="39">
        <v>14266.168165208501</v>
      </c>
      <c r="ATY90" s="40">
        <v>1422.2931946444501</v>
      </c>
      <c r="ATZ90" s="61"/>
      <c r="AUA90" s="39">
        <v>13935.363575859799</v>
      </c>
      <c r="AUB90" s="40">
        <v>1459.41221761369</v>
      </c>
      <c r="AUD90" s="39">
        <v>18815.442108740699</v>
      </c>
      <c r="AUE90" s="40">
        <v>2010.7403887251301</v>
      </c>
      <c r="AUF90" s="61"/>
      <c r="AUG90" s="39">
        <v>18033.427703888701</v>
      </c>
      <c r="AUH90" s="40">
        <v>2086.5812253764402</v>
      </c>
      <c r="AUI90" s="61"/>
      <c r="AUJ90" s="39">
        <v>17625.813761462701</v>
      </c>
      <c r="AUK90" s="40">
        <v>2129.75041746844</v>
      </c>
      <c r="AUM90" s="39">
        <v>23201.2808</v>
      </c>
      <c r="AUN90" s="40">
        <v>2809.9792947050801</v>
      </c>
      <c r="AUO90" s="61"/>
      <c r="AUP90" s="39">
        <v>22234.5003473252</v>
      </c>
      <c r="AUQ90" s="40">
        <v>2918.4276543463502</v>
      </c>
      <c r="AUR90" s="61"/>
      <c r="AUS90" s="39">
        <v>21730.350330341302</v>
      </c>
      <c r="AUT90" s="40">
        <v>2980.0870959449799</v>
      </c>
      <c r="AUV90" s="39">
        <v>28036.0929</v>
      </c>
      <c r="AUW90" s="40">
        <v>3788.2079364008</v>
      </c>
      <c r="AUX90" s="61"/>
      <c r="AUY90" s="39">
        <v>26869.386095517999</v>
      </c>
      <c r="AUZ90" s="40">
        <v>3932.9423846622299</v>
      </c>
      <c r="AVA90" s="61"/>
      <c r="AVB90" s="39">
        <v>26261.122482495801</v>
      </c>
      <c r="AVC90" s="40">
        <v>4015.2784515677999</v>
      </c>
      <c r="AVE90" s="39">
        <v>33319.6852</v>
      </c>
      <c r="AVF90" s="40">
        <v>4971.0818399774298</v>
      </c>
      <c r="AVG90" s="61"/>
      <c r="AVH90" s="39">
        <v>31937.672488466898</v>
      </c>
      <c r="AVI90" s="40">
        <v>5158.1137447415904</v>
      </c>
      <c r="AVJ90" s="61"/>
      <c r="AVK90" s="39">
        <v>31228.977717926002</v>
      </c>
      <c r="AVL90" s="40">
        <v>5249.3807864132596</v>
      </c>
      <c r="AVN90" s="39">
        <v>39044.485925252397</v>
      </c>
      <c r="AVO90" s="40">
        <v>6384.4262163085696</v>
      </c>
      <c r="AVP90" s="61"/>
      <c r="AVQ90" s="39">
        <v>37443.071666172204</v>
      </c>
      <c r="AVR90" s="40">
        <v>6598.34238561231</v>
      </c>
      <c r="AVS90" s="61"/>
      <c r="AVT90" s="39">
        <v>36590.526036632102</v>
      </c>
      <c r="AVU90" s="40">
        <v>6750.7632959402499</v>
      </c>
      <c r="AVW90" s="39">
        <v>1136.3016747162001</v>
      </c>
      <c r="AVX90" s="40">
        <v>43.0788370935269</v>
      </c>
      <c r="AVZ90" s="39">
        <v>892.63571779563404</v>
      </c>
      <c r="AWA90" s="40">
        <v>44.953199717235997</v>
      </c>
      <c r="AWC90" s="39">
        <v>796.61405080076099</v>
      </c>
      <c r="AWD90" s="40">
        <v>44.846120862148403</v>
      </c>
      <c r="AWF90" s="39">
        <v>1521.70593174077</v>
      </c>
      <c r="AWG90" s="40">
        <v>62.545116265932201</v>
      </c>
      <c r="AWI90" s="39">
        <v>1202.9205453177699</v>
      </c>
      <c r="AWJ90" s="40">
        <v>65.275300126652496</v>
      </c>
      <c r="AWL90" s="39">
        <v>1047.4921721062699</v>
      </c>
      <c r="AWM90" s="40">
        <v>67.160367777012695</v>
      </c>
      <c r="AWO90" s="39">
        <v>1813.3244054844499</v>
      </c>
      <c r="AWP90" s="40">
        <v>89.710380717399701</v>
      </c>
      <c r="AWR90" s="39">
        <v>1430.0028382591499</v>
      </c>
      <c r="AWS90" s="40">
        <v>94.012476377327502</v>
      </c>
      <c r="AWU90" s="39">
        <v>1234.6131746465001</v>
      </c>
      <c r="AWV90" s="40">
        <v>96.378911247291498</v>
      </c>
      <c r="AWX90" s="39">
        <v>2443.9127814654698</v>
      </c>
      <c r="AWY90" s="40">
        <v>129.26315819979899</v>
      </c>
      <c r="AXA90" s="39">
        <v>1971.70514513685</v>
      </c>
      <c r="AXB90" s="40">
        <v>131.27985063091</v>
      </c>
      <c r="AXD90" s="39">
        <v>1657.2042900628401</v>
      </c>
      <c r="AXE90" s="40">
        <v>138.58929589979101</v>
      </c>
      <c r="AXG90" s="39">
        <v>3352.5828816749799</v>
      </c>
      <c r="AXH90" s="40">
        <v>208.58419134712801</v>
      </c>
      <c r="AXJ90" s="39">
        <v>2597.2991731813599</v>
      </c>
      <c r="AXK90" s="40">
        <v>225.90333058802401</v>
      </c>
      <c r="AXM90" s="39">
        <v>2305.3139723703698</v>
      </c>
      <c r="AXN90" s="40">
        <v>224.343455319925</v>
      </c>
      <c r="AXP90" s="39">
        <v>4332.7970924782703</v>
      </c>
      <c r="AXQ90" s="40">
        <v>321.35119702107102</v>
      </c>
      <c r="AXS90" s="39">
        <v>3429.0532661381199</v>
      </c>
      <c r="AXT90" s="40">
        <v>336.20638414340198</v>
      </c>
      <c r="AXV90" s="39">
        <v>2973.1370329680399</v>
      </c>
      <c r="AXW90" s="40">
        <v>344.75563594456798</v>
      </c>
      <c r="AXY90" s="39">
        <v>5428.2329080870304</v>
      </c>
      <c r="AXZ90" s="40">
        <v>467.71157172768699</v>
      </c>
      <c r="AYB90" s="39">
        <v>4300.5997171354902</v>
      </c>
      <c r="AYC90" s="40">
        <v>489.81207183123502</v>
      </c>
      <c r="AYE90" s="39">
        <v>3723.6253616597201</v>
      </c>
      <c r="AYF90" s="40">
        <v>501.48795388300903</v>
      </c>
      <c r="AYH90" s="39">
        <v>6633.8255285012601</v>
      </c>
      <c r="AYI90" s="40">
        <v>651.33657510980595</v>
      </c>
      <c r="AYK90" s="39">
        <v>5249.3843484640302</v>
      </c>
      <c r="AYL90" s="40">
        <v>681.17010432952304</v>
      </c>
      <c r="AYN90" s="39">
        <v>4422.1014115671596</v>
      </c>
      <c r="AYO90" s="40">
        <v>720.53070279373799</v>
      </c>
      <c r="AYQ90" s="39">
        <v>7949.5749537209704</v>
      </c>
      <c r="AYR90" s="40">
        <v>876.23398247863599</v>
      </c>
      <c r="AYT90" s="39">
        <v>6290.6884401237103</v>
      </c>
      <c r="AYU90" s="40">
        <v>916.30764086126499</v>
      </c>
      <c r="AYW90" s="39">
        <v>5456.7898233250799</v>
      </c>
      <c r="AYX90" s="40">
        <v>939.84153654858005</v>
      </c>
      <c r="AYZ90" s="39">
        <v>9202.3706311101705</v>
      </c>
      <c r="AZA90" s="40">
        <v>1182.7200433846499</v>
      </c>
      <c r="AZC90" s="39">
        <v>7611.1836601015202</v>
      </c>
      <c r="AZD90" s="40">
        <v>1163.9338401095899</v>
      </c>
      <c r="AZF90" s="39">
        <v>6243.0061306362804</v>
      </c>
      <c r="AZG90" s="40">
        <v>1267.6548951923501</v>
      </c>
      <c r="AZI90" s="39">
        <v>10716.6237440651</v>
      </c>
      <c r="AZJ90" s="40">
        <v>1513.7638898994901</v>
      </c>
      <c r="AZL90" s="39">
        <v>8431.6736011884295</v>
      </c>
      <c r="AZM90" s="40">
        <v>1584.2963748411501</v>
      </c>
      <c r="AZO90" s="39">
        <v>7484.0073573664404</v>
      </c>
      <c r="AZP90" s="40">
        <v>1573.3776342419101</v>
      </c>
      <c r="AZR90" s="39">
        <v>2510.3231922626501</v>
      </c>
      <c r="AZS90" s="40">
        <v>86.157684730616197</v>
      </c>
      <c r="AZU90" s="39">
        <v>2268.1034668532802</v>
      </c>
      <c r="AZV90" s="40">
        <v>89.906399434472107</v>
      </c>
      <c r="AZX90" s="39">
        <v>2160.0496570915798</v>
      </c>
      <c r="AZY90" s="40">
        <v>92.495123098482395</v>
      </c>
      <c r="BAA90" s="39">
        <v>3355.87714720655</v>
      </c>
      <c r="BAB90" s="40">
        <v>125.090232531864</v>
      </c>
      <c r="BAD90" s="39">
        <v>3040.6276580855401</v>
      </c>
      <c r="BAE90" s="40">
        <v>130.55060025330499</v>
      </c>
      <c r="BAG90" s="39">
        <v>2840.3169014363002</v>
      </c>
      <c r="BAH90" s="40">
        <v>138.51814819789999</v>
      </c>
      <c r="BAJ90" s="39">
        <v>4006.0030977584101</v>
      </c>
      <c r="BAK90" s="40">
        <v>179.420943245644</v>
      </c>
      <c r="BAM90" s="39">
        <v>3633.50281688837</v>
      </c>
      <c r="BAN90" s="40">
        <v>188.024952754655</v>
      </c>
      <c r="BAP90" s="39">
        <v>3447.1377747555798</v>
      </c>
      <c r="BAQ90" s="40">
        <v>192.757822494583</v>
      </c>
      <c r="BAS90" s="39">
        <v>5399.1039818356903</v>
      </c>
      <c r="BAT90" s="40">
        <v>258.52635093249302</v>
      </c>
      <c r="BAV90" s="39">
        <v>4983.8879394224296</v>
      </c>
      <c r="BAW90" s="40">
        <v>262.55970126182098</v>
      </c>
      <c r="BAY90" s="39">
        <v>4823.9412007769897</v>
      </c>
      <c r="BAZ90" s="40">
        <v>260.37988926627298</v>
      </c>
      <c r="BBB90" s="39">
        <v>7269.6638888235802</v>
      </c>
      <c r="BBC90" s="40">
        <v>430.205155872315</v>
      </c>
      <c r="BBE90" s="39">
        <v>6599.4930985906403</v>
      </c>
      <c r="BBF90" s="40">
        <v>451.80666117604898</v>
      </c>
      <c r="BBH90" s="39">
        <v>6383.9463850256197</v>
      </c>
      <c r="BBI90" s="40">
        <v>448.68691063985102</v>
      </c>
      <c r="BBK90" s="39">
        <v>9555.28557971593</v>
      </c>
      <c r="BBL90" s="40">
        <v>642.70239404214203</v>
      </c>
      <c r="BBN90" s="39">
        <v>8667.6333217950196</v>
      </c>
      <c r="BBO90" s="40">
        <v>672.41276828680498</v>
      </c>
      <c r="BBQ90" s="39">
        <v>8061.7763173319499</v>
      </c>
      <c r="BBR90" s="40">
        <v>711.05838595025796</v>
      </c>
      <c r="BBT90" s="39">
        <v>11770.4574941472</v>
      </c>
      <c r="BBU90" s="40">
        <v>964.65546112707705</v>
      </c>
      <c r="BBW90" s="39">
        <v>10870.6451952923</v>
      </c>
      <c r="BBX90" s="40">
        <v>979.62414366247003</v>
      </c>
      <c r="BBZ90" s="39">
        <v>10096.753649132401</v>
      </c>
      <c r="BCA90" s="40">
        <v>1034.31886627378</v>
      </c>
      <c r="BCC90" s="39">
        <v>14384.6399924829</v>
      </c>
      <c r="BCD90" s="40">
        <v>1343.38171403674</v>
      </c>
      <c r="BCF90" s="39">
        <v>13012.6559244906</v>
      </c>
      <c r="BCG90" s="40">
        <v>1404.91334017964</v>
      </c>
      <c r="BCI90" s="39">
        <v>12346.858025346501</v>
      </c>
      <c r="BCJ90" s="40">
        <v>1441.0613027254401</v>
      </c>
      <c r="BCL90" s="39">
        <v>17531.5061607727</v>
      </c>
      <c r="BCM90" s="40">
        <v>1752.4679649572699</v>
      </c>
      <c r="BCO90" s="39">
        <v>15901.001386909</v>
      </c>
      <c r="BCP90" s="40">
        <v>1832.61528172253</v>
      </c>
      <c r="BCR90" s="39">
        <v>15111.1102799772</v>
      </c>
      <c r="BCS90" s="40">
        <v>1879.6830730971601</v>
      </c>
      <c r="BCU90" s="39">
        <v>20329.923402619999</v>
      </c>
      <c r="BCV90" s="40">
        <v>2365.4400867692998</v>
      </c>
      <c r="BCX90" s="39">
        <v>18780.4609050283</v>
      </c>
      <c r="BCY90" s="40">
        <v>2402.9601860327002</v>
      </c>
      <c r="BDA90" s="39">
        <v>17430.9686110162</v>
      </c>
      <c r="BDB90" s="40">
        <v>2535.3095834906999</v>
      </c>
      <c r="BDD90" s="39">
        <v>24078.773851727899</v>
      </c>
      <c r="BDE90" s="40">
        <v>2935.7845137444701</v>
      </c>
      <c r="BDG90" s="39">
        <v>21424.091671154001</v>
      </c>
      <c r="BDH90" s="40">
        <v>3168.5924129165901</v>
      </c>
      <c r="BDJ90" s="39">
        <v>20293.173200000001</v>
      </c>
      <c r="BDK90" s="40">
        <v>3245.0915063491302</v>
      </c>
      <c r="BDM90" s="39">
        <v>4591.0618000000104</v>
      </c>
      <c r="BDN90" s="40">
        <v>199.583950164296</v>
      </c>
      <c r="BDO90" s="61"/>
      <c r="BDP90" s="39">
        <v>4392.1832347830996</v>
      </c>
      <c r="BDQ90" s="40">
        <v>204.387982957036</v>
      </c>
      <c r="BDR90" s="61"/>
      <c r="BDS90" s="39">
        <v>4299.8945445467198</v>
      </c>
      <c r="BDT90" s="40">
        <v>211.16515580174101</v>
      </c>
      <c r="BDV90" s="39">
        <v>6042.8163000000004</v>
      </c>
      <c r="BDW90" s="40">
        <v>298.27592609593</v>
      </c>
      <c r="BDX90" s="61"/>
      <c r="BDY90" s="39">
        <v>5781.3682152409301</v>
      </c>
      <c r="BDZ90" s="40">
        <v>305.644910405166</v>
      </c>
      <c r="BEA90" s="61"/>
      <c r="BEB90" s="39">
        <v>5663.4651901930602</v>
      </c>
      <c r="BEC90" s="40">
        <v>314.14347991454298</v>
      </c>
      <c r="BEE90" s="39">
        <v>7339.5137174601396</v>
      </c>
      <c r="BEF90" s="40">
        <v>413.28246438051599</v>
      </c>
      <c r="BEG90" s="61"/>
      <c r="BEH90" s="39">
        <v>7036.6811704361699</v>
      </c>
      <c r="BEI90" s="40">
        <v>427.63810436586402</v>
      </c>
      <c r="BEJ90" s="61"/>
      <c r="BEK90" s="39">
        <v>6879.0373694241698</v>
      </c>
      <c r="BEL90" s="40">
        <v>435.83922962419001</v>
      </c>
      <c r="BEN90" s="39">
        <v>9926.2498999999898</v>
      </c>
      <c r="BEO90" s="40">
        <v>594.83773844649795</v>
      </c>
      <c r="BEP90" s="61"/>
      <c r="BEQ90" s="39">
        <v>9526.9678318056303</v>
      </c>
      <c r="BER90" s="40">
        <v>611.46490023526599</v>
      </c>
      <c r="BES90" s="61"/>
      <c r="BET90" s="39">
        <v>9320.0368505732204</v>
      </c>
      <c r="BEU90" s="40">
        <v>621.12516803097697</v>
      </c>
      <c r="BEW90" s="39">
        <v>13371.571</v>
      </c>
      <c r="BEX90" s="40">
        <v>990.89133941284399</v>
      </c>
      <c r="BEY90" s="61"/>
      <c r="BEZ90" s="39">
        <v>12828.401864645601</v>
      </c>
      <c r="BFA90" s="40">
        <v>1021.61484344362</v>
      </c>
      <c r="BFB90" s="61"/>
      <c r="BFC90" s="39">
        <v>12546.437743647401</v>
      </c>
      <c r="BFD90" s="40">
        <v>1039.3065033801299</v>
      </c>
      <c r="BFF90" s="39">
        <v>17273.063900000001</v>
      </c>
      <c r="BFG90" s="40">
        <v>1514.58813208636</v>
      </c>
      <c r="BFH90" s="61"/>
      <c r="BFI90" s="39">
        <v>16579.838057241799</v>
      </c>
      <c r="BFJ90" s="40">
        <v>1555.4912889904799</v>
      </c>
      <c r="BFK90" s="61"/>
      <c r="BFL90" s="39">
        <v>16208.620019997399</v>
      </c>
      <c r="BFM90" s="40">
        <v>1588.9034718072101</v>
      </c>
      <c r="BFO90" s="39">
        <v>21609.020799999998</v>
      </c>
      <c r="BFP90" s="40">
        <v>2203.5403066303202</v>
      </c>
      <c r="BFQ90" s="61"/>
      <c r="BFR90" s="39">
        <v>20732.709244594302</v>
      </c>
      <c r="BFS90" s="40">
        <v>2270.3915335726601</v>
      </c>
      <c r="BFT90" s="61"/>
      <c r="BFU90" s="39">
        <v>20277.9462796232</v>
      </c>
      <c r="BFV90" s="40">
        <v>2308.9693578390002</v>
      </c>
      <c r="BFX90" s="39">
        <v>26393.9447</v>
      </c>
      <c r="BFY90" s="40">
        <v>3065.6344166973599</v>
      </c>
      <c r="BFZ90" s="61"/>
      <c r="BGA90" s="39">
        <v>25319.393536702901</v>
      </c>
      <c r="BGB90" s="40">
        <v>3162.4370924833902</v>
      </c>
      <c r="BGC90" s="61"/>
      <c r="BGD90" s="39">
        <v>24761.358922524701</v>
      </c>
      <c r="BGE90" s="40">
        <v>3218.1500174956</v>
      </c>
      <c r="BGG90" s="39">
        <v>31627.835599999999</v>
      </c>
      <c r="BGH90" s="40">
        <v>4115.75716714176</v>
      </c>
      <c r="BGI90" s="61"/>
      <c r="BGJ90" s="39">
        <v>30339.890933568</v>
      </c>
      <c r="BGK90" s="40">
        <v>4245.96514973789</v>
      </c>
      <c r="BGL90" s="61"/>
      <c r="BGM90" s="39">
        <v>29671.007148702101</v>
      </c>
      <c r="BGN90" s="40">
        <v>4320.9127417990903</v>
      </c>
      <c r="BGP90" s="39">
        <v>37310.513400000003</v>
      </c>
      <c r="BGQ90" s="40">
        <v>5377.8284436514105</v>
      </c>
      <c r="BGR90" s="61"/>
      <c r="BGS90" s="39">
        <v>35793.7889751892</v>
      </c>
      <c r="BGT90" s="40">
        <v>5547.1638366683401</v>
      </c>
      <c r="BGU90" s="61"/>
      <c r="BGV90" s="39">
        <v>35006.890958155302</v>
      </c>
      <c r="BGW90" s="40">
        <v>5643.9983235517802</v>
      </c>
      <c r="BGY90" s="39">
        <v>43434.396702931503</v>
      </c>
      <c r="BGZ90" s="40">
        <v>6876.8678844717097</v>
      </c>
      <c r="BHA90" s="61"/>
      <c r="BHB90" s="39">
        <v>41684.799801566704</v>
      </c>
      <c r="BHC90" s="40">
        <v>7070.0384015071804</v>
      </c>
      <c r="BHD90" s="61"/>
      <c r="BHE90" s="39">
        <v>40758.162850884299</v>
      </c>
      <c r="BHF90" s="40">
        <v>7211.38448172076</v>
      </c>
    </row>
    <row r="91" spans="2:1023 1025:1566" x14ac:dyDescent="0.15">
      <c r="B91" s="95">
        <v>742.29998212402302</v>
      </c>
      <c r="C91" s="96">
        <v>23.327253436379699</v>
      </c>
      <c r="E91" s="101">
        <v>553.74234632950902</v>
      </c>
      <c r="F91" s="102">
        <v>24.533909962714599</v>
      </c>
      <c r="H91" s="503">
        <v>457.33376843225199</v>
      </c>
      <c r="I91" s="504">
        <v>25.192810705882</v>
      </c>
      <c r="K91" s="115">
        <v>898.803051733193</v>
      </c>
      <c r="L91" s="116">
        <v>34.703127196176801</v>
      </c>
      <c r="N91" s="121">
        <v>668.19981514815697</v>
      </c>
      <c r="O91" s="122">
        <v>36.3909643521825</v>
      </c>
      <c r="Q91" s="131">
        <v>573.10634331168899</v>
      </c>
      <c r="R91" s="132">
        <v>36.363809458616998</v>
      </c>
      <c r="T91" s="145">
        <v>1146.4506707231301</v>
      </c>
      <c r="U91" s="146">
        <v>48.853867879330302</v>
      </c>
      <c r="W91" s="151">
        <v>859.85657478556504</v>
      </c>
      <c r="X91" s="152">
        <v>51.261620861244303</v>
      </c>
      <c r="Z91" s="513">
        <v>718.65118681678405</v>
      </c>
      <c r="AA91" s="514">
        <v>52.904659743451099</v>
      </c>
      <c r="AC91" s="165">
        <v>1399.9414355561501</v>
      </c>
      <c r="AD91" s="166">
        <v>68.035113137452797</v>
      </c>
      <c r="AF91" s="171">
        <v>1026.20540752534</v>
      </c>
      <c r="AG91" s="172">
        <v>74.013358265534194</v>
      </c>
      <c r="AI91" s="523">
        <v>848.31710002068803</v>
      </c>
      <c r="AJ91" s="524">
        <v>76.090896455099895</v>
      </c>
      <c r="AL91" s="185">
        <v>1765.42448070251</v>
      </c>
      <c r="AM91" s="186">
        <v>94.632350256680397</v>
      </c>
      <c r="AO91" s="533">
        <v>1328.2384389802501</v>
      </c>
      <c r="AP91" s="534">
        <v>99.739319676573402</v>
      </c>
      <c r="AR91" s="543">
        <v>1103.2383181191201</v>
      </c>
      <c r="AS91" s="544">
        <v>102.41919278152</v>
      </c>
      <c r="AU91" s="195">
        <v>2408.8563748882498</v>
      </c>
      <c r="AV91" s="196">
        <v>157.85925830097401</v>
      </c>
      <c r="AX91" s="553">
        <v>1769.63424892531</v>
      </c>
      <c r="AY91" s="554">
        <v>172.25519518250101</v>
      </c>
      <c r="BA91" s="563">
        <v>1461.1113868778</v>
      </c>
      <c r="BB91" s="564">
        <v>176.96206394056099</v>
      </c>
      <c r="BD91" s="205">
        <v>3151.1997355402</v>
      </c>
      <c r="BE91" s="206">
        <v>244.18127839648301</v>
      </c>
      <c r="BG91" s="211">
        <v>2368.0612353218798</v>
      </c>
      <c r="BH91" s="212">
        <v>257.02543746291298</v>
      </c>
      <c r="BJ91" s="221">
        <v>1970.5448252127201</v>
      </c>
      <c r="BK91" s="222">
        <v>264.40476550898597</v>
      </c>
      <c r="BM91" s="577">
        <v>3915.0117891120299</v>
      </c>
      <c r="BN91" s="578">
        <v>368.50173677310602</v>
      </c>
      <c r="BP91" s="583">
        <v>2922.2998171117902</v>
      </c>
      <c r="BQ91" s="584">
        <v>388.26652157223901</v>
      </c>
      <c r="BS91" s="593">
        <v>2411.9700711116602</v>
      </c>
      <c r="BT91" s="594">
        <v>398.71574597180501</v>
      </c>
      <c r="BV91" s="607">
        <v>4922.4590562427102</v>
      </c>
      <c r="BW91" s="608">
        <v>499.33453616172301</v>
      </c>
      <c r="BY91" s="235">
        <v>3697.1211143021301</v>
      </c>
      <c r="BZ91" s="236">
        <v>525.27902735547104</v>
      </c>
      <c r="CB91" s="613">
        <v>3077.27674333185</v>
      </c>
      <c r="CC91" s="614">
        <v>540.47296493567706</v>
      </c>
      <c r="CE91" s="627">
        <v>5834.6300762657602</v>
      </c>
      <c r="CF91" s="628">
        <v>696.32931975430904</v>
      </c>
      <c r="CH91" s="245">
        <v>4466.1466797817502</v>
      </c>
      <c r="CI91" s="246">
        <v>709.51171412230701</v>
      </c>
      <c r="CK91" s="633">
        <v>3717.0527315259801</v>
      </c>
      <c r="CL91" s="634">
        <v>729.96033065546806</v>
      </c>
      <c r="CN91" s="647">
        <v>6930.96324649088</v>
      </c>
      <c r="CO91" s="648">
        <v>915.01729541526095</v>
      </c>
      <c r="CQ91" s="653">
        <v>5313.1470359210098</v>
      </c>
      <c r="CR91" s="654">
        <v>934.07163141525803</v>
      </c>
      <c r="CT91" s="663">
        <v>4408.9832724765001</v>
      </c>
      <c r="CU91" s="664">
        <v>958.34253065612199</v>
      </c>
      <c r="CW91" s="677">
        <v>8123.6295544814902</v>
      </c>
      <c r="CX91" s="678">
        <v>1175.4817838364099</v>
      </c>
      <c r="CZ91" s="683">
        <v>6054.0579129790003</v>
      </c>
      <c r="DA91" s="684">
        <v>1237.28842305694</v>
      </c>
      <c r="DC91" s="255">
        <v>5164.9783661833899</v>
      </c>
      <c r="DD91" s="256">
        <v>1231.0617067088499</v>
      </c>
      <c r="DF91" s="261">
        <v>1669.24876631355</v>
      </c>
      <c r="DG91" s="262">
        <v>46.654656370375903</v>
      </c>
      <c r="DI91" s="693">
        <v>1485.3148863525601</v>
      </c>
      <c r="DJ91" s="694">
        <v>49.103209365429002</v>
      </c>
      <c r="DL91" s="703">
        <v>1391.0581631975599</v>
      </c>
      <c r="DM91" s="704">
        <v>50.385556110833903</v>
      </c>
      <c r="DO91" s="271">
        <v>2021.18895215624</v>
      </c>
      <c r="DP91" s="272">
        <v>69.406254392353702</v>
      </c>
      <c r="DR91" s="281">
        <v>1790.95732767601</v>
      </c>
      <c r="DS91" s="282">
        <v>72.781928704365001</v>
      </c>
      <c r="DU91" s="291">
        <v>1686.1163954358999</v>
      </c>
      <c r="DV91" s="292">
        <v>75.073671140370607</v>
      </c>
      <c r="DX91" s="301">
        <v>2572.69406157394</v>
      </c>
      <c r="DY91" s="302">
        <v>97.707735758660505</v>
      </c>
      <c r="EA91" s="311">
        <v>2289.1545898264699</v>
      </c>
      <c r="EB91" s="312">
        <v>102.523241722488</v>
      </c>
      <c r="ED91" s="713">
        <v>2114.3197210851999</v>
      </c>
      <c r="EE91" s="714">
        <v>109.222460672431</v>
      </c>
      <c r="EG91" s="321">
        <v>3088.5804199958602</v>
      </c>
      <c r="EH91" s="322">
        <v>140.459837352535</v>
      </c>
      <c r="EJ91" s="331">
        <v>2750.5097317345899</v>
      </c>
      <c r="EK91" s="332">
        <v>148.02671653106799</v>
      </c>
      <c r="EM91" s="723">
        <v>2580.2978458962598</v>
      </c>
      <c r="EN91" s="724">
        <v>152.18179291019999</v>
      </c>
      <c r="EP91" s="341">
        <v>3961.7030140474899</v>
      </c>
      <c r="EQ91" s="342">
        <v>189.26470051336099</v>
      </c>
      <c r="ES91" s="733">
        <v>3536.1049832454401</v>
      </c>
      <c r="ET91" s="734">
        <v>199.478639353147</v>
      </c>
      <c r="EV91" s="743">
        <v>3245.8002474609798</v>
      </c>
      <c r="EW91" s="744">
        <v>211.445996480426</v>
      </c>
      <c r="EY91" s="351">
        <v>5314.4738826244402</v>
      </c>
      <c r="EZ91" s="352">
        <v>325.90311839834197</v>
      </c>
      <c r="FB91" s="753">
        <v>4743.1013202487902</v>
      </c>
      <c r="FC91" s="754">
        <v>344.51039036500299</v>
      </c>
      <c r="FE91" s="763">
        <v>4543.1432185731701</v>
      </c>
      <c r="FF91" s="764">
        <v>342.86399888483697</v>
      </c>
      <c r="FH91" s="361">
        <v>6952.2503012283996</v>
      </c>
      <c r="FI91" s="362">
        <v>504.11618765725598</v>
      </c>
      <c r="FK91" s="371">
        <v>6304.3749443668603</v>
      </c>
      <c r="FL91" s="372">
        <v>514.05087492582595</v>
      </c>
      <c r="FN91" s="381">
        <v>5797.4730133231697</v>
      </c>
      <c r="FO91" s="382">
        <v>545.86775967137896</v>
      </c>
      <c r="FQ91" s="773">
        <v>8803.9071078539291</v>
      </c>
      <c r="FR91" s="774">
        <v>737.00347354621294</v>
      </c>
      <c r="FT91" s="783">
        <v>7832.5586934833</v>
      </c>
      <c r="FU91" s="784">
        <v>776.53304314447701</v>
      </c>
      <c r="FW91" s="793">
        <v>7336.4100018538102</v>
      </c>
      <c r="FX91" s="794">
        <v>797.43133392694597</v>
      </c>
      <c r="FZ91" s="803">
        <v>10860.0425010381</v>
      </c>
      <c r="GA91" s="804">
        <v>1030.8844452208</v>
      </c>
      <c r="GC91" s="391">
        <v>9842.6668076123005</v>
      </c>
      <c r="GD91" s="392">
        <v>1050.55805471094</v>
      </c>
      <c r="GF91" s="813">
        <v>9255.0842104237308</v>
      </c>
      <c r="GG91" s="814">
        <v>1080.94592987135</v>
      </c>
      <c r="GI91" s="823">
        <v>13120.6606690155</v>
      </c>
      <c r="GJ91" s="824">
        <v>1392.6586395086199</v>
      </c>
      <c r="GL91" s="401">
        <v>11653.3861441753</v>
      </c>
      <c r="GM91" s="402">
        <v>1464.79899770785</v>
      </c>
      <c r="GO91" s="833">
        <v>10935.813190114201</v>
      </c>
      <c r="GP91" s="834">
        <v>1507.0147562905699</v>
      </c>
      <c r="GR91" s="843">
        <v>15586.0446989265</v>
      </c>
      <c r="GS91" s="844">
        <v>1830.03501981665</v>
      </c>
      <c r="GU91" s="853">
        <v>14144.9344929818</v>
      </c>
      <c r="GV91" s="854">
        <v>1868.1432628305099</v>
      </c>
      <c r="GX91" s="863">
        <v>12971.5177898439</v>
      </c>
      <c r="GY91" s="864">
        <v>1978.5135575711799</v>
      </c>
      <c r="HA91" s="873">
        <v>18268.062480724599</v>
      </c>
      <c r="HB91" s="874">
        <v>2350.9635676728199</v>
      </c>
      <c r="HD91" s="883">
        <v>16226.5225694811</v>
      </c>
      <c r="HE91" s="884">
        <v>2474.57684611388</v>
      </c>
      <c r="HG91" s="411">
        <v>15195.704</v>
      </c>
      <c r="HH91" s="412">
        <v>2541.5468934681699</v>
      </c>
      <c r="HJ91" s="900">
        <v>3076.1251999999999</v>
      </c>
      <c r="HK91" s="901">
        <v>108.649508146218</v>
      </c>
      <c r="HL91" s="891"/>
      <c r="HM91" s="900">
        <v>2918.22734060327</v>
      </c>
      <c r="HN91" s="901">
        <v>112.580202625135</v>
      </c>
      <c r="HO91" s="891"/>
      <c r="HP91" s="900">
        <v>2835.4351500753701</v>
      </c>
      <c r="HQ91" s="901">
        <v>114.908744327486</v>
      </c>
      <c r="HS91" s="912">
        <v>3713.1228000000001</v>
      </c>
      <c r="HT91" s="913">
        <v>161.533387629467</v>
      </c>
      <c r="HU91" s="51"/>
      <c r="HV91" s="425">
        <v>3514.0100148956099</v>
      </c>
      <c r="HW91" s="426">
        <v>166.24218414672799</v>
      </c>
      <c r="HX91" s="51"/>
      <c r="HY91" s="922">
        <v>3415.2758063410702</v>
      </c>
      <c r="HZ91" s="923">
        <v>172.683256853442</v>
      </c>
      <c r="IB91" s="934">
        <v>4646.8018045921099</v>
      </c>
      <c r="IC91" s="935">
        <v>234.044360850473</v>
      </c>
      <c r="ID91" s="51"/>
      <c r="IE91" s="436">
        <v>4394.4212749052904</v>
      </c>
      <c r="IF91" s="437">
        <v>241.69719567652399</v>
      </c>
      <c r="IG91" s="429"/>
      <c r="IH91" s="436">
        <v>4272.2112300618801</v>
      </c>
      <c r="II91" s="437">
        <v>250.781096871676</v>
      </c>
      <c r="IK91" s="947">
        <v>5678.72840000001</v>
      </c>
      <c r="IL91" s="948">
        <v>324.54819164533097</v>
      </c>
      <c r="IM91" s="938"/>
      <c r="IN91" s="947">
        <v>5380.5718880588101</v>
      </c>
      <c r="IO91" s="948">
        <v>338.93366846216702</v>
      </c>
      <c r="IP91" s="938"/>
      <c r="IQ91" s="947">
        <v>5224.38715222255</v>
      </c>
      <c r="IR91" s="948">
        <v>347.08945135070002</v>
      </c>
      <c r="IT91" s="960">
        <v>7178.9160038711698</v>
      </c>
      <c r="IU91" s="961">
        <v>450.164912678262</v>
      </c>
      <c r="IV91" s="951"/>
      <c r="IW91" s="960">
        <v>6809.19712807429</v>
      </c>
      <c r="IX91" s="961">
        <v>468.06203003226801</v>
      </c>
      <c r="IY91" s="951"/>
      <c r="IZ91" s="960">
        <v>6616.0153501758596</v>
      </c>
      <c r="JA91" s="961">
        <v>478.29644354817202</v>
      </c>
      <c r="JC91" s="448">
        <v>9793.3519402882994</v>
      </c>
      <c r="JD91" s="449">
        <v>747.708124755575</v>
      </c>
      <c r="JE91" s="51"/>
      <c r="JF91" s="971">
        <v>9292.2636206729294</v>
      </c>
      <c r="JG91" s="972">
        <v>784.05449112954705</v>
      </c>
      <c r="JH91" s="964"/>
      <c r="JI91" s="971">
        <v>9025.2620408652292</v>
      </c>
      <c r="JJ91" s="972">
        <v>802.454764430399</v>
      </c>
      <c r="JL91" s="461">
        <v>12824.658446912799</v>
      </c>
      <c r="JM91" s="462">
        <v>1151.7863763681501</v>
      </c>
      <c r="JN91" s="452"/>
      <c r="JO91" s="461">
        <v>12170.236045846999</v>
      </c>
      <c r="JP91" s="462">
        <v>1194.81808003271</v>
      </c>
      <c r="JQ91" s="452"/>
      <c r="JR91" s="461">
        <v>11812.573125314</v>
      </c>
      <c r="JS91" s="462">
        <v>1228.83500825596</v>
      </c>
      <c r="JU91" s="984">
        <v>16214.9098037447</v>
      </c>
      <c r="JV91" s="985">
        <v>1685.0902050346201</v>
      </c>
      <c r="JW91" s="975"/>
      <c r="JX91" s="984">
        <v>15377.3816435964</v>
      </c>
      <c r="JY91" s="985">
        <v>1754.0553614554201</v>
      </c>
      <c r="JZ91" s="975"/>
      <c r="KA91" s="984">
        <v>14939.668603522299</v>
      </c>
      <c r="KB91" s="985">
        <v>1793.39727517251</v>
      </c>
      <c r="KD91" s="996">
        <v>19993.537199999999</v>
      </c>
      <c r="KE91" s="997">
        <v>2355.0398961416299</v>
      </c>
      <c r="KF91" s="51"/>
      <c r="KG91" s="473">
        <v>18977.060653921199</v>
      </c>
      <c r="KH91" s="474">
        <v>2438.3551772235601</v>
      </c>
      <c r="KI91" s="51"/>
      <c r="KJ91" s="1006">
        <v>18415.8284754899</v>
      </c>
      <c r="KK91" s="1007">
        <v>2509.9419997279501</v>
      </c>
      <c r="KM91" s="1018">
        <v>24160.539199999999</v>
      </c>
      <c r="KN91" s="1019">
        <v>3174.5903328016402</v>
      </c>
      <c r="KO91" s="51"/>
      <c r="KP91" s="485">
        <v>22934.103599999999</v>
      </c>
      <c r="KQ91" s="486">
        <v>3285.6379802855799</v>
      </c>
      <c r="KR91" s="51"/>
      <c r="KS91" s="1028">
        <v>22257.292741216901</v>
      </c>
      <c r="KT91" s="1029">
        <v>3381.3129235546799</v>
      </c>
      <c r="KV91" s="1041">
        <v>28715.664015484701</v>
      </c>
      <c r="KW91" s="1042">
        <v>4165.2367575083999</v>
      </c>
      <c r="KX91" s="1032"/>
      <c r="KY91" s="1041">
        <v>27236.230272297202</v>
      </c>
      <c r="KZ91" s="1042">
        <v>4335.0693456278595</v>
      </c>
      <c r="LA91" s="1032"/>
      <c r="LB91" s="1041">
        <v>26478.561400703398</v>
      </c>
      <c r="LC91" s="1042">
        <v>4417.7953810741301</v>
      </c>
      <c r="LE91" s="1054">
        <v>33648.353893146101</v>
      </c>
      <c r="LF91" s="1055">
        <v>5349.7410234381996</v>
      </c>
      <c r="LG91" s="1045"/>
      <c r="LH91" s="1054">
        <v>31939.263600348298</v>
      </c>
      <c r="LI91" s="1055">
        <v>5543.0697104178198</v>
      </c>
      <c r="LJ91" s="51"/>
      <c r="LK91" s="497">
        <v>31036.134399999999</v>
      </c>
      <c r="LL91" s="498">
        <v>5667.1277148846102</v>
      </c>
      <c r="LN91" s="1064">
        <v>955.63446283663302</v>
      </c>
      <c r="LO91" s="1065">
        <v>35.971554206042697</v>
      </c>
      <c r="LP91" s="61"/>
      <c r="LQ91" s="1070">
        <v>709.76308595515002</v>
      </c>
      <c r="LR91" s="1071">
        <v>37.700308362366599</v>
      </c>
      <c r="LS91" s="61"/>
      <c r="LT91" s="1080">
        <v>608.18418878442696</v>
      </c>
      <c r="LU91" s="1081">
        <v>37.652055640512103</v>
      </c>
      <c r="LW91" s="1094">
        <v>1256.11044057452</v>
      </c>
      <c r="LX91" s="1095">
        <v>53.8582945623304</v>
      </c>
      <c r="LY91" s="61"/>
      <c r="LZ91" s="1100">
        <v>958.52771684951404</v>
      </c>
      <c r="MA91" s="1101">
        <v>54.690116322330397</v>
      </c>
      <c r="MB91" s="61"/>
      <c r="MC91" s="39">
        <v>773.53268094000998</v>
      </c>
      <c r="MD91" s="40">
        <v>58.205652073411102</v>
      </c>
      <c r="MF91" s="1114">
        <v>1554.41354633317</v>
      </c>
      <c r="MG91" s="1115">
        <v>72.568750731835905</v>
      </c>
      <c r="MH91" s="61"/>
      <c r="MI91" s="1120">
        <v>1167.98068195879</v>
      </c>
      <c r="MJ91" s="1121">
        <v>76.380324788131702</v>
      </c>
      <c r="MK91" s="61"/>
      <c r="ML91" s="39">
        <v>970.57708977160905</v>
      </c>
      <c r="MM91" s="40">
        <v>78.466063096279598</v>
      </c>
      <c r="MO91" s="1134">
        <v>2055.3408747889498</v>
      </c>
      <c r="MP91" s="1135">
        <v>107.93691324427699</v>
      </c>
      <c r="MQ91" s="61"/>
      <c r="MR91" s="1140">
        <v>1573.77885021459</v>
      </c>
      <c r="MS91" s="1141">
        <v>110.19298908427599</v>
      </c>
      <c r="MT91" s="61"/>
      <c r="MU91" s="39">
        <v>1260.1315789784801</v>
      </c>
      <c r="MV91" s="40">
        <v>116.47100423093499</v>
      </c>
      <c r="MX91" s="1154">
        <v>2820.78200362694</v>
      </c>
      <c r="MY91" s="1155">
        <v>174.00122212203999</v>
      </c>
      <c r="MZ91" s="61"/>
      <c r="NA91" s="39">
        <v>2065.1952857750398</v>
      </c>
      <c r="NB91" s="40">
        <v>189.45537307300299</v>
      </c>
      <c r="NC91" s="61"/>
      <c r="ND91" s="39">
        <v>1760.0185519827601</v>
      </c>
      <c r="NE91" s="40">
        <v>188.35502602902099</v>
      </c>
      <c r="NG91" s="1164">
        <v>3645.5104900266301</v>
      </c>
      <c r="NH91" s="1165">
        <v>268.07161487608403</v>
      </c>
      <c r="NI91" s="61"/>
      <c r="NJ91" s="1170">
        <v>2660.0043805926298</v>
      </c>
      <c r="NK91" s="1171">
        <v>290.77308898888901</v>
      </c>
      <c r="NL91" s="61"/>
      <c r="NM91" s="1180">
        <v>2269.8757732467602</v>
      </c>
      <c r="NN91" s="1181">
        <v>289.451086011793</v>
      </c>
      <c r="NP91" s="39">
        <v>4567.1836428925299</v>
      </c>
      <c r="NQ91" s="40">
        <v>390.16564273464201</v>
      </c>
      <c r="NR91" s="61"/>
      <c r="NS91" s="39">
        <v>3426.8630991422701</v>
      </c>
      <c r="NT91" s="40">
        <v>410.383087209954</v>
      </c>
      <c r="NU91" s="61"/>
      <c r="NV91" s="39">
        <v>2842.8447472671401</v>
      </c>
      <c r="NW91" s="40">
        <v>421.04092794760902</v>
      </c>
      <c r="NY91" s="39">
        <v>4826.7830038061502</v>
      </c>
      <c r="NZ91" s="40">
        <v>515.16694308880403</v>
      </c>
      <c r="OA91" s="61"/>
      <c r="OB91" s="39">
        <v>3696.2996743021399</v>
      </c>
      <c r="OC91" s="40">
        <v>525.16208488435802</v>
      </c>
      <c r="OD91" s="61"/>
      <c r="OE91" s="39">
        <v>2968.82949480964</v>
      </c>
      <c r="OF91" s="40">
        <v>556.46521226335199</v>
      </c>
      <c r="OH91" s="39">
        <v>6688.5797480229303</v>
      </c>
      <c r="OI91" s="40">
        <v>730.95560517531999</v>
      </c>
      <c r="OJ91" s="61"/>
      <c r="OK91" s="1194">
        <v>4879.8480247925199</v>
      </c>
      <c r="OL91" s="1195">
        <v>792.48228398812398</v>
      </c>
      <c r="OM91" s="61"/>
      <c r="ON91" s="39">
        <v>4166.0491535770298</v>
      </c>
      <c r="OO91" s="40">
        <v>789.07529006057905</v>
      </c>
      <c r="OQ91" s="39">
        <v>7739.2322044064604</v>
      </c>
      <c r="OR91" s="40">
        <v>987.59114733802505</v>
      </c>
      <c r="OS91" s="61"/>
      <c r="OT91" s="39">
        <v>5763.5234927748797</v>
      </c>
      <c r="OU91" s="40">
        <v>1039.1179182844101</v>
      </c>
      <c r="OV91" s="61"/>
      <c r="OW91" s="39">
        <v>4907.8681858665605</v>
      </c>
      <c r="OX91" s="40">
        <v>1032.05034901518</v>
      </c>
      <c r="OZ91" s="39">
        <v>9186.47819901816</v>
      </c>
      <c r="PA91" s="40">
        <v>1224.51775942206</v>
      </c>
      <c r="PB91" s="61"/>
      <c r="PC91" s="39">
        <v>6886.7219136143503</v>
      </c>
      <c r="PD91" s="40">
        <v>1287.1597083066499</v>
      </c>
      <c r="PE91" s="61"/>
      <c r="PF91" s="1204">
        <v>5526.6515869782897</v>
      </c>
      <c r="PG91" s="1205">
        <v>1363.5939496763301</v>
      </c>
      <c r="PI91" s="1210">
        <v>2148.9887924971199</v>
      </c>
      <c r="PJ91" s="1211">
        <v>71.943117491661496</v>
      </c>
      <c r="PK91" s="61"/>
      <c r="PL91" s="1220">
        <v>1902.3582031723099</v>
      </c>
      <c r="PM91" s="1221">
        <v>75.400616724733297</v>
      </c>
      <c r="PN91" s="61"/>
      <c r="PO91" s="1230">
        <v>1789.31773286353</v>
      </c>
      <c r="PP91" s="1231">
        <v>77.733275017107005</v>
      </c>
      <c r="PR91" s="1240">
        <v>2824.6834638119999</v>
      </c>
      <c r="PS91" s="1241">
        <v>107.716776854671</v>
      </c>
      <c r="PT91" s="61"/>
      <c r="PU91" s="1250">
        <v>2551.8420011490398</v>
      </c>
      <c r="PV91" s="1251">
        <v>109.38023264466101</v>
      </c>
      <c r="PW91" s="61"/>
      <c r="PX91" s="39">
        <v>2352.8301116625398</v>
      </c>
      <c r="PY91" s="40">
        <v>116.411197148336</v>
      </c>
      <c r="QA91" s="1260">
        <v>3429.3820463111801</v>
      </c>
      <c r="QB91" s="1261">
        <v>149.81946369428499</v>
      </c>
      <c r="QC91" s="61"/>
      <c r="QD91" s="1270">
        <v>3109.4585042876502</v>
      </c>
      <c r="QE91" s="1271">
        <v>152.76064957626301</v>
      </c>
      <c r="QF91" s="61"/>
      <c r="QG91" s="39">
        <v>2919.0656050058001</v>
      </c>
      <c r="QH91" s="40">
        <v>156.932126192559</v>
      </c>
      <c r="QJ91" s="1284">
        <v>4621.9581642043004</v>
      </c>
      <c r="QK91" s="1285">
        <v>215.87403163697201</v>
      </c>
      <c r="QL91" s="61"/>
      <c r="QM91" s="39">
        <v>4099.48193764601</v>
      </c>
      <c r="QN91" s="40">
        <v>227.078660550764</v>
      </c>
      <c r="QO91" s="61"/>
      <c r="QP91" s="39">
        <v>3832.90021939287</v>
      </c>
      <c r="QQ91" s="40">
        <v>232.94200846186999</v>
      </c>
      <c r="QS91" s="1294">
        <v>6329.9793833678496</v>
      </c>
      <c r="QT91" s="1295">
        <v>348.002444244081</v>
      </c>
      <c r="QU91" s="61"/>
      <c r="QV91" s="39">
        <v>5535.28532377799</v>
      </c>
      <c r="QW91" s="40">
        <v>378.910746146007</v>
      </c>
      <c r="QX91" s="61"/>
      <c r="QY91" s="39">
        <v>5293.3555442504203</v>
      </c>
      <c r="QZ91" s="40">
        <v>376.71005205804101</v>
      </c>
      <c r="RB91" s="1304">
        <v>8180.7123748126696</v>
      </c>
      <c r="RC91" s="1305">
        <v>536.14322975216703</v>
      </c>
      <c r="RD91" s="61"/>
      <c r="RE91" s="1314">
        <v>7129.5355507040504</v>
      </c>
      <c r="RF91" s="1315">
        <v>581.54617797777701</v>
      </c>
      <c r="RG91" s="61"/>
      <c r="RH91" s="1324">
        <v>6678.1240554548804</v>
      </c>
      <c r="RI91" s="1325">
        <v>597.57632588169997</v>
      </c>
      <c r="RK91" s="39">
        <v>10248.994166295701</v>
      </c>
      <c r="RL91" s="40">
        <v>780.33128546928504</v>
      </c>
      <c r="RM91" s="61"/>
      <c r="RN91" s="39">
        <v>9123.1719593059006</v>
      </c>
      <c r="RO91" s="40">
        <v>820.76617441990697</v>
      </c>
      <c r="RP91" s="61"/>
      <c r="RQ91" s="39">
        <v>8363.8356843408001</v>
      </c>
      <c r="RR91" s="40">
        <v>869.24574929062305</v>
      </c>
      <c r="RT91" s="39">
        <v>10854.256901038099</v>
      </c>
      <c r="RU91" s="40">
        <v>1030.33412770942</v>
      </c>
      <c r="RV91" s="61"/>
      <c r="RW91" s="39">
        <v>9840.4799276122994</v>
      </c>
      <c r="RX91" s="40">
        <v>1050.3241697687199</v>
      </c>
      <c r="RY91" s="61"/>
      <c r="RZ91" s="39">
        <v>9231.2042104237298</v>
      </c>
      <c r="SA91" s="40">
        <v>1078.1513487602399</v>
      </c>
      <c r="SC91" s="39">
        <v>15009.5157493767</v>
      </c>
      <c r="SD91" s="40">
        <v>1461.91121035064</v>
      </c>
      <c r="SE91" s="61"/>
      <c r="SF91" s="1334">
        <v>13079.320556246599</v>
      </c>
      <c r="SG91" s="1335">
        <v>1584.96456797625</v>
      </c>
      <c r="SH91" s="61"/>
      <c r="SI91" s="39">
        <v>12256.7894493148</v>
      </c>
      <c r="SJ91" s="40">
        <v>1629.0586633508699</v>
      </c>
      <c r="SL91" s="39">
        <v>17403.646549212499</v>
      </c>
      <c r="SM91" s="40">
        <v>1975.1822946760501</v>
      </c>
      <c r="SN91" s="61"/>
      <c r="SO91" s="39">
        <v>15447.811266348999</v>
      </c>
      <c r="SP91" s="40">
        <v>2078.2358365688201</v>
      </c>
      <c r="SQ91" s="61"/>
      <c r="SR91" s="39">
        <v>14439.270593396801</v>
      </c>
      <c r="SS91" s="40">
        <v>2130.6843908907399</v>
      </c>
      <c r="SU91" s="39">
        <v>20267.421682604301</v>
      </c>
      <c r="SV91" s="40">
        <v>2528.0368074603598</v>
      </c>
      <c r="SW91" s="61"/>
      <c r="SX91" s="39">
        <v>18334.1868163773</v>
      </c>
      <c r="SY91" s="40">
        <v>2574.3194166132998</v>
      </c>
      <c r="SZ91" s="61"/>
      <c r="TA91" s="39">
        <v>16810.2304</v>
      </c>
      <c r="TB91" s="40">
        <v>2727.1882433464598</v>
      </c>
      <c r="TD91" s="39">
        <v>3955.8613083843302</v>
      </c>
      <c r="TE91" s="40">
        <v>167.42116014728799</v>
      </c>
      <c r="TF91" s="61"/>
      <c r="TG91" s="39">
        <v>3751.0966577552499</v>
      </c>
      <c r="TH91" s="40">
        <v>174.060521199926</v>
      </c>
      <c r="TI91" s="61"/>
      <c r="TJ91" s="39">
        <v>3643.59105244071</v>
      </c>
      <c r="TK91" s="40">
        <v>177.97193952358501</v>
      </c>
      <c r="TM91" s="39">
        <v>5207.7897215583298</v>
      </c>
      <c r="TN91" s="40">
        <v>250.11811416210401</v>
      </c>
      <c r="TO91" s="61"/>
      <c r="TP91" s="39">
        <v>4933.1918486253198</v>
      </c>
      <c r="TQ91" s="40">
        <v>256.79315844346098</v>
      </c>
      <c r="TR91" s="61"/>
      <c r="TS91" s="39">
        <v>4801.8303321588201</v>
      </c>
      <c r="TT91" s="40">
        <v>264.54149609950503</v>
      </c>
      <c r="TV91" s="39">
        <v>6313.1344000000099</v>
      </c>
      <c r="TW91" s="40">
        <v>347.21377618896798</v>
      </c>
      <c r="TX91" s="61"/>
      <c r="TY91" s="39">
        <v>6002.2302423511601</v>
      </c>
      <c r="TZ91" s="40">
        <v>359.46422917853499</v>
      </c>
      <c r="UA91" s="61"/>
      <c r="UB91" s="39">
        <v>5833.2278084882601</v>
      </c>
      <c r="UC91" s="40">
        <v>366.92239642489301</v>
      </c>
      <c r="UE91" s="39">
        <v>8559.8063999999995</v>
      </c>
      <c r="UF91" s="40">
        <v>498.25998997251401</v>
      </c>
      <c r="UG91" s="61"/>
      <c r="UH91" s="39">
        <v>8135.4016172312904</v>
      </c>
      <c r="UI91" s="40">
        <v>513.14638164089899</v>
      </c>
      <c r="UJ91" s="61"/>
      <c r="UK91" s="39">
        <v>7914.8754168760097</v>
      </c>
      <c r="UL91" s="40">
        <v>521.834226188652</v>
      </c>
      <c r="UN91" s="39">
        <v>11519.466399999999</v>
      </c>
      <c r="UO91" s="40">
        <v>826.32030952196806</v>
      </c>
      <c r="UP91" s="61"/>
      <c r="UQ91" s="39">
        <v>10950.019232119201</v>
      </c>
      <c r="UR91" s="40">
        <v>857.82354503500596</v>
      </c>
      <c r="US91" s="61"/>
      <c r="UT91" s="39">
        <v>10648.837124240399</v>
      </c>
      <c r="UU91" s="40">
        <v>873.81051439363796</v>
      </c>
      <c r="UW91" s="39">
        <v>14895.9984480189</v>
      </c>
      <c r="UX91" s="40">
        <v>1268.12715564156</v>
      </c>
      <c r="UY91" s="61"/>
      <c r="UZ91" s="39">
        <v>14159.5427795825</v>
      </c>
      <c r="VA91" s="40">
        <v>1304.7704970239299</v>
      </c>
      <c r="VB91" s="61"/>
      <c r="VC91" s="39">
        <v>13760.863225364301</v>
      </c>
      <c r="VD91" s="40">
        <v>1335.15622908623</v>
      </c>
      <c r="VF91" s="39">
        <v>18631.473138368499</v>
      </c>
      <c r="VG91" s="40">
        <v>1845.4675887677599</v>
      </c>
      <c r="VH91" s="61"/>
      <c r="VI91" s="39">
        <v>17698.239499621199</v>
      </c>
      <c r="VJ91" s="40">
        <v>1905.6674590647101</v>
      </c>
      <c r="VK91" s="61"/>
      <c r="VL91" s="39">
        <v>17212.673720247501</v>
      </c>
      <c r="VM91" s="40">
        <v>1940.53333962891</v>
      </c>
      <c r="VO91" s="39">
        <v>22755.323199999999</v>
      </c>
      <c r="VP91" s="40">
        <v>2567.58971470181</v>
      </c>
      <c r="VQ91" s="61"/>
      <c r="VR91" s="39">
        <v>21629.469632235199</v>
      </c>
      <c r="VS91" s="40">
        <v>2640.00662922123</v>
      </c>
      <c r="VT91" s="61"/>
      <c r="VU91" s="39">
        <v>21013.5486088902</v>
      </c>
      <c r="VV91" s="40">
        <v>2705.3759910138501</v>
      </c>
      <c r="VX91" s="39">
        <v>27267.551269689699</v>
      </c>
      <c r="VY91" s="40">
        <v>3446.8285331106899</v>
      </c>
      <c r="VZ91" s="61"/>
      <c r="WA91" s="39">
        <v>25918.064057424701</v>
      </c>
      <c r="WB91" s="40">
        <v>3544.2461231481302</v>
      </c>
      <c r="WC91" s="61"/>
      <c r="WD91" s="39">
        <v>25179.727891292299</v>
      </c>
      <c r="WE91" s="40">
        <v>3632.20964166356</v>
      </c>
      <c r="WG91" s="39">
        <v>32167.897350661398</v>
      </c>
      <c r="WH91" s="40">
        <v>4503.2376929449101</v>
      </c>
      <c r="WI91" s="61"/>
      <c r="WJ91" s="39">
        <v>30551.741495189701</v>
      </c>
      <c r="WK91" s="40">
        <v>4655.83305041738</v>
      </c>
      <c r="WL91" s="61"/>
      <c r="WM91" s="39">
        <v>29725.711567453902</v>
      </c>
      <c r="WN91" s="40">
        <v>4730.0805676078498</v>
      </c>
      <c r="WP91" s="39">
        <v>37445.810400000002</v>
      </c>
      <c r="WQ91" s="40">
        <v>5758.8230115730903</v>
      </c>
      <c r="WR91" s="61"/>
      <c r="WS91" s="39">
        <v>35586.325945529999</v>
      </c>
      <c r="WT91" s="40">
        <v>5931.9502591937699</v>
      </c>
      <c r="WU91" s="61"/>
      <c r="WV91" s="39">
        <v>34607.997600000002</v>
      </c>
      <c r="WW91" s="40">
        <v>6045.4391252239102</v>
      </c>
      <c r="WY91" s="39">
        <v>577.03667764616296</v>
      </c>
      <c r="WZ91" s="40">
        <v>17.6365323359725</v>
      </c>
      <c r="XB91" s="39">
        <v>373.42561764084201</v>
      </c>
      <c r="XC91" s="40">
        <v>19.289205257058502</v>
      </c>
      <c r="XE91" s="39">
        <v>262.966916848545</v>
      </c>
      <c r="XF91" s="40">
        <v>20.541830267872999</v>
      </c>
      <c r="XH91" s="39">
        <v>684.72247411266403</v>
      </c>
      <c r="XI91" s="40">
        <v>27.111818122013101</v>
      </c>
      <c r="XK91" s="39">
        <v>451.14851464935202</v>
      </c>
      <c r="XL91" s="40">
        <v>28.643669206893598</v>
      </c>
      <c r="XN91" s="39">
        <v>334.04737491769498</v>
      </c>
      <c r="XO91" s="40">
        <v>29.650490789333901</v>
      </c>
      <c r="XQ91" s="39">
        <v>856.86520539099104</v>
      </c>
      <c r="XR91" s="40">
        <v>39.398280547847101</v>
      </c>
      <c r="XT91" s="39">
        <v>565.17062945342605</v>
      </c>
      <c r="XU91" s="40">
        <v>41.650066949760998</v>
      </c>
      <c r="XW91" s="39">
        <v>418.88132148464399</v>
      </c>
      <c r="XX91" s="40">
        <v>43.137645636967903</v>
      </c>
      <c r="XZ91" s="39">
        <v>1024.9723750258599</v>
      </c>
      <c r="YA91" s="40">
        <v>56.636930811615301</v>
      </c>
      <c r="YC91" s="39">
        <v>670.17496001655002</v>
      </c>
      <c r="YD91" s="40">
        <v>60.1358535907465</v>
      </c>
      <c r="YF91" s="39">
        <v>487.78233251189499</v>
      </c>
      <c r="YG91" s="40">
        <v>62.043346340312198</v>
      </c>
      <c r="YI91" s="39">
        <v>1292.5621579274</v>
      </c>
      <c r="YJ91" s="40">
        <v>78.778231223042994</v>
      </c>
      <c r="YL91" s="39">
        <v>844.44298107353802</v>
      </c>
      <c r="YM91" s="40">
        <v>83.652332631964896</v>
      </c>
      <c r="YO91" s="39">
        <v>643.04621363417004</v>
      </c>
      <c r="YP91" s="40">
        <v>83.5110341141623</v>
      </c>
      <c r="YR91" s="39">
        <v>1837.13878499714</v>
      </c>
      <c r="YS91" s="40">
        <v>123.199213034059</v>
      </c>
      <c r="YU91" s="39">
        <v>1194.80407623019</v>
      </c>
      <c r="YV91" s="40">
        <v>135.58367902060101</v>
      </c>
      <c r="YX91" s="39">
        <v>880.47180969667897</v>
      </c>
      <c r="YY91" s="40">
        <v>139.78301492997201</v>
      </c>
      <c r="ZA91" s="39">
        <v>2403.2944901923402</v>
      </c>
      <c r="ZB91" s="40">
        <v>190.56811529382099</v>
      </c>
      <c r="ZD91" s="39">
        <v>1505.52237477417</v>
      </c>
      <c r="ZE91" s="40">
        <v>215.56972174308899</v>
      </c>
      <c r="ZG91" s="39">
        <v>1095.9604468689399</v>
      </c>
      <c r="ZH91" s="40">
        <v>222.546145063643</v>
      </c>
      <c r="ZJ91" s="39">
        <v>2982.5183094914501</v>
      </c>
      <c r="ZK91" s="40">
        <v>287.89198185398902</v>
      </c>
      <c r="ZM91" s="39">
        <v>1973.0493663152699</v>
      </c>
      <c r="ZN91" s="40">
        <v>305.60821912814799</v>
      </c>
      <c r="ZP91" s="39">
        <v>1453.46321472719</v>
      </c>
      <c r="ZQ91" s="40">
        <v>314.94710126522801</v>
      </c>
      <c r="ZS91" s="39">
        <v>3754.1634047000598</v>
      </c>
      <c r="ZT91" s="40">
        <v>389.69916974119798</v>
      </c>
      <c r="ZV91" s="39">
        <v>2430.0613946654698</v>
      </c>
      <c r="ZW91" s="40">
        <v>426.78920972632</v>
      </c>
      <c r="ZY91" s="39">
        <v>1793.65702369519</v>
      </c>
      <c r="ZZ91" s="40">
        <v>440.69334063986003</v>
      </c>
      <c r="AAB91" s="39">
        <v>4354.2015494520601</v>
      </c>
      <c r="AAC91" s="40">
        <v>561.55590302766802</v>
      </c>
      <c r="AAE91" s="39">
        <v>2935.5301852207899</v>
      </c>
      <c r="AAF91" s="40">
        <v>576.47826772437497</v>
      </c>
      <c r="AAH91" s="39">
        <v>2067.31799274795</v>
      </c>
      <c r="AAI91" s="40">
        <v>614.39837260132799</v>
      </c>
      <c r="AAK91" s="39">
        <v>5280.11814487023</v>
      </c>
      <c r="AAL91" s="40">
        <v>714.85726204317098</v>
      </c>
      <c r="AAN91" s="39">
        <v>3377.8948042941502</v>
      </c>
      <c r="AAO91" s="40">
        <v>783.41491667086405</v>
      </c>
      <c r="AAQ91" s="39">
        <v>2569.8708545366799</v>
      </c>
      <c r="AAR91" s="40">
        <v>781.41775576576094</v>
      </c>
      <c r="AAT91" s="39">
        <v>6315.0105367548904</v>
      </c>
      <c r="AAU91" s="40">
        <v>888.72110673115901</v>
      </c>
      <c r="AAW91" s="39">
        <v>4087.51869294672</v>
      </c>
      <c r="AAX91" s="40">
        <v>973.88131736708306</v>
      </c>
      <c r="AAZ91" s="39">
        <v>2872.6126530309598</v>
      </c>
      <c r="ABA91" s="40">
        <v>1036.1690593440301</v>
      </c>
      <c r="ABC91" s="39">
        <v>1315.6436250332499</v>
      </c>
      <c r="ABD91" s="40">
        <v>36.448833494343198</v>
      </c>
      <c r="ABF91" s="39">
        <v>1123.09870897523</v>
      </c>
      <c r="ABG91" s="40">
        <v>38.578410514117003</v>
      </c>
      <c r="ABI91" s="39">
        <v>1002.32446003015</v>
      </c>
      <c r="ABJ91" s="40">
        <v>41.083595234816002</v>
      </c>
      <c r="ABL91" s="39">
        <v>1565.07903262887</v>
      </c>
      <c r="ABM91" s="40">
        <v>55.972842641058598</v>
      </c>
      <c r="ABO91" s="39">
        <v>1356.8547266784001</v>
      </c>
      <c r="ABP91" s="40">
        <v>57.287338413787197</v>
      </c>
      <c r="ABR91" s="39">
        <v>1214.92770410861</v>
      </c>
      <c r="ABS91" s="40">
        <v>61.213916468302202</v>
      </c>
      <c r="ABU91" s="39">
        <v>1993.52313090965</v>
      </c>
      <c r="ABV91" s="40">
        <v>78.796561095694102</v>
      </c>
      <c r="ABX91" s="39">
        <v>1662.7690055456001</v>
      </c>
      <c r="ABY91" s="40">
        <v>85.987234993054798</v>
      </c>
      <c r="ACA91" s="39">
        <v>1523.46897202475</v>
      </c>
      <c r="ACB91" s="40">
        <v>89.058302517110803</v>
      </c>
      <c r="ACD91" s="39">
        <v>2391.6008199958601</v>
      </c>
      <c r="ACE91" s="40">
        <v>113.273976701343</v>
      </c>
      <c r="ACG91" s="39">
        <v>2038.44883671701</v>
      </c>
      <c r="ACH91" s="40">
        <v>120.271707181493</v>
      </c>
      <c r="ACJ91" s="39">
        <v>1859.2283108786701</v>
      </c>
      <c r="ACK91" s="40">
        <v>124.086692680624</v>
      </c>
      <c r="ACM91" s="39">
        <v>3015.9752547316102</v>
      </c>
      <c r="ACN91" s="40">
        <v>157.55674710970899</v>
      </c>
      <c r="ACP91" s="39">
        <v>2568.5140674320101</v>
      </c>
      <c r="ACQ91" s="40">
        <v>167.30466526392999</v>
      </c>
      <c r="ACS91" s="39">
        <v>2338.7549400703401</v>
      </c>
      <c r="ACT91" s="40">
        <v>172.40979794136601</v>
      </c>
      <c r="ACV91" s="39">
        <v>4188.6764297934797</v>
      </c>
      <c r="ACW91" s="40">
        <v>254.611706937055</v>
      </c>
      <c r="ACY91" s="39">
        <v>3515.19184140266</v>
      </c>
      <c r="ACZ91" s="40">
        <v>279.91469217156401</v>
      </c>
      <c r="ADB91" s="39">
        <v>3282.93464739107</v>
      </c>
      <c r="ADC91" s="40">
        <v>279.566029859943</v>
      </c>
      <c r="ADE91" s="39">
        <v>5575.6432172462401</v>
      </c>
      <c r="ADF91" s="40">
        <v>381.13623058764301</v>
      </c>
      <c r="ADH91" s="39">
        <v>4681.2336340634502</v>
      </c>
      <c r="ADI91" s="40">
        <v>417.66633587723402</v>
      </c>
      <c r="ADK91" s="39">
        <v>4177.3575701256104</v>
      </c>
      <c r="ADL91" s="40">
        <v>445.09214681237103</v>
      </c>
      <c r="ADN91" s="39">
        <v>6938.9201486127404</v>
      </c>
      <c r="ADO91" s="40">
        <v>575.78396370797998</v>
      </c>
      <c r="ADQ91" s="39">
        <v>5804.8404530383896</v>
      </c>
      <c r="ADR91" s="40">
        <v>630.93309755488701</v>
      </c>
      <c r="ADT91" s="39">
        <v>5286.2354414089004</v>
      </c>
      <c r="ADU91" s="40">
        <v>650.21321233735705</v>
      </c>
      <c r="ADW91" s="39">
        <v>8709.6590989041306</v>
      </c>
      <c r="ADX91" s="40">
        <v>779.39833948239698</v>
      </c>
      <c r="ADZ91" s="39">
        <v>7149.3978020761497</v>
      </c>
      <c r="AEA91" s="40">
        <v>881.11354777731697</v>
      </c>
      <c r="AEC91" s="39">
        <v>6687.8447711504195</v>
      </c>
      <c r="AED91" s="40">
        <v>881.38668127972005</v>
      </c>
      <c r="AEF91" s="39">
        <v>10159.8036153881</v>
      </c>
      <c r="AEG91" s="40">
        <v>1123.1118060553399</v>
      </c>
      <c r="AEI91" s="39">
        <v>8828.7734034096102</v>
      </c>
      <c r="AEJ91" s="40">
        <v>1152.9565354487499</v>
      </c>
      <c r="AEL91" s="39">
        <v>7879.7778964867703</v>
      </c>
      <c r="AEM91" s="40">
        <v>1228.7966253012901</v>
      </c>
      <c r="AEO91" s="39">
        <v>12068.839898926401</v>
      </c>
      <c r="AEP91" s="40">
        <v>1475.8346845045101</v>
      </c>
      <c r="AER91" s="39">
        <v>10274.430029728001</v>
      </c>
      <c r="AES91" s="40">
        <v>1566.8298333417299</v>
      </c>
      <c r="AEU91" s="39">
        <v>9346.6005602813602</v>
      </c>
      <c r="AEV91" s="40">
        <v>1613.24950618463</v>
      </c>
      <c r="AEX91" s="39">
        <v>14145.623602330999</v>
      </c>
      <c r="AEY91" s="40">
        <v>1895.9383610264699</v>
      </c>
      <c r="AFA91" s="39">
        <v>12293.444129416601</v>
      </c>
      <c r="AFB91" s="40">
        <v>1947.76263473417</v>
      </c>
      <c r="AFD91" s="39">
        <v>10949.233200000001</v>
      </c>
      <c r="AFE91" s="40">
        <v>2072.3382444150602</v>
      </c>
      <c r="AFG91" s="39">
        <v>2447.8188</v>
      </c>
      <c r="AFH91" s="40">
        <v>91.927514386047804</v>
      </c>
      <c r="AFI91" s="61"/>
      <c r="AFJ91" s="39">
        <v>2277.3554353242398</v>
      </c>
      <c r="AFK91" s="40">
        <v>95.645692776687795</v>
      </c>
      <c r="AFL91" s="61"/>
      <c r="AFM91" s="39">
        <v>2187.5456447963402</v>
      </c>
      <c r="AFN91" s="40">
        <v>97.857110063706699</v>
      </c>
      <c r="AFP91" s="39">
        <v>2952.2912000000001</v>
      </c>
      <c r="AFQ91" s="40">
        <v>136.44328437651399</v>
      </c>
      <c r="AFR91" s="61"/>
      <c r="AFS91" s="39">
        <v>2741.2619293501298</v>
      </c>
      <c r="AFT91" s="40">
        <v>140.90535597199499</v>
      </c>
      <c r="AFU91" s="61"/>
      <c r="AFV91" s="39">
        <v>2628.3293207955799</v>
      </c>
      <c r="AFW91" s="40">
        <v>147.07370593909499</v>
      </c>
      <c r="AFY91" s="39">
        <v>3694.6887999999999</v>
      </c>
      <c r="AFZ91" s="40">
        <v>197.48927314393001</v>
      </c>
      <c r="AGA91" s="61"/>
      <c r="AGB91" s="39">
        <v>3426.37082647121</v>
      </c>
      <c r="AGC91" s="40">
        <v>204.77893832620299</v>
      </c>
      <c r="AGD91" s="61"/>
      <c r="AGE91" s="39">
        <v>3286.4807816277998</v>
      </c>
      <c r="AGF91" s="40">
        <v>213.471115030986</v>
      </c>
      <c r="AGH91" s="39">
        <v>4516.60159999999</v>
      </c>
      <c r="AGI91" s="40">
        <v>273.54202049042499</v>
      </c>
      <c r="AGJ91" s="61"/>
      <c r="AGK91" s="39">
        <v>4192.8245296961804</v>
      </c>
      <c r="AGL91" s="40">
        <v>287.217338992691</v>
      </c>
      <c r="AGM91" s="61"/>
      <c r="AGN91" s="39">
        <v>4022.60459385991</v>
      </c>
      <c r="AGO91" s="40">
        <v>294.98554340321198</v>
      </c>
      <c r="AGQ91" s="39">
        <v>5713.4138248867803</v>
      </c>
      <c r="AGR91" s="40">
        <v>379.224974027283</v>
      </c>
      <c r="AGS91" s="61"/>
      <c r="AGT91" s="39">
        <v>5313.8293490898996</v>
      </c>
      <c r="AGU91" s="40">
        <v>396.135080635017</v>
      </c>
      <c r="AGV91" s="61"/>
      <c r="AGW91" s="39">
        <v>5104.2731711914603</v>
      </c>
      <c r="AGX91" s="40">
        <v>405.83623480382602</v>
      </c>
      <c r="AGZ91" s="39">
        <v>7794.5419999999904</v>
      </c>
      <c r="AHA91" s="40">
        <v>629.20935047136004</v>
      </c>
      <c r="AHB91" s="61"/>
      <c r="AHC91" s="39">
        <v>7245.7478225960303</v>
      </c>
      <c r="AHD91" s="40">
        <v>663.61830364024399</v>
      </c>
      <c r="AHE91" s="61"/>
      <c r="AHF91" s="39">
        <v>6955.3542427883403</v>
      </c>
      <c r="AHG91" s="40">
        <v>681.06845293429501</v>
      </c>
      <c r="AHI91" s="39">
        <v>10209.8740415835</v>
      </c>
      <c r="AHJ91" s="40">
        <v>968.37130840537895</v>
      </c>
      <c r="AHK91" s="80"/>
      <c r="AHL91" s="39">
        <v>9504.2068405176706</v>
      </c>
      <c r="AHM91" s="40">
        <v>1008.84042754777</v>
      </c>
      <c r="AHN91" s="80"/>
      <c r="AHO91" s="39">
        <v>9112.3807199847506</v>
      </c>
      <c r="AHP91" s="40">
        <v>1041.26968075949</v>
      </c>
      <c r="AHR91" s="39">
        <v>12903.7048</v>
      </c>
      <c r="AHS91" s="40">
        <v>1417.0690986468601</v>
      </c>
      <c r="AHT91" s="61"/>
      <c r="AHU91" s="39">
        <v>11997.8512428549</v>
      </c>
      <c r="AHV91" s="40">
        <v>1482.1355211242601</v>
      </c>
      <c r="AHW91" s="61"/>
      <c r="AHX91" s="39">
        <v>11522.711002780699</v>
      </c>
      <c r="AHY91" s="40">
        <v>1519.35863368527</v>
      </c>
      <c r="AIA91" s="39">
        <v>15909.0076264703</v>
      </c>
      <c r="AIB91" s="40">
        <v>1980.20259975145</v>
      </c>
      <c r="AIC91" s="61"/>
      <c r="AID91" s="39">
        <v>14814.7388696076</v>
      </c>
      <c r="AIE91" s="40">
        <v>2058.3289416626599</v>
      </c>
      <c r="AIF91" s="61"/>
      <c r="AIG91" s="39">
        <v>14199.106691176199</v>
      </c>
      <c r="AIH91" s="40">
        <v>2126.5765313492702</v>
      </c>
      <c r="AIJ91" s="39">
        <v>19225.779200000001</v>
      </c>
      <c r="AIK91" s="40">
        <v>2668.5039911768099</v>
      </c>
      <c r="AIL91" s="61"/>
      <c r="AIM91" s="39">
        <v>17905.991800775799</v>
      </c>
      <c r="AIN91" s="40">
        <v>2772.56481436694</v>
      </c>
      <c r="AIO91" s="61"/>
      <c r="AIP91" s="39">
        <v>17163.900585171301</v>
      </c>
      <c r="AIQ91" s="40">
        <v>2863.73754164298</v>
      </c>
      <c r="AIS91" s="39">
        <v>22853.652399999999</v>
      </c>
      <c r="AIT91" s="40">
        <v>3499.8774181304698</v>
      </c>
      <c r="AIU91" s="61"/>
      <c r="AIV91" s="39">
        <v>21254.5415563596</v>
      </c>
      <c r="AIW91" s="40">
        <v>3659.7778894697499</v>
      </c>
      <c r="AIX91" s="61"/>
      <c r="AIY91" s="39">
        <v>20437.032684765902</v>
      </c>
      <c r="AIZ91" s="40">
        <v>3737.4343498725998</v>
      </c>
      <c r="AJB91" s="39">
        <v>26777.6224291568</v>
      </c>
      <c r="AJC91" s="40">
        <v>4495.0052157995397</v>
      </c>
      <c r="AJD91" s="61"/>
      <c r="AJE91" s="39">
        <v>24937.972136358901</v>
      </c>
      <c r="AJF91" s="40">
        <v>4675.9170455089497</v>
      </c>
      <c r="AJG91" s="61"/>
      <c r="AJH91" s="39">
        <v>23958.680799999998</v>
      </c>
      <c r="AJI91" s="40">
        <v>4792.9276575775302</v>
      </c>
      <c r="AJK91" s="39">
        <v>899.25395844377897</v>
      </c>
      <c r="AJL91" s="40">
        <v>27.0897136680539</v>
      </c>
      <c r="AJN91" s="39">
        <v>713.83792264926501</v>
      </c>
      <c r="AJO91" s="40">
        <v>28.367333394388702</v>
      </c>
      <c r="AJQ91" s="39">
        <v>637.17074508139399</v>
      </c>
      <c r="AJR91" s="40">
        <v>28.1602331207575</v>
      </c>
      <c r="AJT91" s="39">
        <v>1088.8484731195699</v>
      </c>
      <c r="AJU91" s="40">
        <v>40.300405776205302</v>
      </c>
      <c r="AJW91" s="39">
        <v>882.41013003833996</v>
      </c>
      <c r="AJX91" s="40">
        <v>40.7621446405794</v>
      </c>
      <c r="AJZ91" s="39">
        <v>752.22825824201004</v>
      </c>
      <c r="AKA91" s="40">
        <v>43.398236207356703</v>
      </c>
      <c r="AKC91" s="39">
        <v>1387.77189183325</v>
      </c>
      <c r="AKD91" s="40">
        <v>56.733523988899798</v>
      </c>
      <c r="AKF91" s="39">
        <v>1105.4281958956799</v>
      </c>
      <c r="AKG91" s="40">
        <v>59.2712491208137</v>
      </c>
      <c r="AKI91" s="39">
        <v>941.30634041492897</v>
      </c>
      <c r="AKJ91" s="40">
        <v>63.012994235376198</v>
      </c>
      <c r="AKL91" s="39">
        <v>1663.87182212531</v>
      </c>
      <c r="AKM91" s="40">
        <v>81.557180368725895</v>
      </c>
      <c r="AKO91" s="39">
        <v>1322.897447116</v>
      </c>
      <c r="AKP91" s="40">
        <v>85.577945494524002</v>
      </c>
      <c r="AKR91" s="39">
        <v>1181.9001263309101</v>
      </c>
      <c r="AKS91" s="40">
        <v>85.053526085628206</v>
      </c>
      <c r="AKU91" s="39">
        <v>2098.25923636882</v>
      </c>
      <c r="AKV91" s="40">
        <v>113.440652961182</v>
      </c>
      <c r="AKX91" s="39">
        <v>1707.5780593843799</v>
      </c>
      <c r="AKY91" s="40">
        <v>115.323588376038</v>
      </c>
      <c r="ALA91" s="39">
        <v>1445.04767108802</v>
      </c>
      <c r="ALB91" s="40">
        <v>121.988120434565</v>
      </c>
      <c r="ALD91" s="39">
        <v>2915.90667954747</v>
      </c>
      <c r="ALE91" s="40">
        <v>183.320428994678</v>
      </c>
      <c r="ALG91" s="39">
        <v>2336.9404664804501</v>
      </c>
      <c r="ALH91" s="40">
        <v>192.94600476008699</v>
      </c>
      <c r="ALJ91" s="39">
        <v>1978.5883363970299</v>
      </c>
      <c r="ALK91" s="40">
        <v>204.186996854493</v>
      </c>
      <c r="ALM91" s="39">
        <v>3814.5090148332902</v>
      </c>
      <c r="ALN91" s="40">
        <v>283.56535555720598</v>
      </c>
      <c r="ALP91" s="39">
        <v>2971.8384377052698</v>
      </c>
      <c r="ALQ91" s="40">
        <v>306.77229632670299</v>
      </c>
      <c r="ALS91" s="39">
        <v>2655.5201045058102</v>
      </c>
      <c r="ALT91" s="40">
        <v>305.08242174113798</v>
      </c>
      <c r="ALV91" s="39">
        <v>4830.4623069641102</v>
      </c>
      <c r="ALW91" s="40">
        <v>414.56445386974298</v>
      </c>
      <c r="ALY91" s="39">
        <v>3859.12552378794</v>
      </c>
      <c r="ALZ91" s="40">
        <v>434.90400414390302</v>
      </c>
      <c r="AMB91" s="39">
        <v>3360.4270521998501</v>
      </c>
      <c r="AMC91" s="40">
        <v>445.67986028098301</v>
      </c>
      <c r="AME91" s="39">
        <v>5958.6081559399299</v>
      </c>
      <c r="AMF91" s="40">
        <v>579.87236457490303</v>
      </c>
      <c r="AMH91" s="39">
        <v>4753.0042139993502</v>
      </c>
      <c r="AMI91" s="40">
        <v>607.35387537976203</v>
      </c>
      <c r="AMK91" s="39">
        <v>4146.9598430290598</v>
      </c>
      <c r="AML91" s="40">
        <v>623.62265184885803</v>
      </c>
      <c r="AMN91" s="39">
        <v>7198.9465617607502</v>
      </c>
      <c r="AMO91" s="40">
        <v>783.37048472359504</v>
      </c>
      <c r="AMQ91" s="39">
        <v>5741.6604252492098</v>
      </c>
      <c r="AMR91" s="40">
        <v>820.37291945391905</v>
      </c>
      <c r="AMT91" s="39">
        <v>5009.1264769934496</v>
      </c>
      <c r="AMU91" s="40">
        <v>842.26191998707998</v>
      </c>
      <c r="AMW91" s="39">
        <v>8396.4654254752695</v>
      </c>
      <c r="AMX91" s="40">
        <v>1062.6007301596601</v>
      </c>
      <c r="AMZ91" s="39">
        <v>6667.8235980598101</v>
      </c>
      <c r="ANA91" s="40">
        <v>1114.8596891085399</v>
      </c>
      <c r="ANC91" s="39">
        <v>5774.9906843520803</v>
      </c>
      <c r="AND91" s="40">
        <v>1141.4501605829701</v>
      </c>
      <c r="ANF91" s="39">
        <v>9841.3124204788401</v>
      </c>
      <c r="ANG91" s="40">
        <v>1365.0756199390601</v>
      </c>
      <c r="ANI91" s="39">
        <v>7804.3807789763296</v>
      </c>
      <c r="ANJ91" s="40">
        <v>1430.61473915959</v>
      </c>
      <c r="ANL91" s="39">
        <v>6765.2109582250896</v>
      </c>
      <c r="ANM91" s="40">
        <v>1466.2769707698501</v>
      </c>
      <c r="ANO91" s="39">
        <v>1983.1571663135501</v>
      </c>
      <c r="ANP91" s="40">
        <v>54.179554045202401</v>
      </c>
      <c r="ANR91" s="39">
        <v>1804.37131899208</v>
      </c>
      <c r="ANS91" s="40">
        <v>56.734666788777297</v>
      </c>
      <c r="ANU91" s="39">
        <v>1715.0029158370801</v>
      </c>
      <c r="ANV91" s="40">
        <v>58.137190174182102</v>
      </c>
      <c r="ANX91" s="39">
        <v>2401.2797949289802</v>
      </c>
      <c r="ANY91" s="40">
        <v>80.600811552410605</v>
      </c>
      <c r="AOA91" s="39">
        <v>2219.37795745638</v>
      </c>
      <c r="AOB91" s="40">
        <v>81.524289281158801</v>
      </c>
      <c r="AOD91" s="39">
        <v>2122.0814223379898</v>
      </c>
      <c r="AOE91" s="40">
        <v>83.916483366039202</v>
      </c>
      <c r="AOG91" s="39">
        <v>3055.3365037941599</v>
      </c>
      <c r="AOH91" s="40">
        <v>113.46704797779999</v>
      </c>
      <c r="AOJ91" s="39">
        <v>2727.6244988230801</v>
      </c>
      <c r="AOK91" s="40">
        <v>122.366449797809</v>
      </c>
      <c r="AOM91" s="39">
        <v>2606.6953453022402</v>
      </c>
      <c r="AON91" s="40">
        <v>126.025925801865</v>
      </c>
      <c r="AOP91" s="39">
        <v>3669.4011025925802</v>
      </c>
      <c r="AOQ91" s="40">
        <v>163.11436073745199</v>
      </c>
      <c r="AOS91" s="39">
        <v>3343.8938109159099</v>
      </c>
      <c r="AOT91" s="40">
        <v>171.155890989048</v>
      </c>
      <c r="AOV91" s="39">
        <v>3313.7386719558199</v>
      </c>
      <c r="AOW91" s="40">
        <v>164.619727907667</v>
      </c>
      <c r="AOY91" s="39">
        <v>4627.37125473162</v>
      </c>
      <c r="AOZ91" s="40">
        <v>226.88142208634099</v>
      </c>
      <c r="APB91" s="39">
        <v>4213.4186243148397</v>
      </c>
      <c r="APC91" s="40">
        <v>238.08740826020801</v>
      </c>
      <c r="APE91" s="39">
        <v>4001.6713369531699</v>
      </c>
      <c r="APF91" s="40">
        <v>243.97616192964401</v>
      </c>
      <c r="APH91" s="39">
        <v>6313.87668262444</v>
      </c>
      <c r="API91" s="40">
        <v>378.46819408917202</v>
      </c>
      <c r="APK91" s="39">
        <v>5766.3592192872402</v>
      </c>
      <c r="APL91" s="40">
        <v>398.34013885953402</v>
      </c>
      <c r="APN91" s="39">
        <v>5479.1677007917697</v>
      </c>
      <c r="APO91" s="40">
        <v>408.37399370898601</v>
      </c>
      <c r="APQ91" s="39">
        <v>8259.6391663064605</v>
      </c>
      <c r="APR91" s="40">
        <v>585.42569126990497</v>
      </c>
      <c r="APT91" s="39">
        <v>7656.99270295304</v>
      </c>
      <c r="APU91" s="40">
        <v>594.37132413298696</v>
      </c>
      <c r="APW91" s="39">
        <v>7147.5692159878099</v>
      </c>
      <c r="APX91" s="40">
        <v>629.84743705388598</v>
      </c>
      <c r="APZ91" s="39">
        <v>10634.808143558101</v>
      </c>
      <c r="AQA91" s="40">
        <v>829.12890773948595</v>
      </c>
      <c r="AQC91" s="39">
        <v>9706.2101068355896</v>
      </c>
      <c r="AQD91" s="40">
        <v>869.80800828780605</v>
      </c>
      <c r="AQF91" s="39">
        <v>9044.8888022245701</v>
      </c>
      <c r="AQG91" s="40">
        <v>920.11310191827204</v>
      </c>
      <c r="AQI91" s="39">
        <v>12902.3069010381</v>
      </c>
      <c r="AQJ91" s="40">
        <v>1197.15617612389</v>
      </c>
      <c r="AQL91" s="39">
        <v>11727.9534020761</v>
      </c>
      <c r="AQM91" s="40">
        <v>1253.8919290838801</v>
      </c>
      <c r="AQO91" s="39">
        <v>11626.9902141002</v>
      </c>
      <c r="AQP91" s="40">
        <v>1207.0115842236</v>
      </c>
      <c r="AQR91" s="39">
        <v>15849.2936400055</v>
      </c>
      <c r="AQS91" s="40">
        <v>1566.7409694471901</v>
      </c>
      <c r="AQU91" s="39">
        <v>14441.0338834665</v>
      </c>
      <c r="AQV91" s="40">
        <v>1640.7458389078399</v>
      </c>
      <c r="AQX91" s="39">
        <v>13482.509268137001</v>
      </c>
      <c r="AQY91" s="40">
        <v>1738.86319878163</v>
      </c>
      <c r="ARA91" s="39">
        <v>18517.048698926399</v>
      </c>
      <c r="ARB91" s="40">
        <v>2125.2019659101202</v>
      </c>
      <c r="ARD91" s="39">
        <v>16854.287617259401</v>
      </c>
      <c r="ARE91" s="40">
        <v>2229.7193782170698</v>
      </c>
      <c r="ARG91" s="39">
        <v>15992.282147812701</v>
      </c>
      <c r="ARH91" s="40">
        <v>2282.9002670599698</v>
      </c>
      <c r="ARJ91" s="39">
        <v>21703.428212719198</v>
      </c>
      <c r="ARK91" s="40">
        <v>2730.1512398781101</v>
      </c>
      <c r="ARM91" s="39">
        <v>19727.168301475798</v>
      </c>
      <c r="ARN91" s="40">
        <v>2861.2294783191801</v>
      </c>
      <c r="ARP91" s="39">
        <v>18734.430799999998</v>
      </c>
      <c r="ARQ91" s="40">
        <v>2932.55383490657</v>
      </c>
      <c r="ARS91" s="39">
        <v>3627.9315999999899</v>
      </c>
      <c r="ART91" s="40">
        <v>126.295242292564</v>
      </c>
      <c r="ARU91" s="61"/>
      <c r="ARV91" s="39">
        <v>3482.99375772241</v>
      </c>
      <c r="ARW91" s="40">
        <v>130.483135584401</v>
      </c>
      <c r="ARX91" s="61"/>
      <c r="ARY91" s="39">
        <v>3407.4384671945199</v>
      </c>
      <c r="ARZ91" s="40">
        <v>132.95572965259001</v>
      </c>
      <c r="ASB91" s="39">
        <v>4381.5763268570099</v>
      </c>
      <c r="ASC91" s="40">
        <v>187.609230717005</v>
      </c>
      <c r="ASD91" s="61"/>
      <c r="ASE91" s="39">
        <v>4194.7460897479205</v>
      </c>
      <c r="ASF91" s="40">
        <v>192.62653477723299</v>
      </c>
      <c r="ASG91" s="61"/>
      <c r="ASH91" s="39">
        <v>4110.6539811933699</v>
      </c>
      <c r="ASI91" s="40">
        <v>199.439580309874</v>
      </c>
      <c r="ASK91" s="39">
        <v>5483.29914697192</v>
      </c>
      <c r="ASL91" s="40">
        <v>271.82064545028101</v>
      </c>
      <c r="ASM91" s="61"/>
      <c r="ASN91" s="39">
        <v>5247.3559172851101</v>
      </c>
      <c r="ASO91" s="40">
        <v>279.93734717252403</v>
      </c>
      <c r="ASP91" s="61"/>
      <c r="ASQ91" s="39">
        <v>5144.3257724416999</v>
      </c>
      <c r="ASR91" s="40">
        <v>288.76554413584898</v>
      </c>
      <c r="AST91" s="39">
        <v>6699.5920000000096</v>
      </c>
      <c r="ASU91" s="40">
        <v>377.03792310364997</v>
      </c>
      <c r="ASV91" s="61"/>
      <c r="ASW91" s="39">
        <v>6427.8578266261202</v>
      </c>
      <c r="ASX91" s="40">
        <v>392.318951049482</v>
      </c>
      <c r="ASY91" s="61"/>
      <c r="ASZ91" s="39">
        <v>6286.1468907898598</v>
      </c>
      <c r="ATA91" s="40">
        <v>400.96548853351197</v>
      </c>
      <c r="ATC91" s="39">
        <v>8465.9051999999992</v>
      </c>
      <c r="ATD91" s="40">
        <v>523.30391961791395</v>
      </c>
      <c r="ATE91" s="61"/>
      <c r="ATF91" s="39">
        <v>8126.98543468564</v>
      </c>
      <c r="ATG91" s="40">
        <v>542.41752758005896</v>
      </c>
      <c r="ATH91" s="61"/>
      <c r="ATI91" s="39">
        <v>7950.6897567872002</v>
      </c>
      <c r="ATJ91" s="40">
        <v>553.32655787297801</v>
      </c>
      <c r="ATL91" s="39">
        <v>11562.587600000001</v>
      </c>
      <c r="ATM91" s="40">
        <v>873.50698777195396</v>
      </c>
      <c r="ATN91" s="61"/>
      <c r="ATO91" s="39">
        <v>11096.3099439902</v>
      </c>
      <c r="ATP91" s="40">
        <v>907.98487220164202</v>
      </c>
      <c r="ATQ91" s="61"/>
      <c r="ATR91" s="39">
        <v>10853.431364182499</v>
      </c>
      <c r="ATS91" s="40">
        <v>927.55197006649405</v>
      </c>
      <c r="ATU91" s="39">
        <v>15120.6018015759</v>
      </c>
      <c r="ATV91" s="40">
        <v>1339.2973402085199</v>
      </c>
      <c r="ATW91" s="61"/>
      <c r="ATX91" s="39">
        <v>14519.0256005101</v>
      </c>
      <c r="ATY91" s="40">
        <v>1385.3249500405</v>
      </c>
      <c r="ATZ91" s="61"/>
      <c r="AUA91" s="39">
        <v>14196.5934799771</v>
      </c>
      <c r="AUB91" s="40">
        <v>1421.35640770855</v>
      </c>
      <c r="AUD91" s="39">
        <v>19122.8893043936</v>
      </c>
      <c r="AUE91" s="40">
        <v>1958.6147586755801</v>
      </c>
      <c r="AUF91" s="61"/>
      <c r="AUG91" s="39">
        <v>18355.822744245201</v>
      </c>
      <c r="AUH91" s="40">
        <v>2032.1824819140199</v>
      </c>
      <c r="AUI91" s="61"/>
      <c r="AUJ91" s="39">
        <v>17956.706504171099</v>
      </c>
      <c r="AUK91" s="40">
        <v>2074.0712560097099</v>
      </c>
      <c r="AUM91" s="39">
        <v>23580.843199999999</v>
      </c>
      <c r="AUN91" s="40">
        <v>2737.0008842483699</v>
      </c>
      <c r="AUO91" s="61"/>
      <c r="AUP91" s="39">
        <v>22632.9078151957</v>
      </c>
      <c r="AUQ91" s="40">
        <v>2842.1975083674402</v>
      </c>
      <c r="AUR91" s="61"/>
      <c r="AUS91" s="39">
        <v>22139.4600367643</v>
      </c>
      <c r="AUT91" s="40">
        <v>2902.0220497611199</v>
      </c>
      <c r="AUV91" s="39">
        <v>28494.471600000001</v>
      </c>
      <c r="AUW91" s="40">
        <v>3689.65166925734</v>
      </c>
      <c r="AUX91" s="61"/>
      <c r="AUY91" s="39">
        <v>27350.2808133615</v>
      </c>
      <c r="AUZ91" s="40">
        <v>3830.0388261502699</v>
      </c>
      <c r="AVA91" s="61"/>
      <c r="AVB91" s="39">
        <v>26754.8108777569</v>
      </c>
      <c r="AVC91" s="40">
        <v>3909.9253709877498</v>
      </c>
      <c r="AVE91" s="39">
        <v>33863.620799999997</v>
      </c>
      <c r="AVF91" s="40">
        <v>4841.6832245353398</v>
      </c>
      <c r="AVG91" s="61"/>
      <c r="AVH91" s="39">
        <v>32507.607898742601</v>
      </c>
      <c r="AVI91" s="40">
        <v>5023.1033285193398</v>
      </c>
      <c r="AVJ91" s="61"/>
      <c r="AVK91" s="39">
        <v>31811.6490271488</v>
      </c>
      <c r="AVL91" s="40">
        <v>5111.63793992314</v>
      </c>
      <c r="AVN91" s="39">
        <v>39682.343924136701</v>
      </c>
      <c r="AVO91" s="40">
        <v>6218.1280335063502</v>
      </c>
      <c r="AVP91" s="61"/>
      <c r="AVQ91" s="39">
        <v>38107.893631338899</v>
      </c>
      <c r="AVR91" s="40">
        <v>6425.6225108735098</v>
      </c>
      <c r="AVS91" s="61"/>
      <c r="AVT91" s="39">
        <v>37274.414484940004</v>
      </c>
      <c r="AVU91" s="40">
        <v>6573.5122988826997</v>
      </c>
      <c r="AVW91" s="39">
        <v>1157.6964761229899</v>
      </c>
      <c r="AVX91" s="40">
        <v>41.773417787662503</v>
      </c>
      <c r="AVZ91" s="39">
        <v>914.96669924150206</v>
      </c>
      <c r="AWA91" s="40">
        <v>43.590981543986501</v>
      </c>
      <c r="AWC91" s="39">
        <v>819.59330226616805</v>
      </c>
      <c r="AWD91" s="40">
        <v>43.444679585206202</v>
      </c>
      <c r="AWF91" s="39">
        <v>1549.8278072760199</v>
      </c>
      <c r="AWG91" s="40">
        <v>60.590581382621799</v>
      </c>
      <c r="AWI91" s="39">
        <v>1232.27942406233</v>
      </c>
      <c r="AWJ91" s="40">
        <v>63.235446997694602</v>
      </c>
      <c r="AWL91" s="39">
        <v>1077.70829245548</v>
      </c>
      <c r="AWM91" s="40">
        <v>65.061606283981007</v>
      </c>
      <c r="AWO91" s="39">
        <v>1847.4664968011</v>
      </c>
      <c r="AWP91" s="40">
        <v>86.991884332024</v>
      </c>
      <c r="AWR91" s="39">
        <v>1465.7770810012701</v>
      </c>
      <c r="AWS91" s="40">
        <v>91.163613456802494</v>
      </c>
      <c r="AWU91" s="39">
        <v>1271.2848531013501</v>
      </c>
      <c r="AWV91" s="40">
        <v>93.458338179191699</v>
      </c>
      <c r="AWX91" s="39">
        <v>2489.92787567716</v>
      </c>
      <c r="AWY91" s="40">
        <v>125.34609279980501</v>
      </c>
      <c r="AXA91" s="39">
        <v>2019.8272364099801</v>
      </c>
      <c r="AXB91" s="40">
        <v>127.177355298694</v>
      </c>
      <c r="AXD91" s="39">
        <v>1706.42817986669</v>
      </c>
      <c r="AXE91" s="40">
        <v>134.38962026646399</v>
      </c>
      <c r="AXG91" s="39">
        <v>3414.5402655252401</v>
      </c>
      <c r="AXH91" s="40">
        <v>202.06593536752999</v>
      </c>
      <c r="AXJ91" s="39">
        <v>2662.2755554719001</v>
      </c>
      <c r="AXK91" s="40">
        <v>219.05777511566001</v>
      </c>
      <c r="AXM91" s="39">
        <v>2371.8134138810501</v>
      </c>
      <c r="AXN91" s="40">
        <v>217.332722341178</v>
      </c>
      <c r="AXP91" s="39">
        <v>4412.8693180066102</v>
      </c>
      <c r="AXQ91" s="40">
        <v>311.30897211416197</v>
      </c>
      <c r="AXS91" s="39">
        <v>3512.7438801533599</v>
      </c>
      <c r="AXT91" s="40">
        <v>325.69993463892098</v>
      </c>
      <c r="AXV91" s="39">
        <v>3058.90060122673</v>
      </c>
      <c r="AXW91" s="40">
        <v>333.98202232130001</v>
      </c>
      <c r="AXY91" s="39">
        <v>5528.5493273330003</v>
      </c>
      <c r="AXZ91" s="40">
        <v>453.09558511119701</v>
      </c>
      <c r="AYB91" s="39">
        <v>4405.5615835827302</v>
      </c>
      <c r="AYC91" s="40">
        <v>474.50544458650899</v>
      </c>
      <c r="AYE91" s="39">
        <v>3831.0376317076002</v>
      </c>
      <c r="AYF91" s="40">
        <v>485.81645532416502</v>
      </c>
      <c r="AYH91" s="39">
        <v>6756.42189350437</v>
      </c>
      <c r="AYI91" s="40">
        <v>630.98230713762405</v>
      </c>
      <c r="AYK91" s="39">
        <v>5377.5025680505496</v>
      </c>
      <c r="AYL91" s="40">
        <v>659.88353856922504</v>
      </c>
      <c r="AYN91" s="39">
        <v>4553.4509584453999</v>
      </c>
      <c r="AYO91" s="40">
        <v>698.69643907271598</v>
      </c>
      <c r="AYQ91" s="39">
        <v>8096.4870165207403</v>
      </c>
      <c r="AYR91" s="40">
        <v>848.85167052617805</v>
      </c>
      <c r="AYT91" s="39">
        <v>6444.2210735568096</v>
      </c>
      <c r="AYU91" s="40">
        <v>887.67302708435102</v>
      </c>
      <c r="AYW91" s="39">
        <v>5614.1972220748403</v>
      </c>
      <c r="AYX91" s="40">
        <v>910.47148853143699</v>
      </c>
      <c r="AYZ91" s="39">
        <v>9375.6370237461397</v>
      </c>
      <c r="AZA91" s="40">
        <v>1146.8800420699599</v>
      </c>
      <c r="AZC91" s="39">
        <v>7792.5190080884904</v>
      </c>
      <c r="AZD91" s="40">
        <v>1126.38758720283</v>
      </c>
      <c r="AZF91" s="39">
        <v>6428.4419562987496</v>
      </c>
      <c r="AZG91" s="40">
        <v>1229.24111048955</v>
      </c>
      <c r="AZI91" s="39">
        <v>10918.4011785768</v>
      </c>
      <c r="AZJ91" s="40">
        <v>1467.8922568722301</v>
      </c>
      <c r="AZL91" s="39">
        <v>8642.6079644365509</v>
      </c>
      <c r="AZM91" s="40">
        <v>1536.2873937853601</v>
      </c>
      <c r="AZO91" s="39">
        <v>7699.8921849827802</v>
      </c>
      <c r="AZP91" s="40">
        <v>1524.20958317185</v>
      </c>
      <c r="AZR91" s="39">
        <v>2553.1127924971202</v>
      </c>
      <c r="AZS91" s="40">
        <v>83.546846276253902</v>
      </c>
      <c r="AZU91" s="39">
        <v>2312.7654297450099</v>
      </c>
      <c r="AZV91" s="40">
        <v>87.181963087972903</v>
      </c>
      <c r="AZX91" s="39">
        <v>2206.00815943623</v>
      </c>
      <c r="AZY91" s="40">
        <v>89.692240580346606</v>
      </c>
      <c r="BAA91" s="39">
        <v>3412.1208982770499</v>
      </c>
      <c r="BAB91" s="40">
        <v>121.181162765244</v>
      </c>
      <c r="BAD91" s="39">
        <v>3099.3454155746699</v>
      </c>
      <c r="BAE91" s="40">
        <v>126.47089399538901</v>
      </c>
      <c r="BAG91" s="39">
        <v>2900.7490939950499</v>
      </c>
      <c r="BAH91" s="40">
        <v>134.320628555539</v>
      </c>
      <c r="BAJ91" s="39">
        <v>4074.2872463111898</v>
      </c>
      <c r="BAK91" s="40">
        <v>173.98395318848699</v>
      </c>
      <c r="BAM91" s="39">
        <v>3705.0513023725998</v>
      </c>
      <c r="BAN91" s="40">
        <v>182.32722691360499</v>
      </c>
      <c r="BAP91" s="39">
        <v>3520.4811316652799</v>
      </c>
      <c r="BAQ91" s="40">
        <v>186.916676358383</v>
      </c>
      <c r="BAS91" s="39">
        <v>5491.1341642043099</v>
      </c>
      <c r="BAT91" s="40">
        <v>250.692220647921</v>
      </c>
      <c r="BAV91" s="39">
        <v>5080.1321219686897</v>
      </c>
      <c r="BAW91" s="40">
        <v>254.35471059738899</v>
      </c>
      <c r="BAY91" s="39">
        <v>4922.3889803846796</v>
      </c>
      <c r="BAZ91" s="40">
        <v>251.980537999619</v>
      </c>
      <c r="BBB91" s="39">
        <v>7393.5786194652901</v>
      </c>
      <c r="BBC91" s="40">
        <v>417.16864781190901</v>
      </c>
      <c r="BBE91" s="39">
        <v>6729.4458631717198</v>
      </c>
      <c r="BBF91" s="40">
        <v>438.11555023132001</v>
      </c>
      <c r="BBH91" s="39">
        <v>6516.9452680469903</v>
      </c>
      <c r="BBI91" s="40">
        <v>434.665444682356</v>
      </c>
      <c r="BBK91" s="39">
        <v>9715.4300307726207</v>
      </c>
      <c r="BBL91" s="40">
        <v>622.61794422832497</v>
      </c>
      <c r="BBN91" s="39">
        <v>8835.0145498255097</v>
      </c>
      <c r="BBO91" s="40">
        <v>651.39986927784196</v>
      </c>
      <c r="BBQ91" s="39">
        <v>8233.3034265458591</v>
      </c>
      <c r="BBR91" s="40">
        <v>689.51116213358296</v>
      </c>
      <c r="BBT91" s="39">
        <v>11971.0902973549</v>
      </c>
      <c r="BBU91" s="40">
        <v>935.42349303497303</v>
      </c>
      <c r="BBW91" s="39">
        <v>11080.5689281868</v>
      </c>
      <c r="BBX91" s="40">
        <v>949.01088917301797</v>
      </c>
      <c r="BBZ91" s="39">
        <v>10311.578181209001</v>
      </c>
      <c r="BCA91" s="40">
        <v>1002.97587032609</v>
      </c>
      <c r="BCC91" s="39">
        <v>14629.8327199834</v>
      </c>
      <c r="BCD91" s="40">
        <v>1302.67317850839</v>
      </c>
      <c r="BCF91" s="39">
        <v>13268.892363663699</v>
      </c>
      <c r="BCG91" s="40">
        <v>1362.3402086590499</v>
      </c>
      <c r="BCI91" s="39">
        <v>12609.5571003517</v>
      </c>
      <c r="BCJ91" s="40">
        <v>1397.39277840042</v>
      </c>
      <c r="BCL91" s="39">
        <v>17825.3302863723</v>
      </c>
      <c r="BCM91" s="40">
        <v>1697.70334105236</v>
      </c>
      <c r="BCO91" s="39">
        <v>16208.0666537752</v>
      </c>
      <c r="BCP91" s="40">
        <v>1775.3460541687</v>
      </c>
      <c r="BCR91" s="39">
        <v>15425.925077476701</v>
      </c>
      <c r="BCS91" s="40">
        <v>1820.9429770628701</v>
      </c>
      <c r="BCU91" s="39">
        <v>20676.456187891901</v>
      </c>
      <c r="BCV91" s="40">
        <v>2293.7600841399299</v>
      </c>
      <c r="BCX91" s="39">
        <v>19143.1316010023</v>
      </c>
      <c r="BCY91" s="40">
        <v>2327.8676802191799</v>
      </c>
      <c r="BDA91" s="39">
        <v>17801.840232076102</v>
      </c>
      <c r="BDB91" s="40">
        <v>2458.4820203546201</v>
      </c>
      <c r="BDD91" s="39">
        <v>24482.328720751299</v>
      </c>
      <c r="BDE91" s="40">
        <v>2844.0412476899501</v>
      </c>
      <c r="BDG91" s="39">
        <v>21845.960352812999</v>
      </c>
      <c r="BDH91" s="40">
        <v>3072.5744610100301</v>
      </c>
      <c r="BDJ91" s="39">
        <v>20724.942800000001</v>
      </c>
      <c r="BDK91" s="40">
        <v>3146.75541678833</v>
      </c>
      <c r="BDM91" s="39">
        <v>4666.3672000000097</v>
      </c>
      <c r="BDN91" s="40">
        <v>194.55346808784</v>
      </c>
      <c r="BDO91" s="61"/>
      <c r="BDP91" s="39">
        <v>4469.9260442574796</v>
      </c>
      <c r="BDQ91" s="40">
        <v>199.21154248599601</v>
      </c>
      <c r="BDR91" s="61"/>
      <c r="BDS91" s="39">
        <v>4381.0272989429404</v>
      </c>
      <c r="BDT91" s="40">
        <v>205.78834103710599</v>
      </c>
      <c r="BDV91" s="39">
        <v>6141.4851999999901</v>
      </c>
      <c r="BDW91" s="40">
        <v>290.76747706419599</v>
      </c>
      <c r="BDX91" s="61"/>
      <c r="BDY91" s="39">
        <v>5883.3273677072202</v>
      </c>
      <c r="BDZ91" s="40">
        <v>297.91277322611597</v>
      </c>
      <c r="BEA91" s="61"/>
      <c r="BEB91" s="39">
        <v>5769.1885512407098</v>
      </c>
      <c r="BEC91" s="40">
        <v>306.15767653885598</v>
      </c>
      <c r="BEE91" s="39">
        <v>7459.0410863774496</v>
      </c>
      <c r="BEF91" s="40">
        <v>402.82855338644998</v>
      </c>
      <c r="BEG91" s="61"/>
      <c r="BEH91" s="39">
        <v>7161.6710386516397</v>
      </c>
      <c r="BEI91" s="40">
        <v>416.75582842955401</v>
      </c>
      <c r="BEJ91" s="61"/>
      <c r="BEK91" s="39">
        <v>7007.1424047887103</v>
      </c>
      <c r="BEL91" s="40">
        <v>424.71429716242397</v>
      </c>
      <c r="BEN91" s="39">
        <v>10086.059600000001</v>
      </c>
      <c r="BEO91" s="40">
        <v>579.965976061731</v>
      </c>
      <c r="BEP91" s="61"/>
      <c r="BEQ91" s="39">
        <v>9692.4536203400403</v>
      </c>
      <c r="BER91" s="40">
        <v>596.09817448372598</v>
      </c>
      <c r="BES91" s="61"/>
      <c r="BET91" s="39">
        <v>9488.8135199847602</v>
      </c>
      <c r="BEU91" s="40">
        <v>605.46761540105501</v>
      </c>
      <c r="BEW91" s="39">
        <v>13587.784</v>
      </c>
      <c r="BEX91" s="40">
        <v>965.92384459803804</v>
      </c>
      <c r="BEY91" s="61"/>
      <c r="BEZ91" s="39">
        <v>13053.1451760582</v>
      </c>
      <c r="BFA91" s="40">
        <v>995.73352526588803</v>
      </c>
      <c r="BFB91" s="61"/>
      <c r="BFC91" s="39">
        <v>12776.0860681794</v>
      </c>
      <c r="BFD91" s="40">
        <v>1012.9020738119</v>
      </c>
      <c r="BFF91" s="39">
        <v>17550.835599999999</v>
      </c>
      <c r="BFG91" s="40">
        <v>1476.18130811523</v>
      </c>
      <c r="BFH91" s="61"/>
      <c r="BFI91" s="39">
        <v>16867.2278789917</v>
      </c>
      <c r="BFJ91" s="40">
        <v>1515.8619064981499</v>
      </c>
      <c r="BFK91" s="61"/>
      <c r="BFL91" s="39">
        <v>16503.7791247735</v>
      </c>
      <c r="BFM91" s="40">
        <v>1548.2916780297501</v>
      </c>
      <c r="BFO91" s="39">
        <v>21958.163199999999</v>
      </c>
      <c r="BFP91" s="40">
        <v>2147.3001504343501</v>
      </c>
      <c r="BFQ91" s="61"/>
      <c r="BFR91" s="39">
        <v>21095.3920691405</v>
      </c>
      <c r="BFS91" s="40">
        <v>2212.1752737114102</v>
      </c>
      <c r="BFT91" s="61"/>
      <c r="BFU91" s="39">
        <v>20648.423089766799</v>
      </c>
      <c r="BFV91" s="40">
        <v>2249.5996671138901</v>
      </c>
      <c r="BFX91" s="39">
        <v>26821.158800000001</v>
      </c>
      <c r="BFY91" s="40">
        <v>2987.0086909475299</v>
      </c>
      <c r="BFZ91" s="61"/>
      <c r="BGA91" s="39">
        <v>25763.844186504499</v>
      </c>
      <c r="BGB91" s="40">
        <v>3080.96022081213</v>
      </c>
      <c r="BGC91" s="61"/>
      <c r="BGD91" s="39">
        <v>25215.707563159402</v>
      </c>
      <c r="BGE91" s="40">
        <v>3135.0130373166198</v>
      </c>
      <c r="BGG91" s="39">
        <v>32139.822400000001</v>
      </c>
      <c r="BGH91" s="40">
        <v>4009.79241705506</v>
      </c>
      <c r="BGI91" s="61"/>
      <c r="BGJ91" s="39">
        <v>30872.5842310839</v>
      </c>
      <c r="BGK91" s="40">
        <v>4136.1294350258104</v>
      </c>
      <c r="BGL91" s="61"/>
      <c r="BGM91" s="39">
        <v>30215.589344951401</v>
      </c>
      <c r="BGN91" s="40">
        <v>4208.8320757721203</v>
      </c>
      <c r="BGP91" s="39">
        <v>37914.013599999998</v>
      </c>
      <c r="BGQ91" s="40">
        <v>5239.08661740762</v>
      </c>
      <c r="BGR91" s="61"/>
      <c r="BGS91" s="39">
        <v>36421.278362878598</v>
      </c>
      <c r="BGT91" s="40">
        <v>5403.3691821997299</v>
      </c>
      <c r="BGU91" s="61"/>
      <c r="BGV91" s="39">
        <v>35648.068435142697</v>
      </c>
      <c r="BGW91" s="40">
        <v>5497.2971723314204</v>
      </c>
      <c r="BGY91" s="39">
        <v>44137.775758199103</v>
      </c>
      <c r="BGZ91" s="40">
        <v>6699.0907297150197</v>
      </c>
      <c r="BHA91" s="61"/>
      <c r="BHB91" s="39">
        <v>42412.931141888497</v>
      </c>
      <c r="BHC91" s="40">
        <v>6886.45221230682</v>
      </c>
      <c r="BHD91" s="61"/>
      <c r="BHE91" s="39">
        <v>41504.254833733299</v>
      </c>
      <c r="BHF91" s="40">
        <v>7023.5927900524603</v>
      </c>
    </row>
    <row r="92" spans="2:1023 1025:1566" x14ac:dyDescent="0.15">
      <c r="B92" s="95">
        <v>756.61049172964704</v>
      </c>
      <c r="C92" s="96">
        <v>22.598276766492901</v>
      </c>
      <c r="E92" s="101">
        <v>568.81016527725103</v>
      </c>
      <c r="F92" s="102">
        <v>23.767225276379701</v>
      </c>
      <c r="H92" s="503">
        <v>472.816422051053</v>
      </c>
      <c r="I92" s="504">
        <v>24.4055353713232</v>
      </c>
      <c r="K92" s="115">
        <v>916.13072250665698</v>
      </c>
      <c r="L92" s="116">
        <v>33.618654471296303</v>
      </c>
      <c r="N92" s="121">
        <v>686.38212304334502</v>
      </c>
      <c r="O92" s="122">
        <v>35.253746716176799</v>
      </c>
      <c r="Q92" s="131">
        <v>591.87304976773999</v>
      </c>
      <c r="R92" s="132">
        <v>35.190783347048701</v>
      </c>
      <c r="T92" s="145">
        <v>1168.1346065330299</v>
      </c>
      <c r="U92" s="146">
        <v>47.277936657416397</v>
      </c>
      <c r="W92" s="151">
        <v>882.63423239577901</v>
      </c>
      <c r="X92" s="152">
        <v>49.608020188300898</v>
      </c>
      <c r="Z92" s="513">
        <v>742.18384532715697</v>
      </c>
      <c r="AA92" s="514">
        <v>51.198057816243001</v>
      </c>
      <c r="AC92" s="165">
        <v>1426.41988857766</v>
      </c>
      <c r="AD92" s="166">
        <v>65.840432068502693</v>
      </c>
      <c r="AF92" s="171">
        <v>1054.1293641927</v>
      </c>
      <c r="AG92" s="172">
        <v>71.700440819736301</v>
      </c>
      <c r="AI92" s="523">
        <v>877.03616851097104</v>
      </c>
      <c r="AJ92" s="524">
        <v>73.713055940877993</v>
      </c>
      <c r="AL92" s="185">
        <v>1798.8156697822999</v>
      </c>
      <c r="AM92" s="186">
        <v>91.579693796787495</v>
      </c>
      <c r="AO92" s="533">
        <v>1363.4235631916499</v>
      </c>
      <c r="AP92" s="534">
        <v>96.521922267651703</v>
      </c>
      <c r="AR92" s="543">
        <v>1139.36450989632</v>
      </c>
      <c r="AS92" s="544">
        <v>99.115347853083804</v>
      </c>
      <c r="AU92" s="195">
        <v>2454.41741675618</v>
      </c>
      <c r="AV92" s="196">
        <v>152.76702416223301</v>
      </c>
      <c r="AX92" s="553">
        <v>1817.7875618212399</v>
      </c>
      <c r="AY92" s="554">
        <v>166.87222033304801</v>
      </c>
      <c r="BA92" s="563">
        <v>1510.5760952877299</v>
      </c>
      <c r="BB92" s="564">
        <v>171.431999442419</v>
      </c>
      <c r="BD92" s="205">
        <v>3210.80143889697</v>
      </c>
      <c r="BE92" s="206">
        <v>236.304462964339</v>
      </c>
      <c r="BG92" s="211">
        <v>2430.7913342707998</v>
      </c>
      <c r="BH92" s="212">
        <v>248.734294318948</v>
      </c>
      <c r="BJ92" s="221">
        <v>2035.0714819577199</v>
      </c>
      <c r="BK92" s="222">
        <v>255.87557952482501</v>
      </c>
      <c r="BM92" s="577">
        <v>3990.4877626583502</v>
      </c>
      <c r="BN92" s="578">
        <v>356.98605749894699</v>
      </c>
      <c r="BP92" s="583">
        <v>3001.8181794821799</v>
      </c>
      <c r="BQ92" s="584">
        <v>376.13319277310597</v>
      </c>
      <c r="BS92" s="593">
        <v>2493.6253078940899</v>
      </c>
      <c r="BT92" s="594">
        <v>386.25587891018603</v>
      </c>
      <c r="BV92" s="607">
        <v>5015.5623086792702</v>
      </c>
      <c r="BW92" s="608">
        <v>483.22697047908702</v>
      </c>
      <c r="BY92" s="235">
        <v>3795.05809746245</v>
      </c>
      <c r="BZ92" s="236">
        <v>508.33454260206798</v>
      </c>
      <c r="CB92" s="613">
        <v>3178.0439918540501</v>
      </c>
      <c r="CC92" s="614">
        <v>523.03835316355799</v>
      </c>
      <c r="CE92" s="627">
        <v>5947.1136162932698</v>
      </c>
      <c r="CF92" s="628">
        <v>674.56902851198697</v>
      </c>
      <c r="CH92" s="245">
        <v>4584.4552011004698</v>
      </c>
      <c r="CI92" s="246">
        <v>686.62423947319996</v>
      </c>
      <c r="CK92" s="633">
        <v>3838.76982349031</v>
      </c>
      <c r="CL92" s="634">
        <v>706.41322321496898</v>
      </c>
      <c r="CN92" s="647">
        <v>7064.5825628100401</v>
      </c>
      <c r="CO92" s="648">
        <v>886.423004933534</v>
      </c>
      <c r="CQ92" s="653">
        <v>5453.8926527665999</v>
      </c>
      <c r="CR92" s="654">
        <v>903.940288466379</v>
      </c>
      <c r="CT92" s="663">
        <v>4553.3580395852996</v>
      </c>
      <c r="CU92" s="664">
        <v>927.42825547366601</v>
      </c>
      <c r="CW92" s="677">
        <v>8280.2418157930097</v>
      </c>
      <c r="CX92" s="678">
        <v>1138.7479780915301</v>
      </c>
      <c r="CZ92" s="683">
        <v>6218.7941827199302</v>
      </c>
      <c r="DA92" s="684">
        <v>1198.62315983641</v>
      </c>
      <c r="DC92" s="255">
        <v>5334.1086401390203</v>
      </c>
      <c r="DD92" s="256">
        <v>1191.3500387505001</v>
      </c>
      <c r="DF92" s="261">
        <v>1697.86974236625</v>
      </c>
      <c r="DG92" s="262">
        <v>45.196705229096501</v>
      </c>
      <c r="DI92" s="693">
        <v>1515.47356424805</v>
      </c>
      <c r="DJ92" s="694">
        <v>47.568734072759398</v>
      </c>
      <c r="DL92" s="703">
        <v>1422.0234303034099</v>
      </c>
      <c r="DM92" s="704">
        <v>48.8110074823703</v>
      </c>
      <c r="DO92" s="271">
        <v>2055.84429370316</v>
      </c>
      <c r="DP92" s="272">
        <v>67.237308942592605</v>
      </c>
      <c r="DR92" s="281">
        <v>1827.3219434663899</v>
      </c>
      <c r="DS92" s="282">
        <v>70.507493432353598</v>
      </c>
      <c r="DU92" s="291">
        <v>1723.6498083480001</v>
      </c>
      <c r="DV92" s="292">
        <v>72.727618917233997</v>
      </c>
      <c r="DX92" s="301">
        <v>2616.0619331937201</v>
      </c>
      <c r="DY92" s="302">
        <v>94.555873314832695</v>
      </c>
      <c r="EA92" s="311">
        <v>2334.7099050469001</v>
      </c>
      <c r="EB92" s="312">
        <v>99.216040376601796</v>
      </c>
      <c r="ED92" s="713">
        <v>2161.3850111011602</v>
      </c>
      <c r="EE92" s="714">
        <v>105.80925877641801</v>
      </c>
      <c r="EG92" s="321">
        <v>3141.5372818709898</v>
      </c>
      <c r="EH92" s="322">
        <v>136.070478875513</v>
      </c>
      <c r="EJ92" s="331">
        <v>2806.3576450693099</v>
      </c>
      <c r="EK92" s="332">
        <v>143.400881639472</v>
      </c>
      <c r="EM92" s="723">
        <v>2637.7359828768299</v>
      </c>
      <c r="EN92" s="724">
        <v>147.42611188175599</v>
      </c>
      <c r="EP92" s="341">
        <v>4028.4853922070802</v>
      </c>
      <c r="EQ92" s="342">
        <v>183.15938759357499</v>
      </c>
      <c r="ES92" s="733">
        <v>3606.4752316682302</v>
      </c>
      <c r="ET92" s="734">
        <v>193.043844535304</v>
      </c>
      <c r="EV92" s="743">
        <v>3318.0526040412901</v>
      </c>
      <c r="EW92" s="744">
        <v>204.83830909041299</v>
      </c>
      <c r="EY92" s="351">
        <v>5405.5959487924301</v>
      </c>
      <c r="EZ92" s="352">
        <v>315.71865208437299</v>
      </c>
      <c r="FB92" s="753">
        <v>4839.4079460406401</v>
      </c>
      <c r="FC92" s="754">
        <v>333.74444066609601</v>
      </c>
      <c r="FE92" s="763">
        <v>4642.0726353930204</v>
      </c>
      <c r="FF92" s="764">
        <v>331.80386988855201</v>
      </c>
      <c r="FH92" s="361">
        <v>7071.4537079419397</v>
      </c>
      <c r="FI92" s="362">
        <v>488.36255679296698</v>
      </c>
      <c r="FK92" s="371">
        <v>6429.8351422647102</v>
      </c>
      <c r="FL92" s="372">
        <v>497.468588637896</v>
      </c>
      <c r="FN92" s="381">
        <v>5926.5262929308701</v>
      </c>
      <c r="FO92" s="382">
        <v>528.80939218164895</v>
      </c>
      <c r="FQ92" s="773">
        <v>8954.8590549465607</v>
      </c>
      <c r="FR92" s="774">
        <v>713.97211499789398</v>
      </c>
      <c r="FT92" s="783">
        <v>7991.5954182240703</v>
      </c>
      <c r="FU92" s="784">
        <v>752.26638554621195</v>
      </c>
      <c r="FW92" s="793">
        <v>7499.7204430575503</v>
      </c>
      <c r="FX92" s="794">
        <v>772.511604741729</v>
      </c>
      <c r="FZ92" s="803">
        <v>11046.2489853806</v>
      </c>
      <c r="GA92" s="804">
        <v>998.66931740746702</v>
      </c>
      <c r="GC92" s="391">
        <v>10038.5407739329</v>
      </c>
      <c r="GD92" s="392">
        <v>1016.6690852041399</v>
      </c>
      <c r="GF92" s="813">
        <v>9456.6187074681293</v>
      </c>
      <c r="GG92" s="814">
        <v>1046.0767063271201</v>
      </c>
      <c r="GI92" s="823">
        <v>13345.6277490706</v>
      </c>
      <c r="GJ92" s="824">
        <v>1349.1380570239701</v>
      </c>
      <c r="GL92" s="401">
        <v>11890.0031396699</v>
      </c>
      <c r="GM92" s="402">
        <v>1419.02405752971</v>
      </c>
      <c r="GO92" s="833">
        <v>11179.247354674701</v>
      </c>
      <c r="GP92" s="834">
        <v>1459.9205451564901</v>
      </c>
      <c r="GR92" s="843">
        <v>15853.283302084999</v>
      </c>
      <c r="GS92" s="844">
        <v>1772.8464451618199</v>
      </c>
      <c r="GU92" s="853">
        <v>14426.425726673</v>
      </c>
      <c r="GV92" s="854">
        <v>1807.8805769327601</v>
      </c>
      <c r="GX92" s="863">
        <v>13260.2673161651</v>
      </c>
      <c r="GY92" s="864">
        <v>1916.68500889708</v>
      </c>
      <c r="HA92" s="873">
        <v>18581.287003347599</v>
      </c>
      <c r="HB92" s="874">
        <v>2277.4959561830501</v>
      </c>
      <c r="HD92" s="883">
        <v>16555.995108963001</v>
      </c>
      <c r="HE92" s="884">
        <v>2397.2463196728199</v>
      </c>
      <c r="HG92" s="411">
        <v>15533.9645</v>
      </c>
      <c r="HH92" s="412">
        <v>2462.1235688010001</v>
      </c>
      <c r="HJ92" s="900">
        <v>3126.3741</v>
      </c>
      <c r="HK92" s="901">
        <v>105.84482762757401</v>
      </c>
      <c r="HL92" s="891"/>
      <c r="HM92" s="900">
        <v>2970.9780367886101</v>
      </c>
      <c r="HN92" s="901">
        <v>109.65396090744299</v>
      </c>
      <c r="HO92" s="891"/>
      <c r="HP92" s="900">
        <v>2889.6621375764798</v>
      </c>
      <c r="HQ92" s="901">
        <v>111.91089160670001</v>
      </c>
      <c r="HS92" s="912">
        <v>3774.4099000000001</v>
      </c>
      <c r="HT92" s="913">
        <v>157.30019379073599</v>
      </c>
      <c r="HU92" s="51"/>
      <c r="HV92" s="425">
        <v>3577.6952357028999</v>
      </c>
      <c r="HW92" s="426">
        <v>161.864820466455</v>
      </c>
      <c r="HX92" s="51"/>
      <c r="HY92" s="922">
        <v>3482.2063329049101</v>
      </c>
      <c r="HZ92" s="923">
        <v>168.11241122630801</v>
      </c>
      <c r="IB92" s="934">
        <v>4723.4900664243496</v>
      </c>
      <c r="IC92" s="935">
        <v>227.87194300435701</v>
      </c>
      <c r="ID92" s="51"/>
      <c r="IE92" s="436">
        <v>4474.4847495362501</v>
      </c>
      <c r="IF92" s="437">
        <v>235.29244333944601</v>
      </c>
      <c r="IG92" s="429"/>
      <c r="IH92" s="436">
        <v>4356.2661010922102</v>
      </c>
      <c r="II92" s="437">
        <v>244.10284667045599</v>
      </c>
      <c r="IK92" s="947">
        <v>5772.0747000000101</v>
      </c>
      <c r="IL92" s="948">
        <v>315.95073503967501</v>
      </c>
      <c r="IM92" s="938"/>
      <c r="IN92" s="947">
        <v>5479.3691217067399</v>
      </c>
      <c r="IO92" s="948">
        <v>329.90308930446503</v>
      </c>
      <c r="IP92" s="938"/>
      <c r="IQ92" s="947">
        <v>5326.27519857876</v>
      </c>
      <c r="IR92" s="948">
        <v>337.813256440602</v>
      </c>
      <c r="IT92" s="960">
        <v>7295.9735921633901</v>
      </c>
      <c r="IU92" s="961">
        <v>438.28530594479901</v>
      </c>
      <c r="IV92" s="951"/>
      <c r="IW92" s="960">
        <v>6932.2820858400901</v>
      </c>
      <c r="IX92" s="961">
        <v>455.640439896879</v>
      </c>
      <c r="IY92" s="951"/>
      <c r="IZ92" s="960">
        <v>6742.5449876784496</v>
      </c>
      <c r="JA92" s="961">
        <v>465.56912964355502</v>
      </c>
      <c r="JC92" s="448">
        <v>9952.8114541160703</v>
      </c>
      <c r="JD92" s="449">
        <v>727.85605270363499</v>
      </c>
      <c r="JE92" s="51"/>
      <c r="JF92" s="971">
        <v>9461.6998503887098</v>
      </c>
      <c r="JG92" s="972">
        <v>763.09799299398605</v>
      </c>
      <c r="JH92" s="964"/>
      <c r="JI92" s="971">
        <v>9199.7511885250206</v>
      </c>
      <c r="JJ92" s="972">
        <v>780.94206805825604</v>
      </c>
      <c r="JL92" s="461">
        <v>13032.927541720401</v>
      </c>
      <c r="JM92" s="462">
        <v>1121.0914470995699</v>
      </c>
      <c r="JN92" s="452"/>
      <c r="JO92" s="461">
        <v>12388.5524582859</v>
      </c>
      <c r="JP92" s="462">
        <v>1162.80069154087</v>
      </c>
      <c r="JQ92" s="452"/>
      <c r="JR92" s="461">
        <v>12038.743906568599</v>
      </c>
      <c r="JS92" s="462">
        <v>1195.7908005387501</v>
      </c>
      <c r="JU92" s="984">
        <v>16479.5925949763</v>
      </c>
      <c r="JV92" s="985">
        <v>1640.06318175756</v>
      </c>
      <c r="JW92" s="975"/>
      <c r="JX92" s="984">
        <v>15655.9760795317</v>
      </c>
      <c r="JY92" s="985">
        <v>1706.91305468009</v>
      </c>
      <c r="JZ92" s="975"/>
      <c r="KA92" s="984">
        <v>15226.193141809301</v>
      </c>
      <c r="KB92" s="985">
        <v>1745.0517770843501</v>
      </c>
      <c r="KD92" s="996">
        <v>20320.345099999999</v>
      </c>
      <c r="KE92" s="997">
        <v>2291.9993506294099</v>
      </c>
      <c r="KF92" s="51"/>
      <c r="KG92" s="473">
        <v>19318.782134125999</v>
      </c>
      <c r="KH92" s="474">
        <v>2372.7352776716298</v>
      </c>
      <c r="KI92" s="51"/>
      <c r="KJ92" s="1006">
        <v>18770.178894247099</v>
      </c>
      <c r="KK92" s="1007">
        <v>2442.1523540654198</v>
      </c>
      <c r="KM92" s="1018">
        <v>24555.1836</v>
      </c>
      <c r="KN92" s="1019">
        <v>3089.4661755274901</v>
      </c>
      <c r="KO92" s="51"/>
      <c r="KP92" s="485">
        <v>23346.546300000002</v>
      </c>
      <c r="KQ92" s="486">
        <v>3197.0698250806699</v>
      </c>
      <c r="KR92" s="51"/>
      <c r="KS92" s="1028">
        <v>22684.841163881902</v>
      </c>
      <c r="KT92" s="1029">
        <v>3289.8398938220798</v>
      </c>
      <c r="KV92" s="1041">
        <v>29183.8943686536</v>
      </c>
      <c r="KW92" s="1042">
        <v>4053.49617230185</v>
      </c>
      <c r="KX92" s="1032"/>
      <c r="KY92" s="1041">
        <v>27728.645423360402</v>
      </c>
      <c r="KZ92" s="1042">
        <v>4218.1150658961596</v>
      </c>
      <c r="LA92" s="1032"/>
      <c r="LB92" s="1041">
        <v>26982.804950713798</v>
      </c>
      <c r="LC92" s="1042">
        <v>4298.2833990435502</v>
      </c>
      <c r="LE92" s="1054">
        <v>34197.476744515901</v>
      </c>
      <c r="LF92" s="1055">
        <v>5206.1327243482401</v>
      </c>
      <c r="LG92" s="1045"/>
      <c r="LH92" s="1054">
        <v>32513.370418000399</v>
      </c>
      <c r="LI92" s="1055">
        <v>5393.4979583335198</v>
      </c>
      <c r="LJ92" s="51"/>
      <c r="LK92" s="497">
        <v>31626.195199999998</v>
      </c>
      <c r="LL92" s="498">
        <v>5513.7566145983401</v>
      </c>
      <c r="LN92" s="1064">
        <v>974.05776404803601</v>
      </c>
      <c r="LO92" s="1065">
        <v>34.847443137103902</v>
      </c>
      <c r="LP92" s="61"/>
      <c r="LQ92" s="1070">
        <v>729.07636720563005</v>
      </c>
      <c r="LR92" s="1071">
        <v>36.522173726042702</v>
      </c>
      <c r="LS92" s="61"/>
      <c r="LT92" s="1080">
        <v>628.09954005444604</v>
      </c>
      <c r="LU92" s="1081">
        <v>36.437473200495504</v>
      </c>
      <c r="LW92" s="1094">
        <v>1280.32650006321</v>
      </c>
      <c r="LX92" s="1095">
        <v>52.175222857257602</v>
      </c>
      <c r="LY92" s="61"/>
      <c r="LZ92" s="1100">
        <v>983.919179547515</v>
      </c>
      <c r="MA92" s="1101">
        <v>52.925919021610099</v>
      </c>
      <c r="MB92" s="61"/>
      <c r="MC92" s="39">
        <v>799.71998524266598</v>
      </c>
      <c r="MD92" s="40">
        <v>56.386725446116998</v>
      </c>
      <c r="MF92" s="1114">
        <v>1583.8136805225099</v>
      </c>
      <c r="MG92" s="1115">
        <v>70.227823288873395</v>
      </c>
      <c r="MH92" s="61"/>
      <c r="MI92" s="1120">
        <v>1198.9205675736</v>
      </c>
      <c r="MJ92" s="1121">
        <v>73.916443343353194</v>
      </c>
      <c r="MK92" s="61"/>
      <c r="ML92" s="39">
        <v>1002.35921109914</v>
      </c>
      <c r="MM92" s="40">
        <v>75.934899770593205</v>
      </c>
      <c r="MO92" s="1134">
        <v>2094.96498369347</v>
      </c>
      <c r="MP92" s="1135">
        <v>104.56388470539299</v>
      </c>
      <c r="MQ92" s="61"/>
      <c r="MR92" s="1140">
        <v>1615.46835618054</v>
      </c>
      <c r="MS92" s="1141">
        <v>106.638376533171</v>
      </c>
      <c r="MT92" s="61"/>
      <c r="MU92" s="39">
        <v>1302.79228347514</v>
      </c>
      <c r="MV92" s="40">
        <v>112.831285348718</v>
      </c>
      <c r="MX92" s="1154">
        <v>2874.1341952757798</v>
      </c>
      <c r="MY92" s="1155">
        <v>168.388279472942</v>
      </c>
      <c r="MZ92" s="61"/>
      <c r="NA92" s="39">
        <v>2121.39107586415</v>
      </c>
      <c r="NB92" s="40">
        <v>183.53489266447201</v>
      </c>
      <c r="NC92" s="61"/>
      <c r="ND92" s="39">
        <v>1817.65140129202</v>
      </c>
      <c r="NE92" s="40">
        <v>182.27905744743899</v>
      </c>
      <c r="NG92" s="1164">
        <v>3714.4615731204899</v>
      </c>
      <c r="NH92" s="1165">
        <v>259.42414342846803</v>
      </c>
      <c r="NI92" s="61"/>
      <c r="NJ92" s="1170">
        <v>2732.3854521733801</v>
      </c>
      <c r="NK92" s="1171">
        <v>281.68642995798598</v>
      </c>
      <c r="NL92" s="61"/>
      <c r="NM92" s="1180">
        <v>2344.2041990709599</v>
      </c>
      <c r="NN92" s="1181">
        <v>280.11395420496098</v>
      </c>
      <c r="NP92" s="39">
        <v>4653.5672261320997</v>
      </c>
      <c r="NQ92" s="40">
        <v>377.57965425933099</v>
      </c>
      <c r="NR92" s="61"/>
      <c r="NS92" s="39">
        <v>3517.6409295831199</v>
      </c>
      <c r="NT92" s="40">
        <v>397.14492310640702</v>
      </c>
      <c r="NU92" s="61"/>
      <c r="NV92" s="39">
        <v>2935.93538130863</v>
      </c>
      <c r="NW92" s="40">
        <v>407.45896252994402</v>
      </c>
      <c r="NY92" s="39">
        <v>4919.83665624271</v>
      </c>
      <c r="NZ92" s="40">
        <v>499.06797611727899</v>
      </c>
      <c r="OA92" s="61"/>
      <c r="OB92" s="39">
        <v>3794.2148974624602</v>
      </c>
      <c r="OC92" s="40">
        <v>508.22137246873399</v>
      </c>
      <c r="OD92" s="61"/>
      <c r="OE92" s="39">
        <v>3069.3367433318399</v>
      </c>
      <c r="OF92" s="40">
        <v>539.075674380122</v>
      </c>
      <c r="OH92" s="39">
        <v>6815.0873576560698</v>
      </c>
      <c r="OI92" s="40">
        <v>707.37639210514897</v>
      </c>
      <c r="OJ92" s="61"/>
      <c r="OK92" s="1194">
        <v>5012.6330050589904</v>
      </c>
      <c r="OL92" s="1195">
        <v>767.71721261349501</v>
      </c>
      <c r="OM92" s="61"/>
      <c r="ON92" s="39">
        <v>4302.4688991601597</v>
      </c>
      <c r="OO92" s="40">
        <v>763.62124844572202</v>
      </c>
      <c r="OQ92" s="39">
        <v>7888.4338202874296</v>
      </c>
      <c r="OR92" s="40">
        <v>956.72892398371198</v>
      </c>
      <c r="OS92" s="61"/>
      <c r="OT92" s="39">
        <v>5920.3540640068504</v>
      </c>
      <c r="OU92" s="40">
        <v>1006.64548333802</v>
      </c>
      <c r="OV92" s="61"/>
      <c r="OW92" s="39">
        <v>5068.5792347740298</v>
      </c>
      <c r="OX92" s="40">
        <v>998.75840227275398</v>
      </c>
      <c r="OZ92" s="39">
        <v>9360.2309898476597</v>
      </c>
      <c r="PA92" s="40">
        <v>1185.01718653748</v>
      </c>
      <c r="PB92" s="61"/>
      <c r="PC92" s="39">
        <v>7069.1516331802904</v>
      </c>
      <c r="PD92" s="40">
        <v>1245.63842739353</v>
      </c>
      <c r="PE92" s="61"/>
      <c r="PF92" s="1204">
        <v>5713.7517709124504</v>
      </c>
      <c r="PG92" s="1205">
        <v>1320.98163874894</v>
      </c>
      <c r="PI92" s="1210">
        <v>2185.8353927315802</v>
      </c>
      <c r="PJ92" s="1211">
        <v>69.694895487306994</v>
      </c>
      <c r="PK92" s="61"/>
      <c r="PL92" s="1220">
        <v>1940.98476567327</v>
      </c>
      <c r="PM92" s="1221">
        <v>73.044347452085404</v>
      </c>
      <c r="PN92" s="61"/>
      <c r="PO92" s="1230">
        <v>1829.1484348173999</v>
      </c>
      <c r="PP92" s="1231">
        <v>75.304110172822405</v>
      </c>
      <c r="PR92" s="1240">
        <v>2873.11554306788</v>
      </c>
      <c r="PS92" s="1241">
        <v>104.350636205261</v>
      </c>
      <c r="PT92" s="61"/>
      <c r="PU92" s="1250">
        <v>2602.6249265450401</v>
      </c>
      <c r="PV92" s="1251">
        <v>105.85183804322</v>
      </c>
      <c r="PW92" s="61"/>
      <c r="PX92" s="39">
        <v>2405.2046721281599</v>
      </c>
      <c r="PY92" s="40">
        <v>112.77334723745101</v>
      </c>
      <c r="QA92" s="1260">
        <v>3488.1822948639601</v>
      </c>
      <c r="QB92" s="1261">
        <v>145.13761038695901</v>
      </c>
      <c r="QC92" s="61"/>
      <c r="QD92" s="1270">
        <v>3171.3382755172602</v>
      </c>
      <c r="QE92" s="1271">
        <v>147.83288668670599</v>
      </c>
      <c r="QF92" s="61"/>
      <c r="QG92" s="39">
        <v>2982.6298476608599</v>
      </c>
      <c r="QH92" s="40">
        <v>151.86979954118601</v>
      </c>
      <c r="QJ92" s="1284">
        <v>4701.2063465729198</v>
      </c>
      <c r="QK92" s="1285">
        <v>209.127977576093</v>
      </c>
      <c r="QL92" s="61"/>
      <c r="QM92" s="39">
        <v>4182.72014957791</v>
      </c>
      <c r="QN92" s="40">
        <v>219.982452408553</v>
      </c>
      <c r="QO92" s="61"/>
      <c r="QP92" s="39">
        <v>3918.2216283862099</v>
      </c>
      <c r="QQ92" s="40">
        <v>225.66257069743699</v>
      </c>
      <c r="QS92" s="1294">
        <v>6436.6837666655101</v>
      </c>
      <c r="QT92" s="1295">
        <v>336.77655894588497</v>
      </c>
      <c r="QU92" s="61"/>
      <c r="QV92" s="39">
        <v>5647.6769039562196</v>
      </c>
      <c r="QW92" s="40">
        <v>367.06978532894402</v>
      </c>
      <c r="QX92" s="61"/>
      <c r="QY92" s="39">
        <v>5408.6212428689396</v>
      </c>
      <c r="QZ92" s="40">
        <v>364.55811489487797</v>
      </c>
      <c r="RB92" s="1304">
        <v>8318.6145410003792</v>
      </c>
      <c r="RC92" s="1305">
        <v>518.84828685693606</v>
      </c>
      <c r="RD92" s="61"/>
      <c r="RE92" s="1314">
        <v>7274.2976938655502</v>
      </c>
      <c r="RF92" s="1315">
        <v>563.37285991597196</v>
      </c>
      <c r="RG92" s="61"/>
      <c r="RH92" s="1324">
        <v>6826.7808797997995</v>
      </c>
      <c r="RI92" s="1325">
        <v>578.902065697897</v>
      </c>
      <c r="RK92" s="39">
        <v>10421.7613327749</v>
      </c>
      <c r="RL92" s="40">
        <v>755.15930851866301</v>
      </c>
      <c r="RM92" s="61"/>
      <c r="RN92" s="39">
        <v>9304.7276201876102</v>
      </c>
      <c r="RO92" s="40">
        <v>794.28984621281302</v>
      </c>
      <c r="RP92" s="61"/>
      <c r="RQ92" s="39">
        <v>8550.0169444046405</v>
      </c>
      <c r="RR92" s="40">
        <v>842.08181962529102</v>
      </c>
      <c r="RT92" s="39">
        <v>11040.3641853806</v>
      </c>
      <c r="RU92" s="40">
        <v>998.13619731831</v>
      </c>
      <c r="RV92" s="61"/>
      <c r="RW92" s="39">
        <v>10036.3103739329</v>
      </c>
      <c r="RX92" s="40">
        <v>1016.44274493747</v>
      </c>
      <c r="RY92" s="61"/>
      <c r="RZ92" s="39">
        <v>9432.2187074681406</v>
      </c>
      <c r="SA92" s="40">
        <v>1043.3722729937799</v>
      </c>
      <c r="SC92" s="39">
        <v>15262.530968642899</v>
      </c>
      <c r="SD92" s="40">
        <v>1414.7527842103</v>
      </c>
      <c r="SE92" s="61"/>
      <c r="SF92" s="1334">
        <v>13344.8905167796</v>
      </c>
      <c r="SG92" s="1335">
        <v>1535.43442522699</v>
      </c>
      <c r="SH92" s="61"/>
      <c r="SI92" s="39">
        <v>12529.628940481</v>
      </c>
      <c r="SJ92" s="40">
        <v>1578.1505801211599</v>
      </c>
      <c r="SL92" s="39">
        <v>17702.049780974499</v>
      </c>
      <c r="SM92" s="40">
        <v>1913.4578479674201</v>
      </c>
      <c r="SN92" s="61"/>
      <c r="SO92" s="39">
        <v>15761.472408812901</v>
      </c>
      <c r="SP92" s="40">
        <v>2013.2909666760499</v>
      </c>
      <c r="SQ92" s="61"/>
      <c r="SR92" s="39">
        <v>14760.692660946699</v>
      </c>
      <c r="SS92" s="40">
        <v>2064.1005036754</v>
      </c>
      <c r="SU92" s="39">
        <v>20614.927255023002</v>
      </c>
      <c r="SV92" s="40">
        <v>2449.0356637918799</v>
      </c>
      <c r="SW92" s="61"/>
      <c r="SX92" s="39">
        <v>18699.046255509202</v>
      </c>
      <c r="SY92" s="40">
        <v>2491.2768547870601</v>
      </c>
      <c r="SZ92" s="61"/>
      <c r="TA92" s="39">
        <v>17184.430700000001</v>
      </c>
      <c r="TB92" s="40">
        <v>2641.9636369487898</v>
      </c>
      <c r="TD92" s="39">
        <v>4020.7180923311498</v>
      </c>
      <c r="TE92" s="40">
        <v>163.07041030754201</v>
      </c>
      <c r="TF92" s="61"/>
      <c r="TG92" s="39">
        <v>3819.3739615457698</v>
      </c>
      <c r="TH92" s="40">
        <v>169.50752807400801</v>
      </c>
      <c r="TI92" s="61"/>
      <c r="TJ92" s="39">
        <v>3713.8791561530702</v>
      </c>
      <c r="TK92" s="40">
        <v>173.29988606647299</v>
      </c>
      <c r="TM92" s="39">
        <v>5292.7278056988898</v>
      </c>
      <c r="TN92" s="40">
        <v>243.626955082032</v>
      </c>
      <c r="TO92" s="61"/>
      <c r="TP92" s="39">
        <v>5021.1784199286403</v>
      </c>
      <c r="TQ92" s="40">
        <v>250.097422875295</v>
      </c>
      <c r="TR92" s="61"/>
      <c r="TS92" s="39">
        <v>4893.32783704351</v>
      </c>
      <c r="TT92" s="40">
        <v>257.60991446564702</v>
      </c>
      <c r="TV92" s="39">
        <v>6416.2677000000103</v>
      </c>
      <c r="TW92" s="40">
        <v>338.15813089702101</v>
      </c>
      <c r="TX92" s="61"/>
      <c r="TY92" s="39">
        <v>6110.16951062103</v>
      </c>
      <c r="TZ92" s="40">
        <v>350.03182190682401</v>
      </c>
      <c r="UA92" s="61"/>
      <c r="UB92" s="39">
        <v>5944.0693939071998</v>
      </c>
      <c r="UC92" s="40">
        <v>357.265150136221</v>
      </c>
      <c r="UE92" s="39">
        <v>8697.1712000000007</v>
      </c>
      <c r="UF92" s="40">
        <v>485.42432156654098</v>
      </c>
      <c r="UG92" s="61"/>
      <c r="UH92" s="39">
        <v>8277.9895821905793</v>
      </c>
      <c r="UI92" s="40">
        <v>499.85388784066299</v>
      </c>
      <c r="UJ92" s="61"/>
      <c r="UK92" s="39">
        <v>8060.5059377124298</v>
      </c>
      <c r="UL92" s="40">
        <v>508.27869742048603</v>
      </c>
      <c r="UN92" s="39">
        <v>11704.309950000001</v>
      </c>
      <c r="UO92" s="40">
        <v>804.87182239133597</v>
      </c>
      <c r="UP92" s="61"/>
      <c r="UQ92" s="39">
        <v>11143.8342208268</v>
      </c>
      <c r="UR92" s="40">
        <v>835.42020724905694</v>
      </c>
      <c r="US92" s="61"/>
      <c r="UT92" s="39">
        <v>10847.2023760675</v>
      </c>
      <c r="UU92" s="40">
        <v>850.92116788766805</v>
      </c>
      <c r="UW92" s="39">
        <v>15134.728425195601</v>
      </c>
      <c r="UX92" s="40">
        <v>1234.96684968414</v>
      </c>
      <c r="UY92" s="61"/>
      <c r="UZ92" s="39">
        <v>14407.113702811601</v>
      </c>
      <c r="VA92" s="40">
        <v>1270.4840033570599</v>
      </c>
      <c r="VB92" s="61"/>
      <c r="VC92" s="39">
        <v>14015.685331619599</v>
      </c>
      <c r="VD92" s="40">
        <v>1299.9686074165099</v>
      </c>
      <c r="VF92" s="39">
        <v>18931.6936256974</v>
      </c>
      <c r="VG92" s="40">
        <v>1796.8846389734399</v>
      </c>
      <c r="VH92" s="61"/>
      <c r="VI92" s="39">
        <v>18010.964198145</v>
      </c>
      <c r="VJ92" s="40">
        <v>1855.2537597318999</v>
      </c>
      <c r="VK92" s="61"/>
      <c r="VL92" s="39">
        <v>17532.624804368799</v>
      </c>
      <c r="VM92" s="40">
        <v>1889.07241231338</v>
      </c>
      <c r="VO92" s="39">
        <v>23122.745599999998</v>
      </c>
      <c r="VP92" s="40">
        <v>2499.6680663183101</v>
      </c>
      <c r="VQ92" s="61"/>
      <c r="VR92" s="39">
        <v>22010.197126826901</v>
      </c>
      <c r="VS92" s="40">
        <v>2569.84494037477</v>
      </c>
      <c r="VT92" s="61"/>
      <c r="VU92" s="39">
        <v>21406.100794315102</v>
      </c>
      <c r="VV92" s="40">
        <v>2633.2759505322601</v>
      </c>
      <c r="VX92" s="39">
        <v>27707.887023655701</v>
      </c>
      <c r="VY92" s="40">
        <v>3355.3329182289299</v>
      </c>
      <c r="VZ92" s="61"/>
      <c r="WA92" s="39">
        <v>26374.3885288575</v>
      </c>
      <c r="WB92" s="40">
        <v>3449.7216805837402</v>
      </c>
      <c r="WC92" s="61"/>
      <c r="WD92" s="39">
        <v>25650.253301458401</v>
      </c>
      <c r="WE92" s="40">
        <v>3535.0540197256601</v>
      </c>
      <c r="WG92" s="39">
        <v>32686.8958411124</v>
      </c>
      <c r="WH92" s="40">
        <v>4383.4638351673702</v>
      </c>
      <c r="WI92" s="61"/>
      <c r="WJ92" s="39">
        <v>31092.914164236601</v>
      </c>
      <c r="WK92" s="40">
        <v>4531.3773299352797</v>
      </c>
      <c r="WL92" s="61"/>
      <c r="WM92" s="39">
        <v>30277.707325798801</v>
      </c>
      <c r="WN92" s="40">
        <v>4603.3475761863601</v>
      </c>
      <c r="WP92" s="39">
        <v>38050.778200000001</v>
      </c>
      <c r="WQ92" s="40">
        <v>5605.3529712579102</v>
      </c>
      <c r="WR92" s="61"/>
      <c r="WS92" s="39">
        <v>36214.0660329643</v>
      </c>
      <c r="WT92" s="40">
        <v>5773.12725309296</v>
      </c>
      <c r="WU92" s="61"/>
      <c r="WV92" s="39">
        <v>35250.585800000001</v>
      </c>
      <c r="WW92" s="40">
        <v>5883.1710067685099</v>
      </c>
      <c r="WY92" s="39">
        <v>588.57741119908599</v>
      </c>
      <c r="WZ92" s="40">
        <v>17.048647924773501</v>
      </c>
      <c r="XB92" s="39">
        <v>385.65366053588201</v>
      </c>
      <c r="XC92" s="40">
        <v>18.666972829411499</v>
      </c>
      <c r="XE92" s="39">
        <v>275.591234414643</v>
      </c>
      <c r="XF92" s="40">
        <v>19.899898072001999</v>
      </c>
      <c r="XH92" s="39">
        <v>698.69640215577999</v>
      </c>
      <c r="XI92" s="40">
        <v>26.237243343883598</v>
      </c>
      <c r="XK92" s="39">
        <v>465.92163981419202</v>
      </c>
      <c r="XL92" s="40">
        <v>27.719679877638999</v>
      </c>
      <c r="XN92" s="39">
        <v>349.34945864339801</v>
      </c>
      <c r="XO92" s="40">
        <v>28.694023344516602</v>
      </c>
      <c r="XQ92" s="39">
        <v>874.35225039897102</v>
      </c>
      <c r="XR92" s="40">
        <v>38.127368272110097</v>
      </c>
      <c r="XT92" s="39">
        <v>583.67747626172502</v>
      </c>
      <c r="XU92" s="40">
        <v>40.306516402994497</v>
      </c>
      <c r="XW92" s="39">
        <v>438.06948919310202</v>
      </c>
      <c r="XX92" s="40">
        <v>41.746108680936601</v>
      </c>
      <c r="XZ92" s="39">
        <v>1046.32596617223</v>
      </c>
      <c r="YA92" s="40">
        <v>54.867026723752303</v>
      </c>
      <c r="YC92" s="39">
        <v>692.86317480877699</v>
      </c>
      <c r="YD92" s="40">
        <v>58.256608166035697</v>
      </c>
      <c r="YF92" s="39">
        <v>511.199419127049</v>
      </c>
      <c r="YG92" s="40">
        <v>60.1044917671775</v>
      </c>
      <c r="YI92" s="39">
        <v>1319.49053621756</v>
      </c>
      <c r="YJ92" s="40">
        <v>76.316411497322903</v>
      </c>
      <c r="YL92" s="39">
        <v>873.03089449529796</v>
      </c>
      <c r="YM92" s="40">
        <v>81.038197237215996</v>
      </c>
      <c r="YO92" s="39">
        <v>672.50295462173403</v>
      </c>
      <c r="YP92" s="40">
        <v>80.817129787899006</v>
      </c>
      <c r="YR92" s="39">
        <v>1873.88156069708</v>
      </c>
      <c r="YS92" s="40">
        <v>119.09257259959</v>
      </c>
      <c r="YU92" s="39">
        <v>1233.92864295813</v>
      </c>
      <c r="YV92" s="40">
        <v>131.21001195542101</v>
      </c>
      <c r="YX92" s="39">
        <v>920.80457193861901</v>
      </c>
      <c r="YY92" s="40">
        <v>135.27388541610199</v>
      </c>
      <c r="ZA92" s="39">
        <v>2451.3603799961902</v>
      </c>
      <c r="ZB92" s="40">
        <v>184.21584478402701</v>
      </c>
      <c r="ZD92" s="39">
        <v>1556.49058017018</v>
      </c>
      <c r="ZE92" s="40">
        <v>208.83316793861701</v>
      </c>
      <c r="ZG92" s="39">
        <v>1148.57449006101</v>
      </c>
      <c r="ZH92" s="40">
        <v>215.59157803040401</v>
      </c>
      <c r="ZJ92" s="39">
        <v>3043.3860300933202</v>
      </c>
      <c r="ZK92" s="40">
        <v>278.605143729666</v>
      </c>
      <c r="ZM92" s="39">
        <v>2037.6580357412099</v>
      </c>
      <c r="ZN92" s="40">
        <v>295.74988947885299</v>
      </c>
      <c r="ZP92" s="39">
        <v>1520.0436385651701</v>
      </c>
      <c r="ZQ92" s="40">
        <v>304.78751735344599</v>
      </c>
      <c r="ZS92" s="39">
        <v>3829.24667279406</v>
      </c>
      <c r="ZT92" s="40">
        <v>376.70919741649197</v>
      </c>
      <c r="ZV92" s="39">
        <v>2509.6351934832401</v>
      </c>
      <c r="ZW92" s="40">
        <v>413.02181586417998</v>
      </c>
      <c r="ZY92" s="39">
        <v>1875.82108787483</v>
      </c>
      <c r="ZZ92" s="40">
        <v>426.47742642567101</v>
      </c>
      <c r="AAB92" s="39">
        <v>4444.9140817323096</v>
      </c>
      <c r="AAC92" s="40">
        <v>544.00728105805399</v>
      </c>
      <c r="AAE92" s="39">
        <v>3031.65585879225</v>
      </c>
      <c r="AAF92" s="40">
        <v>557.88219457197499</v>
      </c>
      <c r="AAH92" s="39">
        <v>2166.56423696501</v>
      </c>
      <c r="AAI92" s="40">
        <v>595.19842345753705</v>
      </c>
      <c r="AAK92" s="39">
        <v>5387.87565803085</v>
      </c>
      <c r="AAL92" s="40">
        <v>691.79735036435898</v>
      </c>
      <c r="AAN92" s="39">
        <v>3492.2506179811899</v>
      </c>
      <c r="AAO92" s="40">
        <v>758.93320052489901</v>
      </c>
      <c r="AAQ92" s="39">
        <v>2687.5918184869302</v>
      </c>
      <c r="AAR92" s="40">
        <v>756.21073138622</v>
      </c>
      <c r="AAT92" s="39">
        <v>6441.3107474899898</v>
      </c>
      <c r="AAU92" s="40">
        <v>859.09706984011996</v>
      </c>
      <c r="AAW92" s="39">
        <v>4221.3669121112198</v>
      </c>
      <c r="AAX92" s="40">
        <v>942.46579100040299</v>
      </c>
      <c r="AAZ92" s="39">
        <v>3010.5188764101599</v>
      </c>
      <c r="ABA92" s="40">
        <v>1003.78877623953</v>
      </c>
      <c r="ABC92" s="39">
        <v>1338.7250921391001</v>
      </c>
      <c r="ABD92" s="40">
        <v>35.2730646719451</v>
      </c>
      <c r="ABF92" s="39">
        <v>1147.5547947653099</v>
      </c>
      <c r="ABG92" s="40">
        <v>37.333945658822898</v>
      </c>
      <c r="ABI92" s="39">
        <v>1027.57305503059</v>
      </c>
      <c r="ABJ92" s="40">
        <v>39.799732883727998</v>
      </c>
      <c r="ABL92" s="39">
        <v>1593.02687535922</v>
      </c>
      <c r="ABM92" s="40">
        <v>54.2236939206934</v>
      </c>
      <c r="ABO92" s="39">
        <v>1386.40097700808</v>
      </c>
      <c r="ABP92" s="40">
        <v>55.439359755277998</v>
      </c>
      <c r="ABR92" s="39">
        <v>1245.5318715600099</v>
      </c>
      <c r="ABS92" s="40">
        <v>59.300981578667802</v>
      </c>
      <c r="ABU92" s="39">
        <v>2028.49722092561</v>
      </c>
      <c r="ABV92" s="40">
        <v>76.254736544220094</v>
      </c>
      <c r="ABX92" s="39">
        <v>1699.7826991621901</v>
      </c>
      <c r="ABY92" s="40">
        <v>83.300133899521896</v>
      </c>
      <c r="ACA92" s="39">
        <v>1561.8452804368801</v>
      </c>
      <c r="ACB92" s="40">
        <v>86.275230563451103</v>
      </c>
      <c r="ACD92" s="39">
        <v>2434.3079818709898</v>
      </c>
      <c r="ACE92" s="40">
        <v>109.73417021794199</v>
      </c>
      <c r="ACG92" s="39">
        <v>2083.82526630146</v>
      </c>
      <c r="ACH92" s="40">
        <v>116.513216332071</v>
      </c>
      <c r="ACJ92" s="39">
        <v>1906.06248410898</v>
      </c>
      <c r="ACK92" s="40">
        <v>120.208983534355</v>
      </c>
      <c r="ACM92" s="39">
        <v>3069.8319655212499</v>
      </c>
      <c r="ACN92" s="40">
        <v>152.63311184449901</v>
      </c>
      <c r="ACP92" s="39">
        <v>2625.6898942755302</v>
      </c>
      <c r="ACQ92" s="40">
        <v>162.07639447443199</v>
      </c>
      <c r="ACS92" s="39">
        <v>2397.66839507138</v>
      </c>
      <c r="ACT92" s="40">
        <v>167.021991755698</v>
      </c>
      <c r="ACV92" s="39">
        <v>4262.1619811933597</v>
      </c>
      <c r="ACW92" s="40">
        <v>246.398426068117</v>
      </c>
      <c r="ACY92" s="39">
        <v>3593.4409748585399</v>
      </c>
      <c r="ACZ92" s="40">
        <v>271.16735804120299</v>
      </c>
      <c r="ADB92" s="39">
        <v>3363.6001718749499</v>
      </c>
      <c r="ADC92" s="40">
        <v>270.54777083220301</v>
      </c>
      <c r="ADE92" s="39">
        <v>5671.7749968539301</v>
      </c>
      <c r="ADF92" s="40">
        <v>368.43168956805499</v>
      </c>
      <c r="ADH92" s="39">
        <v>4783.1700448554502</v>
      </c>
      <c r="ADI92" s="40">
        <v>404.19322826829102</v>
      </c>
      <c r="ADK92" s="39">
        <v>4282.58562262746</v>
      </c>
      <c r="ADL92" s="40">
        <v>431.18301722448501</v>
      </c>
      <c r="ADN92" s="39">
        <v>7060.6555898164797</v>
      </c>
      <c r="ADO92" s="40">
        <v>557.21028745933495</v>
      </c>
      <c r="ADQ92" s="39">
        <v>5934.05779189027</v>
      </c>
      <c r="ADR92" s="40">
        <v>611.21643825629599</v>
      </c>
      <c r="ADT92" s="39">
        <v>5419.3962567237304</v>
      </c>
      <c r="ADU92" s="40">
        <v>629.89404945181502</v>
      </c>
      <c r="ADW92" s="39">
        <v>8859.8256350921292</v>
      </c>
      <c r="ADX92" s="40">
        <v>753.41839483298395</v>
      </c>
      <c r="ADZ92" s="39">
        <v>7308.5453707612696</v>
      </c>
      <c r="AEA92" s="40">
        <v>853.57876506186801</v>
      </c>
      <c r="AEC92" s="39">
        <v>6852.1728995097001</v>
      </c>
      <c r="AED92" s="40">
        <v>852.95485285134203</v>
      </c>
      <c r="AEF92" s="39">
        <v>10341.228679948599</v>
      </c>
      <c r="AEG92" s="40">
        <v>1088.01456211611</v>
      </c>
      <c r="AEI92" s="39">
        <v>9021.0247505525294</v>
      </c>
      <c r="AEJ92" s="40">
        <v>1115.76438914395</v>
      </c>
      <c r="AEL92" s="39">
        <v>8078.2703655527503</v>
      </c>
      <c r="AEM92" s="40">
        <v>1190.3967307606199</v>
      </c>
      <c r="AEO92" s="39">
        <v>12284.354902085001</v>
      </c>
      <c r="AEP92" s="40">
        <v>1429.7148661036599</v>
      </c>
      <c r="AER92" s="39">
        <v>10503.1416571021</v>
      </c>
      <c r="AES92" s="40">
        <v>1517.8664010498001</v>
      </c>
      <c r="AEU92" s="39">
        <v>9582.0424802854996</v>
      </c>
      <c r="AEV92" s="40">
        <v>1562.83545911636</v>
      </c>
      <c r="AEX92" s="39">
        <v>14398.2240238012</v>
      </c>
      <c r="AEY92" s="40">
        <v>1836.6902872444</v>
      </c>
      <c r="AFA92" s="39">
        <v>12561.1405677456</v>
      </c>
      <c r="AFB92" s="40">
        <v>1884.9315820008101</v>
      </c>
      <c r="AFD92" s="39">
        <v>11225.045599999999</v>
      </c>
      <c r="AFE92" s="40">
        <v>2007.5776891849</v>
      </c>
      <c r="AFG92" s="39">
        <v>2488.8279000000002</v>
      </c>
      <c r="AFH92" s="40">
        <v>89.558655068171802</v>
      </c>
      <c r="AFI92" s="61"/>
      <c r="AFJ92" s="39">
        <v>2320.6815446672499</v>
      </c>
      <c r="AFK92" s="40">
        <v>93.164259177646002</v>
      </c>
      <c r="AFL92" s="61"/>
      <c r="AFM92" s="39">
        <v>2232.24484545511</v>
      </c>
      <c r="AFN92" s="40">
        <v>95.309197145536999</v>
      </c>
      <c r="AFP92" s="39">
        <v>3002.3896</v>
      </c>
      <c r="AFQ92" s="40">
        <v>132.858816544825</v>
      </c>
      <c r="AFR92" s="61"/>
      <c r="AFS92" s="39">
        <v>2793.5832077229202</v>
      </c>
      <c r="AFT92" s="40">
        <v>137.185099669636</v>
      </c>
      <c r="AFU92" s="61"/>
      <c r="AFV92" s="39">
        <v>2683.6871049249298</v>
      </c>
      <c r="AFW92" s="40">
        <v>143.169892702043</v>
      </c>
      <c r="AFY92" s="39">
        <v>3757.3753999999999</v>
      </c>
      <c r="AFZ92" s="40">
        <v>192.27543784658201</v>
      </c>
      <c r="AGA92" s="61"/>
      <c r="AGB92" s="39">
        <v>3492.1982650957898</v>
      </c>
      <c r="AGC92" s="40">
        <v>199.343138380065</v>
      </c>
      <c r="AGD92" s="61"/>
      <c r="AGE92" s="39">
        <v>3356.0396166517398</v>
      </c>
      <c r="AGF92" s="40">
        <v>207.77320455964201</v>
      </c>
      <c r="AGH92" s="39">
        <v>4592.8577999999898</v>
      </c>
      <c r="AGI92" s="40">
        <v>266.30285574834198</v>
      </c>
      <c r="AGJ92" s="61"/>
      <c r="AGK92" s="39">
        <v>4274.1548904270003</v>
      </c>
      <c r="AGL92" s="40">
        <v>279.56283552974497</v>
      </c>
      <c r="AGM92" s="61"/>
      <c r="AGN92" s="39">
        <v>4106.8193672990301</v>
      </c>
      <c r="AGO92" s="40">
        <v>287.09595665905198</v>
      </c>
      <c r="AGQ92" s="39">
        <v>5808.9199105468797</v>
      </c>
      <c r="AGR92" s="40">
        <v>369.21496613342703</v>
      </c>
      <c r="AGS92" s="61"/>
      <c r="AGT92" s="39">
        <v>5414.9236042235798</v>
      </c>
      <c r="AGU92" s="40">
        <v>385.61221856003101</v>
      </c>
      <c r="AGV92" s="61"/>
      <c r="AGW92" s="39">
        <v>5208.57130606192</v>
      </c>
      <c r="AGX92" s="40">
        <v>395.02034781759198</v>
      </c>
      <c r="AGZ92" s="39">
        <v>7924.60724999999</v>
      </c>
      <c r="AHA92" s="40">
        <v>612.53767548071801</v>
      </c>
      <c r="AHB92" s="61"/>
      <c r="AHC92" s="39">
        <v>7385.0882317518599</v>
      </c>
      <c r="AHD92" s="40">
        <v>645.90396256481199</v>
      </c>
      <c r="AHE92" s="61"/>
      <c r="AHF92" s="39">
        <v>7099.4035698881698</v>
      </c>
      <c r="AHG92" s="40">
        <v>662.82677458402202</v>
      </c>
      <c r="AHI92" s="39">
        <v>10379.690424548</v>
      </c>
      <c r="AHJ92" s="40">
        <v>942.63685913941197</v>
      </c>
      <c r="AHK92" s="80"/>
      <c r="AHL92" s="39">
        <v>9683.3169411135204</v>
      </c>
      <c r="AHM92" s="40">
        <v>981.86692890997404</v>
      </c>
      <c r="AHN92" s="80"/>
      <c r="AHO92" s="39">
        <v>9298.8427893962908</v>
      </c>
      <c r="AHP92" s="40">
        <v>1013.32104863375</v>
      </c>
      <c r="AHR92" s="39">
        <v>13119.6934</v>
      </c>
      <c r="AHS92" s="40">
        <v>1379.32766084112</v>
      </c>
      <c r="AHT92" s="61"/>
      <c r="AHU92" s="39">
        <v>12226.746702308599</v>
      </c>
      <c r="AHV92" s="40">
        <v>1442.4052575492401</v>
      </c>
      <c r="AHW92" s="61"/>
      <c r="AHX92" s="39">
        <v>11758.9861645863</v>
      </c>
      <c r="AHY92" s="40">
        <v>1478.49627192654</v>
      </c>
      <c r="AIA92" s="39">
        <v>16175.7489150949</v>
      </c>
      <c r="AIB92" s="40">
        <v>1927.3844814757899</v>
      </c>
      <c r="AIC92" s="61"/>
      <c r="AID92" s="39">
        <v>15095.2497353371</v>
      </c>
      <c r="AIE92" s="40">
        <v>2003.1011744206601</v>
      </c>
      <c r="AIF92" s="61"/>
      <c r="AIG92" s="39">
        <v>14491.4464954582</v>
      </c>
      <c r="AIH92" s="40">
        <v>2069.29160336016</v>
      </c>
      <c r="AIJ92" s="39">
        <v>19547.853599999999</v>
      </c>
      <c r="AIK92" s="40">
        <v>2597.2190183575299</v>
      </c>
      <c r="AIL92" s="61"/>
      <c r="AIM92" s="39">
        <v>18244.491680199</v>
      </c>
      <c r="AIN92" s="40">
        <v>2698.0682768004299</v>
      </c>
      <c r="AIO92" s="61"/>
      <c r="AIP92" s="39">
        <v>17516.546182012</v>
      </c>
      <c r="AIQ92" s="40">
        <v>2786.4893431689802</v>
      </c>
      <c r="AIS92" s="39">
        <v>23235.6767</v>
      </c>
      <c r="AIT92" s="40">
        <v>3406.3548321480998</v>
      </c>
      <c r="AIU92" s="61"/>
      <c r="AIV92" s="39">
        <v>21658.9906968943</v>
      </c>
      <c r="AIW92" s="40">
        <v>3561.3734078605398</v>
      </c>
      <c r="AIX92" s="61"/>
      <c r="AIY92" s="39">
        <v>20852.430224247699</v>
      </c>
      <c r="AIZ92" s="40">
        <v>3636.6498835346401</v>
      </c>
      <c r="AJB92" s="39">
        <v>27225.7051119385</v>
      </c>
      <c r="AJC92" s="40">
        <v>4374.8305091807297</v>
      </c>
      <c r="AJD92" s="61"/>
      <c r="AJE92" s="39">
        <v>25409.118785423001</v>
      </c>
      <c r="AJF92" s="40">
        <v>4550.1959591102004</v>
      </c>
      <c r="AJG92" s="61"/>
      <c r="AJH92" s="39">
        <v>24444.661400000001</v>
      </c>
      <c r="AJI92" s="40">
        <v>4663.6518354100599</v>
      </c>
      <c r="AJK92" s="39">
        <v>915.87261475998798</v>
      </c>
      <c r="AJL92" s="40">
        <v>26.2431601159272</v>
      </c>
      <c r="AJN92" s="39">
        <v>731.26008830759201</v>
      </c>
      <c r="AJO92" s="40">
        <v>27.480854225813999</v>
      </c>
      <c r="AJQ92" s="39">
        <v>655.03534541077897</v>
      </c>
      <c r="AJR92" s="40">
        <v>27.251838503958801</v>
      </c>
      <c r="AJT92" s="39">
        <v>1108.9709295016501</v>
      </c>
      <c r="AJU92" s="40">
        <v>39.041018095698902</v>
      </c>
      <c r="AJW92" s="39">
        <v>903.43342354215099</v>
      </c>
      <c r="AJX92" s="40">
        <v>39.447236748947802</v>
      </c>
      <c r="AJZ92" s="39">
        <v>773.92715030668398</v>
      </c>
      <c r="AKA92" s="40">
        <v>42.042041325876802</v>
      </c>
      <c r="AKC92" s="39">
        <v>1412.9532366447399</v>
      </c>
      <c r="AKD92" s="40">
        <v>54.903410311838499</v>
      </c>
      <c r="AKF92" s="39">
        <v>1131.7648625074901</v>
      </c>
      <c r="AKG92" s="40">
        <v>57.359273342723</v>
      </c>
      <c r="AKI92" s="39">
        <v>968.45940792689805</v>
      </c>
      <c r="AKJ92" s="40">
        <v>61.043838165520697</v>
      </c>
      <c r="AKL92" s="39">
        <v>1694.6209933760899</v>
      </c>
      <c r="AKM92" s="40">
        <v>79.0085184822033</v>
      </c>
      <c r="AKO92" s="39">
        <v>1355.1845220126299</v>
      </c>
      <c r="AKP92" s="40">
        <v>82.903634697820095</v>
      </c>
      <c r="AKR92" s="39">
        <v>1215.0375130504699</v>
      </c>
      <c r="AKS92" s="40">
        <v>82.309863953833698</v>
      </c>
      <c r="AKU92" s="39">
        <v>2137.0361011066402</v>
      </c>
      <c r="AKV92" s="40">
        <v>109.895632556145</v>
      </c>
      <c r="AKX92" s="39">
        <v>1748.2608592538099</v>
      </c>
      <c r="AKY92" s="40">
        <v>111.603472621972</v>
      </c>
      <c r="ALA92" s="39">
        <v>1486.73173852325</v>
      </c>
      <c r="ALB92" s="40">
        <v>118.175991670985</v>
      </c>
      <c r="ALD92" s="39">
        <v>2968.8162765553898</v>
      </c>
      <c r="ALE92" s="40">
        <v>177.406866769044</v>
      </c>
      <c r="ALG92" s="39">
        <v>2392.6177345163601</v>
      </c>
      <c r="ALH92" s="40">
        <v>186.72194009040601</v>
      </c>
      <c r="ALJ92" s="39">
        <v>2035.6629999469401</v>
      </c>
      <c r="ALK92" s="40">
        <v>197.80615320279099</v>
      </c>
      <c r="ALM92" s="39">
        <v>3883.7238961508301</v>
      </c>
      <c r="ALN92" s="40">
        <v>274.418086023103</v>
      </c>
      <c r="ALP92" s="39">
        <v>3044.3701146149701</v>
      </c>
      <c r="ALQ92" s="40">
        <v>297.18566206649399</v>
      </c>
      <c r="ALS92" s="39">
        <v>2729.9739392115798</v>
      </c>
      <c r="ALT92" s="40">
        <v>295.241053297875</v>
      </c>
      <c r="ALV92" s="39">
        <v>4918.1118246307997</v>
      </c>
      <c r="ALW92" s="40">
        <v>401.19140697071902</v>
      </c>
      <c r="ALY92" s="39">
        <v>3951.0686302786999</v>
      </c>
      <c r="ALZ92" s="40">
        <v>420.87484271990598</v>
      </c>
      <c r="AMB92" s="39">
        <v>3454.64463310265</v>
      </c>
      <c r="AMC92" s="40">
        <v>431.30309059450002</v>
      </c>
      <c r="AME92" s="39">
        <v>6066.7280619952899</v>
      </c>
      <c r="AMF92" s="40">
        <v>561.16680442732604</v>
      </c>
      <c r="AMH92" s="39">
        <v>4866.24385077847</v>
      </c>
      <c r="AMI92" s="40">
        <v>587.76181488364102</v>
      </c>
      <c r="AMK92" s="39">
        <v>4263.2297451700597</v>
      </c>
      <c r="AML92" s="40">
        <v>603.50579211179797</v>
      </c>
      <c r="AMN92" s="39">
        <v>7329.5726082443098</v>
      </c>
      <c r="AMO92" s="40">
        <v>758.10046908735001</v>
      </c>
      <c r="AMQ92" s="39">
        <v>5878.4546530239804</v>
      </c>
      <c r="AMR92" s="40">
        <v>793.90927689088903</v>
      </c>
      <c r="AMT92" s="39">
        <v>5149.5692754138199</v>
      </c>
      <c r="AMU92" s="40">
        <v>815.09218063265803</v>
      </c>
      <c r="AMW92" s="39">
        <v>8551.6362444265596</v>
      </c>
      <c r="AMX92" s="40">
        <v>1029.39445734217</v>
      </c>
      <c r="AMZ92" s="39">
        <v>6830.5607175375299</v>
      </c>
      <c r="ANA92" s="40">
        <v>1080.0203238238901</v>
      </c>
      <c r="ANC92" s="39">
        <v>5941.5769540930096</v>
      </c>
      <c r="AND92" s="40">
        <v>1105.7798430647599</v>
      </c>
      <c r="ANF92" s="39">
        <v>10023.1847239374</v>
      </c>
      <c r="ANG92" s="40">
        <v>1322.4170068159599</v>
      </c>
      <c r="ANI92" s="39">
        <v>7994.8570908642796</v>
      </c>
      <c r="ANJ92" s="40">
        <v>1385.90802856085</v>
      </c>
      <c r="ANL92" s="39">
        <v>6960.3612743277399</v>
      </c>
      <c r="ANM92" s="40">
        <v>1420.4558154332999</v>
      </c>
      <c r="ANO92" s="39">
        <v>2016.3944423662499</v>
      </c>
      <c r="ANP92" s="40">
        <v>52.486448804318101</v>
      </c>
      <c r="ANR92" s="39">
        <v>1839.2156503087299</v>
      </c>
      <c r="ANS92" s="40">
        <v>54.961708451627999</v>
      </c>
      <c r="ANU92" s="39">
        <v>1750.7320763640901</v>
      </c>
      <c r="ANV92" s="40">
        <v>56.3204029812389</v>
      </c>
      <c r="ANX92" s="39">
        <v>2441.52470769315</v>
      </c>
      <c r="ANY92" s="40">
        <v>78.082036191397705</v>
      </c>
      <c r="AOA92" s="39">
        <v>2261.4245444640001</v>
      </c>
      <c r="AOB92" s="40">
        <v>78.894473497895603</v>
      </c>
      <c r="AOD92" s="39">
        <v>2165.38920646734</v>
      </c>
      <c r="AOE92" s="40">
        <v>81.209500031650904</v>
      </c>
      <c r="AOG92" s="39">
        <v>3105.6991934171401</v>
      </c>
      <c r="AOH92" s="40">
        <v>109.806820623677</v>
      </c>
      <c r="AOJ92" s="39">
        <v>2780.2978320467</v>
      </c>
      <c r="AOK92" s="40">
        <v>118.542498241627</v>
      </c>
      <c r="AOM92" s="39">
        <v>2661.0014533213898</v>
      </c>
      <c r="AON92" s="40">
        <v>122.087615620557</v>
      </c>
      <c r="AOP92" s="39">
        <v>3730.89944509413</v>
      </c>
      <c r="AOQ92" s="40">
        <v>158.017036964407</v>
      </c>
      <c r="AOS92" s="39">
        <v>3408.4679607091698</v>
      </c>
      <c r="AOT92" s="40">
        <v>165.80726939563999</v>
      </c>
      <c r="AOV92" s="39">
        <v>3380.0134453949399</v>
      </c>
      <c r="AOW92" s="40">
        <v>159.13240364407801</v>
      </c>
      <c r="AOY92" s="39">
        <v>4704.9249655212598</v>
      </c>
      <c r="AOZ92" s="40">
        <v>219.79138298456101</v>
      </c>
      <c r="APB92" s="39">
        <v>4294.7842240536902</v>
      </c>
      <c r="APC92" s="40">
        <v>230.64717675207601</v>
      </c>
      <c r="APE92" s="39">
        <v>4085.0394448495399</v>
      </c>
      <c r="APF92" s="40">
        <v>236.351906869342</v>
      </c>
      <c r="APH92" s="39">
        <v>6419.6958487924303</v>
      </c>
      <c r="API92" s="40">
        <v>366.641072750381</v>
      </c>
      <c r="APK92" s="39">
        <v>5877.7137553590701</v>
      </c>
      <c r="APL92" s="40">
        <v>385.89200952017302</v>
      </c>
      <c r="APN92" s="39">
        <v>5593.3170278916004</v>
      </c>
      <c r="APO92" s="40">
        <v>395.61230640558</v>
      </c>
      <c r="APQ92" s="39">
        <v>8398.0688798593801</v>
      </c>
      <c r="APR92" s="40">
        <v>567.13115868827595</v>
      </c>
      <c r="APT92" s="39">
        <v>7802.0560567724197</v>
      </c>
      <c r="APU92" s="40">
        <v>575.19805561256806</v>
      </c>
      <c r="APW92" s="39">
        <v>7296.4768515170399</v>
      </c>
      <c r="APX92" s="40">
        <v>610.16470464595204</v>
      </c>
      <c r="APZ92" s="39">
        <v>10810.1071788915</v>
      </c>
      <c r="AQA92" s="40">
        <v>802.38281394143803</v>
      </c>
      <c r="AQC92" s="39">
        <v>9890.0963198171194</v>
      </c>
      <c r="AQD92" s="40">
        <v>841.74968543981197</v>
      </c>
      <c r="AQF92" s="39">
        <v>9233.3239316690506</v>
      </c>
      <c r="AQG92" s="40">
        <v>891.35956748332603</v>
      </c>
      <c r="AQI92" s="39">
        <v>13118.546685380599</v>
      </c>
      <c r="AQJ92" s="40">
        <v>1159.74506063283</v>
      </c>
      <c r="AQL92" s="39">
        <v>11954.4326707613</v>
      </c>
      <c r="AQM92" s="40">
        <v>1214.7078089347499</v>
      </c>
      <c r="AQO92" s="39">
        <v>11859.5300183822</v>
      </c>
      <c r="AQP92" s="40">
        <v>1166.7778647494799</v>
      </c>
      <c r="AQR92" s="39">
        <v>16110.5457329727</v>
      </c>
      <c r="AQS92" s="40">
        <v>1516.2009381747</v>
      </c>
      <c r="AQU92" s="39">
        <v>14714.622339015999</v>
      </c>
      <c r="AQV92" s="40">
        <v>1587.8185537817801</v>
      </c>
      <c r="AQX92" s="39">
        <v>13763.3948456096</v>
      </c>
      <c r="AQY92" s="40">
        <v>1684.5237238197101</v>
      </c>
      <c r="ARA92" s="39">
        <v>18827.390302085001</v>
      </c>
      <c r="ARB92" s="40">
        <v>2058.7894277103001</v>
      </c>
      <c r="ARD92" s="39">
        <v>17179.761856214802</v>
      </c>
      <c r="ARE92" s="40">
        <v>2160.0406476477901</v>
      </c>
      <c r="ARG92" s="39">
        <v>16325.454679398201</v>
      </c>
      <c r="ARH92" s="40">
        <v>2211.5596337143502</v>
      </c>
      <c r="ARJ92" s="39">
        <v>22067.1728196363</v>
      </c>
      <c r="ARK92" s="40">
        <v>2644.8340136319198</v>
      </c>
      <c r="ARM92" s="39">
        <v>20108.1209252517</v>
      </c>
      <c r="ARN92" s="40">
        <v>2771.8160571216999</v>
      </c>
      <c r="ARP92" s="39">
        <v>19124.731400000001</v>
      </c>
      <c r="ARQ92" s="40">
        <v>2840.9115317952401</v>
      </c>
      <c r="ARS92" s="39">
        <v>3686.2952999999902</v>
      </c>
      <c r="ART92" s="40">
        <v>123.035609614953</v>
      </c>
      <c r="ARU92" s="61"/>
      <c r="ARV92" s="39">
        <v>3544.0498423948002</v>
      </c>
      <c r="ARW92" s="40">
        <v>127.092786219543</v>
      </c>
      <c r="ARX92" s="61"/>
      <c r="ARY92" s="39">
        <v>3470.0772681826702</v>
      </c>
      <c r="ARZ92" s="40">
        <v>129.48816322357399</v>
      </c>
      <c r="ASB92" s="39">
        <v>4452.6936257813804</v>
      </c>
      <c r="ASC92" s="40">
        <v>182.69240743927199</v>
      </c>
      <c r="ASD92" s="61"/>
      <c r="ASE92" s="39">
        <v>4268.4421351853898</v>
      </c>
      <c r="ASF92" s="40">
        <v>187.55526392092199</v>
      </c>
      <c r="ASG92" s="61"/>
      <c r="ASH92" s="39">
        <v>4187.8106573873902</v>
      </c>
      <c r="ASI92" s="40">
        <v>194.16094836056499</v>
      </c>
      <c r="ASK92" s="39">
        <v>5572.2888403097404</v>
      </c>
      <c r="ASL92" s="40">
        <v>264.65159727128201</v>
      </c>
      <c r="ASM92" s="61"/>
      <c r="ASN92" s="39">
        <v>5339.9625484216604</v>
      </c>
      <c r="ASO92" s="40">
        <v>272.51974140716402</v>
      </c>
      <c r="ASP92" s="61"/>
      <c r="ASQ92" s="39">
        <v>5240.8599749776104</v>
      </c>
      <c r="ASR92" s="40">
        <v>281.07764870884</v>
      </c>
      <c r="AST92" s="39">
        <v>6807.95100000001</v>
      </c>
      <c r="ASU92" s="40">
        <v>367.05129664165202</v>
      </c>
      <c r="ASV92" s="61"/>
      <c r="ASW92" s="39">
        <v>6542.0563240765096</v>
      </c>
      <c r="ASX92" s="40">
        <v>381.863821258923</v>
      </c>
      <c r="ASY92" s="61"/>
      <c r="ASZ92" s="39">
        <v>6403.6490509485302</v>
      </c>
      <c r="ATA92" s="40">
        <v>390.24861629174097</v>
      </c>
      <c r="ATC92" s="39">
        <v>8601.8891000000003</v>
      </c>
      <c r="ATD92" s="40">
        <v>509.49269877323297</v>
      </c>
      <c r="ATE92" s="61"/>
      <c r="ATF92" s="39">
        <v>8269.4496322545401</v>
      </c>
      <c r="ATG92" s="40">
        <v>528.02332149681604</v>
      </c>
      <c r="ATH92" s="61"/>
      <c r="ATI92" s="39">
        <v>8096.8469590928999</v>
      </c>
      <c r="ATJ92" s="40">
        <v>538.59958073189603</v>
      </c>
      <c r="ATL92" s="39">
        <v>11749.0183</v>
      </c>
      <c r="ATM92" s="40">
        <v>850.29897496367096</v>
      </c>
      <c r="ATN92" s="61"/>
      <c r="ATO92" s="39">
        <v>11292.276266695901</v>
      </c>
      <c r="ATP92" s="40">
        <v>883.71918481935097</v>
      </c>
      <c r="ATQ92" s="61"/>
      <c r="ATR92" s="39">
        <v>11054.805354832301</v>
      </c>
      <c r="ATS92" s="40">
        <v>902.68690078723205</v>
      </c>
      <c r="ATU92" s="39">
        <v>15362.6347692462</v>
      </c>
      <c r="ATV92" s="40">
        <v>1303.60641932214</v>
      </c>
      <c r="ATW92" s="61"/>
      <c r="ATX92" s="39">
        <v>14771.883035811699</v>
      </c>
      <c r="ATY92" s="40">
        <v>1348.2040263971101</v>
      </c>
      <c r="ATZ92" s="61"/>
      <c r="AUA92" s="39">
        <v>14457.823384094399</v>
      </c>
      <c r="AUB92" s="40">
        <v>1383.1362753322001</v>
      </c>
      <c r="AUD92" s="39">
        <v>19430.3365000464</v>
      </c>
      <c r="AUE92" s="40">
        <v>1906.2816081000999</v>
      </c>
      <c r="AUF92" s="61"/>
      <c r="AUG92" s="39">
        <v>18678.217784601798</v>
      </c>
      <c r="AUH92" s="40">
        <v>1977.57063591121</v>
      </c>
      <c r="AUI92" s="61"/>
      <c r="AUJ92" s="39">
        <v>18287.599246879501</v>
      </c>
      <c r="AUK92" s="40">
        <v>2018.1639933368201</v>
      </c>
      <c r="AUM92" s="39">
        <v>23960.405599999998</v>
      </c>
      <c r="AUN92" s="40">
        <v>2663.7405333677002</v>
      </c>
      <c r="AUO92" s="61"/>
      <c r="AUP92" s="39">
        <v>23031.3152830662</v>
      </c>
      <c r="AUQ92" s="40">
        <v>2765.6778791669999</v>
      </c>
      <c r="AUR92" s="61"/>
      <c r="AUS92" s="39">
        <v>22548.5697431874</v>
      </c>
      <c r="AUT92" s="40">
        <v>2823.6508929655502</v>
      </c>
      <c r="AUV92" s="39">
        <v>28952.850299999998</v>
      </c>
      <c r="AUW92" s="40">
        <v>3590.72329707582</v>
      </c>
      <c r="AUX92" s="61"/>
      <c r="AUY92" s="39">
        <v>27831.175531205099</v>
      </c>
      <c r="AUZ92" s="40">
        <v>3726.7539993266</v>
      </c>
      <c r="AVA92" s="61"/>
      <c r="AVB92" s="39">
        <v>27248.4992730181</v>
      </c>
      <c r="AVC92" s="40">
        <v>3804.1705938862901</v>
      </c>
      <c r="AVE92" s="39">
        <v>34407.556400000001</v>
      </c>
      <c r="AVF92" s="40">
        <v>4711.8052454189801</v>
      </c>
      <c r="AVG92" s="61"/>
      <c r="AVH92" s="39">
        <v>33077.543309018198</v>
      </c>
      <c r="AVI92" s="40">
        <v>4887.6030145590303</v>
      </c>
      <c r="AVJ92" s="61"/>
      <c r="AVK92" s="39">
        <v>32394.320336371598</v>
      </c>
      <c r="AVL92" s="40">
        <v>4973.3928382553904</v>
      </c>
      <c r="AVN92" s="39">
        <v>40320.201923021101</v>
      </c>
      <c r="AVO92" s="40">
        <v>6051.2221623207597</v>
      </c>
      <c r="AVP92" s="61"/>
      <c r="AVQ92" s="39">
        <v>38772.715596505703</v>
      </c>
      <c r="AVR92" s="40">
        <v>6252.2578520838097</v>
      </c>
      <c r="AVS92" s="61"/>
      <c r="AVT92" s="39">
        <v>37958.302933247898</v>
      </c>
      <c r="AVU92" s="40">
        <v>6395.6240376553496</v>
      </c>
      <c r="AVW92" s="39">
        <v>1179.09127752978</v>
      </c>
      <c r="AVX92" s="40">
        <v>40.467998481797999</v>
      </c>
      <c r="AVZ92" s="39">
        <v>937.29768068736996</v>
      </c>
      <c r="AWA92" s="40">
        <v>42.2287633707369</v>
      </c>
      <c r="AWC92" s="39">
        <v>842.572553731575</v>
      </c>
      <c r="AWD92" s="40">
        <v>42.043238308264101</v>
      </c>
      <c r="AWF92" s="39">
        <v>1577.9496828112699</v>
      </c>
      <c r="AWG92" s="40">
        <v>58.636046499311398</v>
      </c>
      <c r="AWI92" s="39">
        <v>1261.6383028068899</v>
      </c>
      <c r="AWJ92" s="40">
        <v>61.195593868736701</v>
      </c>
      <c r="AWL92" s="39">
        <v>1107.9244128047001</v>
      </c>
      <c r="AWM92" s="40">
        <v>62.962844790949397</v>
      </c>
      <c r="AWO92" s="39">
        <v>1881.6085881177501</v>
      </c>
      <c r="AWP92" s="40">
        <v>84.273387946648199</v>
      </c>
      <c r="AWR92" s="39">
        <v>1501.55132374338</v>
      </c>
      <c r="AWS92" s="40">
        <v>88.314750536277401</v>
      </c>
      <c r="AWU92" s="39">
        <v>1307.9565315561999</v>
      </c>
      <c r="AWV92" s="40">
        <v>90.537765111092</v>
      </c>
      <c r="AWX92" s="39">
        <v>2535.9429698888598</v>
      </c>
      <c r="AWY92" s="40">
        <v>121.42902739981101</v>
      </c>
      <c r="AXA92" s="39">
        <v>2067.9493276831099</v>
      </c>
      <c r="AXB92" s="40">
        <v>123.074859966478</v>
      </c>
      <c r="AXD92" s="39">
        <v>1755.65206967054</v>
      </c>
      <c r="AXE92" s="40">
        <v>130.189944633137</v>
      </c>
      <c r="AXG92" s="39">
        <v>3476.4976493754998</v>
      </c>
      <c r="AXH92" s="40">
        <v>195.54767938793199</v>
      </c>
      <c r="AXJ92" s="39">
        <v>2727.2519377624399</v>
      </c>
      <c r="AXK92" s="40">
        <v>212.21221964329601</v>
      </c>
      <c r="AXM92" s="39">
        <v>2438.31285539173</v>
      </c>
      <c r="AXN92" s="40">
        <v>210.32198936243</v>
      </c>
      <c r="AXP92" s="39">
        <v>4492.9415435349601</v>
      </c>
      <c r="AXQ92" s="40">
        <v>301.26674720725401</v>
      </c>
      <c r="AXS92" s="39">
        <v>3596.4344941685999</v>
      </c>
      <c r="AXT92" s="40">
        <v>315.19348513443998</v>
      </c>
      <c r="AXV92" s="39">
        <v>3144.6641694854302</v>
      </c>
      <c r="AXW92" s="40">
        <v>323.208408698033</v>
      </c>
      <c r="AXY92" s="39">
        <v>5628.8657465789602</v>
      </c>
      <c r="AXZ92" s="40">
        <v>438.47959849470698</v>
      </c>
      <c r="AYB92" s="39">
        <v>4510.5234500299703</v>
      </c>
      <c r="AYC92" s="40">
        <v>459.19881734178301</v>
      </c>
      <c r="AYE92" s="39">
        <v>3938.4499017554699</v>
      </c>
      <c r="AYF92" s="40">
        <v>470.14495676532101</v>
      </c>
      <c r="AYH92" s="39">
        <v>6879.0182585074699</v>
      </c>
      <c r="AYI92" s="40">
        <v>610.62803916544306</v>
      </c>
      <c r="AYK92" s="39">
        <v>5505.62078763707</v>
      </c>
      <c r="AYL92" s="40">
        <v>638.59697280892703</v>
      </c>
      <c r="AYN92" s="39">
        <v>4684.8005053236302</v>
      </c>
      <c r="AYO92" s="40">
        <v>676.86217535169396</v>
      </c>
      <c r="AYQ92" s="39">
        <v>8243.3990793205103</v>
      </c>
      <c r="AYR92" s="40">
        <v>821.46935857372102</v>
      </c>
      <c r="AYT92" s="39">
        <v>6597.7537069899099</v>
      </c>
      <c r="AYU92" s="40">
        <v>859.03841330743603</v>
      </c>
      <c r="AYW92" s="39">
        <v>5771.6046208246098</v>
      </c>
      <c r="AYX92" s="40">
        <v>881.10144051429302</v>
      </c>
      <c r="AYZ92" s="39">
        <v>9548.9034163820997</v>
      </c>
      <c r="AZA92" s="40">
        <v>1111.04004075528</v>
      </c>
      <c r="AZC92" s="39">
        <v>7973.8543560754497</v>
      </c>
      <c r="AZD92" s="40">
        <v>1088.84133429607</v>
      </c>
      <c r="AZF92" s="39">
        <v>6613.8777819612096</v>
      </c>
      <c r="AZG92" s="40">
        <v>1190.82732578675</v>
      </c>
      <c r="AZI92" s="39">
        <v>11120.178613088499</v>
      </c>
      <c r="AZJ92" s="40">
        <v>1422.02062384498</v>
      </c>
      <c r="AZL92" s="39">
        <v>8853.5423276846705</v>
      </c>
      <c r="AZM92" s="40">
        <v>1488.2784127295599</v>
      </c>
      <c r="AZO92" s="39">
        <v>7915.7770125991201</v>
      </c>
      <c r="AZP92" s="40">
        <v>1475.0415321017899</v>
      </c>
      <c r="AZR92" s="39">
        <v>2595.9023927315802</v>
      </c>
      <c r="AZS92" s="40">
        <v>80.936007821891593</v>
      </c>
      <c r="AZU92" s="39">
        <v>2357.42739263675</v>
      </c>
      <c r="AZV92" s="40">
        <v>84.457526741473799</v>
      </c>
      <c r="AZX92" s="39">
        <v>2251.9666617808798</v>
      </c>
      <c r="AZY92" s="40">
        <v>86.889358062210704</v>
      </c>
      <c r="BAA92" s="39">
        <v>3468.3646493475499</v>
      </c>
      <c r="BAB92" s="40">
        <v>117.27209299862299</v>
      </c>
      <c r="BAD92" s="39">
        <v>3158.0631730637901</v>
      </c>
      <c r="BAE92" s="40">
        <v>122.391187737474</v>
      </c>
      <c r="BAG92" s="39">
        <v>2961.1812865538</v>
      </c>
      <c r="BAH92" s="40">
        <v>130.12310891317901</v>
      </c>
      <c r="BAJ92" s="39">
        <v>4142.5713948639604</v>
      </c>
      <c r="BAK92" s="40">
        <v>168.54696313132999</v>
      </c>
      <c r="BAM92" s="39">
        <v>3776.5997878568301</v>
      </c>
      <c r="BAN92" s="40">
        <v>176.629501072555</v>
      </c>
      <c r="BAP92" s="39">
        <v>3593.82448857497</v>
      </c>
      <c r="BAQ92" s="40">
        <v>181.075530222184</v>
      </c>
      <c r="BAS92" s="39">
        <v>5583.1643465729203</v>
      </c>
      <c r="BAT92" s="40">
        <v>242.85809036334999</v>
      </c>
      <c r="BAV92" s="39">
        <v>5176.3763045149499</v>
      </c>
      <c r="BAW92" s="40">
        <v>246.149719932957</v>
      </c>
      <c r="BAY92" s="39">
        <v>5020.8367599923704</v>
      </c>
      <c r="BAZ92" s="40">
        <v>243.58118673296499</v>
      </c>
      <c r="BBB92" s="39">
        <v>7517.493350107</v>
      </c>
      <c r="BBC92" s="40">
        <v>404.132139751502</v>
      </c>
      <c r="BBE92" s="39">
        <v>6859.3986277528002</v>
      </c>
      <c r="BBF92" s="40">
        <v>424.424439286591</v>
      </c>
      <c r="BBH92" s="39">
        <v>6649.94415106836</v>
      </c>
      <c r="BBI92" s="40">
        <v>420.64397872486097</v>
      </c>
      <c r="BBK92" s="39">
        <v>9875.5744818293097</v>
      </c>
      <c r="BBL92" s="40">
        <v>602.53349441450803</v>
      </c>
      <c r="BBN92" s="39">
        <v>9002.3957778559998</v>
      </c>
      <c r="BBO92" s="40">
        <v>630.38697026887996</v>
      </c>
      <c r="BBQ92" s="39">
        <v>8404.8305357597692</v>
      </c>
      <c r="BBR92" s="40">
        <v>667.96393831690796</v>
      </c>
      <c r="BBT92" s="39">
        <v>12171.7231005625</v>
      </c>
      <c r="BBU92" s="40">
        <v>906.19152494286902</v>
      </c>
      <c r="BBW92" s="39">
        <v>11290.4926610813</v>
      </c>
      <c r="BBX92" s="40">
        <v>918.39763468356603</v>
      </c>
      <c r="BBZ92" s="39">
        <v>10526.402713285601</v>
      </c>
      <c r="BCA92" s="40">
        <v>971.63287437840199</v>
      </c>
      <c r="BCC92" s="39">
        <v>14875.0254474839</v>
      </c>
      <c r="BCD92" s="40">
        <v>1261.96464298003</v>
      </c>
      <c r="BCF92" s="39">
        <v>13525.1288028367</v>
      </c>
      <c r="BCG92" s="40">
        <v>1319.7670771384501</v>
      </c>
      <c r="BCI92" s="39">
        <v>12872.256175356901</v>
      </c>
      <c r="BCJ92" s="40">
        <v>1353.72425407541</v>
      </c>
      <c r="BCL92" s="39">
        <v>18119.154411971798</v>
      </c>
      <c r="BCM92" s="40">
        <v>1642.93871714744</v>
      </c>
      <c r="BCO92" s="39">
        <v>16515.131920641401</v>
      </c>
      <c r="BCP92" s="40">
        <v>1718.07682661487</v>
      </c>
      <c r="BCR92" s="39">
        <v>15740.7398749762</v>
      </c>
      <c r="BCS92" s="40">
        <v>1762.2028810285899</v>
      </c>
      <c r="BCU92" s="39">
        <v>21022.9889731638</v>
      </c>
      <c r="BCV92" s="40">
        <v>2222.0800815105499</v>
      </c>
      <c r="BCX92" s="39">
        <v>19505.802296976199</v>
      </c>
      <c r="BCY92" s="40">
        <v>2252.77517440566</v>
      </c>
      <c r="BDA92" s="39">
        <v>18172.711853135999</v>
      </c>
      <c r="BDB92" s="40">
        <v>2381.6544572185398</v>
      </c>
      <c r="BDD92" s="39">
        <v>24885.883589774599</v>
      </c>
      <c r="BDE92" s="40">
        <v>2752.29798163544</v>
      </c>
      <c r="BDG92" s="39">
        <v>22267.829034472001</v>
      </c>
      <c r="BDH92" s="40">
        <v>2976.55650910346</v>
      </c>
      <c r="BDJ92" s="39">
        <v>21156.7124</v>
      </c>
      <c r="BDK92" s="40">
        <v>3048.4193272275202</v>
      </c>
      <c r="BDM92" s="39">
        <v>4741.6726000000099</v>
      </c>
      <c r="BDN92" s="40">
        <v>189.498088948651</v>
      </c>
      <c r="BDO92" s="61"/>
      <c r="BDP92" s="39">
        <v>4547.6688537318496</v>
      </c>
      <c r="BDQ92" s="40">
        <v>194.011253770053</v>
      </c>
      <c r="BDR92" s="61"/>
      <c r="BDS92" s="39">
        <v>4462.1600533391602</v>
      </c>
      <c r="BDT92" s="40">
        <v>200.38766315246801</v>
      </c>
      <c r="BDV92" s="39">
        <v>6240.1540999999897</v>
      </c>
      <c r="BDW92" s="40">
        <v>283.22337354720798</v>
      </c>
      <c r="BDX92" s="61"/>
      <c r="BDY92" s="39">
        <v>5985.2865201735003</v>
      </c>
      <c r="BDZ92" s="40">
        <v>290.14522107832198</v>
      </c>
      <c r="BEA92" s="61"/>
      <c r="BEB92" s="39">
        <v>5874.9119122883703</v>
      </c>
      <c r="BEC92" s="40">
        <v>298.13621641510503</v>
      </c>
      <c r="BEE92" s="39">
        <v>7578.5684552947696</v>
      </c>
      <c r="BEF92" s="40">
        <v>392.32334811305702</v>
      </c>
      <c r="BEG92" s="61"/>
      <c r="BEH92" s="39">
        <v>7286.6609068670996</v>
      </c>
      <c r="BEI92" s="40">
        <v>405.82214934080298</v>
      </c>
      <c r="BEJ92" s="61"/>
      <c r="BEK92" s="39">
        <v>7135.24744015325</v>
      </c>
      <c r="BEL92" s="40">
        <v>413.53584078036198</v>
      </c>
      <c r="BEN92" s="39">
        <v>10245.8693</v>
      </c>
      <c r="BEO92" s="40">
        <v>565.02622617975499</v>
      </c>
      <c r="BEP92" s="61"/>
      <c r="BEQ92" s="39">
        <v>9857.9394088744502</v>
      </c>
      <c r="BER92" s="40">
        <v>580.65905619814203</v>
      </c>
      <c r="BES92" s="61"/>
      <c r="BET92" s="39">
        <v>9657.5901893963</v>
      </c>
      <c r="BEU92" s="40">
        <v>589.74147780532599</v>
      </c>
      <c r="BEW92" s="39">
        <v>13803.996999999999</v>
      </c>
      <c r="BEX92" s="40">
        <v>940.83623942280599</v>
      </c>
      <c r="BEY92" s="61"/>
      <c r="BEZ92" s="39">
        <v>13277.8884874708</v>
      </c>
      <c r="BFA92" s="40">
        <v>969.72910802567003</v>
      </c>
      <c r="BFB92" s="61"/>
      <c r="BFC92" s="39">
        <v>13005.7343927115</v>
      </c>
      <c r="BFD92" s="40">
        <v>986.375937893328</v>
      </c>
      <c r="BFF92" s="39">
        <v>17828.6073</v>
      </c>
      <c r="BFG92" s="40">
        <v>1437.57964948532</v>
      </c>
      <c r="BFH92" s="61"/>
      <c r="BFI92" s="39">
        <v>17154.617700741499</v>
      </c>
      <c r="BFJ92" s="40">
        <v>1476.03523445731</v>
      </c>
      <c r="BFK92" s="61"/>
      <c r="BFL92" s="39">
        <v>16798.9382295496</v>
      </c>
      <c r="BFM92" s="40">
        <v>1507.48450572826</v>
      </c>
      <c r="BFO92" s="39">
        <v>22307.3056</v>
      </c>
      <c r="BFP92" s="40">
        <v>2090.7674765132301</v>
      </c>
      <c r="BFQ92" s="61"/>
      <c r="BFR92" s="39">
        <v>21458.074893686698</v>
      </c>
      <c r="BFS92" s="40">
        <v>2153.6519846639699</v>
      </c>
      <c r="BFT92" s="61"/>
      <c r="BFU92" s="39">
        <v>21018.899899910499</v>
      </c>
      <c r="BFV92" s="40">
        <v>2189.9339714112498</v>
      </c>
      <c r="BFX92" s="39">
        <v>27248.372899999998</v>
      </c>
      <c r="BFY92" s="40">
        <v>2907.9893473120901</v>
      </c>
      <c r="BFZ92" s="61"/>
      <c r="BGA92" s="39">
        <v>26208.294836305999</v>
      </c>
      <c r="BGB92" s="40">
        <v>2999.04333892148</v>
      </c>
      <c r="BGC92" s="61"/>
      <c r="BGD92" s="39">
        <v>25670.056203794102</v>
      </c>
      <c r="BGE92" s="40">
        <v>3051.4540266223698</v>
      </c>
      <c r="BGG92" s="39">
        <v>32651.8092</v>
      </c>
      <c r="BGH92" s="40">
        <v>3903.35351782312</v>
      </c>
      <c r="BGI92" s="61"/>
      <c r="BGJ92" s="39">
        <v>31405.2775285998</v>
      </c>
      <c r="BGK92" s="40">
        <v>4025.7827292188999</v>
      </c>
      <c r="BGL92" s="61"/>
      <c r="BGM92" s="39">
        <v>30760.1715412007</v>
      </c>
      <c r="BGN92" s="40">
        <v>4096.2500914470102</v>
      </c>
      <c r="BGP92" s="39">
        <v>38517.513800000001</v>
      </c>
      <c r="BGQ92" s="40">
        <v>5099.74439224671</v>
      </c>
      <c r="BGR92" s="61"/>
      <c r="BGS92" s="39">
        <v>37048.767750567997</v>
      </c>
      <c r="BGT92" s="40">
        <v>5258.9577562920103</v>
      </c>
      <c r="BGU92" s="61"/>
      <c r="BGV92" s="39">
        <v>36289.2459121301</v>
      </c>
      <c r="BGW92" s="40">
        <v>5349.9823752580996</v>
      </c>
      <c r="BGY92" s="39">
        <v>44841.154813466703</v>
      </c>
      <c r="BGZ92" s="40">
        <v>6520.5690850406099</v>
      </c>
      <c r="BHA92" s="61"/>
      <c r="BHB92" s="39">
        <v>43141.0624822104</v>
      </c>
      <c r="BHC92" s="40">
        <v>6702.1106964787696</v>
      </c>
      <c r="BHD92" s="61"/>
      <c r="BHE92" s="39">
        <v>42250.3468165823</v>
      </c>
      <c r="BHF92" s="40">
        <v>6835.0465962716798</v>
      </c>
    </row>
    <row r="93" spans="2:1023 1025:1566" x14ac:dyDescent="0.15">
      <c r="B93" s="95">
        <v>770.92100133527197</v>
      </c>
      <c r="C93" s="96">
        <v>21.869300096606</v>
      </c>
      <c r="E93" s="101">
        <v>583.87798422499202</v>
      </c>
      <c r="F93" s="102">
        <v>23.000540590044899</v>
      </c>
      <c r="H93" s="503">
        <v>488.29907566985298</v>
      </c>
      <c r="I93" s="504">
        <v>23.618260036764301</v>
      </c>
      <c r="K93" s="115">
        <v>933.45839328012005</v>
      </c>
      <c r="L93" s="116">
        <v>32.534181746415797</v>
      </c>
      <c r="N93" s="121">
        <v>704.56443093853295</v>
      </c>
      <c r="O93" s="122">
        <v>34.116529080171098</v>
      </c>
      <c r="Q93" s="131">
        <v>610.63975622378996</v>
      </c>
      <c r="R93" s="132">
        <v>34.017757235480403</v>
      </c>
      <c r="T93" s="145">
        <v>1189.81854234292</v>
      </c>
      <c r="U93" s="146">
        <v>45.7020054355025</v>
      </c>
      <c r="W93" s="151">
        <v>905.41189000599195</v>
      </c>
      <c r="X93" s="152">
        <v>47.9544195153576</v>
      </c>
      <c r="Z93" s="513">
        <v>765.71650383753001</v>
      </c>
      <c r="AA93" s="514">
        <v>49.491455889034903</v>
      </c>
      <c r="AC93" s="165">
        <v>1452.8983415991599</v>
      </c>
      <c r="AD93" s="166">
        <v>63.645750999552703</v>
      </c>
      <c r="AF93" s="171">
        <v>1082.05332086006</v>
      </c>
      <c r="AG93" s="172">
        <v>69.387523373938294</v>
      </c>
      <c r="AI93" s="523">
        <v>905.75523700125495</v>
      </c>
      <c r="AJ93" s="524">
        <v>71.335215426656106</v>
      </c>
      <c r="AL93" s="185">
        <v>1832.2068588621</v>
      </c>
      <c r="AM93" s="186">
        <v>88.527037336894594</v>
      </c>
      <c r="AO93" s="533">
        <v>1398.60868740305</v>
      </c>
      <c r="AP93" s="534">
        <v>93.304524858730005</v>
      </c>
      <c r="AR93" s="543">
        <v>1175.4907016735201</v>
      </c>
      <c r="AS93" s="544">
        <v>95.811502924647698</v>
      </c>
      <c r="AU93" s="195">
        <v>2499.9784586241099</v>
      </c>
      <c r="AV93" s="196">
        <v>147.674790023491</v>
      </c>
      <c r="AX93" s="553">
        <v>1865.9408747171601</v>
      </c>
      <c r="AY93" s="554">
        <v>161.489245483595</v>
      </c>
      <c r="BA93" s="563">
        <v>1560.0408036976601</v>
      </c>
      <c r="BB93" s="564">
        <v>165.90193494427601</v>
      </c>
      <c r="BD93" s="205">
        <v>3270.40314225374</v>
      </c>
      <c r="BE93" s="206">
        <v>228.42764753219399</v>
      </c>
      <c r="BG93" s="211">
        <v>2493.5214332197302</v>
      </c>
      <c r="BH93" s="212">
        <v>240.443151174983</v>
      </c>
      <c r="BJ93" s="221">
        <v>2099.59813870272</v>
      </c>
      <c r="BK93" s="222">
        <v>247.346393540664</v>
      </c>
      <c r="BM93" s="577">
        <v>4065.9637362046601</v>
      </c>
      <c r="BN93" s="578">
        <v>345.470378224787</v>
      </c>
      <c r="BP93" s="583">
        <v>3081.33654185257</v>
      </c>
      <c r="BQ93" s="584">
        <v>363.99986397397402</v>
      </c>
      <c r="BS93" s="593">
        <v>2575.2805446765101</v>
      </c>
      <c r="BT93" s="594">
        <v>373.79601184856699</v>
      </c>
      <c r="BV93" s="607">
        <v>5108.6655611158303</v>
      </c>
      <c r="BW93" s="608">
        <v>467.11940479645102</v>
      </c>
      <c r="BY93" s="235">
        <v>3892.9950806227698</v>
      </c>
      <c r="BZ93" s="236">
        <v>491.390057848666</v>
      </c>
      <c r="CB93" s="613">
        <v>3278.8112403762502</v>
      </c>
      <c r="CC93" s="614">
        <v>505.60374139143897</v>
      </c>
      <c r="CE93" s="627">
        <v>6059.5971563207804</v>
      </c>
      <c r="CF93" s="628">
        <v>652.80873726966399</v>
      </c>
      <c r="CH93" s="245">
        <v>4702.7637224191903</v>
      </c>
      <c r="CI93" s="246">
        <v>663.73676482409405</v>
      </c>
      <c r="CK93" s="633">
        <v>3960.48691545463</v>
      </c>
      <c r="CL93" s="634">
        <v>682.86611577447002</v>
      </c>
      <c r="CN93" s="647">
        <v>7198.2018791292003</v>
      </c>
      <c r="CO93" s="648">
        <v>857.82871445180695</v>
      </c>
      <c r="CQ93" s="653">
        <v>5594.63826961219</v>
      </c>
      <c r="CR93" s="654">
        <v>873.80894551749998</v>
      </c>
      <c r="CT93" s="663">
        <v>4697.7328066941</v>
      </c>
      <c r="CU93" s="664">
        <v>896.51398029121003</v>
      </c>
      <c r="CW93" s="677">
        <v>8436.8540771045391</v>
      </c>
      <c r="CX93" s="678">
        <v>1102.01417234664</v>
      </c>
      <c r="CZ93" s="683">
        <v>6383.53045246085</v>
      </c>
      <c r="DA93" s="684">
        <v>1159.9578966158799</v>
      </c>
      <c r="DC93" s="255">
        <v>5503.2389140946498</v>
      </c>
      <c r="DD93" s="256">
        <v>1151.63837079215</v>
      </c>
      <c r="DF93" s="261">
        <v>1726.4907184189501</v>
      </c>
      <c r="DG93" s="262">
        <v>43.738754087817199</v>
      </c>
      <c r="DI93" s="693">
        <v>1545.63224214353</v>
      </c>
      <c r="DJ93" s="694">
        <v>46.034258780089701</v>
      </c>
      <c r="DL93" s="703">
        <v>1452.9886974092501</v>
      </c>
      <c r="DM93" s="704">
        <v>47.236458853906797</v>
      </c>
      <c r="DO93" s="271">
        <v>2090.4996352500898</v>
      </c>
      <c r="DP93" s="272">
        <v>65.068363492831594</v>
      </c>
      <c r="DR93" s="281">
        <v>1863.6865592567599</v>
      </c>
      <c r="DS93" s="282">
        <v>68.233058160342196</v>
      </c>
      <c r="DU93" s="291">
        <v>1761.1832212601</v>
      </c>
      <c r="DV93" s="292">
        <v>70.381566694097401</v>
      </c>
      <c r="DX93" s="301">
        <v>2659.4298048135101</v>
      </c>
      <c r="DY93" s="302">
        <v>91.404010871004999</v>
      </c>
      <c r="EA93" s="311">
        <v>2380.2652202673298</v>
      </c>
      <c r="EB93" s="312">
        <v>95.908839030715001</v>
      </c>
      <c r="ED93" s="713">
        <v>2208.45030111712</v>
      </c>
      <c r="EE93" s="714">
        <v>102.396056880404</v>
      </c>
      <c r="EG93" s="321">
        <v>3194.4941437461198</v>
      </c>
      <c r="EH93" s="322">
        <v>131.681120398491</v>
      </c>
      <c r="EJ93" s="331">
        <v>2862.2055584040199</v>
      </c>
      <c r="EK93" s="332">
        <v>138.77504674787599</v>
      </c>
      <c r="EM93" s="723">
        <v>2695.17411985739</v>
      </c>
      <c r="EN93" s="724">
        <v>142.67043085331201</v>
      </c>
      <c r="EP93" s="341">
        <v>4095.26777036666</v>
      </c>
      <c r="EQ93" s="342">
        <v>177.05407467378899</v>
      </c>
      <c r="ES93" s="733">
        <v>3676.8454800910299</v>
      </c>
      <c r="ET93" s="734">
        <v>186.60904971746001</v>
      </c>
      <c r="EV93" s="743">
        <v>3390.3049606216</v>
      </c>
      <c r="EW93" s="744">
        <v>198.23062170039901</v>
      </c>
      <c r="EY93" s="351">
        <v>5496.7180149604101</v>
      </c>
      <c r="EZ93" s="352">
        <v>305.53418577040401</v>
      </c>
      <c r="FB93" s="753">
        <v>4935.7145718325</v>
      </c>
      <c r="FC93" s="754">
        <v>322.97849096719</v>
      </c>
      <c r="FE93" s="763">
        <v>4741.0020522128698</v>
      </c>
      <c r="FF93" s="764">
        <v>320.743740892267</v>
      </c>
      <c r="FH93" s="361">
        <v>7190.6571146554797</v>
      </c>
      <c r="FI93" s="362">
        <v>472.60892592867799</v>
      </c>
      <c r="FK93" s="371">
        <v>6555.29534016256</v>
      </c>
      <c r="FL93" s="372">
        <v>480.886302349966</v>
      </c>
      <c r="FN93" s="381">
        <v>6055.5795725385597</v>
      </c>
      <c r="FO93" s="382">
        <v>511.75102469191802</v>
      </c>
      <c r="FQ93" s="773">
        <v>9105.8110020391796</v>
      </c>
      <c r="FR93" s="774">
        <v>690.94075644957502</v>
      </c>
      <c r="FT93" s="783">
        <v>8150.6321429648497</v>
      </c>
      <c r="FU93" s="784">
        <v>727.99972794794701</v>
      </c>
      <c r="FW93" s="793">
        <v>7663.0308842612803</v>
      </c>
      <c r="FX93" s="794">
        <v>747.59187555651204</v>
      </c>
      <c r="FZ93" s="803">
        <v>11232.4554697232</v>
      </c>
      <c r="GA93" s="804">
        <v>966.45418959413701</v>
      </c>
      <c r="GC93" s="391">
        <v>10234.4147402536</v>
      </c>
      <c r="GD93" s="392">
        <v>982.78011569733098</v>
      </c>
      <c r="GF93" s="813">
        <v>9658.1532045125405</v>
      </c>
      <c r="GG93" s="814">
        <v>1011.20748278288</v>
      </c>
      <c r="GI93" s="823">
        <v>13570.594829125601</v>
      </c>
      <c r="GJ93" s="824">
        <v>1305.61747453933</v>
      </c>
      <c r="GL93" s="401">
        <v>12126.620135164399</v>
      </c>
      <c r="GM93" s="402">
        <v>1373.24911735157</v>
      </c>
      <c r="GO93" s="833">
        <v>11422.681519235201</v>
      </c>
      <c r="GP93" s="834">
        <v>1412.82633402241</v>
      </c>
      <c r="GR93" s="843">
        <v>16120.5219052436</v>
      </c>
      <c r="GS93" s="844">
        <v>1715.6578705069901</v>
      </c>
      <c r="GU93" s="853">
        <v>14707.9169603641</v>
      </c>
      <c r="GV93" s="854">
        <v>1747.617891035</v>
      </c>
      <c r="GX93" s="863">
        <v>13549.0168424864</v>
      </c>
      <c r="GY93" s="864">
        <v>1854.8564602229801</v>
      </c>
      <c r="HA93" s="873">
        <v>18894.511525970702</v>
      </c>
      <c r="HB93" s="874">
        <v>2204.0283446932699</v>
      </c>
      <c r="HD93" s="883">
        <v>16885.467648444799</v>
      </c>
      <c r="HE93" s="884">
        <v>2319.9157932317698</v>
      </c>
      <c r="HG93" s="411">
        <v>15872.225</v>
      </c>
      <c r="HH93" s="412">
        <v>2382.70024413383</v>
      </c>
      <c r="HJ93" s="900">
        <v>3176.623</v>
      </c>
      <c r="HK93" s="901">
        <v>103.02651948277401</v>
      </c>
      <c r="HL93" s="891"/>
      <c r="HM93" s="900">
        <v>3023.7287329739602</v>
      </c>
      <c r="HN93" s="901">
        <v>106.714010594239</v>
      </c>
      <c r="HO93" s="891"/>
      <c r="HP93" s="900">
        <v>2943.88912507758</v>
      </c>
      <c r="HQ93" s="901">
        <v>108.899213596037</v>
      </c>
      <c r="HS93" s="912">
        <v>3835.6970000000001</v>
      </c>
      <c r="HT93" s="913">
        <v>153.04442514254299</v>
      </c>
      <c r="HU93" s="51"/>
      <c r="HV93" s="425">
        <v>3641.38045651019</v>
      </c>
      <c r="HW93" s="426">
        <v>157.46489907965901</v>
      </c>
      <c r="HX93" s="51"/>
      <c r="HY93" s="922">
        <v>3549.1368594687401</v>
      </c>
      <c r="HZ93" s="923">
        <v>163.518839845055</v>
      </c>
      <c r="IB93" s="934">
        <v>4800.1783282565802</v>
      </c>
      <c r="IC93" s="935">
        <v>221.66541352654701</v>
      </c>
      <c r="ID93" s="51"/>
      <c r="IE93" s="436">
        <v>4554.5482241672098</v>
      </c>
      <c r="IF93" s="437">
        <v>228.85348388337999</v>
      </c>
      <c r="IG93" s="429"/>
      <c r="IH93" s="436">
        <v>4440.3209721225303</v>
      </c>
      <c r="II93" s="437">
        <v>237.39018473507301</v>
      </c>
      <c r="IK93" s="947">
        <v>5865.4210000000103</v>
      </c>
      <c r="IL93" s="948">
        <v>307.31036635859903</v>
      </c>
      <c r="IM93" s="938"/>
      <c r="IN93" s="947">
        <v>5578.1663553546596</v>
      </c>
      <c r="IO93" s="948">
        <v>320.82499400451502</v>
      </c>
      <c r="IP93" s="938"/>
      <c r="IQ93" s="947">
        <v>5428.16324493498</v>
      </c>
      <c r="IR93" s="948">
        <v>328.48841446272598</v>
      </c>
      <c r="IT93" s="960">
        <v>7413.0311804556104</v>
      </c>
      <c r="IU93" s="961">
        <v>426.33802440933101</v>
      </c>
      <c r="IV93" s="951"/>
      <c r="IW93" s="960">
        <v>7055.3670436058901</v>
      </c>
      <c r="IX93" s="961">
        <v>443.15199930179199</v>
      </c>
      <c r="IY93" s="951"/>
      <c r="IZ93" s="960">
        <v>6869.0746251810297</v>
      </c>
      <c r="JA93" s="961">
        <v>452.77364866909102</v>
      </c>
      <c r="JC93" s="448">
        <v>10112.270967943799</v>
      </c>
      <c r="JD93" s="449">
        <v>707.91096529155004</v>
      </c>
      <c r="JE93" s="51"/>
      <c r="JF93" s="971">
        <v>9631.1360801044793</v>
      </c>
      <c r="JG93" s="972">
        <v>742.045184451355</v>
      </c>
      <c r="JH93" s="964"/>
      <c r="JI93" s="971">
        <v>9374.2403361847992</v>
      </c>
      <c r="JJ93" s="972">
        <v>759.330002470929</v>
      </c>
      <c r="JL93" s="461">
        <v>13241.1966365279</v>
      </c>
      <c r="JM93" s="462">
        <v>1090.2626713326699</v>
      </c>
      <c r="JN93" s="452"/>
      <c r="JO93" s="461">
        <v>12606.8688707248</v>
      </c>
      <c r="JP93" s="462">
        <v>1130.6452816706301</v>
      </c>
      <c r="JQ93" s="452"/>
      <c r="JR93" s="461">
        <v>12264.9146878233</v>
      </c>
      <c r="JS93" s="462">
        <v>1162.6054108677799</v>
      </c>
      <c r="JU93" s="984">
        <v>16744.275386207799</v>
      </c>
      <c r="JV93" s="985">
        <v>1594.8469620681101</v>
      </c>
      <c r="JW93" s="975"/>
      <c r="JX93" s="984">
        <v>15934.570515466899</v>
      </c>
      <c r="JY93" s="985">
        <v>1659.5739956065399</v>
      </c>
      <c r="JZ93" s="975"/>
      <c r="KA93" s="984">
        <v>15512.717680096401</v>
      </c>
      <c r="KB93" s="985">
        <v>1696.5089437306699</v>
      </c>
      <c r="KD93" s="996">
        <v>20647.152999999998</v>
      </c>
      <c r="KE93" s="997">
        <v>2228.70115805451</v>
      </c>
      <c r="KF93" s="51"/>
      <c r="KG93" s="473">
        <v>19660.503614330701</v>
      </c>
      <c r="KH93" s="474">
        <v>2306.8519290950198</v>
      </c>
      <c r="KI93" s="51"/>
      <c r="KJ93" s="1006">
        <v>19124.529313004299</v>
      </c>
      <c r="KK93" s="1007">
        <v>2374.0940511046501</v>
      </c>
      <c r="KM93" s="1018">
        <v>24949.828000000001</v>
      </c>
      <c r="KN93" s="1019">
        <v>3004.0015143184501</v>
      </c>
      <c r="KO93" s="51"/>
      <c r="KP93" s="485">
        <v>23758.989000000001</v>
      </c>
      <c r="KQ93" s="486">
        <v>3108.1541053532701</v>
      </c>
      <c r="KR93" s="51"/>
      <c r="KS93" s="1028">
        <v>23112.3895865468</v>
      </c>
      <c r="KT93" s="1029">
        <v>3198.0129925098299</v>
      </c>
      <c r="KV93" s="1041">
        <v>29652.1247218225</v>
      </c>
      <c r="KW93" s="1042">
        <v>3941.31657532285</v>
      </c>
      <c r="KX93" s="1032"/>
      <c r="KY93" s="1041">
        <v>28221.060574423602</v>
      </c>
      <c r="KZ93" s="1042">
        <v>4100.7083792973299</v>
      </c>
      <c r="LA93" s="1032"/>
      <c r="LB93" s="1041">
        <v>27487.0485007241</v>
      </c>
      <c r="LC93" s="1042">
        <v>4178.3199149620204</v>
      </c>
      <c r="LE93" s="1054">
        <v>34746.599595885702</v>
      </c>
      <c r="LF93" s="1055">
        <v>5061.9674625832204</v>
      </c>
      <c r="LG93" s="1045"/>
      <c r="LH93" s="1054">
        <v>33087.477235652601</v>
      </c>
      <c r="LI93" s="1055">
        <v>5243.3576855018</v>
      </c>
      <c r="LJ93" s="51"/>
      <c r="LK93" s="497">
        <v>32216.256000000001</v>
      </c>
      <c r="LL93" s="498">
        <v>5359.8149707994198</v>
      </c>
      <c r="LN93" s="1064">
        <v>992.48106525943899</v>
      </c>
      <c r="LO93" s="1065">
        <v>33.723332068165</v>
      </c>
      <c r="LP93" s="61"/>
      <c r="LQ93" s="1070">
        <v>748.38964845610997</v>
      </c>
      <c r="LR93" s="1071">
        <v>35.344039089718699</v>
      </c>
      <c r="LS93" s="61"/>
      <c r="LT93" s="1080">
        <v>648.01489132446602</v>
      </c>
      <c r="LU93" s="1081">
        <v>35.222890760478997</v>
      </c>
      <c r="LW93" s="1094">
        <v>1304.5425595519</v>
      </c>
      <c r="LX93" s="1095">
        <v>50.492151152184697</v>
      </c>
      <c r="LY93" s="61"/>
      <c r="LZ93" s="1100">
        <v>1009.3106422455199</v>
      </c>
      <c r="MA93" s="1101">
        <v>51.161721720889801</v>
      </c>
      <c r="MB93" s="61"/>
      <c r="MC93" s="39">
        <v>825.90728954532301</v>
      </c>
      <c r="MD93" s="40">
        <v>54.567798818822901</v>
      </c>
      <c r="MF93" s="1114">
        <v>1613.2138147118501</v>
      </c>
      <c r="MG93" s="1115">
        <v>67.886895845910999</v>
      </c>
      <c r="MH93" s="61"/>
      <c r="MI93" s="1120">
        <v>1229.8604531884</v>
      </c>
      <c r="MJ93" s="1121">
        <v>71.4525618985748</v>
      </c>
      <c r="MK93" s="61"/>
      <c r="ML93" s="39">
        <v>1034.14133242668</v>
      </c>
      <c r="MM93" s="40">
        <v>73.403736444906698</v>
      </c>
      <c r="MO93" s="1134">
        <v>2134.5890925979802</v>
      </c>
      <c r="MP93" s="1135">
        <v>101.19085616650899</v>
      </c>
      <c r="MQ93" s="61"/>
      <c r="MR93" s="1140">
        <v>1657.1578621464901</v>
      </c>
      <c r="MS93" s="1141">
        <v>103.08376398206499</v>
      </c>
      <c r="MT93" s="61"/>
      <c r="MU93" s="39">
        <v>1345.45298797181</v>
      </c>
      <c r="MV93" s="40">
        <v>109.191566466502</v>
      </c>
      <c r="MX93" s="1154">
        <v>2927.4863869246101</v>
      </c>
      <c r="MY93" s="1155">
        <v>162.77533682384399</v>
      </c>
      <c r="MZ93" s="61"/>
      <c r="NA93" s="39">
        <v>2177.5868659532698</v>
      </c>
      <c r="NB93" s="40">
        <v>177.61441225594101</v>
      </c>
      <c r="NC93" s="61"/>
      <c r="ND93" s="39">
        <v>1875.2842506012801</v>
      </c>
      <c r="NE93" s="40">
        <v>176.20308886585801</v>
      </c>
      <c r="NG93" s="1164">
        <v>3783.4126562143401</v>
      </c>
      <c r="NH93" s="1165">
        <v>250.776671980853</v>
      </c>
      <c r="NI93" s="61"/>
      <c r="NJ93" s="1170">
        <v>2804.76652375413</v>
      </c>
      <c r="NK93" s="1171">
        <v>272.599770927083</v>
      </c>
      <c r="NL93" s="61"/>
      <c r="NM93" s="1180">
        <v>2418.5326248951601</v>
      </c>
      <c r="NN93" s="1181">
        <v>270.77682239812901</v>
      </c>
      <c r="NP93" s="39">
        <v>4739.9508093716804</v>
      </c>
      <c r="NQ93" s="40">
        <v>364.99366578401998</v>
      </c>
      <c r="NR93" s="61"/>
      <c r="NS93" s="39">
        <v>3608.4187600239702</v>
      </c>
      <c r="NT93" s="40">
        <v>383.90675900285999</v>
      </c>
      <c r="NU93" s="61"/>
      <c r="NV93" s="39">
        <v>3029.0260153501199</v>
      </c>
      <c r="NW93" s="40">
        <v>393.87699711227901</v>
      </c>
      <c r="NY93" s="39">
        <v>5012.8903086792698</v>
      </c>
      <c r="NZ93" s="40">
        <v>482.969009145754</v>
      </c>
      <c r="OA93" s="61"/>
      <c r="OB93" s="39">
        <v>3892.1301206227799</v>
      </c>
      <c r="OC93" s="40">
        <v>491.28066005310899</v>
      </c>
      <c r="OD93" s="61"/>
      <c r="OE93" s="39">
        <v>3169.8439918540398</v>
      </c>
      <c r="OF93" s="40">
        <v>521.686136496892</v>
      </c>
      <c r="OH93" s="39">
        <v>6941.5949672892002</v>
      </c>
      <c r="OI93" s="40">
        <v>683.79717903497703</v>
      </c>
      <c r="OJ93" s="61"/>
      <c r="OK93" s="1194">
        <v>5145.41798532545</v>
      </c>
      <c r="OL93" s="1195">
        <v>742.95214123886603</v>
      </c>
      <c r="OM93" s="61"/>
      <c r="ON93" s="39">
        <v>4438.8886447432797</v>
      </c>
      <c r="OO93" s="40">
        <v>738.16720683086396</v>
      </c>
      <c r="OQ93" s="39">
        <v>8037.6354361683998</v>
      </c>
      <c r="OR93" s="40">
        <v>925.86670062939902</v>
      </c>
      <c r="OS93" s="61"/>
      <c r="OT93" s="39">
        <v>6077.1846352388202</v>
      </c>
      <c r="OU93" s="40">
        <v>974.17304839163501</v>
      </c>
      <c r="OV93" s="61"/>
      <c r="OW93" s="39">
        <v>5229.2902836815001</v>
      </c>
      <c r="OX93" s="40">
        <v>965.46645553032795</v>
      </c>
      <c r="OZ93" s="39">
        <v>9533.9837806771702</v>
      </c>
      <c r="PA93" s="40">
        <v>1145.5166136529001</v>
      </c>
      <c r="PB93" s="61"/>
      <c r="PC93" s="39">
        <v>7251.5813527462396</v>
      </c>
      <c r="PD93" s="40">
        <v>1204.1171464804099</v>
      </c>
      <c r="PE93" s="61"/>
      <c r="PF93" s="1204">
        <v>5900.8519548466102</v>
      </c>
      <c r="PG93" s="1205">
        <v>1278.3693278215601</v>
      </c>
      <c r="PI93" s="1210">
        <v>2222.6819929660501</v>
      </c>
      <c r="PJ93" s="1211">
        <v>67.446673482952505</v>
      </c>
      <c r="PK93" s="61"/>
      <c r="PL93" s="1220">
        <v>1979.61132817423</v>
      </c>
      <c r="PM93" s="1221">
        <v>70.688078179437497</v>
      </c>
      <c r="PN93" s="61"/>
      <c r="PO93" s="1230">
        <v>1868.9791367712801</v>
      </c>
      <c r="PP93" s="1231">
        <v>72.874945328537805</v>
      </c>
      <c r="PR93" s="1240">
        <v>2921.5476223237501</v>
      </c>
      <c r="PS93" s="1241">
        <v>100.984495555851</v>
      </c>
      <c r="PT93" s="61"/>
      <c r="PU93" s="1250">
        <v>2653.40785194104</v>
      </c>
      <c r="PV93" s="1251">
        <v>102.32344344178</v>
      </c>
      <c r="PW93" s="61"/>
      <c r="PX93" s="39">
        <v>2457.57923259379</v>
      </c>
      <c r="PY93" s="40">
        <v>109.135497326565</v>
      </c>
      <c r="QA93" s="1260">
        <v>3546.9825434167301</v>
      </c>
      <c r="QB93" s="1261">
        <v>140.45575707963201</v>
      </c>
      <c r="QC93" s="61"/>
      <c r="QD93" s="1270">
        <v>3233.2180467468602</v>
      </c>
      <c r="QE93" s="1271">
        <v>142.90512379715</v>
      </c>
      <c r="QF93" s="61"/>
      <c r="QG93" s="39">
        <v>3046.1940903159302</v>
      </c>
      <c r="QH93" s="40">
        <v>146.807472889813</v>
      </c>
      <c r="QJ93" s="1284">
        <v>4780.45452894153</v>
      </c>
      <c r="QK93" s="1285">
        <v>202.381923515214</v>
      </c>
      <c r="QL93" s="61"/>
      <c r="QM93" s="39">
        <v>4265.9583615097999</v>
      </c>
      <c r="QN93" s="40">
        <v>212.886244266342</v>
      </c>
      <c r="QO93" s="61"/>
      <c r="QP93" s="39">
        <v>4003.5430373795398</v>
      </c>
      <c r="QQ93" s="40">
        <v>218.383132933003</v>
      </c>
      <c r="QS93" s="1294">
        <v>6543.3881499631698</v>
      </c>
      <c r="QT93" s="1295">
        <v>325.550673647689</v>
      </c>
      <c r="QU93" s="61"/>
      <c r="QV93" s="39">
        <v>5760.06848413446</v>
      </c>
      <c r="QW93" s="40">
        <v>355.22882451188099</v>
      </c>
      <c r="QX93" s="61"/>
      <c r="QY93" s="39">
        <v>5523.8869414874598</v>
      </c>
      <c r="QZ93" s="40">
        <v>352.40617773171601</v>
      </c>
      <c r="RB93" s="1304">
        <v>8456.5167071880805</v>
      </c>
      <c r="RC93" s="1305">
        <v>501.55334396170502</v>
      </c>
      <c r="RD93" s="61"/>
      <c r="RE93" s="1314">
        <v>7419.05983702705</v>
      </c>
      <c r="RF93" s="1315">
        <v>545.199541854166</v>
      </c>
      <c r="RG93" s="61"/>
      <c r="RH93" s="1324">
        <v>6975.4377041447297</v>
      </c>
      <c r="RI93" s="1325">
        <v>560.22780551409403</v>
      </c>
      <c r="RK93" s="39">
        <v>10594.528499254</v>
      </c>
      <c r="RL93" s="40">
        <v>729.98733156803996</v>
      </c>
      <c r="RM93" s="61"/>
      <c r="RN93" s="39">
        <v>9486.2832810693199</v>
      </c>
      <c r="RO93" s="40">
        <v>767.81351800571895</v>
      </c>
      <c r="RP93" s="61"/>
      <c r="RQ93" s="39">
        <v>8736.1982044684701</v>
      </c>
      <c r="RR93" s="40">
        <v>814.91788995995898</v>
      </c>
      <c r="RT93" s="39">
        <v>11226.471469723199</v>
      </c>
      <c r="RU93" s="40">
        <v>965.93826692719801</v>
      </c>
      <c r="RV93" s="61"/>
      <c r="RW93" s="39">
        <v>10232.1408202536</v>
      </c>
      <c r="RX93" s="40">
        <v>982.56132010622002</v>
      </c>
      <c r="RY93" s="61"/>
      <c r="RZ93" s="39">
        <v>9633.2332045125404</v>
      </c>
      <c r="SA93" s="40">
        <v>1008.59319722732</v>
      </c>
      <c r="SC93" s="39">
        <v>15515.5461879092</v>
      </c>
      <c r="SD93" s="40">
        <v>1367.59435806995</v>
      </c>
      <c r="SE93" s="61"/>
      <c r="SF93" s="1334">
        <v>13610.460477312499</v>
      </c>
      <c r="SG93" s="1335">
        <v>1485.90428247773</v>
      </c>
      <c r="SH93" s="61"/>
      <c r="SI93" s="39">
        <v>12802.468431647299</v>
      </c>
      <c r="SJ93" s="40">
        <v>1527.2424968914399</v>
      </c>
      <c r="SL93" s="39">
        <v>18000.453012736401</v>
      </c>
      <c r="SM93" s="40">
        <v>1851.7334012588001</v>
      </c>
      <c r="SN93" s="61"/>
      <c r="SO93" s="39">
        <v>16075.1335512769</v>
      </c>
      <c r="SP93" s="40">
        <v>1948.34609678327</v>
      </c>
      <c r="SQ93" s="61"/>
      <c r="SR93" s="39">
        <v>15082.114728496699</v>
      </c>
      <c r="SS93" s="40">
        <v>1997.5166164600701</v>
      </c>
      <c r="SU93" s="39">
        <v>20962.4328274416</v>
      </c>
      <c r="SV93" s="40">
        <v>2370.0345201234099</v>
      </c>
      <c r="SW93" s="61"/>
      <c r="SX93" s="39">
        <v>19063.9056946411</v>
      </c>
      <c r="SY93" s="40">
        <v>2408.2342929608199</v>
      </c>
      <c r="SZ93" s="61"/>
      <c r="TA93" s="39">
        <v>17558.631000000001</v>
      </c>
      <c r="TB93" s="40">
        <v>2556.7390305511199</v>
      </c>
      <c r="TD93" s="39">
        <v>4085.5748762779799</v>
      </c>
      <c r="TE93" s="40">
        <v>158.697589015315</v>
      </c>
      <c r="TF93" s="61"/>
      <c r="TG93" s="39">
        <v>3887.6512653362902</v>
      </c>
      <c r="TH93" s="40">
        <v>164.93226536870699</v>
      </c>
      <c r="TI93" s="61"/>
      <c r="TJ93" s="39">
        <v>3784.16725986544</v>
      </c>
      <c r="TK93" s="40">
        <v>168.60573133076301</v>
      </c>
      <c r="TM93" s="39">
        <v>5377.6658898394599</v>
      </c>
      <c r="TN93" s="40">
        <v>237.10305998387699</v>
      </c>
      <c r="TO93" s="61"/>
      <c r="TP93" s="39">
        <v>5109.1649912319499</v>
      </c>
      <c r="TQ93" s="40">
        <v>243.367565999215</v>
      </c>
      <c r="TR93" s="61"/>
      <c r="TS93" s="39">
        <v>4984.8253419282</v>
      </c>
      <c r="TT93" s="40">
        <v>250.64463905670399</v>
      </c>
      <c r="TV93" s="39">
        <v>6519.4010000000098</v>
      </c>
      <c r="TW93" s="40">
        <v>329.05525609523397</v>
      </c>
      <c r="TX93" s="61"/>
      <c r="TY93" s="39">
        <v>6218.1087788908999</v>
      </c>
      <c r="TZ93" s="40">
        <v>340.551808866133</v>
      </c>
      <c r="UA93" s="61"/>
      <c r="UB93" s="39">
        <v>6054.9109793261496</v>
      </c>
      <c r="UC93" s="40">
        <v>347.559607234461</v>
      </c>
      <c r="UE93" s="39">
        <v>8834.5360000000001</v>
      </c>
      <c r="UF93" s="40">
        <v>472.52458971666903</v>
      </c>
      <c r="UG93" s="61"/>
      <c r="UH93" s="39">
        <v>8420.57754714986</v>
      </c>
      <c r="UI93" s="40">
        <v>486.49740591424103</v>
      </c>
      <c r="UJ93" s="61"/>
      <c r="UK93" s="39">
        <v>8206.1364585488409</v>
      </c>
      <c r="UL93" s="40">
        <v>494.65821682039098</v>
      </c>
      <c r="UN93" s="39">
        <v>11889.1535</v>
      </c>
      <c r="UO93" s="40">
        <v>783.31060900805198</v>
      </c>
      <c r="UP93" s="61"/>
      <c r="UQ93" s="39">
        <v>11337.6492095344</v>
      </c>
      <c r="UR93" s="40">
        <v>812.90338358853103</v>
      </c>
      <c r="US93" s="61"/>
      <c r="UT93" s="39">
        <v>11045.567627894599</v>
      </c>
      <c r="UU93" s="40">
        <v>827.91959529202302</v>
      </c>
      <c r="UW93" s="39">
        <v>15373.4584023724</v>
      </c>
      <c r="UX93" s="40">
        <v>1201.62490673209</v>
      </c>
      <c r="UY93" s="61"/>
      <c r="UZ93" s="39">
        <v>14654.6846260408</v>
      </c>
      <c r="VA93" s="40">
        <v>1236.01629508623</v>
      </c>
      <c r="VB93" s="61"/>
      <c r="VC93" s="39">
        <v>14270.507437875</v>
      </c>
      <c r="VD93" s="40">
        <v>1264.5958701429199</v>
      </c>
      <c r="VF93" s="39">
        <v>19231.9141130264</v>
      </c>
      <c r="VG93" s="40">
        <v>1748.0272412474101</v>
      </c>
      <c r="VH93" s="61"/>
      <c r="VI93" s="39">
        <v>18323.688896668798</v>
      </c>
      <c r="VJ93" s="40">
        <v>1804.56397816444</v>
      </c>
      <c r="VK93" s="61"/>
      <c r="VL93" s="39">
        <v>17852.575888490101</v>
      </c>
      <c r="VM93" s="40">
        <v>1837.33095956685</v>
      </c>
      <c r="VO93" s="39">
        <v>23490.168000000001</v>
      </c>
      <c r="VP93" s="40">
        <v>2431.4070469420099</v>
      </c>
      <c r="VQ93" s="61"/>
      <c r="VR93" s="39">
        <v>22390.924621418599</v>
      </c>
      <c r="VS93" s="40">
        <v>2499.33584236866</v>
      </c>
      <c r="VT93" s="61"/>
      <c r="VU93" s="39">
        <v>21798.652979739902</v>
      </c>
      <c r="VV93" s="40">
        <v>2560.8018579947102</v>
      </c>
      <c r="VX93" s="39">
        <v>28148.222777621701</v>
      </c>
      <c r="VY93" s="40">
        <v>3263.41310507343</v>
      </c>
      <c r="VZ93" s="61"/>
      <c r="WA93" s="39">
        <v>26830.713000290201</v>
      </c>
      <c r="WB93" s="40">
        <v>3354.76733422089</v>
      </c>
      <c r="WC93" s="61"/>
      <c r="WD93" s="39">
        <v>26120.778711624502</v>
      </c>
      <c r="WE93" s="40">
        <v>3437.4432465350101</v>
      </c>
      <c r="WG93" s="39">
        <v>33205.894331563301</v>
      </c>
      <c r="WH93" s="40">
        <v>4263.1592172787496</v>
      </c>
      <c r="WI93" s="61"/>
      <c r="WJ93" s="39">
        <v>31634.086833283502</v>
      </c>
      <c r="WK93" s="40">
        <v>4406.3785540609097</v>
      </c>
      <c r="WL93" s="61"/>
      <c r="WM93" s="39">
        <v>30829.703084143701</v>
      </c>
      <c r="WN93" s="40">
        <v>4476.0582967157297</v>
      </c>
      <c r="WP93" s="39">
        <v>38655.745999999999</v>
      </c>
      <c r="WQ93" s="40">
        <v>5451.2231398773902</v>
      </c>
      <c r="WR93" s="61"/>
      <c r="WS93" s="39">
        <v>36841.806120398498</v>
      </c>
      <c r="WT93" s="40">
        <v>5613.6364054284304</v>
      </c>
      <c r="WU93" s="61"/>
      <c r="WV93" s="39">
        <v>35893.173999999999</v>
      </c>
      <c r="WW93" s="40">
        <v>5720.2149951568999</v>
      </c>
      <c r="WY93" s="39">
        <v>600.11814475200902</v>
      </c>
      <c r="WZ93" s="40">
        <v>16.460763513574399</v>
      </c>
      <c r="XB93" s="39">
        <v>397.88170343092298</v>
      </c>
      <c r="XC93" s="40">
        <v>18.0447404017644</v>
      </c>
      <c r="XE93" s="39">
        <v>288.21555198074202</v>
      </c>
      <c r="XF93" s="40">
        <v>19.257965876130999</v>
      </c>
      <c r="XH93" s="39">
        <v>712.67033019889504</v>
      </c>
      <c r="XI93" s="40">
        <v>25.362668565754198</v>
      </c>
      <c r="XK93" s="39">
        <v>480.69476497903202</v>
      </c>
      <c r="XL93" s="40">
        <v>26.7956905483843</v>
      </c>
      <c r="XN93" s="39">
        <v>364.65154236910001</v>
      </c>
      <c r="XO93" s="40">
        <v>27.737555899699402</v>
      </c>
      <c r="XQ93" s="39">
        <v>891.83929540694999</v>
      </c>
      <c r="XR93" s="40">
        <v>36.8564559963731</v>
      </c>
      <c r="XT93" s="39">
        <v>602.18432307002399</v>
      </c>
      <c r="XU93" s="40">
        <v>38.962965856228003</v>
      </c>
      <c r="XW93" s="39">
        <v>457.25765690156101</v>
      </c>
      <c r="XX93" s="40">
        <v>40.354571724905398</v>
      </c>
      <c r="XZ93" s="39">
        <v>1067.6795573186</v>
      </c>
      <c r="YA93" s="40">
        <v>53.097122635889299</v>
      </c>
      <c r="YC93" s="39">
        <v>715.55138960100396</v>
      </c>
      <c r="YD93" s="40">
        <v>56.377362741324902</v>
      </c>
      <c r="YF93" s="39">
        <v>534.61650574220403</v>
      </c>
      <c r="YG93" s="40">
        <v>58.165637194042702</v>
      </c>
      <c r="YI93" s="39">
        <v>1346.41891450771</v>
      </c>
      <c r="YJ93" s="40">
        <v>73.854591771602799</v>
      </c>
      <c r="YL93" s="39">
        <v>901.61880791705801</v>
      </c>
      <c r="YM93" s="40">
        <v>78.424061842467097</v>
      </c>
      <c r="YO93" s="39">
        <v>701.959695609297</v>
      </c>
      <c r="YP93" s="40">
        <v>78.123225461635698</v>
      </c>
      <c r="YR93" s="39">
        <v>1910.62433639703</v>
      </c>
      <c r="YS93" s="40">
        <v>114.985932165121</v>
      </c>
      <c r="YU93" s="39">
        <v>1273.05320968607</v>
      </c>
      <c r="YV93" s="40">
        <v>126.83634489024</v>
      </c>
      <c r="YX93" s="39">
        <v>961.13733418055801</v>
      </c>
      <c r="YY93" s="40">
        <v>130.764755902232</v>
      </c>
      <c r="ZA93" s="39">
        <v>2499.4262698000398</v>
      </c>
      <c r="ZB93" s="40">
        <v>177.863574274233</v>
      </c>
      <c r="ZD93" s="39">
        <v>1607.45878556618</v>
      </c>
      <c r="ZE93" s="40">
        <v>202.09661413414599</v>
      </c>
      <c r="ZG93" s="39">
        <v>1201.1885332530901</v>
      </c>
      <c r="ZH93" s="40">
        <v>208.63701099716499</v>
      </c>
      <c r="ZJ93" s="39">
        <v>3104.2537506951799</v>
      </c>
      <c r="ZK93" s="40">
        <v>269.31830560534399</v>
      </c>
      <c r="ZM93" s="39">
        <v>2102.2667051671501</v>
      </c>
      <c r="ZN93" s="40">
        <v>285.89155982955799</v>
      </c>
      <c r="ZP93" s="39">
        <v>1586.62406240314</v>
      </c>
      <c r="ZQ93" s="40">
        <v>294.62793344166499</v>
      </c>
      <c r="ZS93" s="39">
        <v>3904.3299408880598</v>
      </c>
      <c r="ZT93" s="40">
        <v>363.71922509178501</v>
      </c>
      <c r="ZV93" s="39">
        <v>2589.2089923009999</v>
      </c>
      <c r="ZW93" s="40">
        <v>399.254422002041</v>
      </c>
      <c r="ZY93" s="39">
        <v>1957.9851520544701</v>
      </c>
      <c r="ZZ93" s="40">
        <v>412.261512211482</v>
      </c>
      <c r="AAB93" s="39">
        <v>4535.6266140125599</v>
      </c>
      <c r="AAC93" s="40">
        <v>526.45865908843905</v>
      </c>
      <c r="AAE93" s="39">
        <v>3127.7815323637101</v>
      </c>
      <c r="AAF93" s="40">
        <v>539.28612141957603</v>
      </c>
      <c r="AAH93" s="39">
        <v>2265.8104811820799</v>
      </c>
      <c r="AAI93" s="40">
        <v>575.99847431374599</v>
      </c>
      <c r="AAK93" s="39">
        <v>5495.63317119147</v>
      </c>
      <c r="AAL93" s="40">
        <v>668.73743868554698</v>
      </c>
      <c r="AAN93" s="39">
        <v>3606.60643166823</v>
      </c>
      <c r="AAO93" s="40">
        <v>734.45148437893499</v>
      </c>
      <c r="AAQ93" s="39">
        <v>2805.31278243719</v>
      </c>
      <c r="AAR93" s="40">
        <v>731.00370700667997</v>
      </c>
      <c r="AAT93" s="39">
        <v>6567.6109582250901</v>
      </c>
      <c r="AAU93" s="40">
        <v>829.47303294908204</v>
      </c>
      <c r="AAW93" s="39">
        <v>4355.2151312757196</v>
      </c>
      <c r="AAX93" s="40">
        <v>911.05026463372303</v>
      </c>
      <c r="AAZ93" s="39">
        <v>3148.4250997893701</v>
      </c>
      <c r="ABA93" s="40">
        <v>971.40849313502804</v>
      </c>
      <c r="ABC93" s="39">
        <v>1361.80655924494</v>
      </c>
      <c r="ABD93" s="40">
        <v>34.097295849546903</v>
      </c>
      <c r="ABF93" s="39">
        <v>1172.01088055539</v>
      </c>
      <c r="ABG93" s="40">
        <v>36.089480803528801</v>
      </c>
      <c r="ABI93" s="39">
        <v>1052.82165003103</v>
      </c>
      <c r="ABJ93" s="40">
        <v>38.515870532640001</v>
      </c>
      <c r="ABL93" s="39">
        <v>1620.9747180895699</v>
      </c>
      <c r="ABM93" s="40">
        <v>52.474545200328201</v>
      </c>
      <c r="ABO93" s="39">
        <v>1415.9472273377601</v>
      </c>
      <c r="ABP93" s="40">
        <v>53.5913810967687</v>
      </c>
      <c r="ABR93" s="39">
        <v>1276.1360390114201</v>
      </c>
      <c r="ABS93" s="40">
        <v>57.388046689033303</v>
      </c>
      <c r="ABU93" s="39">
        <v>2063.4713109415702</v>
      </c>
      <c r="ABV93" s="40">
        <v>73.712911992746101</v>
      </c>
      <c r="ABX93" s="39">
        <v>1736.7963927787901</v>
      </c>
      <c r="ABY93" s="40">
        <v>80.613032805988894</v>
      </c>
      <c r="ACA93" s="39">
        <v>1600.22158884901</v>
      </c>
      <c r="ACB93" s="40">
        <v>83.492158609791304</v>
      </c>
      <c r="ACD93" s="39">
        <v>2477.01514374612</v>
      </c>
      <c r="ACE93" s="40">
        <v>106.19436373454199</v>
      </c>
      <c r="ACG93" s="39">
        <v>2129.2016958859199</v>
      </c>
      <c r="ACH93" s="40">
        <v>112.75472548265</v>
      </c>
      <c r="ACJ93" s="39">
        <v>1952.89665733929</v>
      </c>
      <c r="ACK93" s="40">
        <v>116.33127438808501</v>
      </c>
      <c r="ACM93" s="39">
        <v>3123.6886763108901</v>
      </c>
      <c r="ACN93" s="40">
        <v>147.70947657928801</v>
      </c>
      <c r="ACP93" s="39">
        <v>2682.8657211190498</v>
      </c>
      <c r="ACQ93" s="40">
        <v>156.848123684934</v>
      </c>
      <c r="ACS93" s="39">
        <v>2456.5818500724099</v>
      </c>
      <c r="ACT93" s="40">
        <v>161.63418557003001</v>
      </c>
      <c r="ACV93" s="39">
        <v>4335.6475325932497</v>
      </c>
      <c r="ACW93" s="40">
        <v>238.18514519918</v>
      </c>
      <c r="ACY93" s="39">
        <v>3671.6901083144198</v>
      </c>
      <c r="ACZ93" s="40">
        <v>262.420023910841</v>
      </c>
      <c r="ADB93" s="39">
        <v>3444.2656963588302</v>
      </c>
      <c r="ADC93" s="40">
        <v>261.52951180446303</v>
      </c>
      <c r="ADE93" s="39">
        <v>5767.9067764616202</v>
      </c>
      <c r="ADF93" s="40">
        <v>355.727148548466</v>
      </c>
      <c r="ADH93" s="39">
        <v>4885.1064556474603</v>
      </c>
      <c r="ADI93" s="40">
        <v>390.72012065934803</v>
      </c>
      <c r="ADK93" s="39">
        <v>4387.8136751293096</v>
      </c>
      <c r="ADL93" s="40">
        <v>417.27388763659798</v>
      </c>
      <c r="ADN93" s="39">
        <v>7182.39103102021</v>
      </c>
      <c r="ADO93" s="40">
        <v>538.63661121069094</v>
      </c>
      <c r="ADQ93" s="39">
        <v>6063.2751307421504</v>
      </c>
      <c r="ADR93" s="40">
        <v>591.49977895770598</v>
      </c>
      <c r="ADT93" s="39">
        <v>5552.5570720385704</v>
      </c>
      <c r="ADU93" s="40">
        <v>609.57488656627197</v>
      </c>
      <c r="ADW93" s="39">
        <v>9009.9921712801406</v>
      </c>
      <c r="ADX93" s="40">
        <v>727.43845018357104</v>
      </c>
      <c r="ADZ93" s="39">
        <v>7467.6929394463896</v>
      </c>
      <c r="AEA93" s="40">
        <v>826.04398234641803</v>
      </c>
      <c r="AEC93" s="39">
        <v>7016.5010278689797</v>
      </c>
      <c r="AED93" s="40">
        <v>824.523024422964</v>
      </c>
      <c r="AEF93" s="39">
        <v>10522.6537445091</v>
      </c>
      <c r="AEG93" s="40">
        <v>1052.9173181768799</v>
      </c>
      <c r="AEI93" s="39">
        <v>9213.2760976954596</v>
      </c>
      <c r="AEJ93" s="40">
        <v>1078.57224283915</v>
      </c>
      <c r="AEL93" s="39">
        <v>8276.7628346187303</v>
      </c>
      <c r="AEM93" s="40">
        <v>1151.99683621996</v>
      </c>
      <c r="AEO93" s="39">
        <v>12499.8699052435</v>
      </c>
      <c r="AEP93" s="40">
        <v>1383.5950477028</v>
      </c>
      <c r="AER93" s="39">
        <v>10731.853284476199</v>
      </c>
      <c r="AES93" s="40">
        <v>1468.90296875787</v>
      </c>
      <c r="AEU93" s="39">
        <v>9817.4844002896407</v>
      </c>
      <c r="AEV93" s="40">
        <v>1512.4214120480899</v>
      </c>
      <c r="AEX93" s="39">
        <v>14650.824445271401</v>
      </c>
      <c r="AEY93" s="40">
        <v>1777.4422134623201</v>
      </c>
      <c r="AFA93" s="39">
        <v>12828.8370060746</v>
      </c>
      <c r="AFB93" s="40">
        <v>1822.1005292674499</v>
      </c>
      <c r="AFD93" s="39">
        <v>11500.858</v>
      </c>
      <c r="AFE93" s="40">
        <v>1942.81713395474</v>
      </c>
      <c r="AFG93" s="39">
        <v>2529.837</v>
      </c>
      <c r="AFH93" s="40">
        <v>87.174771170418794</v>
      </c>
      <c r="AFI93" s="61"/>
      <c r="AFJ93" s="39">
        <v>2364.00765401025</v>
      </c>
      <c r="AFK93" s="40">
        <v>90.667856287810693</v>
      </c>
      <c r="AFL93" s="61"/>
      <c r="AFM93" s="39">
        <v>2276.9440461138802</v>
      </c>
      <c r="AFN93" s="40">
        <v>92.746306512795499</v>
      </c>
      <c r="AFP93" s="39">
        <v>3052.4879999999998</v>
      </c>
      <c r="AFQ93" s="40">
        <v>129.255178664986</v>
      </c>
      <c r="AFR93" s="61"/>
      <c r="AFS93" s="39">
        <v>2845.9044860957201</v>
      </c>
      <c r="AFT93" s="40">
        <v>133.44503690484299</v>
      </c>
      <c r="AFU93" s="61"/>
      <c r="AFV93" s="39">
        <v>2739.0448890542698</v>
      </c>
      <c r="AFW93" s="40">
        <v>139.24517672488699</v>
      </c>
      <c r="AFY93" s="39">
        <v>3820.0619999999999</v>
      </c>
      <c r="AFZ93" s="40">
        <v>187.035259857775</v>
      </c>
      <c r="AGA93" s="61"/>
      <c r="AGB93" s="39">
        <v>3558.0257037203601</v>
      </c>
      <c r="AGC93" s="40">
        <v>193.88046549691001</v>
      </c>
      <c r="AGD93" s="61"/>
      <c r="AGE93" s="39">
        <v>3425.5984516756798</v>
      </c>
      <c r="AGF93" s="40">
        <v>202.04751875113101</v>
      </c>
      <c r="AGH93" s="39">
        <v>4669.1139999999896</v>
      </c>
      <c r="AGI93" s="40">
        <v>259.02889439701897</v>
      </c>
      <c r="AGJ93" s="61"/>
      <c r="AGK93" s="39">
        <v>4355.4852511578301</v>
      </c>
      <c r="AGL93" s="40">
        <v>271.87219510011801</v>
      </c>
      <c r="AGM93" s="61"/>
      <c r="AGN93" s="39">
        <v>4191.0341407381402</v>
      </c>
      <c r="AGO93" s="40">
        <v>279.16939477527899</v>
      </c>
      <c r="AGQ93" s="39">
        <v>5904.42599620698</v>
      </c>
      <c r="AGR93" s="40">
        <v>359.155816664334</v>
      </c>
      <c r="AGS93" s="61"/>
      <c r="AGT93" s="39">
        <v>5516.01785935725</v>
      </c>
      <c r="AGU93" s="40">
        <v>375.03738342440801</v>
      </c>
      <c r="AGV93" s="61"/>
      <c r="AGW93" s="39">
        <v>5312.8694409323798</v>
      </c>
      <c r="AGX93" s="40">
        <v>384.151894082583</v>
      </c>
      <c r="AGZ93" s="39">
        <v>8054.6724999999897</v>
      </c>
      <c r="AHA93" s="40">
        <v>595.78877694876098</v>
      </c>
      <c r="AHB93" s="61"/>
      <c r="AHC93" s="39">
        <v>7524.4286409076803</v>
      </c>
      <c r="AHD93" s="40">
        <v>628.10922177075804</v>
      </c>
      <c r="AHE93" s="61"/>
      <c r="AHF93" s="39">
        <v>7243.4528969880002</v>
      </c>
      <c r="AHG93" s="40">
        <v>644.50314324521503</v>
      </c>
      <c r="AHI93" s="39">
        <v>10549.5068075125</v>
      </c>
      <c r="AHJ93" s="40">
        <v>916.78557527062605</v>
      </c>
      <c r="AHK93" s="80"/>
      <c r="AHL93" s="39">
        <v>9862.4270417093703</v>
      </c>
      <c r="AHM93" s="40">
        <v>954.77449440594796</v>
      </c>
      <c r="AHN93" s="80"/>
      <c r="AHO93" s="39">
        <v>9485.3048588078309</v>
      </c>
      <c r="AHP93" s="40">
        <v>985.25006103144403</v>
      </c>
      <c r="AHR93" s="39">
        <v>13335.682000000001</v>
      </c>
      <c r="AHS93" s="40">
        <v>1341.4183136450299</v>
      </c>
      <c r="AHT93" s="61"/>
      <c r="AHU93" s="39">
        <v>12455.6421617624</v>
      </c>
      <c r="AHV93" s="40">
        <v>1402.50343829756</v>
      </c>
      <c r="AHW93" s="61"/>
      <c r="AHX93" s="39">
        <v>11995.261326391899</v>
      </c>
      <c r="AHY93" s="40">
        <v>1437.4597362964</v>
      </c>
      <c r="AIA93" s="39">
        <v>16442.490203719499</v>
      </c>
      <c r="AIB93" s="40">
        <v>1874.33560078559</v>
      </c>
      <c r="AIC93" s="61"/>
      <c r="AID93" s="39">
        <v>15375.7606010667</v>
      </c>
      <c r="AIE93" s="40">
        <v>1947.64043358956</v>
      </c>
      <c r="AIF93" s="61"/>
      <c r="AIG93" s="39">
        <v>14783.786299740201</v>
      </c>
      <c r="AIH93" s="40">
        <v>2011.76701818172</v>
      </c>
      <c r="AIJ93" s="39">
        <v>19869.928</v>
      </c>
      <c r="AIK93" s="40">
        <v>2525.6252520155799</v>
      </c>
      <c r="AIL93" s="61"/>
      <c r="AIM93" s="39">
        <v>18582.991559622202</v>
      </c>
      <c r="AIN93" s="40">
        <v>2623.2623781817301</v>
      </c>
      <c r="AIO93" s="61"/>
      <c r="AIP93" s="39">
        <v>17869.191778852801</v>
      </c>
      <c r="AIQ93" s="40">
        <v>2708.9232109145</v>
      </c>
      <c r="AIS93" s="39">
        <v>23617.701000000001</v>
      </c>
      <c r="AIT93" s="40">
        <v>3312.4359758067499</v>
      </c>
      <c r="AIU93" s="61"/>
      <c r="AIV93" s="39">
        <v>22063.439837428999</v>
      </c>
      <c r="AIW93" s="40">
        <v>3462.5642706455401</v>
      </c>
      <c r="AIX93" s="61"/>
      <c r="AIY93" s="39">
        <v>21267.827763729601</v>
      </c>
      <c r="AIZ93" s="40">
        <v>3535.45782735493</v>
      </c>
      <c r="AJB93" s="39">
        <v>27673.787794720301</v>
      </c>
      <c r="AJC93" s="40">
        <v>4254.1513821907502</v>
      </c>
      <c r="AJD93" s="61"/>
      <c r="AJE93" s="39">
        <v>25880.265434487101</v>
      </c>
      <c r="AJF93" s="40">
        <v>4423.9647373647304</v>
      </c>
      <c r="AJG93" s="61"/>
      <c r="AJH93" s="39">
        <v>24930.642</v>
      </c>
      <c r="AJI93" s="40">
        <v>4533.8561309806</v>
      </c>
      <c r="AJK93" s="39">
        <v>932.49127107619802</v>
      </c>
      <c r="AJL93" s="40">
        <v>25.3966065638005</v>
      </c>
      <c r="AJN93" s="39">
        <v>748.68225396591799</v>
      </c>
      <c r="AJO93" s="40">
        <v>26.5943750572394</v>
      </c>
      <c r="AJQ93" s="39">
        <v>672.89994574016396</v>
      </c>
      <c r="AJR93" s="40">
        <v>26.343443887160198</v>
      </c>
      <c r="AJT93" s="39">
        <v>1129.09338588374</v>
      </c>
      <c r="AJU93" s="40">
        <v>37.781630415192502</v>
      </c>
      <c r="AJW93" s="39">
        <v>924.45671704596202</v>
      </c>
      <c r="AJX93" s="40">
        <v>38.132328857316203</v>
      </c>
      <c r="AJZ93" s="39">
        <v>795.62604237135702</v>
      </c>
      <c r="AKA93" s="40">
        <v>40.685846444396901</v>
      </c>
      <c r="AKC93" s="39">
        <v>1438.1345814562301</v>
      </c>
      <c r="AKD93" s="40">
        <v>53.073296634777201</v>
      </c>
      <c r="AKF93" s="39">
        <v>1158.1015291193</v>
      </c>
      <c r="AKG93" s="40">
        <v>55.447297564632201</v>
      </c>
      <c r="AKI93" s="39">
        <v>995.61247543886702</v>
      </c>
      <c r="AKJ93" s="40">
        <v>59.074682095665203</v>
      </c>
      <c r="AKL93" s="39">
        <v>1725.3701646268701</v>
      </c>
      <c r="AKM93" s="40">
        <v>76.459856595680606</v>
      </c>
      <c r="AKO93" s="39">
        <v>1387.4715969092599</v>
      </c>
      <c r="AKP93" s="40">
        <v>80.229323901116302</v>
      </c>
      <c r="AKR93" s="39">
        <v>1248.1748997700299</v>
      </c>
      <c r="AKS93" s="40">
        <v>79.566201822039204</v>
      </c>
      <c r="AKU93" s="39">
        <v>2175.81296584446</v>
      </c>
      <c r="AKV93" s="40">
        <v>106.350612151108</v>
      </c>
      <c r="AKX93" s="39">
        <v>1788.94365912324</v>
      </c>
      <c r="AKY93" s="40">
        <v>107.883356867907</v>
      </c>
      <c r="ALA93" s="39">
        <v>1528.41580595848</v>
      </c>
      <c r="ALB93" s="40">
        <v>114.363862907404</v>
      </c>
      <c r="ALD93" s="39">
        <v>3021.7258735633</v>
      </c>
      <c r="ALE93" s="40">
        <v>171.49330454340901</v>
      </c>
      <c r="ALG93" s="39">
        <v>2448.29500255228</v>
      </c>
      <c r="ALH93" s="40">
        <v>180.49787542072599</v>
      </c>
      <c r="ALJ93" s="39">
        <v>2092.73766349686</v>
      </c>
      <c r="ALK93" s="40">
        <v>191.42530955108799</v>
      </c>
      <c r="ALM93" s="39">
        <v>3952.9387774683701</v>
      </c>
      <c r="ALN93" s="40">
        <v>265.270816488999</v>
      </c>
      <c r="ALP93" s="39">
        <v>3116.90179152466</v>
      </c>
      <c r="ALQ93" s="40">
        <v>287.59902780628403</v>
      </c>
      <c r="ALS93" s="39">
        <v>2804.4277739173499</v>
      </c>
      <c r="ALT93" s="40">
        <v>285.39968485461299</v>
      </c>
      <c r="ALV93" s="39">
        <v>5005.76134229749</v>
      </c>
      <c r="ALW93" s="40">
        <v>387.818360071695</v>
      </c>
      <c r="ALY93" s="39">
        <v>4043.0117367694602</v>
      </c>
      <c r="ALZ93" s="40">
        <v>406.845681295909</v>
      </c>
      <c r="AMB93" s="39">
        <v>3548.8622140054499</v>
      </c>
      <c r="AMC93" s="40">
        <v>416.92632090801601</v>
      </c>
      <c r="AME93" s="39">
        <v>6174.8479680506598</v>
      </c>
      <c r="AMF93" s="40">
        <v>542.46124427974803</v>
      </c>
      <c r="AMH93" s="39">
        <v>4979.4834875575898</v>
      </c>
      <c r="AMI93" s="40">
        <v>568.16975438752002</v>
      </c>
      <c r="AMK93" s="39">
        <v>4379.4996473110696</v>
      </c>
      <c r="AML93" s="40">
        <v>583.38893237473803</v>
      </c>
      <c r="AMN93" s="39">
        <v>7460.1986547278802</v>
      </c>
      <c r="AMO93" s="40">
        <v>732.83045345110497</v>
      </c>
      <c r="AMQ93" s="39">
        <v>6015.2488807987502</v>
      </c>
      <c r="AMR93" s="40">
        <v>767.44563432786003</v>
      </c>
      <c r="AMT93" s="39">
        <v>5290.0120738342002</v>
      </c>
      <c r="AMU93" s="40">
        <v>787.92244127823597</v>
      </c>
      <c r="AMW93" s="39">
        <v>8706.8070633778407</v>
      </c>
      <c r="AMX93" s="40">
        <v>996.18818452467804</v>
      </c>
      <c r="AMZ93" s="39">
        <v>6993.2978370152396</v>
      </c>
      <c r="ANA93" s="40">
        <v>1045.18095853925</v>
      </c>
      <c r="ANC93" s="39">
        <v>6108.1632238339298</v>
      </c>
      <c r="AND93" s="40">
        <v>1070.10952554654</v>
      </c>
      <c r="ANF93" s="39">
        <v>10205.0570273959</v>
      </c>
      <c r="ANG93" s="40">
        <v>1279.75839369287</v>
      </c>
      <c r="ANI93" s="39">
        <v>8185.3334027522196</v>
      </c>
      <c r="ANJ93" s="40">
        <v>1341.2013179621199</v>
      </c>
      <c r="ANL93" s="39">
        <v>7155.5115904303802</v>
      </c>
      <c r="ANM93" s="40">
        <v>1374.6346600967399</v>
      </c>
      <c r="ANO93" s="39">
        <v>2049.6317184189502</v>
      </c>
      <c r="ANP93" s="40">
        <v>50.793343563433702</v>
      </c>
      <c r="ANR93" s="39">
        <v>1874.05998162538</v>
      </c>
      <c r="ANS93" s="40">
        <v>53.188750114478701</v>
      </c>
      <c r="ANU93" s="39">
        <v>1786.46123689111</v>
      </c>
      <c r="ANV93" s="40">
        <v>54.503615788295697</v>
      </c>
      <c r="ANX93" s="39">
        <v>2481.7696204573299</v>
      </c>
      <c r="ANY93" s="40">
        <v>75.563260830384905</v>
      </c>
      <c r="AOA93" s="39">
        <v>2303.4711314716201</v>
      </c>
      <c r="AOB93" s="40">
        <v>76.264657714632406</v>
      </c>
      <c r="AOD93" s="39">
        <v>2208.6969905966898</v>
      </c>
      <c r="AOE93" s="40">
        <v>78.502516697262493</v>
      </c>
      <c r="AOG93" s="39">
        <v>3156.0618830401299</v>
      </c>
      <c r="AOH93" s="40">
        <v>106.146593269554</v>
      </c>
      <c r="AOJ93" s="39">
        <v>2832.9711652703199</v>
      </c>
      <c r="AOK93" s="40">
        <v>114.718546685446</v>
      </c>
      <c r="AOM93" s="39">
        <v>2715.3075613405399</v>
      </c>
      <c r="AON93" s="40">
        <v>118.149305439248</v>
      </c>
      <c r="AOP93" s="39">
        <v>3792.3977875956798</v>
      </c>
      <c r="AOQ93" s="40">
        <v>152.91971319136101</v>
      </c>
      <c r="AOS93" s="39">
        <v>3473.0421105024302</v>
      </c>
      <c r="AOT93" s="40">
        <v>160.458647802233</v>
      </c>
      <c r="AOV93" s="39">
        <v>3446.28821883405</v>
      </c>
      <c r="AOW93" s="40">
        <v>153.64507938048999</v>
      </c>
      <c r="AOY93" s="39">
        <v>4782.4786763108896</v>
      </c>
      <c r="AOZ93" s="40">
        <v>212.701343882781</v>
      </c>
      <c r="APB93" s="39">
        <v>4376.1498237925498</v>
      </c>
      <c r="APC93" s="40">
        <v>223.206945243945</v>
      </c>
      <c r="APE93" s="39">
        <v>4168.4075527459099</v>
      </c>
      <c r="APF93" s="40">
        <v>228.72765180904099</v>
      </c>
      <c r="APH93" s="39">
        <v>6525.5150149604196</v>
      </c>
      <c r="API93" s="40">
        <v>354.81395141158998</v>
      </c>
      <c r="APK93" s="39">
        <v>5989.0682914309</v>
      </c>
      <c r="APL93" s="40">
        <v>373.44388018081298</v>
      </c>
      <c r="APN93" s="39">
        <v>5707.4663549914303</v>
      </c>
      <c r="APO93" s="40">
        <v>382.85061910217502</v>
      </c>
      <c r="APQ93" s="39">
        <v>8536.4985934122997</v>
      </c>
      <c r="APR93" s="40">
        <v>548.83662610664601</v>
      </c>
      <c r="APT93" s="39">
        <v>7947.1194105918103</v>
      </c>
      <c r="APU93" s="40">
        <v>556.02478709214904</v>
      </c>
      <c r="APW93" s="39">
        <v>7445.3844870462699</v>
      </c>
      <c r="APX93" s="40">
        <v>590.48197223801799</v>
      </c>
      <c r="APZ93" s="39">
        <v>10985.4062142248</v>
      </c>
      <c r="AQA93" s="40">
        <v>775.63672014338999</v>
      </c>
      <c r="AQC93" s="39">
        <v>10073.9825327986</v>
      </c>
      <c r="AQD93" s="40">
        <v>813.69136259181903</v>
      </c>
      <c r="AQF93" s="39">
        <v>9421.7590611135201</v>
      </c>
      <c r="AQG93" s="40">
        <v>862.60603304838003</v>
      </c>
      <c r="AQI93" s="39">
        <v>13334.7864697232</v>
      </c>
      <c r="AQJ93" s="40">
        <v>1122.3339451417801</v>
      </c>
      <c r="AQL93" s="39">
        <v>12180.9119394464</v>
      </c>
      <c r="AQM93" s="40">
        <v>1175.5236887856299</v>
      </c>
      <c r="AQO93" s="39">
        <v>12092.0698226642</v>
      </c>
      <c r="AQP93" s="40">
        <v>1126.5441452753601</v>
      </c>
      <c r="AQR93" s="39">
        <v>16371.797825939801</v>
      </c>
      <c r="AQS93" s="40">
        <v>1465.6609069022099</v>
      </c>
      <c r="AQU93" s="39">
        <v>14988.210794565501</v>
      </c>
      <c r="AQV93" s="40">
        <v>1534.8912686557201</v>
      </c>
      <c r="AQX93" s="39">
        <v>14044.2804230822</v>
      </c>
      <c r="AQY93" s="40">
        <v>1630.1842488577799</v>
      </c>
      <c r="ARA93" s="39">
        <v>19137.731905243501</v>
      </c>
      <c r="ARB93" s="40">
        <v>1992.3768895104799</v>
      </c>
      <c r="ARD93" s="39">
        <v>17505.236095170199</v>
      </c>
      <c r="ARE93" s="40">
        <v>2090.3619170785</v>
      </c>
      <c r="ARG93" s="39">
        <v>16658.627210983599</v>
      </c>
      <c r="ARH93" s="40">
        <v>2140.2190003687301</v>
      </c>
      <c r="ARJ93" s="39">
        <v>22430.917426553398</v>
      </c>
      <c r="ARK93" s="40">
        <v>2559.5167873857299</v>
      </c>
      <c r="ARM93" s="39">
        <v>20489.073549027598</v>
      </c>
      <c r="ARN93" s="40">
        <v>2682.4026359242298</v>
      </c>
      <c r="ARP93" s="39">
        <v>19515.031999999999</v>
      </c>
      <c r="ARQ93" s="40">
        <v>2749.2692286839001</v>
      </c>
      <c r="ARS93" s="39">
        <v>3744.6589999999901</v>
      </c>
      <c r="ART93" s="40">
        <v>119.75984163272901</v>
      </c>
      <c r="ARU93" s="61"/>
      <c r="ARV93" s="39">
        <v>3605.1059270671899</v>
      </c>
      <c r="ARW93" s="40">
        <v>123.685824175398</v>
      </c>
      <c r="ARX93" s="61"/>
      <c r="ARY93" s="39">
        <v>3532.71606917083</v>
      </c>
      <c r="ARZ93" s="40">
        <v>126.00446947191899</v>
      </c>
      <c r="ASB93" s="39">
        <v>4523.81092470575</v>
      </c>
      <c r="ASC93" s="40">
        <v>177.74939814550399</v>
      </c>
      <c r="ASD93" s="61"/>
      <c r="ASE93" s="39">
        <v>4342.1381806228601</v>
      </c>
      <c r="ASF93" s="40">
        <v>182.45716921782699</v>
      </c>
      <c r="ASG93" s="61"/>
      <c r="ASH93" s="39">
        <v>4264.9673335814095</v>
      </c>
      <c r="ASI93" s="40">
        <v>188.85522129333299</v>
      </c>
      <c r="ASK93" s="39">
        <v>5661.2785336475599</v>
      </c>
      <c r="ASL93" s="40">
        <v>257.44251496641402</v>
      </c>
      <c r="ASM93" s="61"/>
      <c r="ASN93" s="39">
        <v>5432.5691795581997</v>
      </c>
      <c r="ASO93" s="40">
        <v>265.06093653304202</v>
      </c>
      <c r="ASP93" s="61"/>
      <c r="ASQ93" s="39">
        <v>5337.3941775135199</v>
      </c>
      <c r="ASR93" s="40">
        <v>273.34898631409601</v>
      </c>
      <c r="AST93" s="39">
        <v>6916.3100000000104</v>
      </c>
      <c r="ASU93" s="40">
        <v>357.014084000781</v>
      </c>
      <c r="ASV93" s="61"/>
      <c r="ASW93" s="39">
        <v>6656.2548215268898</v>
      </c>
      <c r="ASX93" s="40">
        <v>371.35517556999099</v>
      </c>
      <c r="ASY93" s="61"/>
      <c r="ASZ93" s="39">
        <v>6521.1512111072097</v>
      </c>
      <c r="ATA93" s="40">
        <v>379.47537065165102</v>
      </c>
      <c r="ATC93" s="39">
        <v>8737.8729999999996</v>
      </c>
      <c r="ATD93" s="40">
        <v>495.60473269143699</v>
      </c>
      <c r="ATE93" s="61"/>
      <c r="ATF93" s="39">
        <v>8411.9138298234502</v>
      </c>
      <c r="ATG93" s="40">
        <v>513.54997922500399</v>
      </c>
      <c r="ATH93" s="61"/>
      <c r="ATI93" s="39">
        <v>8243.0041613985904</v>
      </c>
      <c r="ATJ93" s="40">
        <v>523.79389517024902</v>
      </c>
      <c r="ATL93" s="39">
        <v>11935.449000000001</v>
      </c>
      <c r="ATM93" s="40">
        <v>826.98277376667602</v>
      </c>
      <c r="ATN93" s="61"/>
      <c r="ATO93" s="39">
        <v>11488.2425894017</v>
      </c>
      <c r="ATP93" s="40">
        <v>859.34086683511998</v>
      </c>
      <c r="ATQ93" s="61"/>
      <c r="ATR93" s="39">
        <v>11256.179345482</v>
      </c>
      <c r="ATS93" s="40">
        <v>877.70793045671303</v>
      </c>
      <c r="ATU93" s="39">
        <v>15604.667736916401</v>
      </c>
      <c r="ATV93" s="40">
        <v>1267.7608804193201</v>
      </c>
      <c r="ATW93" s="61"/>
      <c r="ATX93" s="39">
        <v>15024.7404711133</v>
      </c>
      <c r="ATY93" s="40">
        <v>1310.9251072921099</v>
      </c>
      <c r="ATZ93" s="61"/>
      <c r="AUA93" s="39">
        <v>14719.0532882117</v>
      </c>
      <c r="AUB93" s="40">
        <v>1344.7556785122799</v>
      </c>
      <c r="AUD93" s="39">
        <v>19737.783695699301</v>
      </c>
      <c r="AUE93" s="40">
        <v>1853.7300141938099</v>
      </c>
      <c r="AUF93" s="61"/>
      <c r="AUG93" s="39">
        <v>19000.612824958302</v>
      </c>
      <c r="AUH93" s="40">
        <v>1922.7346769103499</v>
      </c>
      <c r="AUI93" s="61"/>
      <c r="AUJ93" s="39">
        <v>18618.491989587899</v>
      </c>
      <c r="AUK93" s="40">
        <v>1962.0317870138799</v>
      </c>
      <c r="AUM93" s="39">
        <v>24339.968000000001</v>
      </c>
      <c r="AUN93" s="40">
        <v>2590.1826857799001</v>
      </c>
      <c r="AUO93" s="61"/>
      <c r="AUP93" s="39">
        <v>23429.722750936799</v>
      </c>
      <c r="AUQ93" s="40">
        <v>2688.85299624136</v>
      </c>
      <c r="AUR93" s="61"/>
      <c r="AUS93" s="39">
        <v>22957.679449610401</v>
      </c>
      <c r="AUT93" s="40">
        <v>2744.9740499690902</v>
      </c>
      <c r="AUV93" s="39">
        <v>29411.228999999999</v>
      </c>
      <c r="AUW93" s="40">
        <v>3491.4016123481601</v>
      </c>
      <c r="AUX93" s="61"/>
      <c r="AUY93" s="39">
        <v>28312.0702490486</v>
      </c>
      <c r="AUZ93" s="40">
        <v>3623.06630462677</v>
      </c>
      <c r="AVA93" s="61"/>
      <c r="AVB93" s="39">
        <v>27742.187668279199</v>
      </c>
      <c r="AVC93" s="40">
        <v>3698.0063954264101</v>
      </c>
      <c r="AVE93" s="39">
        <v>34951.491999999998</v>
      </c>
      <c r="AVF93" s="40">
        <v>4581.4199187469703</v>
      </c>
      <c r="AVG93" s="61"/>
      <c r="AVH93" s="39">
        <v>33647.478719293802</v>
      </c>
      <c r="AVI93" s="40">
        <v>4751.5841976895399</v>
      </c>
      <c r="AVJ93" s="61"/>
      <c r="AVK93" s="39">
        <v>32976.991645594302</v>
      </c>
      <c r="AVL93" s="40">
        <v>4834.6173036351902</v>
      </c>
      <c r="AVN93" s="39">
        <v>40958.0599219055</v>
      </c>
      <c r="AVO93" s="40">
        <v>5883.6726625238698</v>
      </c>
      <c r="AVP93" s="61"/>
      <c r="AVQ93" s="39">
        <v>39437.537561672398</v>
      </c>
      <c r="AVR93" s="40">
        <v>6078.2407914446903</v>
      </c>
      <c r="AVS93" s="61"/>
      <c r="AVT93" s="39">
        <v>38642.191381555902</v>
      </c>
      <c r="AVU93" s="40">
        <v>6217.0622308852098</v>
      </c>
      <c r="AVW93" s="39">
        <v>1200.48607893657</v>
      </c>
      <c r="AVX93" s="40">
        <v>39.162579175933601</v>
      </c>
      <c r="AVZ93" s="39">
        <v>959.62866213323798</v>
      </c>
      <c r="AWA93" s="40">
        <v>40.866545197487298</v>
      </c>
      <c r="AWC93" s="39">
        <v>865.55180519698104</v>
      </c>
      <c r="AWD93" s="40">
        <v>40.6417970313219</v>
      </c>
      <c r="AWF93" s="39">
        <v>1606.0715583465201</v>
      </c>
      <c r="AWG93" s="40">
        <v>56.681511616001004</v>
      </c>
      <c r="AWI93" s="39">
        <v>1290.99718155146</v>
      </c>
      <c r="AWJ93" s="40">
        <v>59.1557407397788</v>
      </c>
      <c r="AWL93" s="39">
        <v>1138.1405331539199</v>
      </c>
      <c r="AWM93" s="40">
        <v>60.864083297917702</v>
      </c>
      <c r="AWO93" s="39">
        <v>1915.7506794344099</v>
      </c>
      <c r="AWP93" s="40">
        <v>81.554891561272498</v>
      </c>
      <c r="AWR93" s="39">
        <v>1537.3255664855001</v>
      </c>
      <c r="AWS93" s="40">
        <v>85.465887615752294</v>
      </c>
      <c r="AWU93" s="39">
        <v>1344.62821001104</v>
      </c>
      <c r="AWV93" s="40">
        <v>87.617192042992201</v>
      </c>
      <c r="AWX93" s="39">
        <v>2581.95806410055</v>
      </c>
      <c r="AWY93" s="40">
        <v>117.511961999817</v>
      </c>
      <c r="AXA93" s="39">
        <v>2116.07141895624</v>
      </c>
      <c r="AXB93" s="40">
        <v>118.972364634263</v>
      </c>
      <c r="AXD93" s="39">
        <v>1804.8759594743799</v>
      </c>
      <c r="AXE93" s="40">
        <v>125.99026899981</v>
      </c>
      <c r="AXG93" s="39">
        <v>3538.45503322575</v>
      </c>
      <c r="AXH93" s="40">
        <v>189.02942340833499</v>
      </c>
      <c r="AXJ93" s="39">
        <v>2792.2283200529801</v>
      </c>
      <c r="AXK93" s="40">
        <v>205.36666417093099</v>
      </c>
      <c r="AXM93" s="39">
        <v>2504.8122969024198</v>
      </c>
      <c r="AXN93" s="40">
        <v>203.31125638368201</v>
      </c>
      <c r="AXP93" s="39">
        <v>4573.0137690633001</v>
      </c>
      <c r="AXQ93" s="40">
        <v>291.22452230034497</v>
      </c>
      <c r="AXS93" s="39">
        <v>3680.12510818385</v>
      </c>
      <c r="AXT93" s="40">
        <v>304.68703562995802</v>
      </c>
      <c r="AXV93" s="39">
        <v>3230.4277377441199</v>
      </c>
      <c r="AXW93" s="40">
        <v>312.43479507476502</v>
      </c>
      <c r="AXY93" s="39">
        <v>5729.18216582492</v>
      </c>
      <c r="AXZ93" s="40">
        <v>423.86361187821598</v>
      </c>
      <c r="AYB93" s="39">
        <v>4615.4853164772003</v>
      </c>
      <c r="AYC93" s="40">
        <v>443.89219009705698</v>
      </c>
      <c r="AYE93" s="39">
        <v>4045.8621718033501</v>
      </c>
      <c r="AYF93" s="40">
        <v>454.47345820647701</v>
      </c>
      <c r="AYH93" s="39">
        <v>7001.6146235105798</v>
      </c>
      <c r="AYI93" s="40">
        <v>590.27377119326104</v>
      </c>
      <c r="AYK93" s="39">
        <v>5633.7390072235903</v>
      </c>
      <c r="AYL93" s="40">
        <v>617.31040704863005</v>
      </c>
      <c r="AYN93" s="39">
        <v>4816.1500522018596</v>
      </c>
      <c r="AYO93" s="40">
        <v>655.02791163067104</v>
      </c>
      <c r="AYQ93" s="39">
        <v>8390.3111421202793</v>
      </c>
      <c r="AYR93" s="40">
        <v>794.08704662126297</v>
      </c>
      <c r="AYT93" s="39">
        <v>6751.2863404230102</v>
      </c>
      <c r="AYU93" s="40">
        <v>830.40379953052195</v>
      </c>
      <c r="AYW93" s="39">
        <v>5929.0120195743702</v>
      </c>
      <c r="AYX93" s="40">
        <v>851.73139249714995</v>
      </c>
      <c r="AYZ93" s="39">
        <v>9722.1698090180707</v>
      </c>
      <c r="AZA93" s="40">
        <v>1075.20003944059</v>
      </c>
      <c r="AZC93" s="39">
        <v>8155.1897040624199</v>
      </c>
      <c r="AZD93" s="40">
        <v>1051.2950813893101</v>
      </c>
      <c r="AZF93" s="39">
        <v>6799.3136076236697</v>
      </c>
      <c r="AZG93" s="40">
        <v>1152.4135410839499</v>
      </c>
      <c r="AZI93" s="39">
        <v>11321.956047600201</v>
      </c>
      <c r="AZJ93" s="40">
        <v>1376.14899081772</v>
      </c>
      <c r="AZL93" s="39">
        <v>9064.47669093279</v>
      </c>
      <c r="AZM93" s="40">
        <v>1440.26943167377</v>
      </c>
      <c r="AZO93" s="39">
        <v>8131.66184021546</v>
      </c>
      <c r="AZP93" s="40">
        <v>1425.8734810317301</v>
      </c>
      <c r="AZR93" s="39">
        <v>2638.6919929660498</v>
      </c>
      <c r="AZS93" s="40">
        <v>78.325169367529298</v>
      </c>
      <c r="AZU93" s="39">
        <v>2402.0893555284802</v>
      </c>
      <c r="AZV93" s="40">
        <v>81.733090394974596</v>
      </c>
      <c r="AZX93" s="39">
        <v>2297.9251641255401</v>
      </c>
      <c r="AZY93" s="40">
        <v>84.086475544074901</v>
      </c>
      <c r="BAA93" s="39">
        <v>3524.6084004180502</v>
      </c>
      <c r="BAB93" s="40">
        <v>113.36302323200201</v>
      </c>
      <c r="BAD93" s="39">
        <v>3216.7809305529199</v>
      </c>
      <c r="BAE93" s="40">
        <v>118.311481479558</v>
      </c>
      <c r="BAG93" s="39">
        <v>3021.6134791125501</v>
      </c>
      <c r="BAH93" s="40">
        <v>125.92558927081799</v>
      </c>
      <c r="BAJ93" s="39">
        <v>4210.8555434167401</v>
      </c>
      <c r="BAK93" s="40">
        <v>163.10997307417401</v>
      </c>
      <c r="BAM93" s="39">
        <v>3848.1482733410598</v>
      </c>
      <c r="BAN93" s="40">
        <v>170.93177523150499</v>
      </c>
      <c r="BAP93" s="39">
        <v>3667.1678454846601</v>
      </c>
      <c r="BAQ93" s="40">
        <v>175.234384085984</v>
      </c>
      <c r="BAS93" s="39">
        <v>5675.1945289415398</v>
      </c>
      <c r="BAT93" s="40">
        <v>235.023960078778</v>
      </c>
      <c r="BAV93" s="39">
        <v>5272.6204870612</v>
      </c>
      <c r="BAW93" s="40">
        <v>237.944729268526</v>
      </c>
      <c r="BAY93" s="39">
        <v>5119.2845396000703</v>
      </c>
      <c r="BAZ93" s="40">
        <v>235.18183546631099</v>
      </c>
      <c r="BBB93" s="39">
        <v>7641.4080807487098</v>
      </c>
      <c r="BBC93" s="40">
        <v>391.095631691096</v>
      </c>
      <c r="BBE93" s="39">
        <v>6989.3513923338796</v>
      </c>
      <c r="BBF93" s="40">
        <v>410.733328341863</v>
      </c>
      <c r="BBH93" s="39">
        <v>6782.9430340897297</v>
      </c>
      <c r="BBI93" s="40">
        <v>406.62251276736498</v>
      </c>
      <c r="BBK93" s="39">
        <v>10035.718932886</v>
      </c>
      <c r="BBL93" s="40">
        <v>582.44904460069097</v>
      </c>
      <c r="BBN93" s="39">
        <v>9169.7770058864899</v>
      </c>
      <c r="BBO93" s="40">
        <v>609.37407125991695</v>
      </c>
      <c r="BBQ93" s="39">
        <v>8576.3576449736793</v>
      </c>
      <c r="BBR93" s="40">
        <v>646.41671450023398</v>
      </c>
      <c r="BBT93" s="39">
        <v>12372.3559037702</v>
      </c>
      <c r="BBU93" s="40">
        <v>876.95955685076501</v>
      </c>
      <c r="BBW93" s="39">
        <v>11500.4163939758</v>
      </c>
      <c r="BBX93" s="40">
        <v>887.78438019411306</v>
      </c>
      <c r="BBZ93" s="39">
        <v>10741.227245362201</v>
      </c>
      <c r="BCA93" s="40">
        <v>940.28987843071104</v>
      </c>
      <c r="BCC93" s="39">
        <v>15120.2181749845</v>
      </c>
      <c r="BCD93" s="40">
        <v>1221.25610745168</v>
      </c>
      <c r="BCF93" s="39">
        <v>13781.365242009801</v>
      </c>
      <c r="BCG93" s="40">
        <v>1277.19394561786</v>
      </c>
      <c r="BCI93" s="39">
        <v>13134.955250362</v>
      </c>
      <c r="BCJ93" s="40">
        <v>1310.0557297503999</v>
      </c>
      <c r="BCL93" s="39">
        <v>18412.978537571398</v>
      </c>
      <c r="BCM93" s="40">
        <v>1588.17409324253</v>
      </c>
      <c r="BCO93" s="39">
        <v>16822.197187507601</v>
      </c>
      <c r="BCP93" s="40">
        <v>1660.80759906104</v>
      </c>
      <c r="BCR93" s="39">
        <v>16055.5546724757</v>
      </c>
      <c r="BCS93" s="40">
        <v>1703.4627849942999</v>
      </c>
      <c r="BCU93" s="39">
        <v>21369.521758435701</v>
      </c>
      <c r="BCV93" s="40">
        <v>2150.40007888118</v>
      </c>
      <c r="BCX93" s="39">
        <v>19868.472992950101</v>
      </c>
      <c r="BCY93" s="40">
        <v>2177.6826685921401</v>
      </c>
      <c r="BDA93" s="39">
        <v>18543.583474195999</v>
      </c>
      <c r="BDB93" s="40">
        <v>2304.8268940824501</v>
      </c>
      <c r="BDD93" s="39">
        <v>25289.438458797998</v>
      </c>
      <c r="BDE93" s="40">
        <v>2660.5547155809199</v>
      </c>
      <c r="BDG93" s="39">
        <v>22689.697716130999</v>
      </c>
      <c r="BDH93" s="40">
        <v>2880.5385571969</v>
      </c>
      <c r="BDJ93" s="39">
        <v>21588.482</v>
      </c>
      <c r="BDK93" s="40">
        <v>2950.0832376667199</v>
      </c>
      <c r="BDM93" s="39">
        <v>4816.9780000000101</v>
      </c>
      <c r="BDN93" s="40">
        <v>184.416756630724</v>
      </c>
      <c r="BDO93" s="61"/>
      <c r="BDP93" s="39">
        <v>4625.4116632062296</v>
      </c>
      <c r="BDQ93" s="40">
        <v>188.78479688663401</v>
      </c>
      <c r="BDR93" s="61"/>
      <c r="BDS93" s="39">
        <v>4543.2928077353799</v>
      </c>
      <c r="BDT93" s="40">
        <v>194.96076439087301</v>
      </c>
      <c r="BDV93" s="39">
        <v>6338.8229999999903</v>
      </c>
      <c r="BDW93" s="40">
        <v>275.639619041434</v>
      </c>
      <c r="BDX93" s="61"/>
      <c r="BDY93" s="39">
        <v>6087.2456726397804</v>
      </c>
      <c r="BDZ93" s="40">
        <v>282.33880735957001</v>
      </c>
      <c r="BEA93" s="61"/>
      <c r="BEB93" s="39">
        <v>5980.63527333603</v>
      </c>
      <c r="BEC93" s="40">
        <v>290.07601578557501</v>
      </c>
      <c r="BEE93" s="39">
        <v>7698.0958242120796</v>
      </c>
      <c r="BEF93" s="40">
        <v>381.76192985090802</v>
      </c>
      <c r="BEG93" s="61"/>
      <c r="BEH93" s="39">
        <v>7411.6507750825704</v>
      </c>
      <c r="BEI93" s="40">
        <v>394.83207380465001</v>
      </c>
      <c r="BEJ93" s="61"/>
      <c r="BEK93" s="39">
        <v>7263.3524755177896</v>
      </c>
      <c r="BEL93" s="40">
        <v>402.30159988662001</v>
      </c>
      <c r="BEN93" s="39">
        <v>10405.679</v>
      </c>
      <c r="BEO93" s="40">
        <v>550.01197098689499</v>
      </c>
      <c r="BEP93" s="61"/>
      <c r="BEQ93" s="39">
        <v>10023.4251974089</v>
      </c>
      <c r="BER93" s="40">
        <v>565.14508157662704</v>
      </c>
      <c r="BES93" s="61"/>
      <c r="BET93" s="39">
        <v>9826.3668588078399</v>
      </c>
      <c r="BEU93" s="40">
        <v>573.94011790103195</v>
      </c>
      <c r="BEW93" s="39">
        <v>14020.21</v>
      </c>
      <c r="BEX93" s="40">
        <v>915.61700032732097</v>
      </c>
      <c r="BEY93" s="61"/>
      <c r="BEZ93" s="39">
        <v>13502.6317988835</v>
      </c>
      <c r="BFA93" s="40">
        <v>943.59316719281696</v>
      </c>
      <c r="BFB93" s="61"/>
      <c r="BFC93" s="39">
        <v>13235.382717243599</v>
      </c>
      <c r="BFD93" s="40">
        <v>959.71631546616504</v>
      </c>
      <c r="BFF93" s="39">
        <v>18106.379000000001</v>
      </c>
      <c r="BFG93" s="40">
        <v>1398.7667014598501</v>
      </c>
      <c r="BFH93" s="61"/>
      <c r="BFI93" s="39">
        <v>17442.0075224914</v>
      </c>
      <c r="BFJ93" s="40">
        <v>1435.99247772941</v>
      </c>
      <c r="BFK93" s="61"/>
      <c r="BFL93" s="39">
        <v>17094.097334325699</v>
      </c>
      <c r="BFM93" s="40">
        <v>1466.46302511057</v>
      </c>
      <c r="BFO93" s="39">
        <v>22656.448</v>
      </c>
      <c r="BFP93" s="40">
        <v>2033.9165399619001</v>
      </c>
      <c r="BFQ93" s="61"/>
      <c r="BFR93" s="39">
        <v>21820.757718232799</v>
      </c>
      <c r="BFS93" s="40">
        <v>2094.8029087886498</v>
      </c>
      <c r="BFT93" s="61"/>
      <c r="BFU93" s="39">
        <v>21389.376710054101</v>
      </c>
      <c r="BFV93" s="40">
        <v>2129.9435916569901</v>
      </c>
      <c r="BFX93" s="39">
        <v>27675.587</v>
      </c>
      <c r="BFY93" s="40">
        <v>2828.57906775324</v>
      </c>
      <c r="BFZ93" s="61"/>
      <c r="BGA93" s="39">
        <v>26652.7454861076</v>
      </c>
      <c r="BGB93" s="40">
        <v>2916.7240064510502</v>
      </c>
      <c r="BGC93" s="61"/>
      <c r="BGD93" s="39">
        <v>26124.404844428798</v>
      </c>
      <c r="BGE93" s="40">
        <v>2967.4748615435301</v>
      </c>
      <c r="BGG93" s="39">
        <v>33163.796000000002</v>
      </c>
      <c r="BGH93" s="40">
        <v>3796.42456979701</v>
      </c>
      <c r="BGI93" s="61"/>
      <c r="BGJ93" s="39">
        <v>31937.970826115801</v>
      </c>
      <c r="BGK93" s="40">
        <v>3914.92807600169</v>
      </c>
      <c r="BGL93" s="61"/>
      <c r="BGM93" s="39">
        <v>31304.753737449901</v>
      </c>
      <c r="BGN93" s="40">
        <v>3983.1537662023802</v>
      </c>
      <c r="BGP93" s="39">
        <v>39121.014000000003</v>
      </c>
      <c r="BGQ93" s="40">
        <v>4959.7883445504303</v>
      </c>
      <c r="BGR93" s="61"/>
      <c r="BGS93" s="39">
        <v>37676.257138257402</v>
      </c>
      <c r="BGT93" s="40">
        <v>5113.9024484874799</v>
      </c>
      <c r="BGU93" s="61"/>
      <c r="BGV93" s="39">
        <v>36930.423389117503</v>
      </c>
      <c r="BGW93" s="40">
        <v>5202.0280808974303</v>
      </c>
      <c r="BGY93" s="39">
        <v>45544.533868734397</v>
      </c>
      <c r="BGZ93" s="40">
        <v>6341.2842803869598</v>
      </c>
      <c r="BHA93" s="61"/>
      <c r="BHB93" s="39">
        <v>43869.193822532303</v>
      </c>
      <c r="BHC93" s="40">
        <v>6516.9788612095099</v>
      </c>
      <c r="BHD93" s="61"/>
      <c r="BHE93" s="39">
        <v>42996.438799431402</v>
      </c>
      <c r="BHF93" s="40">
        <v>6645.7094556182801</v>
      </c>
    </row>
    <row r="94" spans="2:1023 1025:1566" x14ac:dyDescent="0.15">
      <c r="B94" s="95">
        <v>785.23151094089701</v>
      </c>
      <c r="C94" s="96">
        <v>21.1403234267191</v>
      </c>
      <c r="E94" s="101">
        <v>598.94580317273403</v>
      </c>
      <c r="F94" s="102">
        <v>22.233855903710101</v>
      </c>
      <c r="H94" s="503">
        <v>503.78172928865303</v>
      </c>
      <c r="I94" s="504">
        <v>22.830984702205502</v>
      </c>
      <c r="K94" s="115">
        <v>950.786064053583</v>
      </c>
      <c r="L94" s="116">
        <v>31.449709021535298</v>
      </c>
      <c r="N94" s="121">
        <v>722.74673883371997</v>
      </c>
      <c r="O94" s="122">
        <v>32.979311444165397</v>
      </c>
      <c r="Q94" s="131">
        <v>629.40646267984005</v>
      </c>
      <c r="R94" s="132">
        <v>32.844731123912098</v>
      </c>
      <c r="T94" s="145">
        <v>1211.50247815282</v>
      </c>
      <c r="U94" s="146">
        <v>44.126074213588701</v>
      </c>
      <c r="W94" s="151">
        <v>928.18954761620603</v>
      </c>
      <c r="X94" s="152">
        <v>46.300818842414202</v>
      </c>
      <c r="Z94" s="513">
        <v>789.24916234790396</v>
      </c>
      <c r="AA94" s="514">
        <v>47.784853961826798</v>
      </c>
      <c r="AC94" s="165">
        <v>1479.3767946206599</v>
      </c>
      <c r="AD94" s="166">
        <v>61.4510699306026</v>
      </c>
      <c r="AF94" s="171">
        <v>1109.97727752741</v>
      </c>
      <c r="AG94" s="172">
        <v>67.0746059281404</v>
      </c>
      <c r="AI94" s="523">
        <v>934.47430549153898</v>
      </c>
      <c r="AJ94" s="524">
        <v>68.957374912434304</v>
      </c>
      <c r="AL94" s="185">
        <v>1865.5980479418899</v>
      </c>
      <c r="AM94" s="186">
        <v>85.474380877001707</v>
      </c>
      <c r="AO94" s="533">
        <v>1433.7938116144401</v>
      </c>
      <c r="AP94" s="534">
        <v>90.087127449808307</v>
      </c>
      <c r="AR94" s="543">
        <v>1211.61689345072</v>
      </c>
      <c r="AS94" s="544">
        <v>92.507657996211506</v>
      </c>
      <c r="AU94" s="195">
        <v>2545.5395004920401</v>
      </c>
      <c r="AV94" s="196">
        <v>142.58255588475001</v>
      </c>
      <c r="AX94" s="553">
        <v>1914.0941876130901</v>
      </c>
      <c r="AY94" s="554">
        <v>156.10627063414199</v>
      </c>
      <c r="BA94" s="563">
        <v>1609.50551210758</v>
      </c>
      <c r="BB94" s="564">
        <v>160.37187044613401</v>
      </c>
      <c r="BD94" s="205">
        <v>3330.0048456105101</v>
      </c>
      <c r="BE94" s="206">
        <v>220.55083210004901</v>
      </c>
      <c r="BG94" s="211">
        <v>2556.2515321686501</v>
      </c>
      <c r="BH94" s="212">
        <v>232.152008031018</v>
      </c>
      <c r="BJ94" s="221">
        <v>2164.1247954477199</v>
      </c>
      <c r="BK94" s="222">
        <v>238.81720755650301</v>
      </c>
      <c r="BM94" s="577">
        <v>4141.43970975098</v>
      </c>
      <c r="BN94" s="578">
        <v>333.95469895062803</v>
      </c>
      <c r="BP94" s="583">
        <v>3160.8549042229502</v>
      </c>
      <c r="BQ94" s="584">
        <v>351.86653517484098</v>
      </c>
      <c r="BS94" s="593">
        <v>2656.9357814589398</v>
      </c>
      <c r="BT94" s="594">
        <v>361.33614478694801</v>
      </c>
      <c r="BV94" s="607">
        <v>5201.7688135523904</v>
      </c>
      <c r="BW94" s="608">
        <v>451.01183911381497</v>
      </c>
      <c r="BY94" s="235">
        <v>3990.9320637830901</v>
      </c>
      <c r="BZ94" s="236">
        <v>474.44557309526402</v>
      </c>
      <c r="CB94" s="613">
        <v>3379.5784888984499</v>
      </c>
      <c r="CC94" s="614">
        <v>488.16912961932098</v>
      </c>
      <c r="CE94" s="627">
        <v>6172.0806963483001</v>
      </c>
      <c r="CF94" s="628">
        <v>631.04844602734204</v>
      </c>
      <c r="CH94" s="245">
        <v>4821.07224373791</v>
      </c>
      <c r="CI94" s="246">
        <v>640.849290174987</v>
      </c>
      <c r="CK94" s="633">
        <v>4082.2040074189599</v>
      </c>
      <c r="CL94" s="634">
        <v>659.31900833397106</v>
      </c>
      <c r="CN94" s="647">
        <v>7331.8211954483704</v>
      </c>
      <c r="CO94" s="648">
        <v>829.23442397008</v>
      </c>
      <c r="CQ94" s="653">
        <v>5735.3838864577801</v>
      </c>
      <c r="CR94" s="654">
        <v>843.67760256862005</v>
      </c>
      <c r="CT94" s="663">
        <v>4842.1075738029003</v>
      </c>
      <c r="CU94" s="664">
        <v>865.59970510875496</v>
      </c>
      <c r="CW94" s="677">
        <v>8593.4663384160594</v>
      </c>
      <c r="CX94" s="678">
        <v>1065.2803666017501</v>
      </c>
      <c r="CZ94" s="683">
        <v>6548.2667222017799</v>
      </c>
      <c r="DA94" s="684">
        <v>1121.2926333953501</v>
      </c>
      <c r="DC94" s="255">
        <v>5672.3691880502802</v>
      </c>
      <c r="DD94" s="256">
        <v>1111.9267028337999</v>
      </c>
      <c r="DF94" s="261">
        <v>1755.11169447165</v>
      </c>
      <c r="DG94" s="262">
        <v>42.280802946537797</v>
      </c>
      <c r="DI94" s="693">
        <v>1575.79092003901</v>
      </c>
      <c r="DJ94" s="694">
        <v>44.499783487419997</v>
      </c>
      <c r="DL94" s="703">
        <v>1483.9539645151001</v>
      </c>
      <c r="DM94" s="704">
        <v>45.661910225443201</v>
      </c>
      <c r="DO94" s="271">
        <v>2125.15497679702</v>
      </c>
      <c r="DP94" s="272">
        <v>62.899418043070497</v>
      </c>
      <c r="DR94" s="281">
        <v>1900.0511750471401</v>
      </c>
      <c r="DS94" s="282">
        <v>65.958622888330794</v>
      </c>
      <c r="DU94" s="291">
        <v>1798.7166341722</v>
      </c>
      <c r="DV94" s="292">
        <v>68.035514470960806</v>
      </c>
      <c r="DX94" s="301">
        <v>2702.7976764332998</v>
      </c>
      <c r="DY94" s="302">
        <v>88.252148427177204</v>
      </c>
      <c r="EA94" s="311">
        <v>2425.82053548776</v>
      </c>
      <c r="EB94" s="312">
        <v>92.601637684828304</v>
      </c>
      <c r="ED94" s="713">
        <v>2255.5155911330799</v>
      </c>
      <c r="EE94" s="714">
        <v>98.982854984390798</v>
      </c>
      <c r="EG94" s="321">
        <v>3247.4510056212498</v>
      </c>
      <c r="EH94" s="322">
        <v>127.29176192147</v>
      </c>
      <c r="EJ94" s="331">
        <v>2918.05347173873</v>
      </c>
      <c r="EK94" s="332">
        <v>134.149211856281</v>
      </c>
      <c r="EM94" s="723">
        <v>2752.6122568379601</v>
      </c>
      <c r="EN94" s="724">
        <v>137.91474982486901</v>
      </c>
      <c r="EP94" s="341">
        <v>4162.0501485262403</v>
      </c>
      <c r="EQ94" s="342">
        <v>170.94876175400299</v>
      </c>
      <c r="ES94" s="733">
        <v>3747.2157285138201</v>
      </c>
      <c r="ET94" s="734">
        <v>180.17425489961701</v>
      </c>
      <c r="EV94" s="743">
        <v>3462.5573172018999</v>
      </c>
      <c r="EW94" s="744">
        <v>191.622934310386</v>
      </c>
      <c r="EY94" s="351">
        <v>5587.8400811284</v>
      </c>
      <c r="EZ94" s="352">
        <v>295.34971945643599</v>
      </c>
      <c r="FB94" s="753">
        <v>5032.02119762435</v>
      </c>
      <c r="FC94" s="754">
        <v>312.21254126828399</v>
      </c>
      <c r="FE94" s="763">
        <v>4839.9314690327301</v>
      </c>
      <c r="FF94" s="764">
        <v>309.68361189598198</v>
      </c>
      <c r="FH94" s="361">
        <v>7309.8605213690198</v>
      </c>
      <c r="FI94" s="362">
        <v>456.85529506438797</v>
      </c>
      <c r="FK94" s="371">
        <v>6680.7555380604099</v>
      </c>
      <c r="FL94" s="372">
        <v>464.304016062036</v>
      </c>
      <c r="FN94" s="381">
        <v>6184.6328521462601</v>
      </c>
      <c r="FO94" s="382">
        <v>494.69265720218698</v>
      </c>
      <c r="FQ94" s="773">
        <v>9256.7629491318094</v>
      </c>
      <c r="FR94" s="774">
        <v>667.90939790125606</v>
      </c>
      <c r="FT94" s="783">
        <v>8309.66886770563</v>
      </c>
      <c r="FU94" s="784">
        <v>703.73307034968195</v>
      </c>
      <c r="FW94" s="793">
        <v>7826.3413254650104</v>
      </c>
      <c r="FX94" s="794">
        <v>722.67214637129496</v>
      </c>
      <c r="FZ94" s="803">
        <v>11418.661954065699</v>
      </c>
      <c r="GA94" s="804">
        <v>934.23906178080699</v>
      </c>
      <c r="GC94" s="391">
        <v>10430.2887065742</v>
      </c>
      <c r="GD94" s="392">
        <v>948.891146190526</v>
      </c>
      <c r="GF94" s="813">
        <v>9859.6877015569407</v>
      </c>
      <c r="GG94" s="814">
        <v>976.33825923864299</v>
      </c>
      <c r="GI94" s="823">
        <v>13795.5619091806</v>
      </c>
      <c r="GJ94" s="824">
        <v>1262.09689205469</v>
      </c>
      <c r="GL94" s="401">
        <v>12363.237130658899</v>
      </c>
      <c r="GM94" s="402">
        <v>1327.47417717343</v>
      </c>
      <c r="GO94" s="833">
        <v>11666.115683795701</v>
      </c>
      <c r="GP94" s="834">
        <v>1365.73212288833</v>
      </c>
      <c r="GR94" s="843">
        <v>16387.760508402102</v>
      </c>
      <c r="GS94" s="844">
        <v>1658.46929585215</v>
      </c>
      <c r="GU94" s="853">
        <v>14989.408194055301</v>
      </c>
      <c r="GV94" s="854">
        <v>1687.3552051372401</v>
      </c>
      <c r="GX94" s="863">
        <v>13837.766368807601</v>
      </c>
      <c r="GY94" s="864">
        <v>1793.02791154888</v>
      </c>
      <c r="HA94" s="873">
        <v>19207.736048593699</v>
      </c>
      <c r="HB94" s="874">
        <v>2130.5607332034901</v>
      </c>
      <c r="HD94" s="883">
        <v>17214.940187926699</v>
      </c>
      <c r="HE94" s="884">
        <v>2242.5852667907102</v>
      </c>
      <c r="HG94" s="411">
        <v>16210.485500000001</v>
      </c>
      <c r="HH94" s="412">
        <v>2303.2769194666498</v>
      </c>
      <c r="HJ94" s="900">
        <v>3226.8719000000001</v>
      </c>
      <c r="HK94" s="901">
        <v>100.193349752072</v>
      </c>
      <c r="HL94" s="891"/>
      <c r="HM94" s="900">
        <v>3076.4794291592998</v>
      </c>
      <c r="HN94" s="901">
        <v>103.75909317886</v>
      </c>
      <c r="HO94" s="891"/>
      <c r="HP94" s="900">
        <v>2998.1161125786898</v>
      </c>
      <c r="HQ94" s="901">
        <v>105.872682125143</v>
      </c>
      <c r="HS94" s="912">
        <v>3896.9841000000001</v>
      </c>
      <c r="HT94" s="913">
        <v>148.76403303076199</v>
      </c>
      <c r="HU94" s="51"/>
      <c r="HV94" s="425">
        <v>3705.0656773174801</v>
      </c>
      <c r="HW94" s="426">
        <v>153.04034367453801</v>
      </c>
      <c r="HX94" s="51"/>
      <c r="HY94" s="922">
        <v>3616.0673860325801</v>
      </c>
      <c r="HZ94" s="923">
        <v>158.90042023085201</v>
      </c>
      <c r="IB94" s="934">
        <v>4876.86659008882</v>
      </c>
      <c r="IC94" s="935">
        <v>215.42295791708801</v>
      </c>
      <c r="ID94" s="51"/>
      <c r="IE94" s="436">
        <v>4634.6116987981704</v>
      </c>
      <c r="IF94" s="437">
        <v>222.377387400374</v>
      </c>
      <c r="IG94" s="429"/>
      <c r="IH94" s="436">
        <v>4524.3758431528504</v>
      </c>
      <c r="II94" s="437">
        <v>230.63989549709899</v>
      </c>
      <c r="IK94" s="947">
        <v>5958.7673000000104</v>
      </c>
      <c r="IL94" s="948">
        <v>298.62660755163103</v>
      </c>
      <c r="IM94" s="938"/>
      <c r="IN94" s="947">
        <v>5676.9635890025802</v>
      </c>
      <c r="IO94" s="948">
        <v>311.70049105634399</v>
      </c>
      <c r="IP94" s="938"/>
      <c r="IQ94" s="947">
        <v>5530.05129129119</v>
      </c>
      <c r="IR94" s="948">
        <v>319.11541837596599</v>
      </c>
      <c r="IT94" s="960">
        <v>7530.0887687478398</v>
      </c>
      <c r="IU94" s="961">
        <v>414.32667548538802</v>
      </c>
      <c r="IV94" s="951"/>
      <c r="IW94" s="960">
        <v>7178.4520013716901</v>
      </c>
      <c r="IX94" s="961">
        <v>430.59472151047999</v>
      </c>
      <c r="IY94" s="951"/>
      <c r="IZ94" s="960">
        <v>6995.6042626836197</v>
      </c>
      <c r="JA94" s="961">
        <v>439.90552963661798</v>
      </c>
      <c r="JC94" s="448">
        <v>10271.730481771599</v>
      </c>
      <c r="JD94" s="449">
        <v>687.86987286579495</v>
      </c>
      <c r="JE94" s="51"/>
      <c r="JF94" s="971">
        <v>9800.5723098202598</v>
      </c>
      <c r="JG94" s="972">
        <v>720.89337657885505</v>
      </c>
      <c r="JH94" s="964"/>
      <c r="JI94" s="971">
        <v>9548.7294838445796</v>
      </c>
      <c r="JJ94" s="972">
        <v>737.61740271492897</v>
      </c>
      <c r="JL94" s="461">
        <v>13449.4657313354</v>
      </c>
      <c r="JM94" s="462">
        <v>1059.29437102166</v>
      </c>
      <c r="JN94" s="452"/>
      <c r="JO94" s="461">
        <v>12825.185283163701</v>
      </c>
      <c r="JP94" s="462">
        <v>1098.34624554486</v>
      </c>
      <c r="JQ94" s="452"/>
      <c r="JR94" s="461">
        <v>12491.0854690779</v>
      </c>
      <c r="JS94" s="462">
        <v>1129.27329318842</v>
      </c>
      <c r="JU94" s="984">
        <v>17008.958177439301</v>
      </c>
      <c r="JV94" s="985">
        <v>1549.4328889989499</v>
      </c>
      <c r="JW94" s="975"/>
      <c r="JX94" s="984">
        <v>16213.164951402099</v>
      </c>
      <c r="JY94" s="985">
        <v>1612.0355038866701</v>
      </c>
      <c r="JZ94" s="975"/>
      <c r="KA94" s="984">
        <v>15799.242218383501</v>
      </c>
      <c r="KB94" s="985">
        <v>1647.75993765512</v>
      </c>
      <c r="KD94" s="996">
        <v>20973.960899999998</v>
      </c>
      <c r="KE94" s="997">
        <v>2165.13296617781</v>
      </c>
      <c r="KF94" s="51"/>
      <c r="KG94" s="473">
        <v>20002.225094535399</v>
      </c>
      <c r="KH94" s="474">
        <v>2240.6925926448898</v>
      </c>
      <c r="KI94" s="51"/>
      <c r="KJ94" s="1006">
        <v>19478.879731761499</v>
      </c>
      <c r="KK94" s="1007">
        <v>2305.75435055657</v>
      </c>
      <c r="KM94" s="1018">
        <v>25344.472399999999</v>
      </c>
      <c r="KN94" s="1019">
        <v>2918.1794766008402</v>
      </c>
      <c r="KO94" s="51"/>
      <c r="KP94" s="485">
        <v>24171.431700000001</v>
      </c>
      <c r="KQ94" s="486">
        <v>3018.8736275471701</v>
      </c>
      <c r="KR94" s="51"/>
      <c r="KS94" s="1028">
        <v>23539.938009211801</v>
      </c>
      <c r="KT94" s="1029">
        <v>3105.8146772149798</v>
      </c>
      <c r="KV94" s="1041">
        <v>30120.355074991399</v>
      </c>
      <c r="KW94" s="1042">
        <v>3828.6756627084401</v>
      </c>
      <c r="KX94" s="1032"/>
      <c r="KY94" s="1041">
        <v>28713.4757254867</v>
      </c>
      <c r="KZ94" s="1042">
        <v>3982.82662600906</v>
      </c>
      <c r="LA94" s="1032"/>
      <c r="LB94" s="1041">
        <v>27991.292050734501</v>
      </c>
      <c r="LC94" s="1042">
        <v>4057.8815136152398</v>
      </c>
      <c r="LE94" s="1054">
        <v>35295.722447255503</v>
      </c>
      <c r="LF94" s="1055">
        <v>4917.21654627715</v>
      </c>
      <c r="LG94" s="1045"/>
      <c r="LH94" s="1054">
        <v>33661.584053304803</v>
      </c>
      <c r="LI94" s="1055">
        <v>5092.6195710208403</v>
      </c>
      <c r="LJ94" s="51"/>
      <c r="LK94" s="497">
        <v>32806.316800000001</v>
      </c>
      <c r="LL94" s="498">
        <v>5205.2725646809304</v>
      </c>
      <c r="LN94" s="1064">
        <v>1010.90436647084</v>
      </c>
      <c r="LO94" s="1065">
        <v>32.599220999226198</v>
      </c>
      <c r="LP94" s="61"/>
      <c r="LQ94" s="1070">
        <v>767.70292970659</v>
      </c>
      <c r="LR94" s="1071">
        <v>34.165904453394802</v>
      </c>
      <c r="LS94" s="61"/>
      <c r="LT94" s="1080">
        <v>667.93024259448498</v>
      </c>
      <c r="LU94" s="1081">
        <v>34.008308320462497</v>
      </c>
      <c r="LW94" s="1094">
        <v>1328.75861904058</v>
      </c>
      <c r="LX94" s="1095">
        <v>48.809079447111898</v>
      </c>
      <c r="LY94" s="61"/>
      <c r="LZ94" s="1100">
        <v>1034.70210494352</v>
      </c>
      <c r="MA94" s="1101">
        <v>49.397524420169397</v>
      </c>
      <c r="MB94" s="61"/>
      <c r="MC94" s="39">
        <v>852.09459384798004</v>
      </c>
      <c r="MD94" s="40">
        <v>52.748872191528797</v>
      </c>
      <c r="MF94" s="1114">
        <v>1642.61394890119</v>
      </c>
      <c r="MG94" s="1115">
        <v>65.545968402948503</v>
      </c>
      <c r="MH94" s="61"/>
      <c r="MI94" s="1120">
        <v>1260.8003388032</v>
      </c>
      <c r="MJ94" s="1121">
        <v>68.988680453796306</v>
      </c>
      <c r="MK94" s="61"/>
      <c r="ML94" s="39">
        <v>1065.92345375421</v>
      </c>
      <c r="MM94" s="40">
        <v>70.872573119220306</v>
      </c>
      <c r="MO94" s="1134">
        <v>2174.2132015024899</v>
      </c>
      <c r="MP94" s="1135">
        <v>97.817827627625604</v>
      </c>
      <c r="MQ94" s="61"/>
      <c r="MR94" s="1140">
        <v>1698.8473681124401</v>
      </c>
      <c r="MS94" s="1141">
        <v>99.529151430959203</v>
      </c>
      <c r="MT94" s="61"/>
      <c r="MU94" s="39">
        <v>1388.1136924684799</v>
      </c>
      <c r="MV94" s="40">
        <v>105.551847584285</v>
      </c>
      <c r="MX94" s="1154">
        <v>2980.8385785734399</v>
      </c>
      <c r="MY94" s="1155">
        <v>157.162394174746</v>
      </c>
      <c r="MZ94" s="61"/>
      <c r="NA94" s="39">
        <v>2233.78265604239</v>
      </c>
      <c r="NB94" s="40">
        <v>171.693931847409</v>
      </c>
      <c r="NC94" s="61"/>
      <c r="ND94" s="39">
        <v>1932.9170999105399</v>
      </c>
      <c r="NE94" s="40">
        <v>170.127120284277</v>
      </c>
      <c r="NG94" s="1164">
        <v>3852.3637393081899</v>
      </c>
      <c r="NH94" s="1165">
        <v>242.129200533237</v>
      </c>
      <c r="NI94" s="61"/>
      <c r="NJ94" s="1170">
        <v>2877.14759533488</v>
      </c>
      <c r="NK94" s="1171">
        <v>263.51311189618002</v>
      </c>
      <c r="NL94" s="61"/>
      <c r="NM94" s="1180">
        <v>2492.8610507193598</v>
      </c>
      <c r="NN94" s="1181">
        <v>261.43969059129699</v>
      </c>
      <c r="NP94" s="39">
        <v>4826.3343926112602</v>
      </c>
      <c r="NQ94" s="40">
        <v>352.40767730870903</v>
      </c>
      <c r="NR94" s="61"/>
      <c r="NS94" s="39">
        <v>3699.19659046483</v>
      </c>
      <c r="NT94" s="40">
        <v>370.66859489931301</v>
      </c>
      <c r="NU94" s="61"/>
      <c r="NV94" s="39">
        <v>3122.1166493916198</v>
      </c>
      <c r="NW94" s="40">
        <v>380.29503169461401</v>
      </c>
      <c r="NY94" s="39">
        <v>5105.9439611158296</v>
      </c>
      <c r="NZ94" s="40">
        <v>466.87004217422901</v>
      </c>
      <c r="OA94" s="61"/>
      <c r="OB94" s="39">
        <v>3990.0453437831002</v>
      </c>
      <c r="OC94" s="40">
        <v>474.33994763748501</v>
      </c>
      <c r="OD94" s="61"/>
      <c r="OE94" s="39">
        <v>3270.3512403762402</v>
      </c>
      <c r="OF94" s="40">
        <v>504.29659861366298</v>
      </c>
      <c r="OH94" s="39">
        <v>7068.1025769223397</v>
      </c>
      <c r="OI94" s="40">
        <v>660.21796596480499</v>
      </c>
      <c r="OJ94" s="61"/>
      <c r="OK94" s="1194">
        <v>5278.2029655919096</v>
      </c>
      <c r="OL94" s="1195">
        <v>718.18706986423797</v>
      </c>
      <c r="OM94" s="61"/>
      <c r="ON94" s="39">
        <v>4575.3083903264096</v>
      </c>
      <c r="OO94" s="40">
        <v>712.71316521600704</v>
      </c>
      <c r="OQ94" s="39">
        <v>8186.83705204937</v>
      </c>
      <c r="OR94" s="40">
        <v>895.00447727508595</v>
      </c>
      <c r="OS94" s="61"/>
      <c r="OT94" s="39">
        <v>6234.01520647079</v>
      </c>
      <c r="OU94" s="40">
        <v>941.700613445248</v>
      </c>
      <c r="OV94" s="61"/>
      <c r="OW94" s="39">
        <v>5390.0013325889704</v>
      </c>
      <c r="OX94" s="40">
        <v>932.17450878790305</v>
      </c>
      <c r="OZ94" s="39">
        <v>9707.7365715066808</v>
      </c>
      <c r="PA94" s="40">
        <v>1106.0160407683099</v>
      </c>
      <c r="PB94" s="61"/>
      <c r="PC94" s="39">
        <v>7434.0110723121797</v>
      </c>
      <c r="PD94" s="40">
        <v>1162.5958655673001</v>
      </c>
      <c r="PE94" s="61"/>
      <c r="PF94" s="1204">
        <v>6087.9521387807699</v>
      </c>
      <c r="PG94" s="1205">
        <v>1235.75701689417</v>
      </c>
      <c r="PI94" s="1210">
        <v>2259.5285932005099</v>
      </c>
      <c r="PJ94" s="1211">
        <v>65.198451478598102</v>
      </c>
      <c r="PK94" s="61"/>
      <c r="PL94" s="1220">
        <v>2018.2378906751901</v>
      </c>
      <c r="PM94" s="1221">
        <v>68.331808906789504</v>
      </c>
      <c r="PN94" s="61"/>
      <c r="PO94" s="1230">
        <v>1908.80983872515</v>
      </c>
      <c r="PP94" s="1231">
        <v>70.445780484253206</v>
      </c>
      <c r="PR94" s="1240">
        <v>2969.9797015796298</v>
      </c>
      <c r="PS94" s="1241">
        <v>97.618354906440501</v>
      </c>
      <c r="PT94" s="61"/>
      <c r="PU94" s="1250">
        <v>2704.1907773370399</v>
      </c>
      <c r="PV94" s="1251">
        <v>98.795048840338893</v>
      </c>
      <c r="PW94" s="61"/>
      <c r="PX94" s="39">
        <v>2509.9537930594201</v>
      </c>
      <c r="PY94" s="40">
        <v>105.49764741568001</v>
      </c>
      <c r="QA94" s="1260">
        <v>3605.7827919695101</v>
      </c>
      <c r="QB94" s="1261">
        <v>135.773903772306</v>
      </c>
      <c r="QC94" s="61"/>
      <c r="QD94" s="1270">
        <v>3295.0978179764702</v>
      </c>
      <c r="QE94" s="1271">
        <v>137.97736090759301</v>
      </c>
      <c r="QF94" s="61"/>
      <c r="QG94" s="39">
        <v>3109.7583329710001</v>
      </c>
      <c r="QH94" s="40">
        <v>141.74514623844101</v>
      </c>
      <c r="QJ94" s="1284">
        <v>4859.7027113101503</v>
      </c>
      <c r="QK94" s="1285">
        <v>195.63586945433499</v>
      </c>
      <c r="QL94" s="61"/>
      <c r="QM94" s="39">
        <v>4349.1965734416999</v>
      </c>
      <c r="QN94" s="40">
        <v>205.79003612413001</v>
      </c>
      <c r="QO94" s="61"/>
      <c r="QP94" s="39">
        <v>4088.8644463728701</v>
      </c>
      <c r="QQ94" s="40">
        <v>211.10369516857</v>
      </c>
      <c r="QS94" s="1294">
        <v>6650.0925332608404</v>
      </c>
      <c r="QT94" s="1295">
        <v>314.32478834949302</v>
      </c>
      <c r="QU94" s="61"/>
      <c r="QV94" s="39">
        <v>5872.4600643126896</v>
      </c>
      <c r="QW94" s="40">
        <v>343.38786369481898</v>
      </c>
      <c r="QX94" s="61"/>
      <c r="QY94" s="39">
        <v>5639.15264010598</v>
      </c>
      <c r="QZ94" s="40">
        <v>340.25424056855297</v>
      </c>
      <c r="RB94" s="1304">
        <v>8594.4188733757892</v>
      </c>
      <c r="RC94" s="1305">
        <v>484.25840106647303</v>
      </c>
      <c r="RD94" s="61"/>
      <c r="RE94" s="1314">
        <v>7563.8219801885598</v>
      </c>
      <c r="RF94" s="1315">
        <v>527.02622379236095</v>
      </c>
      <c r="RG94" s="61"/>
      <c r="RH94" s="1324">
        <v>7124.0945284896497</v>
      </c>
      <c r="RI94" s="1325">
        <v>541.55354533029004</v>
      </c>
      <c r="RK94" s="39">
        <v>10767.2956657332</v>
      </c>
      <c r="RL94" s="40">
        <v>704.81535461741805</v>
      </c>
      <c r="RM94" s="61"/>
      <c r="RN94" s="39">
        <v>9667.8389419510295</v>
      </c>
      <c r="RO94" s="40">
        <v>741.33718979862499</v>
      </c>
      <c r="RP94" s="61"/>
      <c r="RQ94" s="39">
        <v>8922.3794645323105</v>
      </c>
      <c r="RR94" s="40">
        <v>787.75396029462797</v>
      </c>
      <c r="RT94" s="39">
        <v>11412.5787540658</v>
      </c>
      <c r="RU94" s="40">
        <v>933.74033653608603</v>
      </c>
      <c r="RV94" s="61"/>
      <c r="RW94" s="39">
        <v>10427.971266574201</v>
      </c>
      <c r="RX94" s="40">
        <v>948.67989527497105</v>
      </c>
      <c r="RY94" s="61"/>
      <c r="RZ94" s="39">
        <v>9834.2477015569402</v>
      </c>
      <c r="SA94" s="40">
        <v>973.81412146086404</v>
      </c>
      <c r="SC94" s="39">
        <v>15768.561407175501</v>
      </c>
      <c r="SD94" s="40">
        <v>1320.43593192961</v>
      </c>
      <c r="SE94" s="61"/>
      <c r="SF94" s="1334">
        <v>13876.0304378454</v>
      </c>
      <c r="SG94" s="1335">
        <v>1436.37413972848</v>
      </c>
      <c r="SH94" s="61"/>
      <c r="SI94" s="39">
        <v>13075.307922813599</v>
      </c>
      <c r="SJ94" s="40">
        <v>1476.33441366173</v>
      </c>
      <c r="SL94" s="39">
        <v>18298.856244498402</v>
      </c>
      <c r="SM94" s="40">
        <v>1790.0089545501701</v>
      </c>
      <c r="SN94" s="61"/>
      <c r="SO94" s="39">
        <v>16388.794693740801</v>
      </c>
      <c r="SP94" s="40">
        <v>1883.4012268904901</v>
      </c>
      <c r="SQ94" s="61"/>
      <c r="SR94" s="39">
        <v>15403.536796046599</v>
      </c>
      <c r="SS94" s="40">
        <v>1930.9327292447299</v>
      </c>
      <c r="SU94" s="39">
        <v>21309.938399860199</v>
      </c>
      <c r="SV94" s="40">
        <v>2291.03337645494</v>
      </c>
      <c r="SW94" s="61"/>
      <c r="SX94" s="39">
        <v>19428.7651337729</v>
      </c>
      <c r="SY94" s="40">
        <v>2325.1917311345901</v>
      </c>
      <c r="SZ94" s="61"/>
      <c r="TA94" s="39">
        <v>17932.831300000002</v>
      </c>
      <c r="TB94" s="40">
        <v>2471.5144241534499</v>
      </c>
      <c r="TD94" s="39">
        <v>4150.43166022481</v>
      </c>
      <c r="TE94" s="40">
        <v>154.30069538430101</v>
      </c>
      <c r="TF94" s="61"/>
      <c r="TG94" s="39">
        <v>3955.9285691268101</v>
      </c>
      <c r="TH94" s="40">
        <v>160.33268963379601</v>
      </c>
      <c r="TI94" s="61"/>
      <c r="TJ94" s="39">
        <v>3854.4553635778002</v>
      </c>
      <c r="TK94" s="40">
        <v>163.88741226679599</v>
      </c>
      <c r="TM94" s="39">
        <v>5462.6039739800199</v>
      </c>
      <c r="TN94" s="40">
        <v>230.543460830291</v>
      </c>
      <c r="TO94" s="61"/>
      <c r="TP94" s="39">
        <v>5197.1515625352604</v>
      </c>
      <c r="TQ94" s="40">
        <v>236.60194590857199</v>
      </c>
      <c r="TR94" s="61"/>
      <c r="TS94" s="39">
        <v>5076.32284681289</v>
      </c>
      <c r="TT94" s="40">
        <v>243.643030232683</v>
      </c>
      <c r="TV94" s="39">
        <v>6622.5343000000103</v>
      </c>
      <c r="TW94" s="40">
        <v>319.900864393159</v>
      </c>
      <c r="TX94" s="61"/>
      <c r="TY94" s="39">
        <v>6326.0480471607698</v>
      </c>
      <c r="TZ94" s="40">
        <v>331.02004379580899</v>
      </c>
      <c r="UA94" s="61"/>
      <c r="UB94" s="39">
        <v>6165.7525647450902</v>
      </c>
      <c r="UC94" s="40">
        <v>337.80134898223599</v>
      </c>
      <c r="UE94" s="39">
        <v>8971.9007999999994</v>
      </c>
      <c r="UF94" s="40">
        <v>459.55510916851199</v>
      </c>
      <c r="UG94" s="61"/>
      <c r="UH94" s="39">
        <v>8563.1655121091408</v>
      </c>
      <c r="UI94" s="40">
        <v>473.071181935271</v>
      </c>
      <c r="UJ94" s="61"/>
      <c r="UK94" s="39">
        <v>8351.7669793852492</v>
      </c>
      <c r="UL94" s="40">
        <v>480.96696807926497</v>
      </c>
      <c r="UN94" s="39">
        <v>12073.99705</v>
      </c>
      <c r="UO94" s="40">
        <v>761.62663757906398</v>
      </c>
      <c r="UP94" s="61"/>
      <c r="UQ94" s="39">
        <v>11531.4641982421</v>
      </c>
      <c r="UR94" s="40">
        <v>790.262859206504</v>
      </c>
      <c r="US94" s="61"/>
      <c r="UT94" s="39">
        <v>11243.9328797216</v>
      </c>
      <c r="UU94" s="40">
        <v>804.79552287106696</v>
      </c>
      <c r="UW94" s="39">
        <v>15612.188379549099</v>
      </c>
      <c r="UX94" s="40">
        <v>1168.08514555959</v>
      </c>
      <c r="UY94" s="61"/>
      <c r="UZ94" s="39">
        <v>14902.255549269899</v>
      </c>
      <c r="VA94" s="40">
        <v>1201.3510230721299</v>
      </c>
      <c r="VB94" s="61"/>
      <c r="VC94" s="39">
        <v>14525.3295441303</v>
      </c>
      <c r="VD94" s="40">
        <v>1229.0213931808</v>
      </c>
      <c r="VF94" s="39">
        <v>19532.134600355301</v>
      </c>
      <c r="VG94" s="40">
        <v>1698.89138353414</v>
      </c>
      <c r="VH94" s="61"/>
      <c r="VI94" s="39">
        <v>18636.413595192698</v>
      </c>
      <c r="VJ94" s="40">
        <v>1753.5837342161201</v>
      </c>
      <c r="VK94" s="61"/>
      <c r="VL94" s="39">
        <v>18172.526972611398</v>
      </c>
      <c r="VM94" s="40">
        <v>1785.28835470374</v>
      </c>
      <c r="VO94" s="39">
        <v>23857.590400000001</v>
      </c>
      <c r="VP94" s="40">
        <v>2362.8012058499298</v>
      </c>
      <c r="VQ94" s="61"/>
      <c r="VR94" s="39">
        <v>22771.6521160103</v>
      </c>
      <c r="VS94" s="40">
        <v>2428.4759992914401</v>
      </c>
      <c r="VT94" s="61"/>
      <c r="VU94" s="39">
        <v>22191.2051651648</v>
      </c>
      <c r="VV94" s="40">
        <v>2487.9686774450902</v>
      </c>
      <c r="VX94" s="39">
        <v>28588.558531587802</v>
      </c>
      <c r="VY94" s="40">
        <v>3171.0545570593499</v>
      </c>
      <c r="VZ94" s="61"/>
      <c r="WA94" s="39">
        <v>27287.037471722899</v>
      </c>
      <c r="WB94" s="40">
        <v>3259.3685724694401</v>
      </c>
      <c r="WC94" s="61"/>
      <c r="WD94" s="39">
        <v>26591.304121790501</v>
      </c>
      <c r="WE94" s="40">
        <v>3339.3756709350901</v>
      </c>
      <c r="WG94" s="39">
        <v>33724.892822014197</v>
      </c>
      <c r="WH94" s="40">
        <v>4142.3021179265197</v>
      </c>
      <c r="WI94" s="61"/>
      <c r="WJ94" s="39">
        <v>32175.259502330398</v>
      </c>
      <c r="WK94" s="40">
        <v>4280.8150932558801</v>
      </c>
      <c r="WL94" s="61"/>
      <c r="WM94" s="39">
        <v>31381.6988424886</v>
      </c>
      <c r="WN94" s="40">
        <v>4348.1921137195905</v>
      </c>
      <c r="WP94" s="39">
        <v>39260.713799999998</v>
      </c>
      <c r="WQ94" s="40">
        <v>5296.4043185144801</v>
      </c>
      <c r="WR94" s="61"/>
      <c r="WS94" s="39">
        <v>37469.546207832798</v>
      </c>
      <c r="WT94" s="40">
        <v>5453.4478758762498</v>
      </c>
      <c r="WU94" s="61"/>
      <c r="WV94" s="39">
        <v>36535.762199999997</v>
      </c>
      <c r="WW94" s="40">
        <v>5556.5424274500701</v>
      </c>
      <c r="WY94" s="39">
        <v>611.65887830493295</v>
      </c>
      <c r="WZ94" s="40">
        <v>15.8728791023753</v>
      </c>
      <c r="XB94" s="39">
        <v>410.10974632596299</v>
      </c>
      <c r="XC94" s="40">
        <v>17.422507974117401</v>
      </c>
      <c r="XE94" s="39">
        <v>300.83986954684002</v>
      </c>
      <c r="XF94" s="40">
        <v>18.6160336802599</v>
      </c>
      <c r="XH94" s="39">
        <v>726.64425824201101</v>
      </c>
      <c r="XI94" s="40">
        <v>24.488093787624699</v>
      </c>
      <c r="XK94" s="39">
        <v>495.46789014387201</v>
      </c>
      <c r="XL94" s="40">
        <v>25.871701219129701</v>
      </c>
      <c r="XN94" s="39">
        <v>379.95362609480298</v>
      </c>
      <c r="XO94" s="40">
        <v>26.781088454882202</v>
      </c>
      <c r="XQ94" s="39">
        <v>909.32634041492997</v>
      </c>
      <c r="XR94" s="40">
        <v>35.585543720636103</v>
      </c>
      <c r="XT94" s="39">
        <v>620.69116987832194</v>
      </c>
      <c r="XU94" s="40">
        <v>37.619415309461502</v>
      </c>
      <c r="XW94" s="39">
        <v>476.44582461001897</v>
      </c>
      <c r="XX94" s="40">
        <v>38.963034768874202</v>
      </c>
      <c r="XZ94" s="39">
        <v>1089.0331484649801</v>
      </c>
      <c r="YA94" s="40">
        <v>51.327218548026302</v>
      </c>
      <c r="YC94" s="39">
        <v>738.23960439323105</v>
      </c>
      <c r="YD94" s="40">
        <v>54.498117316614099</v>
      </c>
      <c r="YF94" s="39">
        <v>558.03359235735797</v>
      </c>
      <c r="YG94" s="40">
        <v>56.226782620907898</v>
      </c>
      <c r="YI94" s="39">
        <v>1373.3472927978701</v>
      </c>
      <c r="YJ94" s="40">
        <v>71.392772045882694</v>
      </c>
      <c r="YL94" s="39">
        <v>930.20672133881897</v>
      </c>
      <c r="YM94" s="40">
        <v>75.809926447718198</v>
      </c>
      <c r="YO94" s="39">
        <v>731.41643659686099</v>
      </c>
      <c r="YP94" s="40">
        <v>75.429321135372405</v>
      </c>
      <c r="YR94" s="39">
        <v>1947.36711209697</v>
      </c>
      <c r="YS94" s="40">
        <v>110.87929173065299</v>
      </c>
      <c r="YU94" s="39">
        <v>1312.1777764140099</v>
      </c>
      <c r="YV94" s="40">
        <v>122.462677825059</v>
      </c>
      <c r="YX94" s="39">
        <v>1001.4700964225</v>
      </c>
      <c r="YY94" s="40">
        <v>126.255626388362</v>
      </c>
      <c r="ZA94" s="39">
        <v>2547.4921596038798</v>
      </c>
      <c r="ZB94" s="40">
        <v>171.51130376443899</v>
      </c>
      <c r="ZD94" s="39">
        <v>1658.4269909621801</v>
      </c>
      <c r="ZE94" s="40">
        <v>195.36006032967401</v>
      </c>
      <c r="ZG94" s="39">
        <v>1253.80257644517</v>
      </c>
      <c r="ZH94" s="40">
        <v>201.682443963926</v>
      </c>
      <c r="ZJ94" s="39">
        <v>3165.12147129705</v>
      </c>
      <c r="ZK94" s="40">
        <v>260.03146748102199</v>
      </c>
      <c r="ZM94" s="39">
        <v>2166.8753745930999</v>
      </c>
      <c r="ZN94" s="40">
        <v>276.03323018026299</v>
      </c>
      <c r="ZP94" s="39">
        <v>1653.2044862411201</v>
      </c>
      <c r="ZQ94" s="40">
        <v>284.46834952988303</v>
      </c>
      <c r="ZS94" s="39">
        <v>3979.41320898206</v>
      </c>
      <c r="ZT94" s="40">
        <v>350.729252767079</v>
      </c>
      <c r="ZV94" s="39">
        <v>2668.7827911187601</v>
      </c>
      <c r="ZW94" s="40">
        <v>385.48702813990201</v>
      </c>
      <c r="ZY94" s="39">
        <v>2040.1492162341101</v>
      </c>
      <c r="ZZ94" s="40">
        <v>398.04559799729299</v>
      </c>
      <c r="AAB94" s="39">
        <v>4626.3391462928103</v>
      </c>
      <c r="AAC94" s="40">
        <v>508.91003711882399</v>
      </c>
      <c r="AAE94" s="39">
        <v>3223.9072059351702</v>
      </c>
      <c r="AAF94" s="40">
        <v>520.69004826717696</v>
      </c>
      <c r="AAH94" s="39">
        <v>2365.0567253991399</v>
      </c>
      <c r="AAI94" s="40">
        <v>556.79852516995402</v>
      </c>
      <c r="AAK94" s="39">
        <v>5603.3906843520799</v>
      </c>
      <c r="AAL94" s="40">
        <v>645.67752700673498</v>
      </c>
      <c r="AAN94" s="39">
        <v>3720.9622453552702</v>
      </c>
      <c r="AAO94" s="40">
        <v>709.96976823296995</v>
      </c>
      <c r="AAQ94" s="39">
        <v>2923.0337463874398</v>
      </c>
      <c r="AAR94" s="40">
        <v>705.79668262713903</v>
      </c>
      <c r="AAT94" s="39">
        <v>6693.9111689601896</v>
      </c>
      <c r="AAU94" s="40">
        <v>799.84899605804299</v>
      </c>
      <c r="AAW94" s="39">
        <v>4489.0633504402203</v>
      </c>
      <c r="AAX94" s="40">
        <v>879.63473826704296</v>
      </c>
      <c r="AAZ94" s="39">
        <v>3286.3313231685702</v>
      </c>
      <c r="ABA94" s="40">
        <v>939.02821003052702</v>
      </c>
      <c r="ABC94" s="39">
        <v>1384.8880263507899</v>
      </c>
      <c r="ABD94" s="40">
        <v>32.921527027148699</v>
      </c>
      <c r="ABF94" s="39">
        <v>1196.4669663454699</v>
      </c>
      <c r="ABG94" s="40">
        <v>34.845015948234703</v>
      </c>
      <c r="ABI94" s="39">
        <v>1078.07024503148</v>
      </c>
      <c r="ABJ94" s="40">
        <v>37.232008181551997</v>
      </c>
      <c r="ABL94" s="39">
        <v>1648.9225608199099</v>
      </c>
      <c r="ABM94" s="40">
        <v>50.725396479963102</v>
      </c>
      <c r="ABO94" s="39">
        <v>1445.4934776674399</v>
      </c>
      <c r="ABP94" s="40">
        <v>51.743402438259501</v>
      </c>
      <c r="ABR94" s="39">
        <v>1306.74020646282</v>
      </c>
      <c r="ABS94" s="40">
        <v>55.475111799398803</v>
      </c>
      <c r="ABU94" s="39">
        <v>2098.4454009575302</v>
      </c>
      <c r="ABV94" s="40">
        <v>71.171087441272107</v>
      </c>
      <c r="ABX94" s="39">
        <v>1773.81008639539</v>
      </c>
      <c r="ABY94" s="40">
        <v>77.925931712455906</v>
      </c>
      <c r="ACA94" s="39">
        <v>1638.5978972611399</v>
      </c>
      <c r="ACB94" s="40">
        <v>80.709086656131603</v>
      </c>
      <c r="ACD94" s="39">
        <v>2519.7223056212501</v>
      </c>
      <c r="ACE94" s="40">
        <v>102.654557251141</v>
      </c>
      <c r="ACG94" s="39">
        <v>2174.5781254703702</v>
      </c>
      <c r="ACH94" s="40">
        <v>108.996234633228</v>
      </c>
      <c r="ACJ94" s="39">
        <v>1999.7308305695999</v>
      </c>
      <c r="ACK94" s="40">
        <v>112.45356524181599</v>
      </c>
      <c r="ACM94" s="39">
        <v>3177.5453871005202</v>
      </c>
      <c r="ACN94" s="40">
        <v>142.785841314078</v>
      </c>
      <c r="ACP94" s="39">
        <v>2740.0415479625799</v>
      </c>
      <c r="ACQ94" s="40">
        <v>151.619852895436</v>
      </c>
      <c r="ACS94" s="39">
        <v>2515.4953050734498</v>
      </c>
      <c r="ACT94" s="40">
        <v>156.246379384363</v>
      </c>
      <c r="ACV94" s="39">
        <v>4409.1330839931397</v>
      </c>
      <c r="ACW94" s="40">
        <v>229.97186433024299</v>
      </c>
      <c r="ACY94" s="39">
        <v>3749.9392417703002</v>
      </c>
      <c r="ACZ94" s="40">
        <v>253.67268978048</v>
      </c>
      <c r="ADB94" s="39">
        <v>3524.93122084271</v>
      </c>
      <c r="ADC94" s="40">
        <v>252.51125277672301</v>
      </c>
      <c r="ADE94" s="39">
        <v>5864.0385560693203</v>
      </c>
      <c r="ADF94" s="40">
        <v>343.02260752887798</v>
      </c>
      <c r="ADH94" s="39">
        <v>4987.0428664394603</v>
      </c>
      <c r="ADI94" s="40">
        <v>377.24701305040497</v>
      </c>
      <c r="ADK94" s="39">
        <v>4493.04172763115</v>
      </c>
      <c r="ADL94" s="40">
        <v>403.36475804871202</v>
      </c>
      <c r="ADN94" s="39">
        <v>7304.1264722239403</v>
      </c>
      <c r="ADO94" s="40">
        <v>520.06293496204603</v>
      </c>
      <c r="ADQ94" s="39">
        <v>6192.4924695940299</v>
      </c>
      <c r="ADR94" s="40">
        <v>571.78311965911598</v>
      </c>
      <c r="ADT94" s="39">
        <v>5685.7178873534103</v>
      </c>
      <c r="ADU94" s="40">
        <v>589.25572368072994</v>
      </c>
      <c r="ADW94" s="39">
        <v>9160.1587074681393</v>
      </c>
      <c r="ADX94" s="40">
        <v>701.45850553415698</v>
      </c>
      <c r="ADZ94" s="39">
        <v>7626.8405081315104</v>
      </c>
      <c r="AEA94" s="40">
        <v>798.50919963096896</v>
      </c>
      <c r="AEC94" s="39">
        <v>7180.8291562282602</v>
      </c>
      <c r="AED94" s="40">
        <v>796.09119599458597</v>
      </c>
      <c r="AEF94" s="39">
        <v>10704.078809069601</v>
      </c>
      <c r="AEG94" s="40">
        <v>1017.82007423765</v>
      </c>
      <c r="AEI94" s="39">
        <v>9405.5274448383807</v>
      </c>
      <c r="AEJ94" s="40">
        <v>1041.3800965343501</v>
      </c>
      <c r="AEL94" s="39">
        <v>8475.2553036847094</v>
      </c>
      <c r="AEM94" s="40">
        <v>1113.59694167929</v>
      </c>
      <c r="AEO94" s="39">
        <v>12715.3849084021</v>
      </c>
      <c r="AEP94" s="40">
        <v>1337.4752293019501</v>
      </c>
      <c r="AER94" s="39">
        <v>10960.564911850301</v>
      </c>
      <c r="AES94" s="40">
        <v>1419.9395364659399</v>
      </c>
      <c r="AEU94" s="39">
        <v>10052.9263202938</v>
      </c>
      <c r="AEV94" s="40">
        <v>1462.0073649798201</v>
      </c>
      <c r="AEX94" s="39">
        <v>14903.424866741499</v>
      </c>
      <c r="AEY94" s="40">
        <v>1718.1941396802399</v>
      </c>
      <c r="AFA94" s="39">
        <v>13096.5334444036</v>
      </c>
      <c r="AFB94" s="40">
        <v>1759.26947653409</v>
      </c>
      <c r="AFD94" s="39">
        <v>11776.670400000001</v>
      </c>
      <c r="AFE94" s="40">
        <v>1878.05657872457</v>
      </c>
      <c r="AFG94" s="39">
        <v>2570.8461000000002</v>
      </c>
      <c r="AFH94" s="40">
        <v>84.774797034784797</v>
      </c>
      <c r="AFI94" s="61"/>
      <c r="AFJ94" s="39">
        <v>2407.3337633532601</v>
      </c>
      <c r="AFK94" s="40">
        <v>88.155396523354597</v>
      </c>
      <c r="AFL94" s="61"/>
      <c r="AFM94" s="39">
        <v>2321.6432467726499</v>
      </c>
      <c r="AFN94" s="40">
        <v>90.167334194831</v>
      </c>
      <c r="AFP94" s="39">
        <v>3102.5864000000001</v>
      </c>
      <c r="AFQ94" s="40">
        <v>125.631272906097</v>
      </c>
      <c r="AFR94" s="61"/>
      <c r="AFS94" s="39">
        <v>2898.2257644685101</v>
      </c>
      <c r="AFT94" s="40">
        <v>129.68452236816799</v>
      </c>
      <c r="AFU94" s="61"/>
      <c r="AFV94" s="39">
        <v>2794.4026731836202</v>
      </c>
      <c r="AFW94" s="40">
        <v>135.29843381312301</v>
      </c>
      <c r="AFY94" s="39">
        <v>3882.7485999999999</v>
      </c>
      <c r="AFZ94" s="40">
        <v>181.76801809770501</v>
      </c>
      <c r="AGA94" s="61"/>
      <c r="AGB94" s="39">
        <v>3623.8531423449399</v>
      </c>
      <c r="AGC94" s="40">
        <v>188.39013904764701</v>
      </c>
      <c r="AGD94" s="61"/>
      <c r="AGE94" s="39">
        <v>3495.1572866996098</v>
      </c>
      <c r="AGF94" s="40">
        <v>196.29207849237901</v>
      </c>
      <c r="AGH94" s="39">
        <v>4745.3701999999903</v>
      </c>
      <c r="AGI94" s="40">
        <v>251.71897153273201</v>
      </c>
      <c r="AGJ94" s="61"/>
      <c r="AGK94" s="39">
        <v>4436.81561188865</v>
      </c>
      <c r="AGL94" s="40">
        <v>264.14423539977003</v>
      </c>
      <c r="AGM94" s="61"/>
      <c r="AGN94" s="39">
        <v>4275.2489141772603</v>
      </c>
      <c r="AGO94" s="40">
        <v>271.204678369909</v>
      </c>
      <c r="AGQ94" s="39">
        <v>5999.9320818670803</v>
      </c>
      <c r="AGR94" s="40">
        <v>349.04533874253099</v>
      </c>
      <c r="AGS94" s="61"/>
      <c r="AGT94" s="39">
        <v>5617.1121144909303</v>
      </c>
      <c r="AGU94" s="40">
        <v>364.409432385419</v>
      </c>
      <c r="AGV94" s="61"/>
      <c r="AGW94" s="39">
        <v>5417.1675758028496</v>
      </c>
      <c r="AGX94" s="40">
        <v>373.22934985288799</v>
      </c>
      <c r="AGZ94" s="39">
        <v>8184.7377499999902</v>
      </c>
      <c r="AHA94" s="40">
        <v>578.95567716053301</v>
      </c>
      <c r="AHB94" s="61"/>
      <c r="AHC94" s="39">
        <v>7663.7690500635099</v>
      </c>
      <c r="AHD94" s="40">
        <v>610.22801730149797</v>
      </c>
      <c r="AHE94" s="61"/>
      <c r="AHF94" s="39">
        <v>7387.5022240878297</v>
      </c>
      <c r="AHG94" s="40">
        <v>626.09175895188901</v>
      </c>
      <c r="AHI94" s="39">
        <v>10719.3231904769</v>
      </c>
      <c r="AHJ94" s="40">
        <v>890.81317791186405</v>
      </c>
      <c r="AHK94" s="80"/>
      <c r="AHL94" s="39">
        <v>10041.5371423052</v>
      </c>
      <c r="AHM94" s="40">
        <v>927.55697705626301</v>
      </c>
      <c r="AHN94" s="80"/>
      <c r="AHO94" s="39">
        <v>9671.7669282193692</v>
      </c>
      <c r="AHP94" s="40">
        <v>957.05219849808498</v>
      </c>
      <c r="AHR94" s="39">
        <v>13551.670599999999</v>
      </c>
      <c r="AHS94" s="40">
        <v>1303.33264623889</v>
      </c>
      <c r="AHT94" s="61"/>
      <c r="AHU94" s="39">
        <v>12684.537621216101</v>
      </c>
      <c r="AHV94" s="40">
        <v>1362.4235254149401</v>
      </c>
      <c r="AHW94" s="61"/>
      <c r="AHX94" s="39">
        <v>12231.5364881975</v>
      </c>
      <c r="AHY94" s="40">
        <v>1396.2423576856499</v>
      </c>
      <c r="AIA94" s="39">
        <v>16709.231492343999</v>
      </c>
      <c r="AIB94" s="40">
        <v>1821.04424889967</v>
      </c>
      <c r="AIC94" s="61"/>
      <c r="AID94" s="39">
        <v>15656.271466796199</v>
      </c>
      <c r="AIE94" s="40">
        <v>1891.9355176008401</v>
      </c>
      <c r="AIF94" s="61"/>
      <c r="AIG94" s="39">
        <v>15076.1261040222</v>
      </c>
      <c r="AIH94" s="40">
        <v>1953.9934228397599</v>
      </c>
      <c r="AIJ94" s="39">
        <v>20192.002400000001</v>
      </c>
      <c r="AIK94" s="40">
        <v>2453.7135635668201</v>
      </c>
      <c r="AIL94" s="61"/>
      <c r="AIM94" s="39">
        <v>18921.4914390454</v>
      </c>
      <c r="AIN94" s="40">
        <v>2548.1232933769002</v>
      </c>
      <c r="AIO94" s="61"/>
      <c r="AIP94" s="39">
        <v>18221.8373756935</v>
      </c>
      <c r="AIQ94" s="40">
        <v>2631.0264775955902</v>
      </c>
      <c r="AIS94" s="39">
        <v>23999.725299999998</v>
      </c>
      <c r="AIT94" s="40">
        <v>3218.1052581342901</v>
      </c>
      <c r="AIU94" s="61"/>
      <c r="AIV94" s="39">
        <v>22467.888977963699</v>
      </c>
      <c r="AIW94" s="40">
        <v>3363.3341700851902</v>
      </c>
      <c r="AIX94" s="61"/>
      <c r="AIY94" s="39">
        <v>21683.225303211399</v>
      </c>
      <c r="AIZ94" s="40">
        <v>3433.8237068009998</v>
      </c>
      <c r="AJB94" s="39">
        <v>28121.870477502001</v>
      </c>
      <c r="AJC94" s="40">
        <v>4132.9478403512203</v>
      </c>
      <c r="AJD94" s="61"/>
      <c r="AJE94" s="39">
        <v>26351.4120835512</v>
      </c>
      <c r="AJF94" s="40">
        <v>4297.1758274696103</v>
      </c>
      <c r="AJG94" s="61"/>
      <c r="AJH94" s="39">
        <v>25416.622599999999</v>
      </c>
      <c r="AJI94" s="40">
        <v>4403.4946758271899</v>
      </c>
      <c r="AJK94" s="39">
        <v>949.10992739240703</v>
      </c>
      <c r="AJL94" s="40">
        <v>24.5500530116738</v>
      </c>
      <c r="AJN94" s="39">
        <v>766.104419624245</v>
      </c>
      <c r="AJO94" s="40">
        <v>25.707895888664801</v>
      </c>
      <c r="AJQ94" s="39">
        <v>690.76454606954803</v>
      </c>
      <c r="AJR94" s="40">
        <v>25.435049270361599</v>
      </c>
      <c r="AJT94" s="39">
        <v>1149.2158422658299</v>
      </c>
      <c r="AJU94" s="40">
        <v>36.522242734686003</v>
      </c>
      <c r="AJW94" s="39">
        <v>945.48001054977306</v>
      </c>
      <c r="AJX94" s="40">
        <v>36.817420965684597</v>
      </c>
      <c r="AJZ94" s="39">
        <v>817.32493443603005</v>
      </c>
      <c r="AKA94" s="40">
        <v>39.329651562917</v>
      </c>
      <c r="AKC94" s="39">
        <v>1463.31592626772</v>
      </c>
      <c r="AKD94" s="40">
        <v>51.243182957715902</v>
      </c>
      <c r="AKF94" s="39">
        <v>1184.43819573111</v>
      </c>
      <c r="AKG94" s="40">
        <v>53.535321786541402</v>
      </c>
      <c r="AKI94" s="39">
        <v>1022.76554295084</v>
      </c>
      <c r="AKJ94" s="40">
        <v>57.105526025809702</v>
      </c>
      <c r="AKL94" s="39">
        <v>1756.11933587764</v>
      </c>
      <c r="AKM94" s="40">
        <v>73.911194709157897</v>
      </c>
      <c r="AKO94" s="39">
        <v>1419.7586718058899</v>
      </c>
      <c r="AKP94" s="40">
        <v>77.555013104412396</v>
      </c>
      <c r="AKR94" s="39">
        <v>1281.3122864895799</v>
      </c>
      <c r="AKS94" s="40">
        <v>76.822539690244795</v>
      </c>
      <c r="AKU94" s="39">
        <v>2214.5898305822798</v>
      </c>
      <c r="AKV94" s="40">
        <v>102.805591746071</v>
      </c>
      <c r="AKX94" s="39">
        <v>1829.62645899267</v>
      </c>
      <c r="AKY94" s="40">
        <v>104.163241113841</v>
      </c>
      <c r="ALA94" s="39">
        <v>1570.0998733937099</v>
      </c>
      <c r="ALB94" s="40">
        <v>110.55173414382401</v>
      </c>
      <c r="ALD94" s="39">
        <v>3074.6354705712201</v>
      </c>
      <c r="ALE94" s="40">
        <v>165.57974231777399</v>
      </c>
      <c r="ALG94" s="39">
        <v>2503.9722705882</v>
      </c>
      <c r="ALH94" s="40">
        <v>174.273810751046</v>
      </c>
      <c r="ALJ94" s="39">
        <v>2149.81232704677</v>
      </c>
      <c r="ALK94" s="40">
        <v>185.04446589938499</v>
      </c>
      <c r="ALM94" s="39">
        <v>4022.15365878591</v>
      </c>
      <c r="ALN94" s="40">
        <v>256.12354695489603</v>
      </c>
      <c r="ALP94" s="39">
        <v>3189.4334684343498</v>
      </c>
      <c r="ALQ94" s="40">
        <v>278.01239354607497</v>
      </c>
      <c r="ALS94" s="39">
        <v>2878.88160862312</v>
      </c>
      <c r="ALT94" s="40">
        <v>275.55831641135001</v>
      </c>
      <c r="ALV94" s="39">
        <v>5093.4108599641804</v>
      </c>
      <c r="ALW94" s="40">
        <v>374.44531317267098</v>
      </c>
      <c r="ALY94" s="39">
        <v>4134.9548432602196</v>
      </c>
      <c r="ALZ94" s="40">
        <v>392.81651987191202</v>
      </c>
      <c r="AMB94" s="39">
        <v>3643.0797949082498</v>
      </c>
      <c r="AMC94" s="40">
        <v>402.54955122153302</v>
      </c>
      <c r="AME94" s="39">
        <v>6282.9678741060197</v>
      </c>
      <c r="AMF94" s="40">
        <v>523.75568413217002</v>
      </c>
      <c r="AMH94" s="39">
        <v>5092.7231243367096</v>
      </c>
      <c r="AMI94" s="40">
        <v>548.57769389139798</v>
      </c>
      <c r="AMK94" s="39">
        <v>4495.7695494520704</v>
      </c>
      <c r="AML94" s="40">
        <v>563.27207263767798</v>
      </c>
      <c r="AMN94" s="39">
        <v>7590.8247012114398</v>
      </c>
      <c r="AMO94" s="40">
        <v>707.56043781486005</v>
      </c>
      <c r="AMQ94" s="39">
        <v>6152.0431085735199</v>
      </c>
      <c r="AMR94" s="40">
        <v>740.98199176483001</v>
      </c>
      <c r="AMT94" s="39">
        <v>5430.4548722545796</v>
      </c>
      <c r="AMU94" s="40">
        <v>760.75270192381402</v>
      </c>
      <c r="AMW94" s="39">
        <v>8861.9778823291308</v>
      </c>
      <c r="AMX94" s="40">
        <v>962.98191170718906</v>
      </c>
      <c r="AMZ94" s="39">
        <v>7156.0349564929502</v>
      </c>
      <c r="ANA94" s="40">
        <v>1010.34159325461</v>
      </c>
      <c r="ANC94" s="39">
        <v>6274.74949357486</v>
      </c>
      <c r="AND94" s="40">
        <v>1034.4392080283201</v>
      </c>
      <c r="ANF94" s="39">
        <v>10386.9293308545</v>
      </c>
      <c r="ANG94" s="40">
        <v>1237.09978056977</v>
      </c>
      <c r="ANI94" s="39">
        <v>8375.8097146401706</v>
      </c>
      <c r="ANJ94" s="40">
        <v>1296.4946073633801</v>
      </c>
      <c r="ANL94" s="39">
        <v>7350.6619065330297</v>
      </c>
      <c r="ANM94" s="40">
        <v>1328.81350476018</v>
      </c>
      <c r="ANO94" s="39">
        <v>2082.8689944716598</v>
      </c>
      <c r="ANP94" s="40">
        <v>49.100238322549401</v>
      </c>
      <c r="ANR94" s="39">
        <v>1908.9043129420299</v>
      </c>
      <c r="ANS94" s="40">
        <v>51.415791777329403</v>
      </c>
      <c r="ANU94" s="39">
        <v>1822.19039741812</v>
      </c>
      <c r="ANV94" s="40">
        <v>52.686828595352502</v>
      </c>
      <c r="ANX94" s="39">
        <v>2522.0145332215002</v>
      </c>
      <c r="ANY94" s="40">
        <v>73.044485469372106</v>
      </c>
      <c r="AOA94" s="39">
        <v>2345.5177184792501</v>
      </c>
      <c r="AOB94" s="40">
        <v>73.634841931369195</v>
      </c>
      <c r="AOD94" s="39">
        <v>2252.0047747260301</v>
      </c>
      <c r="AOE94" s="40">
        <v>75.795533362874195</v>
      </c>
      <c r="AOG94" s="39">
        <v>3206.4245726631102</v>
      </c>
      <c r="AOH94" s="40">
        <v>102.486365915432</v>
      </c>
      <c r="AOJ94" s="39">
        <v>2885.6444984939399</v>
      </c>
      <c r="AOK94" s="40">
        <v>110.894595129264</v>
      </c>
      <c r="AOM94" s="39">
        <v>2769.61366935969</v>
      </c>
      <c r="AON94" s="40">
        <v>114.21099525794</v>
      </c>
      <c r="AOP94" s="39">
        <v>3853.8961300972401</v>
      </c>
      <c r="AOQ94" s="40">
        <v>147.82238941831599</v>
      </c>
      <c r="AOS94" s="39">
        <v>3537.6162602957002</v>
      </c>
      <c r="AOT94" s="40">
        <v>155.11002620882499</v>
      </c>
      <c r="AOV94" s="39">
        <v>3512.56299227317</v>
      </c>
      <c r="AOW94" s="40">
        <v>148.157755116901</v>
      </c>
      <c r="AOY94" s="39">
        <v>4860.0323871005303</v>
      </c>
      <c r="AOZ94" s="40">
        <v>205.611304781</v>
      </c>
      <c r="APB94" s="39">
        <v>4457.5154235314103</v>
      </c>
      <c r="APC94" s="40">
        <v>215.766713735813</v>
      </c>
      <c r="APE94" s="39">
        <v>4251.7756606422799</v>
      </c>
      <c r="APF94" s="40">
        <v>221.10339674874001</v>
      </c>
      <c r="APH94" s="39">
        <v>6631.3341811283999</v>
      </c>
      <c r="API94" s="40">
        <v>342.98683007279902</v>
      </c>
      <c r="APK94" s="39">
        <v>6100.4228275027299</v>
      </c>
      <c r="APL94" s="40">
        <v>360.99575084145198</v>
      </c>
      <c r="APN94" s="39">
        <v>5821.6156820912602</v>
      </c>
      <c r="APO94" s="40">
        <v>370.08893179876901</v>
      </c>
      <c r="APQ94" s="39">
        <v>8674.9283069652192</v>
      </c>
      <c r="APR94" s="40">
        <v>530.54209352501698</v>
      </c>
      <c r="APT94" s="39">
        <v>8092.1827644112</v>
      </c>
      <c r="APU94" s="40">
        <v>536.85151857173003</v>
      </c>
      <c r="APW94" s="39">
        <v>7594.2921225755099</v>
      </c>
      <c r="APX94" s="40">
        <v>570.79923983008405</v>
      </c>
      <c r="APZ94" s="39">
        <v>11160.705249558199</v>
      </c>
      <c r="AQA94" s="40">
        <v>748.89062634534196</v>
      </c>
      <c r="AQC94" s="39">
        <v>10257.868745780201</v>
      </c>
      <c r="AQD94" s="40">
        <v>785.63303974382495</v>
      </c>
      <c r="AQF94" s="39">
        <v>9610.1941905580006</v>
      </c>
      <c r="AQG94" s="40">
        <v>833.85249861343402</v>
      </c>
      <c r="AQI94" s="39">
        <v>13551.0262540658</v>
      </c>
      <c r="AQJ94" s="40">
        <v>1084.9228296507299</v>
      </c>
      <c r="AQL94" s="39">
        <v>12407.391208131499</v>
      </c>
      <c r="AQM94" s="40">
        <v>1136.33956863651</v>
      </c>
      <c r="AQO94" s="39">
        <v>12324.6096269462</v>
      </c>
      <c r="AQP94" s="40">
        <v>1086.3104258012399</v>
      </c>
      <c r="AQR94" s="39">
        <v>16633.049918906901</v>
      </c>
      <c r="AQS94" s="40">
        <v>1415.1208756297201</v>
      </c>
      <c r="AQU94" s="39">
        <v>15261.7992501151</v>
      </c>
      <c r="AQV94" s="40">
        <v>1481.96398352966</v>
      </c>
      <c r="AQX94" s="39">
        <v>14325.1660005548</v>
      </c>
      <c r="AQY94" s="40">
        <v>1575.84477389586</v>
      </c>
      <c r="ARA94" s="39">
        <v>19448.0735084021</v>
      </c>
      <c r="ARB94" s="40">
        <v>1925.96435131066</v>
      </c>
      <c r="ARD94" s="39">
        <v>17830.710334125699</v>
      </c>
      <c r="ARE94" s="40">
        <v>2020.6831865092199</v>
      </c>
      <c r="ARG94" s="39">
        <v>16991.799742569099</v>
      </c>
      <c r="ARH94" s="40">
        <v>2068.8783670231001</v>
      </c>
      <c r="ARJ94" s="39">
        <v>22794.6620334705</v>
      </c>
      <c r="ARK94" s="40">
        <v>2474.19956113954</v>
      </c>
      <c r="ARM94" s="39">
        <v>20870.0261728035</v>
      </c>
      <c r="ARN94" s="40">
        <v>2592.9892147267501</v>
      </c>
      <c r="ARP94" s="39">
        <v>19905.332600000002</v>
      </c>
      <c r="ARQ94" s="40">
        <v>2657.6269255725701</v>
      </c>
      <c r="ARS94" s="39">
        <v>3803.02269999999</v>
      </c>
      <c r="ART94" s="40">
        <v>116.46682013175</v>
      </c>
      <c r="ARU94" s="61"/>
      <c r="ARV94" s="39">
        <v>3666.1620117395801</v>
      </c>
      <c r="ARW94" s="40">
        <v>120.261523723526</v>
      </c>
      <c r="ARX94" s="61"/>
      <c r="ARY94" s="39">
        <v>3595.3548701589798</v>
      </c>
      <c r="ARZ94" s="40">
        <v>122.503174580277</v>
      </c>
      <c r="ASB94" s="39">
        <v>4594.9282236301196</v>
      </c>
      <c r="ASC94" s="40">
        <v>172.77782705763099</v>
      </c>
      <c r="ASD94" s="61"/>
      <c r="ASE94" s="39">
        <v>4415.8342260603304</v>
      </c>
      <c r="ASF94" s="40">
        <v>177.32983313558299</v>
      </c>
      <c r="ASG94" s="61"/>
      <c r="ASH94" s="39">
        <v>4342.1240097754298</v>
      </c>
      <c r="ASI94" s="40">
        <v>183.520866229701</v>
      </c>
      <c r="ASK94" s="39">
        <v>5750.2682269853904</v>
      </c>
      <c r="ASL94" s="40">
        <v>250.19232327307401</v>
      </c>
      <c r="ASM94" s="61"/>
      <c r="ASN94" s="39">
        <v>5525.17581069475</v>
      </c>
      <c r="ASO94" s="40">
        <v>257.55939811420899</v>
      </c>
      <c r="ASP94" s="61"/>
      <c r="ASQ94" s="39">
        <v>5433.9283800494304</v>
      </c>
      <c r="ASR94" s="40">
        <v>265.57617470523599</v>
      </c>
      <c r="AST94" s="39">
        <v>7024.6690000000099</v>
      </c>
      <c r="ASU94" s="40">
        <v>346.925739036908</v>
      </c>
      <c r="ASV94" s="61"/>
      <c r="ASW94" s="39">
        <v>6770.4533189772701</v>
      </c>
      <c r="ASX94" s="40">
        <v>360.79414438514499</v>
      </c>
      <c r="ASY94" s="61"/>
      <c r="ASZ94" s="39">
        <v>6638.6533712658802</v>
      </c>
      <c r="ATA94" s="40">
        <v>368.64726029689501</v>
      </c>
      <c r="ATC94" s="39">
        <v>8873.8569000000007</v>
      </c>
      <c r="ATD94" s="40">
        <v>481.64160404323297</v>
      </c>
      <c r="ATE94" s="61"/>
      <c r="ATF94" s="39">
        <v>8554.3780273923603</v>
      </c>
      <c r="ATG94" s="40">
        <v>498.99701196918801</v>
      </c>
      <c r="ATH94" s="61"/>
      <c r="ATI94" s="39">
        <v>8389.1613637042792</v>
      </c>
      <c r="ATJ94" s="40">
        <v>508.90683668650701</v>
      </c>
      <c r="ATL94" s="39">
        <v>12121.8797</v>
      </c>
      <c r="ATM94" s="40">
        <v>803.55485642993699</v>
      </c>
      <c r="ATN94" s="61"/>
      <c r="ATO94" s="39">
        <v>11684.2089121074</v>
      </c>
      <c r="ATP94" s="40">
        <v>834.84682248959405</v>
      </c>
      <c r="ATQ94" s="61"/>
      <c r="ATR94" s="39">
        <v>11457.553336131699</v>
      </c>
      <c r="ATS94" s="40">
        <v>852.612122356447</v>
      </c>
      <c r="ATU94" s="39">
        <v>15846.700704586599</v>
      </c>
      <c r="ATV94" s="40">
        <v>1231.7540139078701</v>
      </c>
      <c r="ATW94" s="61"/>
      <c r="ATX94" s="39">
        <v>15277.5979064149</v>
      </c>
      <c r="ATY94" s="40">
        <v>1273.48145306025</v>
      </c>
      <c r="ATZ94" s="61"/>
      <c r="AUA94" s="39">
        <v>14980.2831923291</v>
      </c>
      <c r="AUB94" s="40">
        <v>1306.2079899632399</v>
      </c>
      <c r="AUD94" s="39">
        <v>20045.230891352101</v>
      </c>
      <c r="AUE94" s="40">
        <v>1800.94978773765</v>
      </c>
      <c r="AUF94" s="61"/>
      <c r="AUG94" s="39">
        <v>19323.007865314899</v>
      </c>
      <c r="AUH94" s="40">
        <v>1867.6643322467301</v>
      </c>
      <c r="AUI94" s="61"/>
      <c r="AUJ94" s="39">
        <v>18949.384732296301</v>
      </c>
      <c r="AUK94" s="40">
        <v>1905.6645489790401</v>
      </c>
      <c r="AUM94" s="39">
        <v>24719.5304</v>
      </c>
      <c r="AUN94" s="40">
        <v>2516.3128387040301</v>
      </c>
      <c r="AUO94" s="61"/>
      <c r="AUP94" s="39">
        <v>23828.130218807299</v>
      </c>
      <c r="AUQ94" s="40">
        <v>2611.7081666590898</v>
      </c>
      <c r="AUR94" s="61"/>
      <c r="AUS94" s="39">
        <v>23366.789156033399</v>
      </c>
      <c r="AUT94" s="40">
        <v>2665.9763546386098</v>
      </c>
      <c r="AUV94" s="39">
        <v>29869.6077</v>
      </c>
      <c r="AUW94" s="40">
        <v>3391.6668357251801</v>
      </c>
      <c r="AUX94" s="61"/>
      <c r="AUY94" s="39">
        <v>28792.964966892199</v>
      </c>
      <c r="AUZ94" s="40">
        <v>3518.9556239481399</v>
      </c>
      <c r="AVA94" s="61"/>
      <c r="AVB94" s="39">
        <v>28235.876063540301</v>
      </c>
      <c r="AVC94" s="40">
        <v>3591.4183818758102</v>
      </c>
      <c r="AVE94" s="39">
        <v>35495.427600000003</v>
      </c>
      <c r="AVF94" s="40">
        <v>4450.5011255690097</v>
      </c>
      <c r="AVG94" s="61"/>
      <c r="AVH94" s="39">
        <v>34217.414129569399</v>
      </c>
      <c r="AVI94" s="40">
        <v>4615.0202291047999</v>
      </c>
      <c r="AVJ94" s="61"/>
      <c r="AVK94" s="39">
        <v>33559.662954817097</v>
      </c>
      <c r="AVL94" s="40">
        <v>4695.2850228283196</v>
      </c>
      <c r="AVN94" s="39">
        <v>41595.917920789798</v>
      </c>
      <c r="AVO94" s="40">
        <v>5715.4459554397499</v>
      </c>
      <c r="AVP94" s="61"/>
      <c r="AVQ94" s="39">
        <v>40102.359526839202</v>
      </c>
      <c r="AVR94" s="40">
        <v>5903.5369081593499</v>
      </c>
      <c r="AVS94" s="61"/>
      <c r="AVT94" s="39">
        <v>39326.079829863796</v>
      </c>
      <c r="AVU94" s="40">
        <v>6037.7929750027297</v>
      </c>
      <c r="AVW94" s="39">
        <v>1221.8808803433601</v>
      </c>
      <c r="AVX94" s="40">
        <v>37.857159870069097</v>
      </c>
      <c r="AVZ94" s="39">
        <v>981.95964357910498</v>
      </c>
      <c r="AWA94" s="40">
        <v>39.504327024237703</v>
      </c>
      <c r="AWC94" s="39">
        <v>888.53105666238798</v>
      </c>
      <c r="AWD94" s="40">
        <v>39.240355754379799</v>
      </c>
      <c r="AWF94" s="39">
        <v>1634.19343388177</v>
      </c>
      <c r="AWG94" s="40">
        <v>54.726976732690702</v>
      </c>
      <c r="AWI94" s="39">
        <v>1320.3560602960199</v>
      </c>
      <c r="AWJ94" s="40">
        <v>57.115887610820998</v>
      </c>
      <c r="AWL94" s="39">
        <v>1168.35665350314</v>
      </c>
      <c r="AWM94" s="40">
        <v>58.765321804886099</v>
      </c>
      <c r="AWO94" s="39">
        <v>1949.89277075106</v>
      </c>
      <c r="AWP94" s="40">
        <v>78.836395175896698</v>
      </c>
      <c r="AWR94" s="39">
        <v>1573.09980922761</v>
      </c>
      <c r="AWS94" s="40">
        <v>82.617024695227201</v>
      </c>
      <c r="AWU94" s="39">
        <v>1381.29988846589</v>
      </c>
      <c r="AWV94" s="40">
        <v>84.696618974892502</v>
      </c>
      <c r="AWX94" s="39">
        <v>2627.9731583122398</v>
      </c>
      <c r="AWY94" s="40">
        <v>113.594896599823</v>
      </c>
      <c r="AXA94" s="39">
        <v>2164.1935102293701</v>
      </c>
      <c r="AXB94" s="40">
        <v>114.86986930204699</v>
      </c>
      <c r="AXD94" s="39">
        <v>1854.0998492782301</v>
      </c>
      <c r="AXE94" s="40">
        <v>121.79059336648299</v>
      </c>
      <c r="AXG94" s="39">
        <v>3600.4124170760101</v>
      </c>
      <c r="AXH94" s="40">
        <v>182.511167428737</v>
      </c>
      <c r="AXJ94" s="39">
        <v>2857.2047023435198</v>
      </c>
      <c r="AXK94" s="40">
        <v>198.52110869856699</v>
      </c>
      <c r="AXM94" s="39">
        <v>2571.3117384131001</v>
      </c>
      <c r="AXN94" s="40">
        <v>196.30052340493501</v>
      </c>
      <c r="AXP94" s="39">
        <v>4653.08599459165</v>
      </c>
      <c r="AXQ94" s="40">
        <v>281.18229739343701</v>
      </c>
      <c r="AXS94" s="39">
        <v>3763.81572219909</v>
      </c>
      <c r="AXT94" s="40">
        <v>294.18058612547702</v>
      </c>
      <c r="AXV94" s="39">
        <v>3316.1913060028101</v>
      </c>
      <c r="AXW94" s="40">
        <v>301.66118145149699</v>
      </c>
      <c r="AXY94" s="39">
        <v>5829.4985850708799</v>
      </c>
      <c r="AXZ94" s="40">
        <v>409.247625261726</v>
      </c>
      <c r="AYB94" s="39">
        <v>4720.4471829244403</v>
      </c>
      <c r="AYC94" s="40">
        <v>428.58556285233101</v>
      </c>
      <c r="AYE94" s="39">
        <v>4153.2744418512202</v>
      </c>
      <c r="AYF94" s="40">
        <v>438.801959647633</v>
      </c>
      <c r="AYH94" s="39">
        <v>7124.2109885136797</v>
      </c>
      <c r="AYI94" s="40">
        <v>569.91950322108005</v>
      </c>
      <c r="AYK94" s="39">
        <v>5761.8572268101198</v>
      </c>
      <c r="AYL94" s="40">
        <v>596.02384128833205</v>
      </c>
      <c r="AYN94" s="39">
        <v>4947.4995990800999</v>
      </c>
      <c r="AYO94" s="40">
        <v>633.19364790964903</v>
      </c>
      <c r="AYQ94" s="39">
        <v>8537.2232049200593</v>
      </c>
      <c r="AYR94" s="40">
        <v>766.70473466880605</v>
      </c>
      <c r="AYT94" s="39">
        <v>6904.8189738560995</v>
      </c>
      <c r="AYU94" s="40">
        <v>801.76918575360696</v>
      </c>
      <c r="AYW94" s="39">
        <v>6086.4194183241298</v>
      </c>
      <c r="AYX94" s="40">
        <v>822.36134448000701</v>
      </c>
      <c r="AYZ94" s="39">
        <v>9895.4362016540308</v>
      </c>
      <c r="AZA94" s="40">
        <v>1039.3600381259</v>
      </c>
      <c r="AZC94" s="39">
        <v>8336.5250520493792</v>
      </c>
      <c r="AZD94" s="40">
        <v>1013.74882848255</v>
      </c>
      <c r="AZF94" s="39">
        <v>6984.7494332861397</v>
      </c>
      <c r="AZG94" s="40">
        <v>1113.9997563811501</v>
      </c>
      <c r="AZI94" s="39">
        <v>11523.7334821119</v>
      </c>
      <c r="AZJ94" s="40">
        <v>1330.27735779046</v>
      </c>
      <c r="AZL94" s="39">
        <v>9275.4110541809096</v>
      </c>
      <c r="AZM94" s="40">
        <v>1392.26045061798</v>
      </c>
      <c r="AZO94" s="39">
        <v>8347.5466678318007</v>
      </c>
      <c r="AZP94" s="40">
        <v>1376.70542996167</v>
      </c>
      <c r="AZR94" s="39">
        <v>2681.4815932005099</v>
      </c>
      <c r="AZS94" s="40">
        <v>75.714330913167004</v>
      </c>
      <c r="AZU94" s="39">
        <v>2446.7513184202198</v>
      </c>
      <c r="AZV94" s="40">
        <v>79.008654048475506</v>
      </c>
      <c r="AZX94" s="39">
        <v>2343.8836664701898</v>
      </c>
      <c r="AZY94" s="40">
        <v>81.283593025939098</v>
      </c>
      <c r="BAA94" s="39">
        <v>3580.8521514885501</v>
      </c>
      <c r="BAB94" s="40">
        <v>109.45395346538101</v>
      </c>
      <c r="BAD94" s="39">
        <v>3275.4986880420402</v>
      </c>
      <c r="BAE94" s="40">
        <v>114.231775221642</v>
      </c>
      <c r="BAG94" s="39">
        <v>3082.0456716713002</v>
      </c>
      <c r="BAH94" s="40">
        <v>121.728069628458</v>
      </c>
      <c r="BAJ94" s="39">
        <v>4279.1396919695098</v>
      </c>
      <c r="BAK94" s="40">
        <v>157.672983017017</v>
      </c>
      <c r="BAM94" s="39">
        <v>3919.6967588252901</v>
      </c>
      <c r="BAN94" s="40">
        <v>165.234049390454</v>
      </c>
      <c r="BAP94" s="39">
        <v>3740.5112023943602</v>
      </c>
      <c r="BAQ94" s="40">
        <v>169.393237949785</v>
      </c>
      <c r="BAS94" s="39">
        <v>5767.2247113101603</v>
      </c>
      <c r="BAT94" s="40">
        <v>227.18982979420699</v>
      </c>
      <c r="BAV94" s="39">
        <v>5368.8646696074602</v>
      </c>
      <c r="BAW94" s="40">
        <v>229.73973860409399</v>
      </c>
      <c r="BAY94" s="39">
        <v>5217.7323192077602</v>
      </c>
      <c r="BAZ94" s="40">
        <v>226.78248419965701</v>
      </c>
      <c r="BBB94" s="39">
        <v>7765.3228113904197</v>
      </c>
      <c r="BBC94" s="40">
        <v>378.05912363068899</v>
      </c>
      <c r="BBE94" s="39">
        <v>7119.30415691497</v>
      </c>
      <c r="BBF94" s="40">
        <v>397.04221739713398</v>
      </c>
      <c r="BBH94" s="39">
        <v>6915.9419171110903</v>
      </c>
      <c r="BBI94" s="40">
        <v>392.60104680987001</v>
      </c>
      <c r="BBK94" s="39">
        <v>10195.8633839427</v>
      </c>
      <c r="BBL94" s="40">
        <v>562.36459478687505</v>
      </c>
      <c r="BBN94" s="39">
        <v>9337.15823391698</v>
      </c>
      <c r="BBO94" s="40">
        <v>588.36117225095404</v>
      </c>
      <c r="BBQ94" s="39">
        <v>8747.8847541875894</v>
      </c>
      <c r="BBR94" s="40">
        <v>624.86949068355898</v>
      </c>
      <c r="BBT94" s="39">
        <v>12572.9887069778</v>
      </c>
      <c r="BBU94" s="40">
        <v>847.727588758661</v>
      </c>
      <c r="BBW94" s="39">
        <v>11710.3401268703</v>
      </c>
      <c r="BBX94" s="40">
        <v>857.17112570466099</v>
      </c>
      <c r="BBZ94" s="39">
        <v>10956.051777438801</v>
      </c>
      <c r="BCA94" s="40">
        <v>908.946882483021</v>
      </c>
      <c r="BCC94" s="39">
        <v>15365.410902485</v>
      </c>
      <c r="BCD94" s="40">
        <v>1180.54757192333</v>
      </c>
      <c r="BCF94" s="39">
        <v>14037.601681182799</v>
      </c>
      <c r="BCG94" s="40">
        <v>1234.6208140972601</v>
      </c>
      <c r="BCI94" s="39">
        <v>13397.654325367201</v>
      </c>
      <c r="BCJ94" s="40">
        <v>1266.38720542539</v>
      </c>
      <c r="BCL94" s="39">
        <v>18706.8026631709</v>
      </c>
      <c r="BCM94" s="40">
        <v>1533.4094693376101</v>
      </c>
      <c r="BCO94" s="39">
        <v>17129.262454373798</v>
      </c>
      <c r="BCP94" s="40">
        <v>1603.5383715072101</v>
      </c>
      <c r="BCR94" s="39">
        <v>16370.3694699752</v>
      </c>
      <c r="BCS94" s="40">
        <v>1644.7226889600099</v>
      </c>
      <c r="BCU94" s="39">
        <v>21716.054543707702</v>
      </c>
      <c r="BCV94" s="40">
        <v>2078.72007625181</v>
      </c>
      <c r="BCX94" s="39">
        <v>20231.143688923999</v>
      </c>
      <c r="BCY94" s="40">
        <v>2102.5901627786202</v>
      </c>
      <c r="BDA94" s="39">
        <v>18914.4550952559</v>
      </c>
      <c r="BDB94" s="40">
        <v>2227.9993309463698</v>
      </c>
      <c r="BDD94" s="39">
        <v>25692.993327821401</v>
      </c>
      <c r="BDE94" s="40">
        <v>2568.8114495263999</v>
      </c>
      <c r="BDG94" s="39">
        <v>23111.566397790099</v>
      </c>
      <c r="BDH94" s="40">
        <v>2784.52060529034</v>
      </c>
      <c r="BDJ94" s="39">
        <v>22020.2516</v>
      </c>
      <c r="BDK94" s="40">
        <v>2851.7471481059101</v>
      </c>
      <c r="BDM94" s="39">
        <v>4892.2834000000103</v>
      </c>
      <c r="BDN94" s="40">
        <v>179.30748650454601</v>
      </c>
      <c r="BDO94" s="61"/>
      <c r="BDP94" s="39">
        <v>4703.1544726805996</v>
      </c>
      <c r="BDQ94" s="40">
        <v>183.52981592255901</v>
      </c>
      <c r="BDR94" s="61"/>
      <c r="BDS94" s="39">
        <v>4624.4255621315997</v>
      </c>
      <c r="BDT94" s="40">
        <v>189.505250042705</v>
      </c>
      <c r="BDV94" s="39">
        <v>6437.49189999999</v>
      </c>
      <c r="BDW94" s="40">
        <v>268.01422685236298</v>
      </c>
      <c r="BDX94" s="61"/>
      <c r="BDY94" s="39">
        <v>6189.2048251060596</v>
      </c>
      <c r="BDZ94" s="40">
        <v>274.49003220110302</v>
      </c>
      <c r="BEA94" s="61"/>
      <c r="BEB94" s="39">
        <v>6086.3586343836896</v>
      </c>
      <c r="BEC94" s="40">
        <v>281.97353321843201</v>
      </c>
      <c r="BEE94" s="39">
        <v>7817.6231931293996</v>
      </c>
      <c r="BEF94" s="40">
        <v>371.13930217245797</v>
      </c>
      <c r="BEG94" s="61"/>
      <c r="BEH94" s="39">
        <v>7536.6406432980302</v>
      </c>
      <c r="BEI94" s="40">
        <v>383.78052908834502</v>
      </c>
      <c r="BEJ94" s="61"/>
      <c r="BEK94" s="39">
        <v>7391.4575108823301</v>
      </c>
      <c r="BEL94" s="40">
        <v>391.00647214076002</v>
      </c>
      <c r="BEN94" s="39">
        <v>10565.4887</v>
      </c>
      <c r="BEO94" s="40">
        <v>534.91659842923605</v>
      </c>
      <c r="BEP94" s="61"/>
      <c r="BEQ94" s="39">
        <v>10188.910985943299</v>
      </c>
      <c r="BER94" s="40">
        <v>549.550213060445</v>
      </c>
      <c r="BES94" s="61"/>
      <c r="BET94" s="39">
        <v>9995.1435282193797</v>
      </c>
      <c r="BEU94" s="40">
        <v>558.05680005111299</v>
      </c>
      <c r="BEW94" s="39">
        <v>14236.423000000001</v>
      </c>
      <c r="BEX94" s="40">
        <v>890.25442510955099</v>
      </c>
      <c r="BEY94" s="61"/>
      <c r="BEZ94" s="39">
        <v>13727.3751102961</v>
      </c>
      <c r="BFA94" s="40">
        <v>917.31386492199795</v>
      </c>
      <c r="BFB94" s="61"/>
      <c r="BFC94" s="39">
        <v>13465.031041775601</v>
      </c>
      <c r="BFD94" s="40">
        <v>932.91124426289196</v>
      </c>
      <c r="BFF94" s="39">
        <v>18384.150699999998</v>
      </c>
      <c r="BFG94" s="40">
        <v>1359.723641371</v>
      </c>
      <c r="BFH94" s="61"/>
      <c r="BFI94" s="39">
        <v>17729.397344241301</v>
      </c>
      <c r="BFJ94" s="40">
        <v>1395.71453847265</v>
      </c>
      <c r="BFK94" s="61"/>
      <c r="BFL94" s="39">
        <v>17389.2564391017</v>
      </c>
      <c r="BFM94" s="40">
        <v>1425.2079957164101</v>
      </c>
      <c r="BFO94" s="39">
        <v>23005.590400000001</v>
      </c>
      <c r="BFP94" s="40">
        <v>1976.74533283304</v>
      </c>
      <c r="BFQ94" s="61"/>
      <c r="BFR94" s="39">
        <v>22183.440542779001</v>
      </c>
      <c r="BFS94" s="40">
        <v>2035.6221374884501</v>
      </c>
      <c r="BFT94" s="61"/>
      <c r="BFU94" s="39">
        <v>21759.853520197699</v>
      </c>
      <c r="BFV94" s="40">
        <v>2069.6110576351098</v>
      </c>
      <c r="BFX94" s="39">
        <v>28102.801100000001</v>
      </c>
      <c r="BFY94" s="40">
        <v>2748.7703489873602</v>
      </c>
      <c r="BFZ94" s="61"/>
      <c r="BGA94" s="39">
        <v>27097.1961359091</v>
      </c>
      <c r="BGB94" s="40">
        <v>2833.9974032723098</v>
      </c>
      <c r="BGC94" s="61"/>
      <c r="BGD94" s="39">
        <v>26578.753485063498</v>
      </c>
      <c r="BGE94" s="40">
        <v>2883.0764168354399</v>
      </c>
      <c r="BGG94" s="39">
        <v>33675.782800000001</v>
      </c>
      <c r="BGH94" s="40">
        <v>3688.98810784131</v>
      </c>
      <c r="BGI94" s="61"/>
      <c r="BGJ94" s="39">
        <v>32470.664123631701</v>
      </c>
      <c r="BGK94" s="40">
        <v>3803.5569622117</v>
      </c>
      <c r="BGL94" s="61"/>
      <c r="BGM94" s="39">
        <v>31849.3359336992</v>
      </c>
      <c r="BGN94" s="40">
        <v>3869.5276463048199</v>
      </c>
      <c r="BGP94" s="39">
        <v>39724.514199999998</v>
      </c>
      <c r="BGQ94" s="40">
        <v>4819.1927604831599</v>
      </c>
      <c r="BGR94" s="61"/>
      <c r="BGS94" s="39">
        <v>38303.746525946801</v>
      </c>
      <c r="BGT94" s="40">
        <v>4968.1869566847499</v>
      </c>
      <c r="BGU94" s="61"/>
      <c r="BGV94" s="39">
        <v>37571.600866104898</v>
      </c>
      <c r="BGW94" s="40">
        <v>5053.4094536265002</v>
      </c>
      <c r="BGY94" s="39">
        <v>46247.912924001997</v>
      </c>
      <c r="BGZ94" s="40">
        <v>6161.20191090563</v>
      </c>
      <c r="BHA94" s="61"/>
      <c r="BHB94" s="39">
        <v>44597.325162854198</v>
      </c>
      <c r="BHC94" s="40">
        <v>6331.0236540117803</v>
      </c>
      <c r="BHD94" s="61"/>
      <c r="BHE94" s="39">
        <v>43742.530782280402</v>
      </c>
      <c r="BHF94" s="40">
        <v>6455.5472298649702</v>
      </c>
    </row>
    <row r="95" spans="2:1023 1025:1566" x14ac:dyDescent="0.15">
      <c r="B95" s="95">
        <v>799.54202054652205</v>
      </c>
      <c r="C95" s="96">
        <v>20.411346756832302</v>
      </c>
      <c r="E95" s="101">
        <v>614.01362212047604</v>
      </c>
      <c r="F95" s="102">
        <v>21.467171217375199</v>
      </c>
      <c r="H95" s="503">
        <v>519.26438290745295</v>
      </c>
      <c r="I95" s="504">
        <v>22.043709367646699</v>
      </c>
      <c r="K95" s="115">
        <v>968.11373482704698</v>
      </c>
      <c r="L95" s="116">
        <v>30.3652362966547</v>
      </c>
      <c r="N95" s="121">
        <v>740.92904672890802</v>
      </c>
      <c r="O95" s="122">
        <v>31.842093808159699</v>
      </c>
      <c r="Q95" s="131">
        <v>648.17316913589104</v>
      </c>
      <c r="R95" s="132">
        <v>31.6717050123438</v>
      </c>
      <c r="T95" s="145">
        <v>1233.18641396271</v>
      </c>
      <c r="U95" s="146">
        <v>42.550142991674797</v>
      </c>
      <c r="W95" s="151">
        <v>950.96720522641999</v>
      </c>
      <c r="X95" s="152">
        <v>44.647218169470797</v>
      </c>
      <c r="Z95" s="513">
        <v>812.781820858277</v>
      </c>
      <c r="AA95" s="514">
        <v>46.0782520346187</v>
      </c>
      <c r="AC95" s="165">
        <v>1505.8552476421601</v>
      </c>
      <c r="AD95" s="166">
        <v>59.256388861652503</v>
      </c>
      <c r="AF95" s="171">
        <v>1137.90123419477</v>
      </c>
      <c r="AG95" s="172">
        <v>64.761688482342393</v>
      </c>
      <c r="AI95" s="523">
        <v>963.19337398182199</v>
      </c>
      <c r="AJ95" s="524">
        <v>66.579534398212402</v>
      </c>
      <c r="AL95" s="185">
        <v>1898.9892370216801</v>
      </c>
      <c r="AM95" s="186">
        <v>82.421724417108706</v>
      </c>
      <c r="AO95" s="533">
        <v>1468.9789358258399</v>
      </c>
      <c r="AP95" s="534">
        <v>86.869730040886594</v>
      </c>
      <c r="AR95" s="543">
        <v>1247.7430852279299</v>
      </c>
      <c r="AS95" s="544">
        <v>89.2038130677754</v>
      </c>
      <c r="AU95" s="195">
        <v>2591.1005423599699</v>
      </c>
      <c r="AV95" s="196">
        <v>137.49032174600899</v>
      </c>
      <c r="AX95" s="553">
        <v>1962.24750050902</v>
      </c>
      <c r="AY95" s="554">
        <v>150.72329578468899</v>
      </c>
      <c r="BA95" s="563">
        <v>1658.9702205175099</v>
      </c>
      <c r="BB95" s="564">
        <v>154.84180594799099</v>
      </c>
      <c r="BD95" s="205">
        <v>3389.6065489672801</v>
      </c>
      <c r="BE95" s="206">
        <v>212.67401666790499</v>
      </c>
      <c r="BG95" s="211">
        <v>2618.98163111758</v>
      </c>
      <c r="BH95" s="212">
        <v>223.860864887053</v>
      </c>
      <c r="BJ95" s="221">
        <v>2228.6514521927202</v>
      </c>
      <c r="BK95" s="222">
        <v>230.28802157234199</v>
      </c>
      <c r="BM95" s="577">
        <v>4216.9156832972903</v>
      </c>
      <c r="BN95" s="578">
        <v>322.43901967646798</v>
      </c>
      <c r="BP95" s="583">
        <v>3240.3732665933398</v>
      </c>
      <c r="BQ95" s="584">
        <v>339.73320637570902</v>
      </c>
      <c r="BS95" s="593">
        <v>2738.59101824137</v>
      </c>
      <c r="BT95" s="594">
        <v>348.87627772532898</v>
      </c>
      <c r="BV95" s="607">
        <v>5294.8720659889595</v>
      </c>
      <c r="BW95" s="608">
        <v>434.90427343117801</v>
      </c>
      <c r="BY95" s="235">
        <v>4088.86904694342</v>
      </c>
      <c r="BZ95" s="236">
        <v>457.50108834186199</v>
      </c>
      <c r="CB95" s="613">
        <v>3480.34573742065</v>
      </c>
      <c r="CC95" s="614">
        <v>470.73451784720203</v>
      </c>
      <c r="CE95" s="627">
        <v>6284.5642363758097</v>
      </c>
      <c r="CF95" s="628">
        <v>609.28815478501997</v>
      </c>
      <c r="CH95" s="245">
        <v>4939.3807650566296</v>
      </c>
      <c r="CI95" s="246">
        <v>617.96181552588098</v>
      </c>
      <c r="CK95" s="633">
        <v>4203.9210993832903</v>
      </c>
      <c r="CL95" s="634">
        <v>635.77190089347198</v>
      </c>
      <c r="CN95" s="647">
        <v>7465.4405117675296</v>
      </c>
      <c r="CO95" s="648">
        <v>800.64013348835397</v>
      </c>
      <c r="CQ95" s="653">
        <v>5876.1295033033703</v>
      </c>
      <c r="CR95" s="654">
        <v>813.54625961974102</v>
      </c>
      <c r="CT95" s="663">
        <v>4986.4823409117098</v>
      </c>
      <c r="CU95" s="664">
        <v>834.68542992629898</v>
      </c>
      <c r="CW95" s="677">
        <v>8750.0785997275798</v>
      </c>
      <c r="CX95" s="678">
        <v>1028.54656085686</v>
      </c>
      <c r="CZ95" s="683">
        <v>6713.0029919427097</v>
      </c>
      <c r="DA95" s="684">
        <v>1082.62737017482</v>
      </c>
      <c r="DC95" s="255">
        <v>5841.4994620058997</v>
      </c>
      <c r="DD95" s="256">
        <v>1072.2150348754501</v>
      </c>
      <c r="DF95" s="261">
        <v>1783.7326705243499</v>
      </c>
      <c r="DG95" s="262">
        <v>40.822851805258402</v>
      </c>
      <c r="DI95" s="693">
        <v>1605.9495979344999</v>
      </c>
      <c r="DJ95" s="694">
        <v>42.965308194750399</v>
      </c>
      <c r="DL95" s="703">
        <v>1514.9192316209501</v>
      </c>
      <c r="DM95" s="704">
        <v>44.087361596979598</v>
      </c>
      <c r="DO95" s="271">
        <v>2159.8103183439398</v>
      </c>
      <c r="DP95" s="272">
        <v>60.7304725933095</v>
      </c>
      <c r="DR95" s="281">
        <v>1936.41579083752</v>
      </c>
      <c r="DS95" s="282">
        <v>63.684187616319399</v>
      </c>
      <c r="DU95" s="291">
        <v>1836.2500470842999</v>
      </c>
      <c r="DV95" s="292">
        <v>65.689462247824196</v>
      </c>
      <c r="DX95" s="301">
        <v>2746.1655480530899</v>
      </c>
      <c r="DY95" s="302">
        <v>85.100285983349394</v>
      </c>
      <c r="EA95" s="311">
        <v>2471.3758507081802</v>
      </c>
      <c r="EB95" s="312">
        <v>89.294436338941495</v>
      </c>
      <c r="ED95" s="713">
        <v>2302.5808811490401</v>
      </c>
      <c r="EE95" s="714">
        <v>95.569653088377294</v>
      </c>
      <c r="EG95" s="321">
        <v>3300.4078674963798</v>
      </c>
      <c r="EH95" s="322">
        <v>122.902403444448</v>
      </c>
      <c r="EJ95" s="331">
        <v>2973.90138507345</v>
      </c>
      <c r="EK95" s="332">
        <v>129.52337696468501</v>
      </c>
      <c r="EM95" s="723">
        <v>2810.0503938185302</v>
      </c>
      <c r="EN95" s="724">
        <v>133.159068796425</v>
      </c>
      <c r="EP95" s="341">
        <v>4228.8325266858201</v>
      </c>
      <c r="EQ95" s="342">
        <v>164.84344883421801</v>
      </c>
      <c r="ES95" s="733">
        <v>3817.5859769366202</v>
      </c>
      <c r="ET95" s="734">
        <v>173.73946008177299</v>
      </c>
      <c r="EV95" s="743">
        <v>3534.8096737822102</v>
      </c>
      <c r="EW95" s="744">
        <v>185.01524692037299</v>
      </c>
      <c r="EY95" s="351">
        <v>5678.96214729639</v>
      </c>
      <c r="EZ95" s="352">
        <v>285.16525314246701</v>
      </c>
      <c r="FB95" s="753">
        <v>5128.3278234161999</v>
      </c>
      <c r="FC95" s="754">
        <v>301.44659156937701</v>
      </c>
      <c r="FE95" s="763">
        <v>4938.8608858525804</v>
      </c>
      <c r="FF95" s="764">
        <v>298.62348289969702</v>
      </c>
      <c r="FH95" s="361">
        <v>7429.0639280825599</v>
      </c>
      <c r="FI95" s="362">
        <v>441.10166420009898</v>
      </c>
      <c r="FK95" s="371">
        <v>6806.2157359582598</v>
      </c>
      <c r="FL95" s="372">
        <v>447.721729774106</v>
      </c>
      <c r="FN95" s="381">
        <v>6313.6861317539497</v>
      </c>
      <c r="FO95" s="382">
        <v>477.63428971245702</v>
      </c>
      <c r="FQ95" s="773">
        <v>9407.7148962244391</v>
      </c>
      <c r="FR95" s="774">
        <v>644.87803935293698</v>
      </c>
      <c r="FT95" s="783">
        <v>8468.7055924464094</v>
      </c>
      <c r="FU95" s="784">
        <v>679.46641275141803</v>
      </c>
      <c r="FW95" s="793">
        <v>7989.6517666687496</v>
      </c>
      <c r="FX95" s="794">
        <v>697.75241718607697</v>
      </c>
      <c r="FZ95" s="803">
        <v>11604.868438408301</v>
      </c>
      <c r="GA95" s="804">
        <v>902.02393396747698</v>
      </c>
      <c r="GC95" s="391">
        <v>10626.1626728949</v>
      </c>
      <c r="GD95" s="392">
        <v>915.00217668372204</v>
      </c>
      <c r="GF95" s="813">
        <v>10061.222198601299</v>
      </c>
      <c r="GG95" s="814">
        <v>941.46903569440599</v>
      </c>
      <c r="GI95" s="823">
        <v>14020.5289892356</v>
      </c>
      <c r="GJ95" s="824">
        <v>1218.5763095700399</v>
      </c>
      <c r="GL95" s="401">
        <v>12599.854126153399</v>
      </c>
      <c r="GM95" s="402">
        <v>1281.69923699529</v>
      </c>
      <c r="GO95" s="833">
        <v>11909.549848356201</v>
      </c>
      <c r="GP95" s="834">
        <v>1318.6379117542499</v>
      </c>
      <c r="GR95" s="843">
        <v>16654.999111560701</v>
      </c>
      <c r="GS95" s="844">
        <v>1601.28072119732</v>
      </c>
      <c r="GU95" s="853">
        <v>15270.899427746501</v>
      </c>
      <c r="GV95" s="854">
        <v>1627.09251923948</v>
      </c>
      <c r="GX95" s="863">
        <v>14126.515895128799</v>
      </c>
      <c r="GY95" s="864">
        <v>1731.19936287478</v>
      </c>
      <c r="HA95" s="873">
        <v>19520.960571216801</v>
      </c>
      <c r="HB95" s="874">
        <v>2057.0931217137199</v>
      </c>
      <c r="HD95" s="883">
        <v>17544.412727408599</v>
      </c>
      <c r="HE95" s="884">
        <v>2165.2547403496501</v>
      </c>
      <c r="HG95" s="411">
        <v>16548.745999999999</v>
      </c>
      <c r="HH95" s="412">
        <v>2223.8535947994801</v>
      </c>
      <c r="HJ95" s="900">
        <v>3277.1208000000001</v>
      </c>
      <c r="HK95" s="901">
        <v>97.344067065725795</v>
      </c>
      <c r="HL95" s="891"/>
      <c r="HM95" s="900">
        <v>3129.2301253446399</v>
      </c>
      <c r="HN95" s="901">
        <v>100.787932882738</v>
      </c>
      <c r="HO95" s="891"/>
      <c r="HP95" s="900">
        <v>3052.3431000798</v>
      </c>
      <c r="HQ95" s="901">
        <v>102.830010027854</v>
      </c>
      <c r="HS95" s="912">
        <v>3958.2712000000001</v>
      </c>
      <c r="HT95" s="913">
        <v>144.45693684602401</v>
      </c>
      <c r="HU95" s="51"/>
      <c r="HV95" s="425">
        <v>3768.7508981247602</v>
      </c>
      <c r="HW95" s="426">
        <v>148.589044829215</v>
      </c>
      <c r="HX95" s="51"/>
      <c r="HY95" s="922">
        <v>3682.9979125964201</v>
      </c>
      <c r="HZ95" s="923">
        <v>154.25499576510299</v>
      </c>
      <c r="IB95" s="934">
        <v>4953.5548519210597</v>
      </c>
      <c r="IC95" s="935">
        <v>209.145349534454</v>
      </c>
      <c r="ID95" s="51"/>
      <c r="IE95" s="436">
        <v>4714.6751734291302</v>
      </c>
      <c r="IF95" s="437">
        <v>215.863957305838</v>
      </c>
      <c r="IG95" s="429"/>
      <c r="IH95" s="436">
        <v>4608.4307141831696</v>
      </c>
      <c r="II95" s="437">
        <v>223.84963252974299</v>
      </c>
      <c r="IK95" s="947">
        <v>6052.1136000000097</v>
      </c>
      <c r="IL95" s="948">
        <v>289.89849852223898</v>
      </c>
      <c r="IM95" s="938"/>
      <c r="IN95" s="947">
        <v>5775.7608226505099</v>
      </c>
      <c r="IO95" s="948">
        <v>302.52919635501098</v>
      </c>
      <c r="IP95" s="938"/>
      <c r="IQ95" s="947">
        <v>5631.93933764741</v>
      </c>
      <c r="IR95" s="948">
        <v>309.69456939205702</v>
      </c>
      <c r="IT95" s="960">
        <v>7647.1463570400601</v>
      </c>
      <c r="IU95" s="961">
        <v>402.24928040323402</v>
      </c>
      <c r="IV95" s="951"/>
      <c r="IW95" s="960">
        <v>7301.5369591374902</v>
      </c>
      <c r="IX95" s="961">
        <v>417.970044509096</v>
      </c>
      <c r="IY95" s="951"/>
      <c r="IZ95" s="960">
        <v>7122.1339001862098</v>
      </c>
      <c r="JA95" s="961">
        <v>426.96686791489401</v>
      </c>
      <c r="JC95" s="448">
        <v>10431.189995599399</v>
      </c>
      <c r="JD95" s="449">
        <v>667.729752502167</v>
      </c>
      <c r="JE95" s="51"/>
      <c r="JF95" s="971">
        <v>9970.0085395360402</v>
      </c>
      <c r="JG95" s="972">
        <v>699.63965486144002</v>
      </c>
      <c r="JH95" s="964"/>
      <c r="JI95" s="971">
        <v>9723.21863150436</v>
      </c>
      <c r="JJ95" s="972">
        <v>715.80068511212505</v>
      </c>
      <c r="JL95" s="461">
        <v>13657.734826143</v>
      </c>
      <c r="JM95" s="462">
        <v>1028.1811590872701</v>
      </c>
      <c r="JN95" s="452"/>
      <c r="JO95" s="461">
        <v>13043.501695602699</v>
      </c>
      <c r="JP95" s="462">
        <v>1065.89822740676</v>
      </c>
      <c r="JQ95" s="452"/>
      <c r="JR95" s="461">
        <v>12717.256250332501</v>
      </c>
      <c r="JS95" s="462">
        <v>1095.7891049396601</v>
      </c>
      <c r="JU95" s="984">
        <v>17273.640968670901</v>
      </c>
      <c r="JV95" s="985">
        <v>1503.8128003823999</v>
      </c>
      <c r="JW95" s="975"/>
      <c r="JX95" s="984">
        <v>16491.759387337399</v>
      </c>
      <c r="JY95" s="985">
        <v>1564.2814797400699</v>
      </c>
      <c r="JZ95" s="975"/>
      <c r="KA95" s="984">
        <v>16085.7667566706</v>
      </c>
      <c r="KB95" s="985">
        <v>1598.7964137942099</v>
      </c>
      <c r="KD95" s="996">
        <v>21300.768800000002</v>
      </c>
      <c r="KE95" s="997">
        <v>2101.2831504790402</v>
      </c>
      <c r="KF95" s="51"/>
      <c r="KG95" s="473">
        <v>20343.946574740101</v>
      </c>
      <c r="KH95" s="474">
        <v>2174.2454705435198</v>
      </c>
      <c r="KI95" s="51"/>
      <c r="KJ95" s="1006">
        <v>19833.230150518699</v>
      </c>
      <c r="KK95" s="1007">
        <v>2237.1212708303101</v>
      </c>
      <c r="KM95" s="1018">
        <v>25739.1168</v>
      </c>
      <c r="KN95" s="1019">
        <v>2831.9841912105699</v>
      </c>
      <c r="KO95" s="51"/>
      <c r="KP95" s="485">
        <v>24583.874400000001</v>
      </c>
      <c r="KQ95" s="486">
        <v>2929.2122367883699</v>
      </c>
      <c r="KR95" s="51"/>
      <c r="KS95" s="1028">
        <v>23967.486431876699</v>
      </c>
      <c r="KT95" s="1029">
        <v>3013.22848207275</v>
      </c>
      <c r="KV95" s="1041">
        <v>30588.585428160201</v>
      </c>
      <c r="KW95" s="1042">
        <v>3715.5524563427098</v>
      </c>
      <c r="KX95" s="1032"/>
      <c r="KY95" s="1041">
        <v>29205.8908765499</v>
      </c>
      <c r="KZ95" s="1042">
        <v>3864.4484986665502</v>
      </c>
      <c r="LA95" s="1032"/>
      <c r="LB95" s="1041">
        <v>28495.535600744799</v>
      </c>
      <c r="LC95" s="1042">
        <v>3936.9462478537698</v>
      </c>
      <c r="LE95" s="1054">
        <v>35844.845298625303</v>
      </c>
      <c r="LF95" s="1055">
        <v>4771.8529793760899</v>
      </c>
      <c r="LG95" s="1045"/>
      <c r="LH95" s="1054">
        <v>34235.690870956998</v>
      </c>
      <c r="LI95" s="1055">
        <v>4941.2560573217897</v>
      </c>
      <c r="LJ95" s="51"/>
      <c r="LK95" s="497">
        <v>33396.3776</v>
      </c>
      <c r="LL95" s="498">
        <v>5050.1010672023403</v>
      </c>
      <c r="LN95" s="1064">
        <v>1029.32766768224</v>
      </c>
      <c r="LO95" s="1065">
        <v>31.475109930287299</v>
      </c>
      <c r="LP95" s="61"/>
      <c r="LQ95" s="1070">
        <v>787.01621095707105</v>
      </c>
      <c r="LR95" s="1071">
        <v>32.987769817070799</v>
      </c>
      <c r="LS95" s="61"/>
      <c r="LT95" s="1080">
        <v>687.84559386450405</v>
      </c>
      <c r="LU95" s="1081">
        <v>32.793725880445997</v>
      </c>
      <c r="LW95" s="1094">
        <v>1352.97467852927</v>
      </c>
      <c r="LX95" s="1095">
        <v>47.1260077420391</v>
      </c>
      <c r="LY95" s="61"/>
      <c r="LZ95" s="1100">
        <v>1060.0935676415199</v>
      </c>
      <c r="MA95" s="1101">
        <v>47.633327119449099</v>
      </c>
      <c r="MB95" s="61"/>
      <c r="MC95" s="39">
        <v>878.28189815063604</v>
      </c>
      <c r="MD95" s="40">
        <v>50.9299455642347</v>
      </c>
      <c r="MF95" s="1114">
        <v>1672.01408309053</v>
      </c>
      <c r="MG95" s="1115">
        <v>63.2050409599861</v>
      </c>
      <c r="MH95" s="61"/>
      <c r="MI95" s="1120">
        <v>1291.740224418</v>
      </c>
      <c r="MJ95" s="1121">
        <v>66.524799009017897</v>
      </c>
      <c r="MK95" s="61"/>
      <c r="ML95" s="39">
        <v>1097.7055750817401</v>
      </c>
      <c r="MM95" s="40">
        <v>68.341409793533799</v>
      </c>
      <c r="MO95" s="1134">
        <v>2213.8373104070101</v>
      </c>
      <c r="MP95" s="1135">
        <v>94.444799088741902</v>
      </c>
      <c r="MQ95" s="61"/>
      <c r="MR95" s="1140">
        <v>1740.5368740783899</v>
      </c>
      <c r="MS95" s="1141">
        <v>95.974538879853498</v>
      </c>
      <c r="MT95" s="61"/>
      <c r="MU95" s="39">
        <v>1430.7743969651499</v>
      </c>
      <c r="MV95" s="40">
        <v>101.912128702068</v>
      </c>
      <c r="MX95" s="1154">
        <v>3034.1907702222702</v>
      </c>
      <c r="MY95" s="1155">
        <v>151.54945152564801</v>
      </c>
      <c r="MZ95" s="61"/>
      <c r="NA95" s="39">
        <v>2289.9784461314998</v>
      </c>
      <c r="NB95" s="40">
        <v>165.773451438878</v>
      </c>
      <c r="NC95" s="61"/>
      <c r="ND95" s="39">
        <v>1990.5499492198001</v>
      </c>
      <c r="NE95" s="40">
        <v>164.05115170269499</v>
      </c>
      <c r="NG95" s="1164">
        <v>3921.3148224020501</v>
      </c>
      <c r="NH95" s="1165">
        <v>233.481729085621</v>
      </c>
      <c r="NI95" s="61"/>
      <c r="NJ95" s="1170">
        <v>2949.5286669156299</v>
      </c>
      <c r="NK95" s="1171">
        <v>254.42645286527801</v>
      </c>
      <c r="NL95" s="61"/>
      <c r="NM95" s="1180">
        <v>2567.18947654356</v>
      </c>
      <c r="NN95" s="1181">
        <v>252.102558784465</v>
      </c>
      <c r="NP95" s="39">
        <v>4912.71797585084</v>
      </c>
      <c r="NQ95" s="40">
        <v>339.82168883339801</v>
      </c>
      <c r="NR95" s="61"/>
      <c r="NS95" s="39">
        <v>3789.9744209056798</v>
      </c>
      <c r="NT95" s="40">
        <v>357.43043079576597</v>
      </c>
      <c r="NU95" s="61"/>
      <c r="NV95" s="39">
        <v>3215.2072834331102</v>
      </c>
      <c r="NW95" s="40">
        <v>366.71306627694901</v>
      </c>
      <c r="NY95" s="39">
        <v>5198.9976135523902</v>
      </c>
      <c r="NZ95" s="40">
        <v>450.771075202703</v>
      </c>
      <c r="OA95" s="61"/>
      <c r="OB95" s="39">
        <v>4087.96056694342</v>
      </c>
      <c r="OC95" s="40">
        <v>457.39923522186001</v>
      </c>
      <c r="OD95" s="61"/>
      <c r="OE95" s="39">
        <v>3370.8584888984501</v>
      </c>
      <c r="OF95" s="40">
        <v>486.90706073043299</v>
      </c>
      <c r="OH95" s="39">
        <v>7194.6101865554801</v>
      </c>
      <c r="OI95" s="40">
        <v>636.63875289463397</v>
      </c>
      <c r="OJ95" s="61"/>
      <c r="OK95" s="1194">
        <v>5410.98794585838</v>
      </c>
      <c r="OL95" s="1195">
        <v>693.421998489609</v>
      </c>
      <c r="OM95" s="61"/>
      <c r="ON95" s="39">
        <v>4711.7281359095396</v>
      </c>
      <c r="OO95" s="40">
        <v>687.25912360114899</v>
      </c>
      <c r="OQ95" s="39">
        <v>8336.0386679303392</v>
      </c>
      <c r="OR95" s="40">
        <v>864.14225392077196</v>
      </c>
      <c r="OS95" s="61"/>
      <c r="OT95" s="39">
        <v>6390.8457777027597</v>
      </c>
      <c r="OU95" s="40">
        <v>909.22817849885996</v>
      </c>
      <c r="OV95" s="61"/>
      <c r="OW95" s="39">
        <v>5550.7123814964398</v>
      </c>
      <c r="OX95" s="40">
        <v>898.88256204547804</v>
      </c>
      <c r="OZ95" s="39">
        <v>9881.4893623361804</v>
      </c>
      <c r="PA95" s="40">
        <v>1066.51546788373</v>
      </c>
      <c r="PB95" s="61"/>
      <c r="PC95" s="39">
        <v>7616.4407918781199</v>
      </c>
      <c r="PD95" s="40">
        <v>1121.0745846541799</v>
      </c>
      <c r="PE95" s="61"/>
      <c r="PF95" s="1204">
        <v>6275.0523227149297</v>
      </c>
      <c r="PG95" s="1205">
        <v>1193.1447059667801</v>
      </c>
      <c r="PI95" s="1210">
        <v>2296.3751934349798</v>
      </c>
      <c r="PJ95" s="1211">
        <v>62.950229474243599</v>
      </c>
      <c r="PK95" s="61"/>
      <c r="PL95" s="1220">
        <v>2056.8644531761502</v>
      </c>
      <c r="PM95" s="1221">
        <v>65.975539634141597</v>
      </c>
      <c r="PN95" s="61"/>
      <c r="PO95" s="1230">
        <v>1948.64054067903</v>
      </c>
      <c r="PP95" s="1231">
        <v>68.016615639968606</v>
      </c>
      <c r="PR95" s="1240">
        <v>3018.4117808354999</v>
      </c>
      <c r="PS95" s="1241">
        <v>94.252214257030303</v>
      </c>
      <c r="PT95" s="61"/>
      <c r="PU95" s="1250">
        <v>2754.9737027330402</v>
      </c>
      <c r="PV95" s="1251">
        <v>95.266654238898198</v>
      </c>
      <c r="PW95" s="61"/>
      <c r="PX95" s="39">
        <v>2562.3283535250398</v>
      </c>
      <c r="PY95" s="40">
        <v>101.859797504794</v>
      </c>
      <c r="QA95" s="1260">
        <v>3664.58304052229</v>
      </c>
      <c r="QB95" s="1261">
        <v>131.092050464979</v>
      </c>
      <c r="QC95" s="61"/>
      <c r="QD95" s="1270">
        <v>3356.9775892060702</v>
      </c>
      <c r="QE95" s="1271">
        <v>133.04959801803599</v>
      </c>
      <c r="QF95" s="61"/>
      <c r="QG95" s="39">
        <v>3173.3225756260699</v>
      </c>
      <c r="QH95" s="40">
        <v>136.682819587068</v>
      </c>
      <c r="QJ95" s="1284">
        <v>4938.9508936787597</v>
      </c>
      <c r="QK95" s="1285">
        <v>188.88981539345599</v>
      </c>
      <c r="QL95" s="61"/>
      <c r="QM95" s="39">
        <v>4432.4347853735999</v>
      </c>
      <c r="QN95" s="40">
        <v>198.69382798191899</v>
      </c>
      <c r="QO95" s="61"/>
      <c r="QP95" s="39">
        <v>4174.1858553662096</v>
      </c>
      <c r="QQ95" s="40">
        <v>203.824257404137</v>
      </c>
      <c r="QS95" s="1294">
        <v>6756.7969165585</v>
      </c>
      <c r="QT95" s="1295">
        <v>303.09890305129602</v>
      </c>
      <c r="QU95" s="61"/>
      <c r="QV95" s="39">
        <v>5984.8516444909201</v>
      </c>
      <c r="QW95" s="40">
        <v>331.546902877756</v>
      </c>
      <c r="QX95" s="61"/>
      <c r="QY95" s="39">
        <v>5754.4183387245002</v>
      </c>
      <c r="QZ95" s="40">
        <v>328.10230340538999</v>
      </c>
      <c r="RB95" s="1304">
        <v>8732.3210395634997</v>
      </c>
      <c r="RC95" s="1305">
        <v>466.963458171242</v>
      </c>
      <c r="RD95" s="61"/>
      <c r="RE95" s="1314">
        <v>7708.5841233500596</v>
      </c>
      <c r="RF95" s="1315">
        <v>508.85290573055499</v>
      </c>
      <c r="RG95" s="61"/>
      <c r="RH95" s="1324">
        <v>7272.7513528345798</v>
      </c>
      <c r="RI95" s="1325">
        <v>522.87928514648695</v>
      </c>
      <c r="RK95" s="39">
        <v>10940.062832212399</v>
      </c>
      <c r="RL95" s="40">
        <v>679.64337766679603</v>
      </c>
      <c r="RM95" s="61"/>
      <c r="RN95" s="39">
        <v>9849.3946028327391</v>
      </c>
      <c r="RO95" s="40">
        <v>714.86086159153103</v>
      </c>
      <c r="RP95" s="61"/>
      <c r="RQ95" s="39">
        <v>9108.5607245961401</v>
      </c>
      <c r="RR95" s="40">
        <v>760.59003062929605</v>
      </c>
      <c r="RT95" s="39">
        <v>11598.686038408299</v>
      </c>
      <c r="RU95" s="40">
        <v>901.54240614497405</v>
      </c>
      <c r="RV95" s="61"/>
      <c r="RW95" s="39">
        <v>10623.8017128949</v>
      </c>
      <c r="RX95" s="40">
        <v>914.79847044372195</v>
      </c>
      <c r="RY95" s="61"/>
      <c r="RZ95" s="39">
        <v>10035.2621986013</v>
      </c>
      <c r="SA95" s="40">
        <v>939.03504569440497</v>
      </c>
      <c r="SC95" s="39">
        <v>16021.5766264418</v>
      </c>
      <c r="SD95" s="40">
        <v>1273.27750578927</v>
      </c>
      <c r="SE95" s="61"/>
      <c r="SF95" s="1334">
        <v>14141.600398378299</v>
      </c>
      <c r="SG95" s="1335">
        <v>1386.84399697922</v>
      </c>
      <c r="SH95" s="61"/>
      <c r="SI95" s="39">
        <v>13348.147413979799</v>
      </c>
      <c r="SJ95" s="40">
        <v>1425.42633043201</v>
      </c>
      <c r="SL95" s="39">
        <v>18597.2594762603</v>
      </c>
      <c r="SM95" s="40">
        <v>1728.2845078415401</v>
      </c>
      <c r="SN95" s="61"/>
      <c r="SO95" s="39">
        <v>16702.455836204801</v>
      </c>
      <c r="SP95" s="40">
        <v>1818.4563569977199</v>
      </c>
      <c r="SQ95" s="61"/>
      <c r="SR95" s="39">
        <v>15724.958863596599</v>
      </c>
      <c r="SS95" s="40">
        <v>1864.3488420294</v>
      </c>
      <c r="SU95" s="39">
        <v>21657.443972278801</v>
      </c>
      <c r="SV95" s="40">
        <v>2212.0322327864601</v>
      </c>
      <c r="SW95" s="61"/>
      <c r="SX95" s="39">
        <v>19793.624572904799</v>
      </c>
      <c r="SY95" s="40">
        <v>2242.1491693083499</v>
      </c>
      <c r="SZ95" s="61"/>
      <c r="TA95" s="39">
        <v>18307.031599999998</v>
      </c>
      <c r="TB95" s="40">
        <v>2386.2898177557799</v>
      </c>
      <c r="TD95" s="39">
        <v>4215.2884441716396</v>
      </c>
      <c r="TE95" s="40">
        <v>149.87770033548699</v>
      </c>
      <c r="TF95" s="61"/>
      <c r="TG95" s="39">
        <v>4024.20587291733</v>
      </c>
      <c r="TH95" s="40">
        <v>155.70672684192499</v>
      </c>
      <c r="TI95" s="61"/>
      <c r="TJ95" s="39">
        <v>3924.74346729016</v>
      </c>
      <c r="TK95" s="40">
        <v>159.14283431570101</v>
      </c>
      <c r="TM95" s="39">
        <v>5547.5420581205799</v>
      </c>
      <c r="TN95" s="40">
        <v>223.94514610092699</v>
      </c>
      <c r="TO95" s="61"/>
      <c r="TP95" s="39">
        <v>5285.13813383858</v>
      </c>
      <c r="TQ95" s="40">
        <v>229.796746799891</v>
      </c>
      <c r="TR95" s="61"/>
      <c r="TS95" s="39">
        <v>5167.82035169757</v>
      </c>
      <c r="TT95" s="40">
        <v>236.60154581395801</v>
      </c>
      <c r="TV95" s="39">
        <v>6725.6676000000098</v>
      </c>
      <c r="TW95" s="40">
        <v>310.69060294045198</v>
      </c>
      <c r="TX95" s="61"/>
      <c r="TY95" s="39">
        <v>6433.9873154306397</v>
      </c>
      <c r="TZ95" s="40">
        <v>321.43210494387301</v>
      </c>
      <c r="UA95" s="61"/>
      <c r="UB95" s="39">
        <v>6276.59415016404</v>
      </c>
      <c r="UC95" s="40">
        <v>327.98588923351002</v>
      </c>
      <c r="UE95" s="39">
        <v>9109.2656000000006</v>
      </c>
      <c r="UF95" s="40">
        <v>446.51011723747899</v>
      </c>
      <c r="UG95" s="61"/>
      <c r="UH95" s="39">
        <v>8705.7534770684306</v>
      </c>
      <c r="UI95" s="40">
        <v>459.56938365933502</v>
      </c>
      <c r="UJ95" s="61"/>
      <c r="UK95" s="39">
        <v>8497.3975002216594</v>
      </c>
      <c r="UL95" s="40">
        <v>467.19905569164598</v>
      </c>
      <c r="UN95" s="39">
        <v>12258.8406</v>
      </c>
      <c r="UO95" s="40">
        <v>739.80973029698703</v>
      </c>
      <c r="UP95" s="61"/>
      <c r="UQ95" s="39">
        <v>11725.2791869497</v>
      </c>
      <c r="UR95" s="40">
        <v>767.48826837543504</v>
      </c>
      <c r="US95" s="61"/>
      <c r="UT95" s="39">
        <v>11442.2981315487</v>
      </c>
      <c r="UU95" s="40">
        <v>781.53852227391803</v>
      </c>
      <c r="UW95" s="39">
        <v>15850.918356725901</v>
      </c>
      <c r="UX95" s="40">
        <v>1134.33113376186</v>
      </c>
      <c r="UY95" s="61"/>
      <c r="UZ95" s="39">
        <v>15149.8264724991</v>
      </c>
      <c r="VA95" s="40">
        <v>1166.4715810791399</v>
      </c>
      <c r="VB95" s="61"/>
      <c r="VC95" s="39">
        <v>14780.1516503857</v>
      </c>
      <c r="VD95" s="40">
        <v>1193.22829670237</v>
      </c>
      <c r="VF95" s="39">
        <v>19832.355087684198</v>
      </c>
      <c r="VG95" s="40">
        <v>1649.48208916715</v>
      </c>
      <c r="VH95" s="61"/>
      <c r="VI95" s="39">
        <v>18949.1382937165</v>
      </c>
      <c r="VJ95" s="40">
        <v>1702.3195548373899</v>
      </c>
      <c r="VK95" s="61"/>
      <c r="VL95" s="39">
        <v>18492.4780567327</v>
      </c>
      <c r="VM95" s="40">
        <v>1732.9513088896199</v>
      </c>
      <c r="VO95" s="39">
        <v>24225.0128</v>
      </c>
      <c r="VP95" s="40">
        <v>2293.8424960336001</v>
      </c>
      <c r="VQ95" s="61"/>
      <c r="VR95" s="39">
        <v>23152.379610602002</v>
      </c>
      <c r="VS95" s="40">
        <v>2357.2579547615101</v>
      </c>
      <c r="VT95" s="61"/>
      <c r="VU95" s="39">
        <v>22583.7573505896</v>
      </c>
      <c r="VV95" s="40">
        <v>2414.7597287103099</v>
      </c>
      <c r="VX95" s="39">
        <v>29028.894285553801</v>
      </c>
      <c r="VY95" s="40">
        <v>3078.2428536084199</v>
      </c>
      <c r="VZ95" s="61"/>
      <c r="WA95" s="39">
        <v>27743.3619431556</v>
      </c>
      <c r="WB95" s="40">
        <v>3163.5086550259298</v>
      </c>
      <c r="WC95" s="61"/>
      <c r="WD95" s="39">
        <v>27061.829531956599</v>
      </c>
      <c r="WE95" s="40">
        <v>3240.8282088618698</v>
      </c>
      <c r="WG95" s="39">
        <v>34243.891312465101</v>
      </c>
      <c r="WH95" s="40">
        <v>4020.8718320461899</v>
      </c>
      <c r="WI95" s="61"/>
      <c r="WJ95" s="39">
        <v>32716.432171377299</v>
      </c>
      <c r="WK95" s="40">
        <v>4154.6662281770896</v>
      </c>
      <c r="WL95" s="61"/>
      <c r="WM95" s="39">
        <v>31933.6946008335</v>
      </c>
      <c r="WN95" s="40">
        <v>4219.7289886749804</v>
      </c>
      <c r="WP95" s="39">
        <v>39865.681600000004</v>
      </c>
      <c r="WQ95" s="40">
        <v>5140.8689416127099</v>
      </c>
      <c r="WR95" s="61"/>
      <c r="WS95" s="39">
        <v>38097.286295266997</v>
      </c>
      <c r="WT95" s="40">
        <v>5292.5248529233604</v>
      </c>
      <c r="WU95" s="61"/>
      <c r="WV95" s="39">
        <v>37178.350400000003</v>
      </c>
      <c r="WW95" s="40">
        <v>5392.1260419512701</v>
      </c>
      <c r="WY95" s="39">
        <v>623.19961185785598</v>
      </c>
      <c r="WZ95" s="40">
        <v>15.2849946911762</v>
      </c>
      <c r="XB95" s="39">
        <v>422.33778922100299</v>
      </c>
      <c r="XC95" s="40">
        <v>16.800275546470299</v>
      </c>
      <c r="XE95" s="39">
        <v>313.46418711293899</v>
      </c>
      <c r="XF95" s="40">
        <v>17.9741014843889</v>
      </c>
      <c r="XH95" s="39">
        <v>740.61818628512594</v>
      </c>
      <c r="XI95" s="40">
        <v>23.613519009495299</v>
      </c>
      <c r="XK95" s="39">
        <v>510.24101530871201</v>
      </c>
      <c r="XL95" s="40">
        <v>24.947711889875102</v>
      </c>
      <c r="XN95" s="39">
        <v>395.25570982050499</v>
      </c>
      <c r="XO95" s="40">
        <v>25.824621010065002</v>
      </c>
      <c r="XQ95" s="39">
        <v>926.81338542290905</v>
      </c>
      <c r="XR95" s="40">
        <v>34.314631444899099</v>
      </c>
      <c r="XT95" s="39">
        <v>639.19801668662103</v>
      </c>
      <c r="XU95" s="40">
        <v>36.275864762695001</v>
      </c>
      <c r="XW95" s="39">
        <v>495.633992318477</v>
      </c>
      <c r="XX95" s="40">
        <v>37.571497812842999</v>
      </c>
      <c r="XZ95" s="39">
        <v>1110.3867396113501</v>
      </c>
      <c r="YA95" s="40">
        <v>49.557314460163397</v>
      </c>
      <c r="YC95" s="39">
        <v>760.92781918545802</v>
      </c>
      <c r="YD95" s="40">
        <v>52.618871891903197</v>
      </c>
      <c r="YF95" s="39">
        <v>581.45067897251295</v>
      </c>
      <c r="YG95" s="40">
        <v>54.2879280477732</v>
      </c>
      <c r="YI95" s="39">
        <v>1400.2756710880201</v>
      </c>
      <c r="YJ95" s="40">
        <v>68.930952320162604</v>
      </c>
      <c r="YL95" s="39">
        <v>958.79463476057902</v>
      </c>
      <c r="YM95" s="40">
        <v>73.195791052969298</v>
      </c>
      <c r="YO95" s="39">
        <v>760.87317758442396</v>
      </c>
      <c r="YP95" s="40">
        <v>72.735416809109097</v>
      </c>
      <c r="YR95" s="39">
        <v>1984.10988779691</v>
      </c>
      <c r="YS95" s="40">
        <v>106.77265129618399</v>
      </c>
      <c r="YU95" s="39">
        <v>1351.3023431419499</v>
      </c>
      <c r="YV95" s="40">
        <v>118.089010759879</v>
      </c>
      <c r="YX95" s="39">
        <v>1041.80285866444</v>
      </c>
      <c r="YY95" s="40">
        <v>121.746496874491</v>
      </c>
      <c r="ZA95" s="39">
        <v>2595.5580494077299</v>
      </c>
      <c r="ZB95" s="40">
        <v>165.15903325464501</v>
      </c>
      <c r="ZD95" s="39">
        <v>1709.3951963581801</v>
      </c>
      <c r="ZE95" s="40">
        <v>188.623506525203</v>
      </c>
      <c r="ZG95" s="39">
        <v>1306.4166196372501</v>
      </c>
      <c r="ZH95" s="40">
        <v>194.72787693068801</v>
      </c>
      <c r="ZJ95" s="39">
        <v>3225.9891918989201</v>
      </c>
      <c r="ZK95" s="40">
        <v>250.74462935669899</v>
      </c>
      <c r="ZM95" s="39">
        <v>2231.4840440190401</v>
      </c>
      <c r="ZN95" s="40">
        <v>266.17490053096799</v>
      </c>
      <c r="ZP95" s="39">
        <v>1719.7849100791</v>
      </c>
      <c r="ZQ95" s="40">
        <v>274.30876561810197</v>
      </c>
      <c r="ZS95" s="39">
        <v>4054.4964770760598</v>
      </c>
      <c r="ZT95" s="40">
        <v>337.73928044237198</v>
      </c>
      <c r="ZV95" s="39">
        <v>2748.3565899365199</v>
      </c>
      <c r="ZW95" s="40">
        <v>371.719634277762</v>
      </c>
      <c r="ZY95" s="39">
        <v>2122.3132804137499</v>
      </c>
      <c r="ZZ95" s="40">
        <v>383.82968378310397</v>
      </c>
      <c r="AAB95" s="39">
        <v>4717.0516785730697</v>
      </c>
      <c r="AAC95" s="40">
        <v>491.36141514921002</v>
      </c>
      <c r="AAE95" s="39">
        <v>3320.0328795066298</v>
      </c>
      <c r="AAF95" s="40">
        <v>502.093975114778</v>
      </c>
      <c r="AAH95" s="39">
        <v>2464.3029696162098</v>
      </c>
      <c r="AAI95" s="40">
        <v>537.59857602616296</v>
      </c>
      <c r="AAK95" s="39">
        <v>5711.1481975126999</v>
      </c>
      <c r="AAL95" s="40">
        <v>622.61761532792298</v>
      </c>
      <c r="AAN95" s="39">
        <v>3835.3180590423099</v>
      </c>
      <c r="AAO95" s="40">
        <v>685.48805208700605</v>
      </c>
      <c r="AAQ95" s="39">
        <v>3040.7547103376901</v>
      </c>
      <c r="AAR95" s="40">
        <v>680.58965824759798</v>
      </c>
      <c r="AAT95" s="39">
        <v>6820.2113796952899</v>
      </c>
      <c r="AAU95" s="40">
        <v>770.22495916700495</v>
      </c>
      <c r="AAW95" s="39">
        <v>4622.9115696047202</v>
      </c>
      <c r="AAX95" s="40">
        <v>848.21921190036301</v>
      </c>
      <c r="AAZ95" s="39">
        <v>3424.2375465477699</v>
      </c>
      <c r="ABA95" s="40">
        <v>906.647926926026</v>
      </c>
      <c r="ABC95" s="39">
        <v>1407.9694934566401</v>
      </c>
      <c r="ABD95" s="40">
        <v>31.745758204750601</v>
      </c>
      <c r="ABF95" s="39">
        <v>1220.9230521355501</v>
      </c>
      <c r="ABG95" s="40">
        <v>33.600551092940599</v>
      </c>
      <c r="ABI95" s="39">
        <v>1103.31884003192</v>
      </c>
      <c r="ABJ95" s="40">
        <v>35.948145830464</v>
      </c>
      <c r="ABL95" s="39">
        <v>1676.8704035502601</v>
      </c>
      <c r="ABM95" s="40">
        <v>48.976247759597896</v>
      </c>
      <c r="ABO95" s="39">
        <v>1475.0397279971201</v>
      </c>
      <c r="ABP95" s="40">
        <v>49.895423779750203</v>
      </c>
      <c r="ABR95" s="39">
        <v>1337.3443739142299</v>
      </c>
      <c r="ABS95" s="40">
        <v>53.562176909764403</v>
      </c>
      <c r="ABU95" s="39">
        <v>2133.4194909734902</v>
      </c>
      <c r="ABV95" s="40">
        <v>68.629262889798099</v>
      </c>
      <c r="ABX95" s="39">
        <v>1810.82378001199</v>
      </c>
      <c r="ABY95" s="40">
        <v>75.238830618922904</v>
      </c>
      <c r="ACA95" s="39">
        <v>1676.97420567327</v>
      </c>
      <c r="ACB95" s="40">
        <v>77.926014702471903</v>
      </c>
      <c r="ACD95" s="39">
        <v>2562.4294674963799</v>
      </c>
      <c r="ACE95" s="40">
        <v>99.114750767740006</v>
      </c>
      <c r="ACG95" s="39">
        <v>2219.95455505482</v>
      </c>
      <c r="ACH95" s="40">
        <v>105.237743783806</v>
      </c>
      <c r="ACJ95" s="39">
        <v>2046.5650037999101</v>
      </c>
      <c r="ACK95" s="40">
        <v>108.575856095546</v>
      </c>
      <c r="ACM95" s="39">
        <v>3231.4020978901599</v>
      </c>
      <c r="ACN95" s="40">
        <v>137.86220604886699</v>
      </c>
      <c r="ACP95" s="39">
        <v>2797.2173748061</v>
      </c>
      <c r="ACQ95" s="40">
        <v>146.391582105938</v>
      </c>
      <c r="ACS95" s="39">
        <v>2574.4087600744801</v>
      </c>
      <c r="ACT95" s="40">
        <v>150.85857319869501</v>
      </c>
      <c r="ACV95" s="39">
        <v>4482.6186353930198</v>
      </c>
      <c r="ACW95" s="40">
        <v>221.75858346130599</v>
      </c>
      <c r="ACY95" s="39">
        <v>3828.1883752261901</v>
      </c>
      <c r="ACZ95" s="40">
        <v>244.92535565011801</v>
      </c>
      <c r="ADB95" s="39">
        <v>3605.5967453265898</v>
      </c>
      <c r="ADC95" s="40">
        <v>243.492993748983</v>
      </c>
      <c r="ADE95" s="39">
        <v>5960.1703356770104</v>
      </c>
      <c r="ADF95" s="40">
        <v>330.31806650929002</v>
      </c>
      <c r="ADH95" s="39">
        <v>5088.9792772314604</v>
      </c>
      <c r="ADI95" s="40">
        <v>363.77390544146198</v>
      </c>
      <c r="ADK95" s="39">
        <v>4598.2697801329996</v>
      </c>
      <c r="ADL95" s="40">
        <v>389.45562846082498</v>
      </c>
      <c r="ADN95" s="39">
        <v>7425.8619134276696</v>
      </c>
      <c r="ADO95" s="40">
        <v>501.48925871340202</v>
      </c>
      <c r="ADQ95" s="39">
        <v>6321.7098084459203</v>
      </c>
      <c r="ADR95" s="40">
        <v>552.06646036052598</v>
      </c>
      <c r="ADT95" s="39">
        <v>5818.8787026682403</v>
      </c>
      <c r="ADU95" s="40">
        <v>568.93656079518803</v>
      </c>
      <c r="ADW95" s="39">
        <v>9310.3252436561397</v>
      </c>
      <c r="ADX95" s="40">
        <v>675.47856088474396</v>
      </c>
      <c r="ADZ95" s="39">
        <v>7785.9880768166304</v>
      </c>
      <c r="AEA95" s="40">
        <v>770.97441691552001</v>
      </c>
      <c r="AEC95" s="39">
        <v>7345.1572845875498</v>
      </c>
      <c r="AED95" s="40">
        <v>767.65936756620704</v>
      </c>
      <c r="AEF95" s="39">
        <v>10885.503873630199</v>
      </c>
      <c r="AEG95" s="40">
        <v>982.72283029842004</v>
      </c>
      <c r="AEI95" s="39">
        <v>9597.7787919812999</v>
      </c>
      <c r="AEJ95" s="40">
        <v>1004.18795022956</v>
      </c>
      <c r="AEL95" s="39">
        <v>8673.7477727506994</v>
      </c>
      <c r="AEM95" s="40">
        <v>1075.1970471386301</v>
      </c>
      <c r="AEO95" s="39">
        <v>12930.8999115606</v>
      </c>
      <c r="AEP95" s="40">
        <v>1291.3554109011</v>
      </c>
      <c r="AER95" s="39">
        <v>11189.2765392244</v>
      </c>
      <c r="AES95" s="40">
        <v>1370.9761041740101</v>
      </c>
      <c r="AEU95" s="39">
        <v>10288.368240297899</v>
      </c>
      <c r="AEV95" s="40">
        <v>1411.59331791155</v>
      </c>
      <c r="AEX95" s="39">
        <v>15156.0252882117</v>
      </c>
      <c r="AEY95" s="40">
        <v>1658.94606589817</v>
      </c>
      <c r="AFA95" s="39">
        <v>13364.229882732599</v>
      </c>
      <c r="AFB95" s="40">
        <v>1696.4384238007301</v>
      </c>
      <c r="AFD95" s="39">
        <v>12052.4828</v>
      </c>
      <c r="AFE95" s="40">
        <v>1813.2960234944101</v>
      </c>
      <c r="AFG95" s="39">
        <v>2611.8552</v>
      </c>
      <c r="AFH95" s="40">
        <v>82.357655097640503</v>
      </c>
      <c r="AFI95" s="61"/>
      <c r="AFJ95" s="39">
        <v>2450.6598726962602</v>
      </c>
      <c r="AFK95" s="40">
        <v>85.624961258712503</v>
      </c>
      <c r="AFL95" s="61"/>
      <c r="AFM95" s="39">
        <v>2366.3424474314202</v>
      </c>
      <c r="AFN95" s="40">
        <v>87.570034430057504</v>
      </c>
      <c r="AFP95" s="39">
        <v>3152.6848</v>
      </c>
      <c r="AFQ95" s="40">
        <v>121.987137252095</v>
      </c>
      <c r="AFR95" s="61"/>
      <c r="AFS95" s="39">
        <v>2950.54704284131</v>
      </c>
      <c r="AFT95" s="40">
        <v>125.902351977462</v>
      </c>
      <c r="AFU95" s="61"/>
      <c r="AFV95" s="39">
        <v>2849.7604573129702</v>
      </c>
      <c r="AFW95" s="40">
        <v>131.32994510042101</v>
      </c>
      <c r="AFY95" s="39">
        <v>3945.4351999999999</v>
      </c>
      <c r="AFZ95" s="40">
        <v>176.472963088668</v>
      </c>
      <c r="AGA95" s="61"/>
      <c r="AGB95" s="39">
        <v>3689.6805809695202</v>
      </c>
      <c r="AGC95" s="40">
        <v>182.86960889898501</v>
      </c>
      <c r="AGD95" s="61"/>
      <c r="AGE95" s="39">
        <v>3564.7161217235498</v>
      </c>
      <c r="AGF95" s="40">
        <v>190.506670676418</v>
      </c>
      <c r="AGH95" s="39">
        <v>4821.6263999999901</v>
      </c>
      <c r="AGI95" s="40">
        <v>244.37118915368799</v>
      </c>
      <c r="AGJ95" s="61"/>
      <c r="AGK95" s="39">
        <v>4518.1459726194798</v>
      </c>
      <c r="AGL95" s="40">
        <v>256.376751945352</v>
      </c>
      <c r="AGM95" s="61"/>
      <c r="AGN95" s="39">
        <v>4359.4636876163804</v>
      </c>
      <c r="AGO95" s="40">
        <v>263.20021489030199</v>
      </c>
      <c r="AGQ95" s="39">
        <v>6095.4381675271798</v>
      </c>
      <c r="AGR95" s="40">
        <v>338.87963022886697</v>
      </c>
      <c r="AGS95" s="61"/>
      <c r="AGT95" s="39">
        <v>5718.2063696245996</v>
      </c>
      <c r="AGU95" s="40">
        <v>353.72688007857101</v>
      </c>
      <c r="AGV95" s="61"/>
      <c r="AGW95" s="39">
        <v>5521.4657106733102</v>
      </c>
      <c r="AGX95" s="40">
        <v>362.25122990343903</v>
      </c>
      <c r="AGZ95" s="39">
        <v>8314.8029999999908</v>
      </c>
      <c r="AHA95" s="40">
        <v>562.03836093132998</v>
      </c>
      <c r="AHB95" s="61"/>
      <c r="AHC95" s="39">
        <v>7803.1094592193303</v>
      </c>
      <c r="AHD95" s="40">
        <v>592.25805128707202</v>
      </c>
      <c r="AHE95" s="61"/>
      <c r="AHF95" s="39">
        <v>7531.5515511876602</v>
      </c>
      <c r="AHG95" s="40">
        <v>607.58960625954796</v>
      </c>
      <c r="AHI95" s="39">
        <v>10889.1395734414</v>
      </c>
      <c r="AHJ95" s="40">
        <v>864.71558565905104</v>
      </c>
      <c r="AHK95" s="80"/>
      <c r="AHL95" s="39">
        <v>10220.647242901099</v>
      </c>
      <c r="AHM95" s="40">
        <v>900.20438780404504</v>
      </c>
      <c r="AHN95" s="80"/>
      <c r="AHO95" s="39">
        <v>9858.2289976309094</v>
      </c>
      <c r="AHP95" s="40">
        <v>928.72045788806304</v>
      </c>
      <c r="AHR95" s="39">
        <v>13767.6592</v>
      </c>
      <c r="AHS95" s="40">
        <v>1265.0671936569299</v>
      </c>
      <c r="AHT95" s="61"/>
      <c r="AHU95" s="39">
        <v>12913.4330806699</v>
      </c>
      <c r="AHV95" s="40">
        <v>1322.1563624303999</v>
      </c>
      <c r="AHW95" s="61"/>
      <c r="AHX95" s="39">
        <v>12467.811650003099</v>
      </c>
      <c r="AHY95" s="40">
        <v>1354.8336582498</v>
      </c>
      <c r="AIA95" s="39">
        <v>16975.972780968601</v>
      </c>
      <c r="AIB95" s="40">
        <v>1767.5055477789799</v>
      </c>
      <c r="AIC95" s="61"/>
      <c r="AID95" s="39">
        <v>15936.7823325257</v>
      </c>
      <c r="AIE95" s="40">
        <v>1835.9635478140899</v>
      </c>
      <c r="AIF95" s="61"/>
      <c r="AIG95" s="39">
        <v>15368.465908304201</v>
      </c>
      <c r="AIH95" s="40">
        <v>1895.96010812841</v>
      </c>
      <c r="AIJ95" s="39">
        <v>20514.076799999999</v>
      </c>
      <c r="AIK95" s="40">
        <v>2381.4726216266799</v>
      </c>
      <c r="AIL95" s="61"/>
      <c r="AIM95" s="39">
        <v>19259.991318468499</v>
      </c>
      <c r="AIN95" s="40">
        <v>2472.6379365534799</v>
      </c>
      <c r="AIO95" s="61"/>
      <c r="AIP95" s="39">
        <v>18574.482972534301</v>
      </c>
      <c r="AIQ95" s="40">
        <v>2552.77513143743</v>
      </c>
      <c r="AIS95" s="39">
        <v>24381.749599999999</v>
      </c>
      <c r="AIT95" s="40">
        <v>3123.3456065158198</v>
      </c>
      <c r="AIU95" s="61"/>
      <c r="AIV95" s="39">
        <v>22872.338118498399</v>
      </c>
      <c r="AIW95" s="40">
        <v>3263.63915204469</v>
      </c>
      <c r="AIX95" s="61"/>
      <c r="AIY95" s="39">
        <v>22098.622842693301</v>
      </c>
      <c r="AIZ95" s="40">
        <v>3331.7356821457602</v>
      </c>
      <c r="AJB95" s="39">
        <v>28569.953160283701</v>
      </c>
      <c r="AJC95" s="40">
        <v>4011.19908822452</v>
      </c>
      <c r="AJD95" s="61"/>
      <c r="AJE95" s="39">
        <v>26822.558732615398</v>
      </c>
      <c r="AJF95" s="40">
        <v>4169.8228650190304</v>
      </c>
      <c r="AJG95" s="61"/>
      <c r="AJH95" s="39">
        <v>25902.603200000001</v>
      </c>
      <c r="AJI95" s="40">
        <v>4272.5650703356296</v>
      </c>
      <c r="AJK95" s="39">
        <v>965.72858370861695</v>
      </c>
      <c r="AJL95" s="40">
        <v>23.7034994595471</v>
      </c>
      <c r="AJN95" s="39">
        <v>783.52658528257098</v>
      </c>
      <c r="AJO95" s="40">
        <v>24.821416720090099</v>
      </c>
      <c r="AJQ95" s="39">
        <v>708.62914639893302</v>
      </c>
      <c r="AJR95" s="40">
        <v>24.526654653563</v>
      </c>
      <c r="AJT95" s="39">
        <v>1169.3382986479101</v>
      </c>
      <c r="AJU95" s="40">
        <v>35.262855054179603</v>
      </c>
      <c r="AJW95" s="39">
        <v>966.50330405358397</v>
      </c>
      <c r="AJX95" s="40">
        <v>35.502513074052999</v>
      </c>
      <c r="AJZ95" s="39">
        <v>839.02382650070399</v>
      </c>
      <c r="AKA95" s="40">
        <v>37.973456681437099</v>
      </c>
      <c r="AKC95" s="39">
        <v>1488.4972710792099</v>
      </c>
      <c r="AKD95" s="40">
        <v>49.413069280654597</v>
      </c>
      <c r="AKF95" s="39">
        <v>1210.77486234292</v>
      </c>
      <c r="AKG95" s="40">
        <v>51.623346008450703</v>
      </c>
      <c r="AKI95" s="39">
        <v>1049.91861046281</v>
      </c>
      <c r="AKJ95" s="40">
        <v>55.136369955954201</v>
      </c>
      <c r="AKL95" s="39">
        <v>1786.8685071284201</v>
      </c>
      <c r="AKM95" s="40">
        <v>71.362532822635202</v>
      </c>
      <c r="AKO95" s="39">
        <v>1452.0457467025301</v>
      </c>
      <c r="AKP95" s="40">
        <v>74.880702307708503</v>
      </c>
      <c r="AKR95" s="39">
        <v>1314.44967320914</v>
      </c>
      <c r="AKS95" s="40">
        <v>74.078877558450301</v>
      </c>
      <c r="AKU95" s="39">
        <v>2253.3666953201</v>
      </c>
      <c r="AKV95" s="40">
        <v>99.260571341034506</v>
      </c>
      <c r="AKX95" s="39">
        <v>1870.30925886209</v>
      </c>
      <c r="AKY95" s="40">
        <v>100.443125359775</v>
      </c>
      <c r="ALA95" s="39">
        <v>1611.7839408289401</v>
      </c>
      <c r="ALB95" s="40">
        <v>106.739605380244</v>
      </c>
      <c r="ALD95" s="39">
        <v>3127.5450675791399</v>
      </c>
      <c r="ALE95" s="40">
        <v>159.666180092139</v>
      </c>
      <c r="ALG95" s="39">
        <v>2559.6495386241099</v>
      </c>
      <c r="ALH95" s="40">
        <v>168.04974608136601</v>
      </c>
      <c r="ALJ95" s="39">
        <v>2206.8869905966799</v>
      </c>
      <c r="ALK95" s="40">
        <v>178.66362224768201</v>
      </c>
      <c r="ALM95" s="39">
        <v>4091.36854010345</v>
      </c>
      <c r="ALN95" s="40">
        <v>246.976277420792</v>
      </c>
      <c r="ALP95" s="39">
        <v>3261.9651453440501</v>
      </c>
      <c r="ALQ95" s="40">
        <v>268.42575928586501</v>
      </c>
      <c r="ALS95" s="39">
        <v>2953.3354433288901</v>
      </c>
      <c r="ALT95" s="40">
        <v>265.71694796808799</v>
      </c>
      <c r="ALV95" s="39">
        <v>5181.0603776308599</v>
      </c>
      <c r="ALW95" s="40">
        <v>361.07226627364702</v>
      </c>
      <c r="ALY95" s="39">
        <v>4226.8979497509799</v>
      </c>
      <c r="ALZ95" s="40">
        <v>378.78735844791601</v>
      </c>
      <c r="AMB95" s="39">
        <v>3737.2973758110502</v>
      </c>
      <c r="AMC95" s="40">
        <v>388.17278153504998</v>
      </c>
      <c r="AME95" s="39">
        <v>6391.0877801613797</v>
      </c>
      <c r="AMF95" s="40">
        <v>505.05012398459297</v>
      </c>
      <c r="AMH95" s="39">
        <v>5205.9627611158303</v>
      </c>
      <c r="AMI95" s="40">
        <v>528.98563339527698</v>
      </c>
      <c r="AMK95" s="39">
        <v>4612.0394515930702</v>
      </c>
      <c r="AML95" s="40">
        <v>543.15521290061804</v>
      </c>
      <c r="AMN95" s="39">
        <v>7721.4507476950002</v>
      </c>
      <c r="AMO95" s="40">
        <v>682.29042217861502</v>
      </c>
      <c r="AMQ95" s="39">
        <v>6288.8373363482997</v>
      </c>
      <c r="AMR95" s="40">
        <v>714.51834920180102</v>
      </c>
      <c r="AMT95" s="39">
        <v>5570.8976706749499</v>
      </c>
      <c r="AMU95" s="40">
        <v>733.58296256939195</v>
      </c>
      <c r="AMW95" s="39">
        <v>9017.1487012804191</v>
      </c>
      <c r="AMX95" s="40">
        <v>929.77563888969996</v>
      </c>
      <c r="AMZ95" s="39">
        <v>7318.7720759706699</v>
      </c>
      <c r="ANA95" s="40">
        <v>975.50222796996798</v>
      </c>
      <c r="ANC95" s="39">
        <v>6441.3357633157802</v>
      </c>
      <c r="AND95" s="40">
        <v>998.76889051010301</v>
      </c>
      <c r="ANF95" s="39">
        <v>10568.801634313</v>
      </c>
      <c r="ANG95" s="40">
        <v>1194.4411674466701</v>
      </c>
      <c r="ANI95" s="39">
        <v>8566.2860265281106</v>
      </c>
      <c r="ANJ95" s="40">
        <v>1251.78789676464</v>
      </c>
      <c r="ANL95" s="39">
        <v>7545.81222263568</v>
      </c>
      <c r="ANM95" s="40">
        <v>1282.99234942362</v>
      </c>
      <c r="ANO95" s="39">
        <v>2116.1062705243598</v>
      </c>
      <c r="ANP95" s="40">
        <v>47.407133081665101</v>
      </c>
      <c r="ANR95" s="39">
        <v>1943.7486442586901</v>
      </c>
      <c r="ANS95" s="40">
        <v>49.642833440180098</v>
      </c>
      <c r="ANU95" s="39">
        <v>1857.91955794514</v>
      </c>
      <c r="ANV95" s="40">
        <v>50.870041402409299</v>
      </c>
      <c r="ANX95" s="39">
        <v>2562.25944598567</v>
      </c>
      <c r="ANY95" s="40">
        <v>70.525710108359206</v>
      </c>
      <c r="AOA95" s="39">
        <v>2387.5643054868701</v>
      </c>
      <c r="AOB95" s="40">
        <v>71.005026148105998</v>
      </c>
      <c r="AOD95" s="39">
        <v>2295.3125588553798</v>
      </c>
      <c r="AOE95" s="40">
        <v>73.088550028485798</v>
      </c>
      <c r="AOG95" s="39">
        <v>3256.78726228609</v>
      </c>
      <c r="AOH95" s="40">
        <v>98.826138561309307</v>
      </c>
      <c r="AOJ95" s="39">
        <v>2938.3178317175598</v>
      </c>
      <c r="AOK95" s="40">
        <v>107.070643573083</v>
      </c>
      <c r="AOM95" s="39">
        <v>2823.9197773788401</v>
      </c>
      <c r="AON95" s="40">
        <v>110.272685076632</v>
      </c>
      <c r="AOP95" s="39">
        <v>3915.3944725987899</v>
      </c>
      <c r="AOQ95" s="40">
        <v>142.72506564527001</v>
      </c>
      <c r="AOS95" s="39">
        <v>3602.1904100889601</v>
      </c>
      <c r="AOT95" s="40">
        <v>149.76140461541701</v>
      </c>
      <c r="AOV95" s="39">
        <v>3578.8377657122901</v>
      </c>
      <c r="AOW95" s="40">
        <v>142.67043085331201</v>
      </c>
      <c r="AOY95" s="39">
        <v>4937.5860978901701</v>
      </c>
      <c r="AOZ95" s="40">
        <v>198.52126567921999</v>
      </c>
      <c r="APB95" s="39">
        <v>4538.8810232702599</v>
      </c>
      <c r="APC95" s="40">
        <v>208.32648222768199</v>
      </c>
      <c r="APE95" s="39">
        <v>4335.14376853865</v>
      </c>
      <c r="APF95" s="40">
        <v>213.47914168843801</v>
      </c>
      <c r="APH95" s="39">
        <v>6737.1533472963902</v>
      </c>
      <c r="API95" s="40">
        <v>331.15970873400801</v>
      </c>
      <c r="APK95" s="39">
        <v>6211.7773635745598</v>
      </c>
      <c r="APL95" s="40">
        <v>348.547621502092</v>
      </c>
      <c r="APN95" s="39">
        <v>5935.76500919109</v>
      </c>
      <c r="APO95" s="40">
        <v>357.327244495363</v>
      </c>
      <c r="APQ95" s="39">
        <v>8813.3580205181497</v>
      </c>
      <c r="APR95" s="40">
        <v>512.24756094338795</v>
      </c>
      <c r="APT95" s="39">
        <v>8237.2461182305906</v>
      </c>
      <c r="APU95" s="40">
        <v>517.67825005131101</v>
      </c>
      <c r="APW95" s="39">
        <v>7743.1997581047399</v>
      </c>
      <c r="APX95" s="40">
        <v>551.11650742214999</v>
      </c>
      <c r="APZ95" s="39">
        <v>11336.0042848916</v>
      </c>
      <c r="AQA95" s="40">
        <v>722.14453254729403</v>
      </c>
      <c r="AQC95" s="39">
        <v>10441.7549587617</v>
      </c>
      <c r="AQD95" s="40">
        <v>757.57471689583099</v>
      </c>
      <c r="AQF95" s="39">
        <v>9798.6293200024793</v>
      </c>
      <c r="AQG95" s="40">
        <v>805.09896417848802</v>
      </c>
      <c r="AQI95" s="39">
        <v>13767.266038408299</v>
      </c>
      <c r="AQJ95" s="40">
        <v>1047.51171415967</v>
      </c>
      <c r="AQL95" s="39">
        <v>12633.870476816601</v>
      </c>
      <c r="AQM95" s="40">
        <v>1097.15544848738</v>
      </c>
      <c r="AQO95" s="39">
        <v>12557.149431228199</v>
      </c>
      <c r="AQP95" s="40">
        <v>1046.0767063271201</v>
      </c>
      <c r="AQR95" s="39">
        <v>16894.302011873999</v>
      </c>
      <c r="AQS95" s="40">
        <v>1364.58084435723</v>
      </c>
      <c r="AQU95" s="39">
        <v>15535.3877056646</v>
      </c>
      <c r="AQV95" s="40">
        <v>1429.0366984036</v>
      </c>
      <c r="AQX95" s="39">
        <v>14606.0515780274</v>
      </c>
      <c r="AQY95" s="40">
        <v>1521.5052989339299</v>
      </c>
      <c r="ARA95" s="39">
        <v>19758.4151115606</v>
      </c>
      <c r="ARB95" s="40">
        <v>1859.5518131108399</v>
      </c>
      <c r="ARD95" s="39">
        <v>18156.1845730811</v>
      </c>
      <c r="ARE95" s="40">
        <v>1951.00445593993</v>
      </c>
      <c r="ARG95" s="39">
        <v>17324.972274154599</v>
      </c>
      <c r="ARH95" s="40">
        <v>1997.53773367748</v>
      </c>
      <c r="ARJ95" s="39">
        <v>23158.406640387599</v>
      </c>
      <c r="ARK95" s="40">
        <v>2388.8823348933502</v>
      </c>
      <c r="ARM95" s="39">
        <v>21250.978796579398</v>
      </c>
      <c r="ARN95" s="40">
        <v>2503.57579352928</v>
      </c>
      <c r="ARP95" s="39">
        <v>20295.6332</v>
      </c>
      <c r="ARQ95" s="40">
        <v>2565.9846224612302</v>
      </c>
      <c r="ARS95" s="39">
        <v>3861.3863999999899</v>
      </c>
      <c r="ART95" s="40">
        <v>113.155092303819</v>
      </c>
      <c r="ARU95" s="61"/>
      <c r="ARV95" s="39">
        <v>3727.2180964119598</v>
      </c>
      <c r="ARW95" s="40">
        <v>116.81804549020001</v>
      </c>
      <c r="ARX95" s="61"/>
      <c r="ARY95" s="39">
        <v>3657.99367114714</v>
      </c>
      <c r="ARZ95" s="40">
        <v>118.982783705431</v>
      </c>
      <c r="ASB95" s="39">
        <v>4666.0455225544802</v>
      </c>
      <c r="ASC95" s="40">
        <v>167.77528098361</v>
      </c>
      <c r="ASD95" s="61"/>
      <c r="ASE95" s="39">
        <v>4489.5302714977997</v>
      </c>
      <c r="ASF95" s="40">
        <v>172.170800700043</v>
      </c>
      <c r="ASG95" s="61"/>
      <c r="ASH95" s="39">
        <v>4419.2806859694501</v>
      </c>
      <c r="ASI95" s="40">
        <v>178.15487490607299</v>
      </c>
      <c r="ASK95" s="39">
        <v>5839.2579203232099</v>
      </c>
      <c r="ASL95" s="40">
        <v>242.90158829584999</v>
      </c>
      <c r="ASM95" s="61"/>
      <c r="ASN95" s="39">
        <v>5617.7824418312903</v>
      </c>
      <c r="ASO95" s="40">
        <v>250.014526174423</v>
      </c>
      <c r="ASP95" s="61"/>
      <c r="ASQ95" s="39">
        <v>5530.46258258533</v>
      </c>
      <c r="ASR95" s="40">
        <v>257.75793543135001</v>
      </c>
      <c r="AST95" s="39">
        <v>7133.0280000000103</v>
      </c>
      <c r="ASU95" s="40">
        <v>336.78519365659099</v>
      </c>
      <c r="ASV95" s="61"/>
      <c r="ASW95" s="39">
        <v>6884.6518164276604</v>
      </c>
      <c r="ASX95" s="40">
        <v>350.17928579910603</v>
      </c>
      <c r="ASY95" s="61"/>
      <c r="ASZ95" s="39">
        <v>6756.1555314245597</v>
      </c>
      <c r="ATA95" s="40">
        <v>357.76395621912701</v>
      </c>
      <c r="ATC95" s="39">
        <v>9009.8407999999999</v>
      </c>
      <c r="ATD95" s="40">
        <v>467.60308694192099</v>
      </c>
      <c r="ATE95" s="61"/>
      <c r="ATF95" s="39">
        <v>8696.8422249612595</v>
      </c>
      <c r="ATG95" s="40">
        <v>484.36573747695297</v>
      </c>
      <c r="ATH95" s="61"/>
      <c r="ATI95" s="39">
        <v>8535.3185660099807</v>
      </c>
      <c r="ATJ95" s="40">
        <v>493.94025123680001</v>
      </c>
      <c r="ATL95" s="39">
        <v>12308.3104</v>
      </c>
      <c r="ATM95" s="40">
        <v>780.01167477168303</v>
      </c>
      <c r="ATN95" s="61"/>
      <c r="ATO95" s="39">
        <v>11880.175234813199</v>
      </c>
      <c r="ATP95" s="40">
        <v>810.23372633140002</v>
      </c>
      <c r="ATQ95" s="61"/>
      <c r="ATR95" s="39">
        <v>11658.927326781501</v>
      </c>
      <c r="ATS95" s="40">
        <v>827.39619010087699</v>
      </c>
      <c r="ATU95" s="39">
        <v>16088.7336722569</v>
      </c>
      <c r="ATV95" s="40">
        <v>1195.5794737436299</v>
      </c>
      <c r="ATW95" s="61"/>
      <c r="ATX95" s="39">
        <v>15530.455341716601</v>
      </c>
      <c r="ATY95" s="40">
        <v>1235.86667902729</v>
      </c>
      <c r="ATZ95" s="61"/>
      <c r="AUA95" s="39">
        <v>15241.513096446401</v>
      </c>
      <c r="AUB95" s="40">
        <v>1267.48390237525</v>
      </c>
      <c r="AUD95" s="39">
        <v>20352.678087004901</v>
      </c>
      <c r="AUE95" s="40">
        <v>1747.9313420046301</v>
      </c>
      <c r="AUF95" s="61"/>
      <c r="AUG95" s="39">
        <v>19645.402905671399</v>
      </c>
      <c r="AUH95" s="40">
        <v>1812.34992989751</v>
      </c>
      <c r="AUI95" s="61"/>
      <c r="AUJ95" s="39">
        <v>19280.277475004699</v>
      </c>
      <c r="AUK95" s="40">
        <v>1849.0475413122299</v>
      </c>
      <c r="AUM95" s="39">
        <v>25099.092799999999</v>
      </c>
      <c r="AUN95" s="40">
        <v>2442.1173631550701</v>
      </c>
      <c r="AUO95" s="61"/>
      <c r="AUP95" s="39">
        <v>24226.537686677799</v>
      </c>
      <c r="AUQ95" s="40">
        <v>2534.2295872986401</v>
      </c>
      <c r="AUR95" s="61"/>
      <c r="AUS95" s="39">
        <v>23775.898862456401</v>
      </c>
      <c r="AUT95" s="40">
        <v>2586.6403255176201</v>
      </c>
      <c r="AUV95" s="39">
        <v>30327.986400000002</v>
      </c>
      <c r="AUW95" s="40">
        <v>3291.5003836316901</v>
      </c>
      <c r="AUX95" s="61"/>
      <c r="AUY95" s="39">
        <v>29273.8596847357</v>
      </c>
      <c r="AUZ95" s="40">
        <v>3414.4030737254898</v>
      </c>
      <c r="AVA95" s="61"/>
      <c r="AVB95" s="39">
        <v>28729.5644588014</v>
      </c>
      <c r="AVC95" s="40">
        <v>3484.3721287072799</v>
      </c>
      <c r="AVE95" s="39">
        <v>36039.3632</v>
      </c>
      <c r="AVF95" s="40">
        <v>4319.02432219395</v>
      </c>
      <c r="AVG95" s="61"/>
      <c r="AVH95" s="39">
        <v>34787.349539845098</v>
      </c>
      <c r="AVI95" s="40">
        <v>4477.8860975811003</v>
      </c>
      <c r="AVJ95" s="61"/>
      <c r="AVK95" s="39">
        <v>34142.334264039899</v>
      </c>
      <c r="AVL95" s="40">
        <v>4555.3712508353301</v>
      </c>
      <c r="AVN95" s="39">
        <v>42233.775919674197</v>
      </c>
      <c r="AVO95" s="40">
        <v>5546.51046965768</v>
      </c>
      <c r="AVP95" s="61"/>
      <c r="AVQ95" s="39">
        <v>40767.181492005897</v>
      </c>
      <c r="AVR95" s="40">
        <v>5728.1039190675401</v>
      </c>
      <c r="AVS95" s="61"/>
      <c r="AVT95" s="39">
        <v>40009.9682781718</v>
      </c>
      <c r="AVU95" s="40">
        <v>5857.7843794012597</v>
      </c>
      <c r="AVW95" s="39">
        <v>1243.2756817501499</v>
      </c>
      <c r="AVX95" s="40">
        <v>36.5517405642047</v>
      </c>
      <c r="AVZ95" s="39">
        <v>1004.29062502497</v>
      </c>
      <c r="AWA95" s="40">
        <v>38.142108850988201</v>
      </c>
      <c r="AWC95" s="39">
        <v>911.51030812779402</v>
      </c>
      <c r="AWD95" s="40">
        <v>37.838914477437697</v>
      </c>
      <c r="AWF95" s="39">
        <v>1662.31530941702</v>
      </c>
      <c r="AWG95" s="40">
        <v>52.7724418493803</v>
      </c>
      <c r="AWI95" s="39">
        <v>1349.71493904058</v>
      </c>
      <c r="AWJ95" s="40">
        <v>55.076034481863097</v>
      </c>
      <c r="AWL95" s="39">
        <v>1198.5727738523599</v>
      </c>
      <c r="AWM95" s="40">
        <v>56.666560311854397</v>
      </c>
      <c r="AWO95" s="39">
        <v>1984.03486206771</v>
      </c>
      <c r="AWP95" s="40">
        <v>76.117898790520996</v>
      </c>
      <c r="AWR95" s="39">
        <v>1608.8740519697301</v>
      </c>
      <c r="AWS95" s="40">
        <v>79.768161774702193</v>
      </c>
      <c r="AWU95" s="39">
        <v>1417.9715669207401</v>
      </c>
      <c r="AWV95" s="40">
        <v>81.776045906792802</v>
      </c>
      <c r="AWX95" s="39">
        <v>2673.98825252394</v>
      </c>
      <c r="AWY95" s="40">
        <v>109.677831199829</v>
      </c>
      <c r="AXA95" s="39">
        <v>2212.3156015025002</v>
      </c>
      <c r="AXB95" s="40">
        <v>110.767373969831</v>
      </c>
      <c r="AXD95" s="39">
        <v>1903.32373908208</v>
      </c>
      <c r="AXE95" s="40">
        <v>117.590917733156</v>
      </c>
      <c r="AXG95" s="39">
        <v>3662.3698009262698</v>
      </c>
      <c r="AXH95" s="40">
        <v>175.992911449139</v>
      </c>
      <c r="AXJ95" s="39">
        <v>2922.18108463407</v>
      </c>
      <c r="AXK95" s="40">
        <v>191.67555322620299</v>
      </c>
      <c r="AXM95" s="39">
        <v>2637.8111799237799</v>
      </c>
      <c r="AXN95" s="40">
        <v>189.28979042618701</v>
      </c>
      <c r="AXP95" s="39">
        <v>4733.1582201199899</v>
      </c>
      <c r="AXQ95" s="40">
        <v>271.14007248652899</v>
      </c>
      <c r="AXS95" s="39">
        <v>3847.5063362143401</v>
      </c>
      <c r="AXT95" s="40">
        <v>283.67413662099602</v>
      </c>
      <c r="AXV95" s="39">
        <v>3401.9548742615102</v>
      </c>
      <c r="AXW95" s="40">
        <v>290.88756782822901</v>
      </c>
      <c r="AXY95" s="39">
        <v>5929.8150043168398</v>
      </c>
      <c r="AXZ95" s="40">
        <v>394.63163864523602</v>
      </c>
      <c r="AYB95" s="39">
        <v>4825.4090493716803</v>
      </c>
      <c r="AYC95" s="40">
        <v>413.27893560760498</v>
      </c>
      <c r="AYE95" s="39">
        <v>4260.6867118991004</v>
      </c>
      <c r="AYF95" s="40">
        <v>423.13046108878899</v>
      </c>
      <c r="AYH95" s="39">
        <v>7246.8073535167796</v>
      </c>
      <c r="AYI95" s="40">
        <v>549.56523524889803</v>
      </c>
      <c r="AYK95" s="39">
        <v>5889.9754463966401</v>
      </c>
      <c r="AYL95" s="40">
        <v>574.73727552803405</v>
      </c>
      <c r="AYN95" s="39">
        <v>5078.8491459583302</v>
      </c>
      <c r="AYO95" s="40">
        <v>611.359384188626</v>
      </c>
      <c r="AYQ95" s="39">
        <v>8684.1352677198302</v>
      </c>
      <c r="AYR95" s="40">
        <v>739.32242271634902</v>
      </c>
      <c r="AYT95" s="39">
        <v>7058.3516072891998</v>
      </c>
      <c r="AYU95" s="40">
        <v>773.13457197669197</v>
      </c>
      <c r="AYW95" s="39">
        <v>6243.8268170738902</v>
      </c>
      <c r="AYX95" s="40">
        <v>792.99129646286406</v>
      </c>
      <c r="AYZ95" s="39">
        <v>10068.70259429</v>
      </c>
      <c r="AZA95" s="40">
        <v>1003.5200368112201</v>
      </c>
      <c r="AZC95" s="39">
        <v>8517.8604000363393</v>
      </c>
      <c r="AZD95" s="40">
        <v>976.20257557578395</v>
      </c>
      <c r="AZF95" s="39">
        <v>7170.1852589485998</v>
      </c>
      <c r="AZG95" s="40">
        <v>1075.58597167835</v>
      </c>
      <c r="AZI95" s="39">
        <v>11725.5109166235</v>
      </c>
      <c r="AZJ95" s="40">
        <v>1284.4057247631999</v>
      </c>
      <c r="AZL95" s="39">
        <v>9486.3454174290291</v>
      </c>
      <c r="AZM95" s="40">
        <v>1344.2514695621901</v>
      </c>
      <c r="AZO95" s="39">
        <v>8563.4314954481397</v>
      </c>
      <c r="AZP95" s="40">
        <v>1327.5373788916099</v>
      </c>
      <c r="AZR95" s="39">
        <v>2724.27119343498</v>
      </c>
      <c r="AZS95" s="40">
        <v>73.103492458804695</v>
      </c>
      <c r="AZU95" s="39">
        <v>2491.41328131195</v>
      </c>
      <c r="AZV95" s="40">
        <v>76.284217701976303</v>
      </c>
      <c r="AZX95" s="39">
        <v>2389.8421688148401</v>
      </c>
      <c r="AZY95" s="40">
        <v>78.480710507803195</v>
      </c>
      <c r="BAA95" s="39">
        <v>3637.09590255905</v>
      </c>
      <c r="BAB95" s="40">
        <v>105.544883698761</v>
      </c>
      <c r="BAD95" s="39">
        <v>3334.2164455311699</v>
      </c>
      <c r="BAE95" s="40">
        <v>110.15206896372599</v>
      </c>
      <c r="BAG95" s="39">
        <v>3142.4778642300498</v>
      </c>
      <c r="BAH95" s="40">
        <v>117.530549986097</v>
      </c>
      <c r="BAJ95" s="39">
        <v>4347.4238405222904</v>
      </c>
      <c r="BAK95" s="40">
        <v>152.23599295986</v>
      </c>
      <c r="BAM95" s="39">
        <v>3991.2452443095199</v>
      </c>
      <c r="BAN95" s="40">
        <v>159.53632354940399</v>
      </c>
      <c r="BAP95" s="39">
        <v>3813.8545593040499</v>
      </c>
      <c r="BAQ95" s="40">
        <v>163.552091813586</v>
      </c>
      <c r="BAS95" s="39">
        <v>5859.2548936787698</v>
      </c>
      <c r="BAT95" s="40">
        <v>219.355699509635</v>
      </c>
      <c r="BAV95" s="39">
        <v>5465.1088521537204</v>
      </c>
      <c r="BAW95" s="40">
        <v>221.534747939662</v>
      </c>
      <c r="BAY95" s="39">
        <v>5316.18009881546</v>
      </c>
      <c r="BAZ95" s="40">
        <v>218.383132933003</v>
      </c>
      <c r="BBB95" s="39">
        <v>7889.2375420321296</v>
      </c>
      <c r="BBC95" s="40">
        <v>365.02261557028299</v>
      </c>
      <c r="BBE95" s="39">
        <v>7249.2569214960504</v>
      </c>
      <c r="BBF95" s="40">
        <v>383.35110645240502</v>
      </c>
      <c r="BBH95" s="39">
        <v>7048.94080013246</v>
      </c>
      <c r="BBI95" s="40">
        <v>378.57958085237499</v>
      </c>
      <c r="BBK95" s="39">
        <v>10356.0078349994</v>
      </c>
      <c r="BBL95" s="40">
        <v>542.28014497305799</v>
      </c>
      <c r="BBN95" s="39">
        <v>9504.5394619474591</v>
      </c>
      <c r="BBO95" s="40">
        <v>567.34827324199205</v>
      </c>
      <c r="BBQ95" s="39">
        <v>8919.4118634014994</v>
      </c>
      <c r="BBR95" s="40">
        <v>603.322266866885</v>
      </c>
      <c r="BBT95" s="39">
        <v>12773.6215101855</v>
      </c>
      <c r="BBU95" s="40">
        <v>818.49562066655699</v>
      </c>
      <c r="BBW95" s="39">
        <v>11920.2638597647</v>
      </c>
      <c r="BBX95" s="40">
        <v>826.55787121520905</v>
      </c>
      <c r="BBZ95" s="39">
        <v>11170.876309515401</v>
      </c>
      <c r="BCA95" s="40">
        <v>877.60388653533096</v>
      </c>
      <c r="BCC95" s="39">
        <v>15610.6036299855</v>
      </c>
      <c r="BCD95" s="40">
        <v>1139.83903639498</v>
      </c>
      <c r="BCF95" s="39">
        <v>14293.8381203559</v>
      </c>
      <c r="BCG95" s="40">
        <v>1192.04768257667</v>
      </c>
      <c r="BCI95" s="39">
        <v>13660.3534003724</v>
      </c>
      <c r="BCJ95" s="40">
        <v>1222.7186811003701</v>
      </c>
      <c r="BCL95" s="39">
        <v>19000.626788770402</v>
      </c>
      <c r="BCM95" s="40">
        <v>1478.6448454327001</v>
      </c>
      <c r="BCO95" s="39">
        <v>17436.327721239999</v>
      </c>
      <c r="BCP95" s="40">
        <v>1546.2691439533801</v>
      </c>
      <c r="BCR95" s="39">
        <v>16685.1842674748</v>
      </c>
      <c r="BCS95" s="40">
        <v>1585.9825929257299</v>
      </c>
      <c r="BCU95" s="39">
        <v>22062.5873289796</v>
      </c>
      <c r="BCV95" s="40">
        <v>2007.0400736224401</v>
      </c>
      <c r="BCX95" s="39">
        <v>20593.814384898</v>
      </c>
      <c r="BCY95" s="40">
        <v>2027.4976569650901</v>
      </c>
      <c r="BDA95" s="39">
        <v>19285.3267163159</v>
      </c>
      <c r="BDB95" s="40">
        <v>2151.17176781029</v>
      </c>
      <c r="BDD95" s="39">
        <v>26096.5481968448</v>
      </c>
      <c r="BDE95" s="40">
        <v>2477.0681834718898</v>
      </c>
      <c r="BDG95" s="39">
        <v>23533.4350794491</v>
      </c>
      <c r="BDH95" s="40">
        <v>2688.5026533837699</v>
      </c>
      <c r="BDJ95" s="39">
        <v>22452.021199999999</v>
      </c>
      <c r="BDK95" s="40">
        <v>2753.4110585451099</v>
      </c>
      <c r="BDM95" s="39">
        <v>4967.5888000000105</v>
      </c>
      <c r="BDN95" s="40">
        <v>174.167922811593</v>
      </c>
      <c r="BDO95" s="61"/>
      <c r="BDP95" s="39">
        <v>4780.8972821549796</v>
      </c>
      <c r="BDQ95" s="40">
        <v>178.24392034128601</v>
      </c>
      <c r="BDR95" s="61"/>
      <c r="BDS95" s="39">
        <v>4705.5583165278204</v>
      </c>
      <c r="BDT95" s="40">
        <v>184.01868979041501</v>
      </c>
      <c r="BDV95" s="39">
        <v>6536.1607999999896</v>
      </c>
      <c r="BDW95" s="40">
        <v>260.34270943003003</v>
      </c>
      <c r="BDX95" s="61"/>
      <c r="BDY95" s="39">
        <v>6291.1639775723497</v>
      </c>
      <c r="BDZ95" s="40">
        <v>266.59534502714502</v>
      </c>
      <c r="BEA95" s="61"/>
      <c r="BEB95" s="39">
        <v>6192.0819954313502</v>
      </c>
      <c r="BEC95" s="40">
        <v>273.825175319663</v>
      </c>
      <c r="BEE95" s="39">
        <v>7937.1505620467096</v>
      </c>
      <c r="BEF95" s="40">
        <v>360.45039416886198</v>
      </c>
      <c r="BEG95" s="61"/>
      <c r="BEH95" s="39">
        <v>7661.6305115135001</v>
      </c>
      <c r="BEI95" s="40">
        <v>372.66236531632597</v>
      </c>
      <c r="BEJ95" s="61"/>
      <c r="BEK95" s="39">
        <v>7519.5625462468697</v>
      </c>
      <c r="BEL95" s="40">
        <v>379.645277975326</v>
      </c>
      <c r="BEN95" s="39">
        <v>10725.2984</v>
      </c>
      <c r="BEO95" s="40">
        <v>519.73340623417403</v>
      </c>
      <c r="BEP95" s="61"/>
      <c r="BEQ95" s="39">
        <v>10354.3967744777</v>
      </c>
      <c r="BER95" s="40">
        <v>533.86768579633394</v>
      </c>
      <c r="BES95" s="61"/>
      <c r="BET95" s="39">
        <v>10163.9201976309</v>
      </c>
      <c r="BEU95" s="40">
        <v>542.08469714537796</v>
      </c>
      <c r="BEW95" s="39">
        <v>14452.636</v>
      </c>
      <c r="BEX95" s="40">
        <v>864.73664150960599</v>
      </c>
      <c r="BEY95" s="61"/>
      <c r="BEZ95" s="39">
        <v>13952.118421708699</v>
      </c>
      <c r="BFA95" s="40">
        <v>890.87918976190497</v>
      </c>
      <c r="BFB95" s="61"/>
      <c r="BFC95" s="39">
        <v>13694.679366307701</v>
      </c>
      <c r="BFD95" s="40">
        <v>905.94858653826896</v>
      </c>
      <c r="BFF95" s="39">
        <v>18661.922399999999</v>
      </c>
      <c r="BFG95" s="40">
        <v>1320.43135438021</v>
      </c>
      <c r="BFH95" s="61"/>
      <c r="BFI95" s="39">
        <v>18016.787165991202</v>
      </c>
      <c r="BFJ95" s="40">
        <v>1355.1820278124901</v>
      </c>
      <c r="BFK95" s="61"/>
      <c r="BFL95" s="39">
        <v>17684.4155438778</v>
      </c>
      <c r="BFM95" s="40">
        <v>1383.69987904185</v>
      </c>
      <c r="BFO95" s="39">
        <v>23354.732800000002</v>
      </c>
      <c r="BFP95" s="40">
        <v>1919.2582016369099</v>
      </c>
      <c r="BFQ95" s="61"/>
      <c r="BFR95" s="39">
        <v>22546.123367325199</v>
      </c>
      <c r="BFS95" s="40">
        <v>1976.1097116031799</v>
      </c>
      <c r="BFT95" s="61"/>
      <c r="BFU95" s="39">
        <v>22130.330330341301</v>
      </c>
      <c r="BFV95" s="40">
        <v>2008.9442785219101</v>
      </c>
      <c r="BFX95" s="39">
        <v>28530.015200000002</v>
      </c>
      <c r="BFY95" s="40">
        <v>2668.55333937859</v>
      </c>
      <c r="BFZ95" s="61"/>
      <c r="BGA95" s="39">
        <v>27541.6467857106</v>
      </c>
      <c r="BGB95" s="40">
        <v>2750.84856722119</v>
      </c>
      <c r="BGC95" s="61"/>
      <c r="BGD95" s="39">
        <v>27033.102125698199</v>
      </c>
      <c r="BGE95" s="40">
        <v>2798.2513548327602</v>
      </c>
      <c r="BGG95" s="39">
        <v>34187.7696</v>
      </c>
      <c r="BGH95" s="40">
        <v>3581.02700396625</v>
      </c>
      <c r="BGI95" s="61"/>
      <c r="BGJ95" s="39">
        <v>33003.357421147703</v>
      </c>
      <c r="BGK95" s="40">
        <v>3691.6363700380298</v>
      </c>
      <c r="BGL95" s="61"/>
      <c r="BGM95" s="39">
        <v>32393.918129948499</v>
      </c>
      <c r="BGN95" s="40">
        <v>3755.35572275508</v>
      </c>
      <c r="BGP95" s="39">
        <v>40328.0144</v>
      </c>
      <c r="BGQ95" s="40">
        <v>4677.9332360408198</v>
      </c>
      <c r="BGR95" s="61"/>
      <c r="BGS95" s="39">
        <v>38931.235913636097</v>
      </c>
      <c r="BGT95" s="40">
        <v>4821.7804997593103</v>
      </c>
      <c r="BGU95" s="61"/>
      <c r="BGV95" s="39">
        <v>38212.778343092301</v>
      </c>
      <c r="BGW95" s="40">
        <v>4904.1026191440296</v>
      </c>
      <c r="BGY95" s="39">
        <v>46951.291979269598</v>
      </c>
      <c r="BGZ95" s="40">
        <v>5980.2895777104504</v>
      </c>
      <c r="BHA95" s="61"/>
      <c r="BHB95" s="39">
        <v>45325.456503176101</v>
      </c>
      <c r="BHC95" s="40">
        <v>6144.2136843829703</v>
      </c>
      <c r="BHD95" s="61"/>
      <c r="BHE95" s="39">
        <v>44488.622765129403</v>
      </c>
      <c r="BHF95" s="40">
        <v>6264.5276437390803</v>
      </c>
    </row>
    <row r="96" spans="2:1023 1025:1566" x14ac:dyDescent="0.15">
      <c r="B96" s="95">
        <v>813.85253015214698</v>
      </c>
      <c r="C96" s="96">
        <v>19.682370086945401</v>
      </c>
      <c r="E96" s="101">
        <v>629.08144106821806</v>
      </c>
      <c r="F96" s="102">
        <v>20.700486531040401</v>
      </c>
      <c r="H96" s="503">
        <v>534.74703652625396</v>
      </c>
      <c r="I96" s="504">
        <v>21.256434033087899</v>
      </c>
      <c r="K96" s="115">
        <v>985.44140560051005</v>
      </c>
      <c r="L96" s="116">
        <v>29.280763571774202</v>
      </c>
      <c r="N96" s="121">
        <v>759.11135462409595</v>
      </c>
      <c r="O96" s="122">
        <v>30.704876172153998</v>
      </c>
      <c r="Q96" s="131">
        <v>666.93987559194102</v>
      </c>
      <c r="R96" s="132">
        <v>30.498678900775499</v>
      </c>
      <c r="T96" s="145">
        <v>1254.8703497726001</v>
      </c>
      <c r="U96" s="146">
        <v>40.974211769760899</v>
      </c>
      <c r="W96" s="151">
        <v>973.74486283663305</v>
      </c>
      <c r="X96" s="152">
        <v>42.993617496527499</v>
      </c>
      <c r="Z96" s="513">
        <v>836.31447936865004</v>
      </c>
      <c r="AA96" s="514">
        <v>44.371650107410602</v>
      </c>
      <c r="AC96" s="165">
        <v>1532.33370066366</v>
      </c>
      <c r="AD96" s="166">
        <v>57.0617077927024</v>
      </c>
      <c r="AF96" s="171">
        <v>1165.8251908621201</v>
      </c>
      <c r="AG96" s="172">
        <v>62.4487710365445</v>
      </c>
      <c r="AI96" s="523">
        <v>991.91244247210602</v>
      </c>
      <c r="AJ96" s="524">
        <v>64.201693883990501</v>
      </c>
      <c r="AL96" s="185">
        <v>1932.38042610147</v>
      </c>
      <c r="AM96" s="186">
        <v>79.369067957215805</v>
      </c>
      <c r="AO96" s="533">
        <v>1504.16406003724</v>
      </c>
      <c r="AP96" s="534">
        <v>83.652332631964796</v>
      </c>
      <c r="AR96" s="543">
        <v>1283.86927700513</v>
      </c>
      <c r="AS96" s="544">
        <v>85.899968139339293</v>
      </c>
      <c r="AU96" s="195">
        <v>2636.6615842279002</v>
      </c>
      <c r="AV96" s="196">
        <v>132.398087607268</v>
      </c>
      <c r="AX96" s="553">
        <v>2010.40081340494</v>
      </c>
      <c r="AY96" s="554">
        <v>145.34032093523601</v>
      </c>
      <c r="BA96" s="563">
        <v>1708.4349289274301</v>
      </c>
      <c r="BB96" s="564">
        <v>149.311741449848</v>
      </c>
      <c r="BD96" s="205">
        <v>3449.2082523240501</v>
      </c>
      <c r="BE96" s="206">
        <v>204.79720123576001</v>
      </c>
      <c r="BG96" s="211">
        <v>2681.7117300665</v>
      </c>
      <c r="BH96" s="212">
        <v>215.56972174308899</v>
      </c>
      <c r="BJ96" s="221">
        <v>2293.17810893773</v>
      </c>
      <c r="BK96" s="222">
        <v>221.758835588182</v>
      </c>
      <c r="BM96" s="577">
        <v>4292.3916568435998</v>
      </c>
      <c r="BN96" s="578">
        <v>310.92334040230901</v>
      </c>
      <c r="BP96" s="583">
        <v>3319.89162896373</v>
      </c>
      <c r="BQ96" s="584">
        <v>327.59987757657598</v>
      </c>
      <c r="BS96" s="593">
        <v>2820.2462550237901</v>
      </c>
      <c r="BT96" s="594">
        <v>336.41641066371</v>
      </c>
      <c r="BV96" s="607">
        <v>5387.9753184255196</v>
      </c>
      <c r="BW96" s="608">
        <v>418.79670774854202</v>
      </c>
      <c r="BY96" s="235">
        <v>4186.8060301037403</v>
      </c>
      <c r="BZ96" s="236">
        <v>440.55660358846001</v>
      </c>
      <c r="CB96" s="613">
        <v>3581.1129859428502</v>
      </c>
      <c r="CC96" s="614">
        <v>453.29990607508398</v>
      </c>
      <c r="CE96" s="627">
        <v>6397.0477764033203</v>
      </c>
      <c r="CF96" s="628">
        <v>587.52786354269801</v>
      </c>
      <c r="CH96" s="245">
        <v>5057.6892863753601</v>
      </c>
      <c r="CI96" s="246">
        <v>595.07434087677404</v>
      </c>
      <c r="CK96" s="633">
        <v>4325.6381913476098</v>
      </c>
      <c r="CL96" s="634">
        <v>612.22479345297302</v>
      </c>
      <c r="CN96" s="647">
        <v>7599.0598280866998</v>
      </c>
      <c r="CO96" s="648">
        <v>772.04584300662702</v>
      </c>
      <c r="CQ96" s="653">
        <v>6016.8751201489604</v>
      </c>
      <c r="CR96" s="654">
        <v>783.41491667086098</v>
      </c>
      <c r="CT96" s="663">
        <v>5130.8571080205102</v>
      </c>
      <c r="CU96" s="664">
        <v>803.77115474384402</v>
      </c>
      <c r="CW96" s="677">
        <v>8906.6908610391001</v>
      </c>
      <c r="CX96" s="678">
        <v>991.81275511197396</v>
      </c>
      <c r="CZ96" s="683">
        <v>6877.7392616836296</v>
      </c>
      <c r="DA96" s="684">
        <v>1043.96210695429</v>
      </c>
      <c r="DC96" s="255">
        <v>6010.6297359615301</v>
      </c>
      <c r="DD96" s="256">
        <v>1032.5033669171</v>
      </c>
      <c r="DF96" s="261">
        <v>1812.3536465770601</v>
      </c>
      <c r="DG96" s="262">
        <v>39.3649006639791</v>
      </c>
      <c r="DI96" s="693">
        <v>1636.1082758299799</v>
      </c>
      <c r="DJ96" s="694">
        <v>41.430832902080702</v>
      </c>
      <c r="DL96" s="703">
        <v>1545.8844987267901</v>
      </c>
      <c r="DM96" s="704">
        <v>42.512812968516101</v>
      </c>
      <c r="DO96" s="271">
        <v>2194.46565989087</v>
      </c>
      <c r="DP96" s="272">
        <v>58.561527143548503</v>
      </c>
      <c r="DR96" s="281">
        <v>1972.78040662789</v>
      </c>
      <c r="DS96" s="282">
        <v>61.409752344307996</v>
      </c>
      <c r="DU96" s="291">
        <v>1873.7834599964101</v>
      </c>
      <c r="DV96" s="292">
        <v>63.3434100246876</v>
      </c>
      <c r="DX96" s="301">
        <v>2789.53341967288</v>
      </c>
      <c r="DY96" s="302">
        <v>81.948423539521599</v>
      </c>
      <c r="EA96" s="311">
        <v>2516.93116592861</v>
      </c>
      <c r="EB96" s="312">
        <v>85.987234993054798</v>
      </c>
      <c r="ED96" s="713">
        <v>2349.6461711649999</v>
      </c>
      <c r="EE96" s="714">
        <v>92.156451192363804</v>
      </c>
      <c r="EG96" s="321">
        <v>3353.3647293714998</v>
      </c>
      <c r="EH96" s="322">
        <v>118.513044967426</v>
      </c>
      <c r="EJ96" s="331">
        <v>3029.74929840816</v>
      </c>
      <c r="EK96" s="332">
        <v>124.897542073089</v>
      </c>
      <c r="EM96" s="723">
        <v>2867.4885307990999</v>
      </c>
      <c r="EN96" s="724">
        <v>128.403387767981</v>
      </c>
      <c r="EP96" s="341">
        <v>4295.6149048454099</v>
      </c>
      <c r="EQ96" s="342">
        <v>158.73813591443201</v>
      </c>
      <c r="ES96" s="733">
        <v>3887.9562253594099</v>
      </c>
      <c r="ET96" s="734">
        <v>167.30466526392999</v>
      </c>
      <c r="EV96" s="743">
        <v>3607.0620303625201</v>
      </c>
      <c r="EW96" s="744">
        <v>178.40755953035901</v>
      </c>
      <c r="EY96" s="351">
        <v>5770.0842134643699</v>
      </c>
      <c r="EZ96" s="352">
        <v>274.98078682849803</v>
      </c>
      <c r="FB96" s="753">
        <v>5224.6344492080598</v>
      </c>
      <c r="FC96" s="754">
        <v>290.68064187047099</v>
      </c>
      <c r="FE96" s="763">
        <v>5037.7903026724298</v>
      </c>
      <c r="FF96" s="764">
        <v>287.56335390341201</v>
      </c>
      <c r="FH96" s="361">
        <v>7548.2673347960999</v>
      </c>
      <c r="FI96" s="362">
        <v>425.34803333580999</v>
      </c>
      <c r="FK96" s="371">
        <v>6931.6759338561096</v>
      </c>
      <c r="FL96" s="372">
        <v>431.13944348617702</v>
      </c>
      <c r="FN96" s="381">
        <v>6442.7394113616401</v>
      </c>
      <c r="FO96" s="382">
        <v>460.57592222272598</v>
      </c>
      <c r="FQ96" s="773">
        <v>9558.6668433170707</v>
      </c>
      <c r="FR96" s="774">
        <v>621.84668080461802</v>
      </c>
      <c r="FT96" s="783">
        <v>8627.7423171871797</v>
      </c>
      <c r="FU96" s="784">
        <v>655.19975515315298</v>
      </c>
      <c r="FW96" s="793">
        <v>8152.9622078724797</v>
      </c>
      <c r="FX96" s="794">
        <v>672.83268800086</v>
      </c>
      <c r="FZ96" s="803">
        <v>11791.0749227509</v>
      </c>
      <c r="GA96" s="804">
        <v>869.80880615414696</v>
      </c>
      <c r="GC96" s="391">
        <v>10822.036639215499</v>
      </c>
      <c r="GD96" s="392">
        <v>881.11320717691694</v>
      </c>
      <c r="GF96" s="813">
        <v>10262.756695645699</v>
      </c>
      <c r="GG96" s="814">
        <v>906.59981215016899</v>
      </c>
      <c r="GI96" s="823">
        <v>14245.496069290701</v>
      </c>
      <c r="GJ96" s="824">
        <v>1175.0557270853999</v>
      </c>
      <c r="GL96" s="401">
        <v>12836.471121647901</v>
      </c>
      <c r="GM96" s="402">
        <v>1235.92429681715</v>
      </c>
      <c r="GO96" s="833">
        <v>12152.984012916701</v>
      </c>
      <c r="GP96" s="834">
        <v>1271.5437006201701</v>
      </c>
      <c r="GR96" s="843">
        <v>16922.237714719198</v>
      </c>
      <c r="GS96" s="844">
        <v>1544.0921465424799</v>
      </c>
      <c r="GU96" s="853">
        <v>15552.390661437699</v>
      </c>
      <c r="GV96" s="854">
        <v>1566.8298333417199</v>
      </c>
      <c r="GX96" s="863">
        <v>14415.2654214501</v>
      </c>
      <c r="GY96" s="864">
        <v>1669.3708142006799</v>
      </c>
      <c r="HA96" s="873">
        <v>19834.185093839798</v>
      </c>
      <c r="HB96" s="874">
        <v>1983.62551022394</v>
      </c>
      <c r="HD96" s="883">
        <v>17873.8852668904</v>
      </c>
      <c r="HE96" s="884">
        <v>2087.92421390859</v>
      </c>
      <c r="HG96" s="411">
        <v>16887.0065</v>
      </c>
      <c r="HH96" s="412">
        <v>2144.4302701323099</v>
      </c>
      <c r="HJ96" s="900">
        <v>3327.3697000000002</v>
      </c>
      <c r="HK96" s="901">
        <v>94.477403653848</v>
      </c>
      <c r="HL96" s="891"/>
      <c r="HM96" s="900">
        <v>3181.9808215299799</v>
      </c>
      <c r="HN96" s="901">
        <v>97.799236729894602</v>
      </c>
      <c r="HO96" s="891"/>
      <c r="HP96" s="900">
        <v>3106.5700875809098</v>
      </c>
      <c r="HQ96" s="901">
        <v>99.769240929136899</v>
      </c>
      <c r="HS96" s="912">
        <v>4019.5583000000001</v>
      </c>
      <c r="HT96" s="913">
        <v>140.12144844269801</v>
      </c>
      <c r="HU96" s="51"/>
      <c r="HV96" s="425">
        <v>3832.4361189320498</v>
      </c>
      <c r="HW96" s="426">
        <v>144.10886149215801</v>
      </c>
      <c r="HX96" s="51"/>
      <c r="HY96" s="922">
        <v>3749.92843916026</v>
      </c>
      <c r="HZ96" s="923">
        <v>149.58037731739299</v>
      </c>
      <c r="IB96" s="934">
        <v>5030.2431137532903</v>
      </c>
      <c r="IC96" s="935">
        <v>202.83262928433101</v>
      </c>
      <c r="ID96" s="51"/>
      <c r="IE96" s="436">
        <v>4794.7386480600899</v>
      </c>
      <c r="IF96" s="437">
        <v>209.31397203977099</v>
      </c>
      <c r="IG96" s="429"/>
      <c r="IH96" s="436">
        <v>4692.4855852134897</v>
      </c>
      <c r="II96" s="437">
        <v>217.02049344637101</v>
      </c>
      <c r="IK96" s="947">
        <v>6145.4599000000098</v>
      </c>
      <c r="IL96" s="948">
        <v>281.12318867765998</v>
      </c>
      <c r="IM96" s="938"/>
      <c r="IN96" s="947">
        <v>5874.5580562984296</v>
      </c>
      <c r="IO96" s="948">
        <v>293.31025992299402</v>
      </c>
      <c r="IP96" s="938"/>
      <c r="IQ96" s="947">
        <v>5733.82738400362</v>
      </c>
      <c r="IR96" s="948">
        <v>300.22518165354398</v>
      </c>
      <c r="IT96" s="960">
        <v>7764.2039453322795</v>
      </c>
      <c r="IU96" s="961">
        <v>390.10559568222499</v>
      </c>
      <c r="IV96" s="951"/>
      <c r="IW96" s="960">
        <v>7424.6219169032802</v>
      </c>
      <c r="IX96" s="961">
        <v>405.274219907602</v>
      </c>
      <c r="IY96" s="951"/>
      <c r="IZ96" s="960">
        <v>7248.6635376887898</v>
      </c>
      <c r="JA96" s="961">
        <v>413.95792689626302</v>
      </c>
      <c r="JC96" s="448">
        <v>10590.649509427099</v>
      </c>
      <c r="JD96" s="449">
        <v>647.48761765490201</v>
      </c>
      <c r="JE96" s="51"/>
      <c r="JF96" s="971">
        <v>10139.444769251801</v>
      </c>
      <c r="JG96" s="972">
        <v>678.27953382590397</v>
      </c>
      <c r="JH96" s="964"/>
      <c r="JI96" s="971">
        <v>9897.7077791641495</v>
      </c>
      <c r="JJ96" s="972">
        <v>693.87270221774702</v>
      </c>
      <c r="JL96" s="461">
        <v>13866.003920950499</v>
      </c>
      <c r="JM96" s="462">
        <v>996.91790041594095</v>
      </c>
      <c r="JN96" s="452"/>
      <c r="JO96" s="461">
        <v>13261.8181080416</v>
      </c>
      <c r="JP96" s="462">
        <v>1033.29609905953</v>
      </c>
      <c r="JQ96" s="452"/>
      <c r="JR96" s="461">
        <v>12943.4270315871</v>
      </c>
      <c r="JS96" s="462">
        <v>1062.1477071583199</v>
      </c>
      <c r="JU96" s="984">
        <v>17538.3237599024</v>
      </c>
      <c r="JV96" s="985">
        <v>1457.97895771146</v>
      </c>
      <c r="JW96" s="975"/>
      <c r="JX96" s="984">
        <v>16770.353823272599</v>
      </c>
      <c r="JY96" s="985">
        <v>1516.3067427830499</v>
      </c>
      <c r="JZ96" s="975"/>
      <c r="KA96" s="984">
        <v>16372.2912949577</v>
      </c>
      <c r="KB96" s="985">
        <v>1549.6104500387901</v>
      </c>
      <c r="KD96" s="996">
        <v>21627.576700000001</v>
      </c>
      <c r="KE96" s="997">
        <v>2037.1407100456499</v>
      </c>
      <c r="KF96" s="51"/>
      <c r="KG96" s="473">
        <v>20685.668054944799</v>
      </c>
      <c r="KH96" s="474">
        <v>2107.4994021492198</v>
      </c>
      <c r="KI96" s="51"/>
      <c r="KJ96" s="1006">
        <v>20187.580569275899</v>
      </c>
      <c r="KK96" s="1007">
        <v>2168.1834761506002</v>
      </c>
      <c r="KM96" s="1018">
        <v>26133.761200000001</v>
      </c>
      <c r="KN96" s="1019">
        <v>2745.4006513568002</v>
      </c>
      <c r="KO96" s="51"/>
      <c r="KP96" s="485">
        <v>24996.3171</v>
      </c>
      <c r="KQ96" s="486">
        <v>2839.1546664611701</v>
      </c>
      <c r="KR96" s="51"/>
      <c r="KS96" s="1028">
        <v>24395.0348545417</v>
      </c>
      <c r="KT96" s="1029">
        <v>2920.2388547699102</v>
      </c>
      <c r="KV96" s="1041">
        <v>31056.8157813291</v>
      </c>
      <c r="KW96" s="1042">
        <v>3601.9271211390701</v>
      </c>
      <c r="KX96" s="1032"/>
      <c r="KY96" s="1041">
        <v>29698.3060276131</v>
      </c>
      <c r="KZ96" s="1042">
        <v>3745.5538566606201</v>
      </c>
      <c r="LA96" s="1032"/>
      <c r="LB96" s="1041">
        <v>28999.779150755199</v>
      </c>
      <c r="LC96" s="1042">
        <v>3815.4804642382401</v>
      </c>
      <c r="LE96" s="1054">
        <v>36393.968149995097</v>
      </c>
      <c r="LF96" s="1055">
        <v>4625.8512298593296</v>
      </c>
      <c r="LG96" s="1045"/>
      <c r="LH96" s="1054">
        <v>34809.7976886092</v>
      </c>
      <c r="LI96" s="1055">
        <v>4789.2411085508302</v>
      </c>
      <c r="LJ96" s="51"/>
      <c r="LK96" s="497">
        <v>33986.438399999999</v>
      </c>
      <c r="LL96" s="498">
        <v>4894.2476092222896</v>
      </c>
      <c r="LN96" s="1064">
        <v>1047.75096889365</v>
      </c>
      <c r="LO96" s="1065">
        <v>30.350998861348501</v>
      </c>
      <c r="LP96" s="61"/>
      <c r="LQ96" s="1070">
        <v>806.32949220755097</v>
      </c>
      <c r="LR96" s="1071">
        <v>31.809635180746898</v>
      </c>
      <c r="LS96" s="61"/>
      <c r="LT96" s="1080">
        <v>707.76094513452301</v>
      </c>
      <c r="LU96" s="1081">
        <v>31.579143440429501</v>
      </c>
      <c r="LW96" s="1094">
        <v>1377.19073801796</v>
      </c>
      <c r="LX96" s="1095">
        <v>45.442936036966202</v>
      </c>
      <c r="LY96" s="61"/>
      <c r="LZ96" s="1100">
        <v>1085.4850303395201</v>
      </c>
      <c r="MA96" s="1101">
        <v>45.869129818728702</v>
      </c>
      <c r="MB96" s="61"/>
      <c r="MC96" s="39">
        <v>904.46920245329295</v>
      </c>
      <c r="MD96" s="40">
        <v>49.111018936940603</v>
      </c>
      <c r="MF96" s="1114">
        <v>1701.4142172798699</v>
      </c>
      <c r="MG96" s="1115">
        <v>60.864113517023597</v>
      </c>
      <c r="MH96" s="61"/>
      <c r="MI96" s="1120">
        <v>1322.68011003281</v>
      </c>
      <c r="MJ96" s="1121">
        <v>64.060917564239503</v>
      </c>
      <c r="MK96" s="61"/>
      <c r="ML96" s="39">
        <v>1129.48769640928</v>
      </c>
      <c r="MM96" s="40">
        <v>65.810246467847406</v>
      </c>
      <c r="MO96" s="1134">
        <v>2253.4614193115199</v>
      </c>
      <c r="MP96" s="1135">
        <v>91.0717705498583</v>
      </c>
      <c r="MQ96" s="61"/>
      <c r="MR96" s="1140">
        <v>1782.22638004434</v>
      </c>
      <c r="MS96" s="1141">
        <v>92.419926328747806</v>
      </c>
      <c r="MT96" s="61"/>
      <c r="MU96" s="39">
        <v>1473.4351014618101</v>
      </c>
      <c r="MV96" s="40">
        <v>98.272409819851603</v>
      </c>
      <c r="MX96" s="1154">
        <v>3087.5429618711</v>
      </c>
      <c r="MY96" s="1155">
        <v>145.93650887654999</v>
      </c>
      <c r="MZ96" s="61"/>
      <c r="NA96" s="39">
        <v>2346.1742362206201</v>
      </c>
      <c r="NB96" s="40">
        <v>159.85297103034699</v>
      </c>
      <c r="NC96" s="61"/>
      <c r="ND96" s="39">
        <v>2048.1827985290602</v>
      </c>
      <c r="NE96" s="40">
        <v>157.97518312111399</v>
      </c>
      <c r="NG96" s="1164">
        <v>3990.2659054958999</v>
      </c>
      <c r="NH96" s="1165">
        <v>224.83425763800599</v>
      </c>
      <c r="NI96" s="61"/>
      <c r="NJ96" s="1170">
        <v>3021.9097384963802</v>
      </c>
      <c r="NK96" s="1171">
        <v>245.339793834375</v>
      </c>
      <c r="NL96" s="61"/>
      <c r="NM96" s="1180">
        <v>2641.5179023677601</v>
      </c>
      <c r="NN96" s="1181">
        <v>242.76542697763301</v>
      </c>
      <c r="NP96" s="39">
        <v>4999.1015590904199</v>
      </c>
      <c r="NQ96" s="40">
        <v>327.235700358087</v>
      </c>
      <c r="NR96" s="61"/>
      <c r="NS96" s="39">
        <v>3880.7522513465401</v>
      </c>
      <c r="NT96" s="40">
        <v>344.19226669221899</v>
      </c>
      <c r="NU96" s="61"/>
      <c r="NV96" s="39">
        <v>3308.2979174746001</v>
      </c>
      <c r="NW96" s="40">
        <v>353.131100859284</v>
      </c>
      <c r="NY96" s="39">
        <v>5292.05126598896</v>
      </c>
      <c r="NZ96" s="40">
        <v>434.67210823117802</v>
      </c>
      <c r="OA96" s="61"/>
      <c r="OB96" s="39">
        <v>4185.8757901037498</v>
      </c>
      <c r="OC96" s="40">
        <v>440.45852280623598</v>
      </c>
      <c r="OD96" s="61"/>
      <c r="OE96" s="39">
        <v>3471.36573742065</v>
      </c>
      <c r="OF96" s="40">
        <v>469.517522847203</v>
      </c>
      <c r="OH96" s="39">
        <v>7321.1177961886096</v>
      </c>
      <c r="OI96" s="40">
        <v>613.05953982446204</v>
      </c>
      <c r="OJ96" s="61"/>
      <c r="OK96" s="1194">
        <v>5543.7729261248396</v>
      </c>
      <c r="OL96" s="1195">
        <v>668.65692711498002</v>
      </c>
      <c r="OM96" s="61"/>
      <c r="ON96" s="39">
        <v>4848.1478814926704</v>
      </c>
      <c r="OO96" s="40">
        <v>661.80508198629195</v>
      </c>
      <c r="OQ96" s="39">
        <v>8485.2402838113103</v>
      </c>
      <c r="OR96" s="40">
        <v>833.280030566459</v>
      </c>
      <c r="OS96" s="61"/>
      <c r="OT96" s="39">
        <v>6547.6763489347304</v>
      </c>
      <c r="OU96" s="40">
        <v>876.75574355247204</v>
      </c>
      <c r="OV96" s="61"/>
      <c r="OW96" s="39">
        <v>5711.4234304039101</v>
      </c>
      <c r="OX96" s="40">
        <v>865.59061530305303</v>
      </c>
      <c r="OZ96" s="39">
        <v>10055.2421531657</v>
      </c>
      <c r="PA96" s="40">
        <v>1027.0148949991501</v>
      </c>
      <c r="PB96" s="61"/>
      <c r="PC96" s="39">
        <v>7798.87051144406</v>
      </c>
      <c r="PD96" s="40">
        <v>1079.5533037410601</v>
      </c>
      <c r="PE96" s="61"/>
      <c r="PF96" s="1204">
        <v>6462.1525066490904</v>
      </c>
      <c r="PG96" s="1205">
        <v>1150.5323950393999</v>
      </c>
      <c r="PI96" s="1210">
        <v>2333.2217936694401</v>
      </c>
      <c r="PJ96" s="1211">
        <v>60.702007469889097</v>
      </c>
      <c r="PK96" s="61"/>
      <c r="PL96" s="1220">
        <v>2095.4910156771102</v>
      </c>
      <c r="PM96" s="1221">
        <v>63.619270361493697</v>
      </c>
      <c r="PN96" s="61"/>
      <c r="PO96" s="1230">
        <v>1988.4712426329099</v>
      </c>
      <c r="PP96" s="1231">
        <v>65.587450795684106</v>
      </c>
      <c r="PR96" s="1240">
        <v>3066.8438600913801</v>
      </c>
      <c r="PS96" s="1241">
        <v>90.886073607620105</v>
      </c>
      <c r="PT96" s="61"/>
      <c r="PU96" s="1250">
        <v>2805.7566281290401</v>
      </c>
      <c r="PV96" s="1251">
        <v>91.738259637457503</v>
      </c>
      <c r="PW96" s="61"/>
      <c r="PX96" s="39">
        <v>2614.7029139906699</v>
      </c>
      <c r="PY96" s="40">
        <v>98.221947593908496</v>
      </c>
      <c r="QA96" s="1260">
        <v>3723.38328907506</v>
      </c>
      <c r="QB96" s="1261">
        <v>126.410197157653</v>
      </c>
      <c r="QC96" s="61"/>
      <c r="QD96" s="1270">
        <v>3418.8573604356802</v>
      </c>
      <c r="QE96" s="1271">
        <v>128.12183512847901</v>
      </c>
      <c r="QF96" s="61"/>
      <c r="QG96" s="39">
        <v>3236.8868182811302</v>
      </c>
      <c r="QH96" s="40">
        <v>131.62049293569501</v>
      </c>
      <c r="QJ96" s="1284">
        <v>5018.19907604738</v>
      </c>
      <c r="QK96" s="1285">
        <v>182.14376133257801</v>
      </c>
      <c r="QL96" s="61"/>
      <c r="QM96" s="39">
        <v>4515.6729973054998</v>
      </c>
      <c r="QN96" s="40">
        <v>191.59761983970699</v>
      </c>
      <c r="QO96" s="61"/>
      <c r="QP96" s="39">
        <v>4259.5072643595404</v>
      </c>
      <c r="QQ96" s="40">
        <v>196.54481963970301</v>
      </c>
      <c r="QS96" s="1294">
        <v>6863.5012998561597</v>
      </c>
      <c r="QT96" s="1295">
        <v>291.87301775309999</v>
      </c>
      <c r="QU96" s="61"/>
      <c r="QV96" s="39">
        <v>6097.2432246691596</v>
      </c>
      <c r="QW96" s="40">
        <v>319.70594206069302</v>
      </c>
      <c r="QX96" s="61"/>
      <c r="QY96" s="39">
        <v>5869.6840373430095</v>
      </c>
      <c r="QZ96" s="40">
        <v>315.95036624222797</v>
      </c>
      <c r="RB96" s="1304">
        <v>8870.2232057511992</v>
      </c>
      <c r="RC96" s="1305">
        <v>449.66851527601102</v>
      </c>
      <c r="RD96" s="61"/>
      <c r="RE96" s="1314">
        <v>7853.3462665115603</v>
      </c>
      <c r="RF96" s="1315">
        <v>490.67958766875</v>
      </c>
      <c r="RG96" s="61"/>
      <c r="RH96" s="1324">
        <v>7421.4081771794999</v>
      </c>
      <c r="RI96" s="1325">
        <v>504.20502496268398</v>
      </c>
      <c r="RK96" s="39">
        <v>11112.829998691501</v>
      </c>
      <c r="RL96" s="40">
        <v>654.471400716174</v>
      </c>
      <c r="RM96" s="61"/>
      <c r="RN96" s="39">
        <v>10030.9502637144</v>
      </c>
      <c r="RO96" s="40">
        <v>688.38453338443799</v>
      </c>
      <c r="RP96" s="61"/>
      <c r="RQ96" s="39">
        <v>9294.7419846599805</v>
      </c>
      <c r="RR96" s="40">
        <v>733.42610096396402</v>
      </c>
      <c r="RT96" s="39">
        <v>11784.7933227509</v>
      </c>
      <c r="RU96" s="40">
        <v>869.34447575386196</v>
      </c>
      <c r="RV96" s="61"/>
      <c r="RW96" s="39">
        <v>10819.6321592155</v>
      </c>
      <c r="RX96" s="40">
        <v>880.91704561247298</v>
      </c>
      <c r="RY96" s="61"/>
      <c r="RZ96" s="39">
        <v>10236.2766956457</v>
      </c>
      <c r="SA96" s="40">
        <v>904.25596992794499</v>
      </c>
      <c r="SC96" s="39">
        <v>16274.591845708001</v>
      </c>
      <c r="SD96" s="40">
        <v>1226.11907964892</v>
      </c>
      <c r="SE96" s="61"/>
      <c r="SF96" s="1334">
        <v>14407.1703589113</v>
      </c>
      <c r="SG96" s="1335">
        <v>1337.31385422996</v>
      </c>
      <c r="SH96" s="61"/>
      <c r="SI96" s="39">
        <v>13620.986905146099</v>
      </c>
      <c r="SJ96" s="40">
        <v>1374.5182472023</v>
      </c>
      <c r="SL96" s="39">
        <v>18895.662708022199</v>
      </c>
      <c r="SM96" s="40">
        <v>1666.5600611329201</v>
      </c>
      <c r="SN96" s="61"/>
      <c r="SO96" s="39">
        <v>17016.116978668699</v>
      </c>
      <c r="SP96" s="40">
        <v>1753.51148710494</v>
      </c>
      <c r="SQ96" s="61"/>
      <c r="SR96" s="39">
        <v>16046.380931146499</v>
      </c>
      <c r="SS96" s="40">
        <v>1797.76495481406</v>
      </c>
      <c r="SU96" s="39">
        <v>22004.9495446974</v>
      </c>
      <c r="SV96" s="40">
        <v>2133.0310891179902</v>
      </c>
      <c r="SW96" s="61"/>
      <c r="SX96" s="39">
        <v>20158.484012036701</v>
      </c>
      <c r="SY96" s="40">
        <v>2159.1066074821201</v>
      </c>
      <c r="SZ96" s="61"/>
      <c r="TA96" s="39">
        <v>18681.231899999999</v>
      </c>
      <c r="TB96" s="40">
        <v>2301.0652113581</v>
      </c>
      <c r="TD96" s="39">
        <v>4280.1452281184702</v>
      </c>
      <c r="TE96" s="40">
        <v>145.42654522541</v>
      </c>
      <c r="TF96" s="61"/>
      <c r="TG96" s="39">
        <v>4092.4831767078399</v>
      </c>
      <c r="TH96" s="40">
        <v>151.05227410384799</v>
      </c>
      <c r="TI96" s="61"/>
      <c r="TJ96" s="39">
        <v>3995.0315710025302</v>
      </c>
      <c r="TK96" s="40">
        <v>154.36987321936999</v>
      </c>
      <c r="TM96" s="39">
        <v>5632.4801422611499</v>
      </c>
      <c r="TN96" s="40">
        <v>217.30419016190399</v>
      </c>
      <c r="TO96" s="61"/>
      <c r="TP96" s="39">
        <v>5373.1247051418904</v>
      </c>
      <c r="TQ96" s="40">
        <v>222.94847920116001</v>
      </c>
      <c r="TR96" s="61"/>
      <c r="TS96" s="39">
        <v>5259.31785658226</v>
      </c>
      <c r="TT96" s="40">
        <v>229.51717267612099</v>
      </c>
      <c r="TV96" s="39">
        <v>6828.8009000000102</v>
      </c>
      <c r="TW96" s="40">
        <v>301.41859122107297</v>
      </c>
      <c r="TX96" s="61"/>
      <c r="TY96" s="39">
        <v>6541.9265837005096</v>
      </c>
      <c r="TZ96" s="40">
        <v>311.78070388502101</v>
      </c>
      <c r="UA96" s="61"/>
      <c r="UB96" s="39">
        <v>6387.4357355829798</v>
      </c>
      <c r="UC96" s="40">
        <v>318.10867745908399</v>
      </c>
      <c r="UE96" s="39">
        <v>9246.6304</v>
      </c>
      <c r="UF96" s="40">
        <v>433.38377844921899</v>
      </c>
      <c r="UG96" s="61"/>
      <c r="UH96" s="39">
        <v>8848.3414420277095</v>
      </c>
      <c r="UI96" s="40">
        <v>445.986102547185</v>
      </c>
      <c r="UJ96" s="61"/>
      <c r="UK96" s="39">
        <v>8643.0280210580695</v>
      </c>
      <c r="UL96" s="40">
        <v>453.34850828345998</v>
      </c>
      <c r="UN96" s="39">
        <v>12443.684149999999</v>
      </c>
      <c r="UO96" s="40">
        <v>717.84956766402104</v>
      </c>
      <c r="UP96" s="61"/>
      <c r="UQ96" s="39">
        <v>11919.094175657299</v>
      </c>
      <c r="UR96" s="40">
        <v>744.56910118974201</v>
      </c>
      <c r="US96" s="61"/>
      <c r="UT96" s="39">
        <v>11640.663383375801</v>
      </c>
      <c r="UU96" s="40">
        <v>758.13208419129296</v>
      </c>
      <c r="UW96" s="39">
        <v>16089.6483339026</v>
      </c>
      <c r="UX96" s="40">
        <v>1100.35919307718</v>
      </c>
      <c r="UY96" s="61"/>
      <c r="UZ96" s="39">
        <v>15397.3973957282</v>
      </c>
      <c r="VA96" s="40">
        <v>1131.35481194053</v>
      </c>
      <c r="VB96" s="61"/>
      <c r="VC96" s="39">
        <v>15034.973756641</v>
      </c>
      <c r="VD96" s="40">
        <v>1157.20161332206</v>
      </c>
      <c r="VF96" s="39">
        <v>20132.575575013201</v>
      </c>
      <c r="VG96" s="40">
        <v>1599.7970695269</v>
      </c>
      <c r="VH96" s="61"/>
      <c r="VI96" s="39">
        <v>19261.8629922404</v>
      </c>
      <c r="VJ96" s="40">
        <v>1650.7703202738801</v>
      </c>
      <c r="VK96" s="61"/>
      <c r="VL96" s="39">
        <v>18812.429140854001</v>
      </c>
      <c r="VM96" s="40">
        <v>1680.3229255423701</v>
      </c>
      <c r="VO96" s="39">
        <v>24592.4352</v>
      </c>
      <c r="VP96" s="40">
        <v>2224.52209967008</v>
      </c>
      <c r="VQ96" s="61"/>
      <c r="VR96" s="39">
        <v>23533.1071051937</v>
      </c>
      <c r="VS96" s="40">
        <v>2285.6559872735502</v>
      </c>
      <c r="VT96" s="61"/>
      <c r="VU96" s="39">
        <v>22976.309536014502</v>
      </c>
      <c r="VV96" s="40">
        <v>2341.1677930862002</v>
      </c>
      <c r="VX96" s="39">
        <v>29469.2300395198</v>
      </c>
      <c r="VY96" s="40">
        <v>2984.9638824608901</v>
      </c>
      <c r="VZ96" s="61"/>
      <c r="WA96" s="39">
        <v>28199.686414588301</v>
      </c>
      <c r="WB96" s="40">
        <v>3067.1509136135601</v>
      </c>
      <c r="WC96" s="61"/>
      <c r="WD96" s="39">
        <v>27532.354942122602</v>
      </c>
      <c r="WE96" s="40">
        <v>3141.7910556400102</v>
      </c>
      <c r="WG96" s="39">
        <v>34762.889802915997</v>
      </c>
      <c r="WH96" s="40">
        <v>3898.8464770993501</v>
      </c>
      <c r="WI96" s="61"/>
      <c r="WJ96" s="39">
        <v>33257.604840424297</v>
      </c>
      <c r="WK96" s="40">
        <v>4027.8945147975201</v>
      </c>
      <c r="WL96" s="61"/>
      <c r="WM96" s="39">
        <v>32485.690359178399</v>
      </c>
      <c r="WN96" s="40">
        <v>4090.6495376099201</v>
      </c>
      <c r="WP96" s="39">
        <v>40470.649400000002</v>
      </c>
      <c r="WQ96" s="40">
        <v>4984.5864184654602</v>
      </c>
      <c r="WR96" s="61"/>
      <c r="WS96" s="39">
        <v>38725.026382701297</v>
      </c>
      <c r="WT96" s="40">
        <v>5130.8146321884196</v>
      </c>
      <c r="WU96" s="61"/>
      <c r="WV96" s="39">
        <v>37820.938600000001</v>
      </c>
      <c r="WW96" s="40">
        <v>5226.9398178589699</v>
      </c>
      <c r="WY96" s="39">
        <v>634.74034541077901</v>
      </c>
      <c r="WZ96" s="40">
        <v>14.6971102799771</v>
      </c>
      <c r="XB96" s="39">
        <v>434.565832116043</v>
      </c>
      <c r="XC96" s="40">
        <v>16.1780431188233</v>
      </c>
      <c r="XE96" s="39">
        <v>326.08850467903801</v>
      </c>
      <c r="XF96" s="40">
        <v>17.3321692885179</v>
      </c>
      <c r="XH96" s="39">
        <v>754.59211432824202</v>
      </c>
      <c r="XI96" s="40">
        <v>22.738944231365799</v>
      </c>
      <c r="XK96" s="39">
        <v>525.01414047355297</v>
      </c>
      <c r="XL96" s="40">
        <v>24.023722560620399</v>
      </c>
      <c r="XN96" s="39">
        <v>410.55779354620802</v>
      </c>
      <c r="XO96" s="40">
        <v>24.868153565247699</v>
      </c>
      <c r="XQ96" s="39">
        <v>944.30043043088904</v>
      </c>
      <c r="XR96" s="40">
        <v>33.043719169162102</v>
      </c>
      <c r="XT96" s="39">
        <v>657.70486349491898</v>
      </c>
      <c r="XU96" s="40">
        <v>34.9323142159285</v>
      </c>
      <c r="XW96" s="39">
        <v>514.82216002693497</v>
      </c>
      <c r="XX96" s="40">
        <v>36.179960856811697</v>
      </c>
      <c r="XZ96" s="39">
        <v>1131.7403307577199</v>
      </c>
      <c r="YA96" s="40">
        <v>47.7874103723004</v>
      </c>
      <c r="YC96" s="39">
        <v>783.61603397768499</v>
      </c>
      <c r="YD96" s="40">
        <v>50.739626467192402</v>
      </c>
      <c r="YF96" s="39">
        <v>604.86776558766701</v>
      </c>
      <c r="YG96" s="40">
        <v>52.349073474638402</v>
      </c>
      <c r="YI96" s="39">
        <v>1427.2040493781799</v>
      </c>
      <c r="YJ96" s="40">
        <v>66.469132594442499</v>
      </c>
      <c r="YL96" s="39">
        <v>987.38254818233997</v>
      </c>
      <c r="YM96" s="40">
        <v>70.581655658220399</v>
      </c>
      <c r="YO96" s="39">
        <v>790.32991857198795</v>
      </c>
      <c r="YP96" s="40">
        <v>70.041512482845704</v>
      </c>
      <c r="YR96" s="39">
        <v>2020.85266349685</v>
      </c>
      <c r="YS96" s="40">
        <v>102.666010861716</v>
      </c>
      <c r="YU96" s="39">
        <v>1390.4269098698901</v>
      </c>
      <c r="YV96" s="40">
        <v>113.71534369469801</v>
      </c>
      <c r="YX96" s="39">
        <v>1082.1356209063799</v>
      </c>
      <c r="YY96" s="40">
        <v>117.23736736062099</v>
      </c>
      <c r="ZA96" s="39">
        <v>2643.6239392115799</v>
      </c>
      <c r="ZB96" s="40">
        <v>158.806762744851</v>
      </c>
      <c r="ZD96" s="39">
        <v>1760.3634017541799</v>
      </c>
      <c r="ZE96" s="40">
        <v>181.88695272073099</v>
      </c>
      <c r="ZG96" s="39">
        <v>1359.0306628293199</v>
      </c>
      <c r="ZH96" s="40">
        <v>187.773309897449</v>
      </c>
      <c r="ZJ96" s="39">
        <v>3286.8569125007798</v>
      </c>
      <c r="ZK96" s="40">
        <v>241.45779123237699</v>
      </c>
      <c r="ZM96" s="39">
        <v>2296.0927134449798</v>
      </c>
      <c r="ZN96" s="40">
        <v>256.31657088167299</v>
      </c>
      <c r="ZP96" s="39">
        <v>1786.3653339170801</v>
      </c>
      <c r="ZQ96" s="40">
        <v>264.14918170632001</v>
      </c>
      <c r="ZS96" s="39">
        <v>4129.5797451700601</v>
      </c>
      <c r="ZT96" s="40">
        <v>324.74930811766501</v>
      </c>
      <c r="ZV96" s="39">
        <v>2827.9303887542801</v>
      </c>
      <c r="ZW96" s="40">
        <v>357.95224041562301</v>
      </c>
      <c r="ZY96" s="39">
        <v>2204.4773445933902</v>
      </c>
      <c r="ZZ96" s="40">
        <v>369.61376956891502</v>
      </c>
      <c r="AAB96" s="39">
        <v>4807.76421085332</v>
      </c>
      <c r="AAC96" s="40">
        <v>473.81279317959502</v>
      </c>
      <c r="AAE96" s="39">
        <v>3416.1585530780899</v>
      </c>
      <c r="AAF96" s="40">
        <v>483.49790196237899</v>
      </c>
      <c r="AAH96" s="39">
        <v>2563.5492138332802</v>
      </c>
      <c r="AAI96" s="40">
        <v>518.39862688237099</v>
      </c>
      <c r="AAK96" s="39">
        <v>5818.9057106733198</v>
      </c>
      <c r="AAL96" s="40">
        <v>599.55770364911098</v>
      </c>
      <c r="AAN96" s="39">
        <v>3949.67387272936</v>
      </c>
      <c r="AAO96" s="40">
        <v>661.00633594104102</v>
      </c>
      <c r="AAQ96" s="39">
        <v>3158.4756742879499</v>
      </c>
      <c r="AAR96" s="40">
        <v>655.38263386805795</v>
      </c>
      <c r="AAT96" s="39">
        <v>6946.5115904303802</v>
      </c>
      <c r="AAU96" s="40">
        <v>740.60092227596601</v>
      </c>
      <c r="AAW96" s="39">
        <v>4756.75978876922</v>
      </c>
      <c r="AAX96" s="40">
        <v>816.80368553368305</v>
      </c>
      <c r="AAZ96" s="39">
        <v>3562.14376992698</v>
      </c>
      <c r="ABA96" s="40">
        <v>874.26764382152601</v>
      </c>
      <c r="ABC96" s="39">
        <v>1431.05096056248</v>
      </c>
      <c r="ABD96" s="40">
        <v>30.5699893823524</v>
      </c>
      <c r="ABF96" s="39">
        <v>1245.3791379256299</v>
      </c>
      <c r="ABG96" s="40">
        <v>32.356086237646501</v>
      </c>
      <c r="ABI96" s="39">
        <v>1128.56743503236</v>
      </c>
      <c r="ABJ96" s="40">
        <v>34.664283479376003</v>
      </c>
      <c r="ABL96" s="39">
        <v>1704.8182462806101</v>
      </c>
      <c r="ABM96" s="40">
        <v>47.227099039232698</v>
      </c>
      <c r="ABO96" s="39">
        <v>1504.5859783267999</v>
      </c>
      <c r="ABP96" s="40">
        <v>48.047445121240898</v>
      </c>
      <c r="ABR96" s="39">
        <v>1367.94854136563</v>
      </c>
      <c r="ABS96" s="40">
        <v>51.649242020129897</v>
      </c>
      <c r="ABU96" s="39">
        <v>2168.3935809894501</v>
      </c>
      <c r="ABV96" s="40">
        <v>66.087438338324006</v>
      </c>
      <c r="ABX96" s="39">
        <v>1847.83747362858</v>
      </c>
      <c r="ABY96" s="40">
        <v>72.551729525390002</v>
      </c>
      <c r="ACA96" s="39">
        <v>1715.3505140853999</v>
      </c>
      <c r="ACB96" s="40">
        <v>75.142942748812203</v>
      </c>
      <c r="ACD96" s="39">
        <v>2605.13662937151</v>
      </c>
      <c r="ACE96" s="40">
        <v>95.574944284339296</v>
      </c>
      <c r="ACG96" s="39">
        <v>2265.3309846392799</v>
      </c>
      <c r="ACH96" s="40">
        <v>101.479252934385</v>
      </c>
      <c r="ACJ96" s="39">
        <v>2093.39917703022</v>
      </c>
      <c r="ACK96" s="40">
        <v>104.698146949277</v>
      </c>
      <c r="ACM96" s="39">
        <v>3285.2588086798</v>
      </c>
      <c r="ACN96" s="40">
        <v>132.93857078365701</v>
      </c>
      <c r="ACP96" s="39">
        <v>2854.3932016496201</v>
      </c>
      <c r="ACQ96" s="40">
        <v>141.16331131644</v>
      </c>
      <c r="ACS96" s="39">
        <v>2633.32221507551</v>
      </c>
      <c r="ACT96" s="40">
        <v>145.470767013027</v>
      </c>
      <c r="ACV96" s="39">
        <v>4556.1041867929098</v>
      </c>
      <c r="ACW96" s="40">
        <v>213.54530259236901</v>
      </c>
      <c r="ACY96" s="39">
        <v>3906.4375086820701</v>
      </c>
      <c r="ACZ96" s="40">
        <v>236.17802151975701</v>
      </c>
      <c r="ADB96" s="39">
        <v>3686.2622698104701</v>
      </c>
      <c r="ADC96" s="40">
        <v>234.47473472124301</v>
      </c>
      <c r="ADE96" s="39">
        <v>6056.3021152847004</v>
      </c>
      <c r="ADF96" s="40">
        <v>317.613525489702</v>
      </c>
      <c r="ADH96" s="39">
        <v>5190.9156880234596</v>
      </c>
      <c r="ADI96" s="40">
        <v>350.30079783251898</v>
      </c>
      <c r="ADK96" s="39">
        <v>4703.4978326348501</v>
      </c>
      <c r="ADL96" s="40">
        <v>375.546498872938</v>
      </c>
      <c r="ADN96" s="39">
        <v>7547.5973546313999</v>
      </c>
      <c r="ADO96" s="40">
        <v>482.91558246475802</v>
      </c>
      <c r="ADQ96" s="39">
        <v>6450.9271472977998</v>
      </c>
      <c r="ADR96" s="40">
        <v>532.34980106193495</v>
      </c>
      <c r="ADT96" s="39">
        <v>5952.0395179830803</v>
      </c>
      <c r="ADU96" s="40">
        <v>548.61739790964498</v>
      </c>
      <c r="ADW96" s="39">
        <v>9460.4917798441402</v>
      </c>
      <c r="ADX96" s="40">
        <v>649.49861623533104</v>
      </c>
      <c r="ADZ96" s="39">
        <v>7945.1356455017503</v>
      </c>
      <c r="AEA96" s="40">
        <v>743.43963420007003</v>
      </c>
      <c r="AEC96" s="39">
        <v>7509.4854129468304</v>
      </c>
      <c r="AED96" s="40">
        <v>739.22753913782901</v>
      </c>
      <c r="AEF96" s="39">
        <v>11066.9289381907</v>
      </c>
      <c r="AEG96" s="40">
        <v>947.62558635919095</v>
      </c>
      <c r="AEI96" s="39">
        <v>9790.0301391242301</v>
      </c>
      <c r="AEJ96" s="40">
        <v>966.99580392475696</v>
      </c>
      <c r="AEL96" s="39">
        <v>8872.2402418166803</v>
      </c>
      <c r="AEM96" s="40">
        <v>1036.7971525979599</v>
      </c>
      <c r="AEO96" s="39">
        <v>13146.4149147192</v>
      </c>
      <c r="AEP96" s="40">
        <v>1245.23559250025</v>
      </c>
      <c r="AER96" s="39">
        <v>11417.988166598499</v>
      </c>
      <c r="AES96" s="40">
        <v>1322.01267188208</v>
      </c>
      <c r="AEU96" s="39">
        <v>10523.8101603021</v>
      </c>
      <c r="AEV96" s="40">
        <v>1361.1792708432799</v>
      </c>
      <c r="AEX96" s="39">
        <v>15408.625709681901</v>
      </c>
      <c r="AEY96" s="40">
        <v>1599.6979921160901</v>
      </c>
      <c r="AFA96" s="39">
        <v>13631.926321061601</v>
      </c>
      <c r="AFB96" s="40">
        <v>1633.60737106737</v>
      </c>
      <c r="AFD96" s="39">
        <v>12328.2952</v>
      </c>
      <c r="AFE96" s="40">
        <v>1748.5354682642501</v>
      </c>
      <c r="AFG96" s="39">
        <v>2652.8643000000002</v>
      </c>
      <c r="AFH96" s="40">
        <v>79.921643227440498</v>
      </c>
      <c r="AFI96" s="61"/>
      <c r="AFJ96" s="39">
        <v>2493.9859820392599</v>
      </c>
      <c r="AFK96" s="40">
        <v>83.075579187268403</v>
      </c>
      <c r="AFL96" s="61"/>
      <c r="AFM96" s="39">
        <v>2411.0416480901899</v>
      </c>
      <c r="AFN96" s="40">
        <v>84.954053259538796</v>
      </c>
      <c r="AFP96" s="39">
        <v>3202.7831999999999</v>
      </c>
      <c r="AFQ96" s="40">
        <v>118.32186740267601</v>
      </c>
      <c r="AFR96" s="61"/>
      <c r="AFS96" s="39">
        <v>3002.86832121411</v>
      </c>
      <c r="AFT96" s="40">
        <v>122.09886774058</v>
      </c>
      <c r="AFU96" s="61"/>
      <c r="AFV96" s="39">
        <v>2905.1182414423101</v>
      </c>
      <c r="AFW96" s="40">
        <v>127.33901137329001</v>
      </c>
      <c r="AFY96" s="39">
        <v>4008.1217999999999</v>
      </c>
      <c r="AFZ96" s="40">
        <v>171.14785471062001</v>
      </c>
      <c r="AGA96" s="61"/>
      <c r="AGB96" s="39">
        <v>3755.50801959409</v>
      </c>
      <c r="AGC96" s="40">
        <v>177.31935446158499</v>
      </c>
      <c r="AGD96" s="61"/>
      <c r="AGE96" s="39">
        <v>3634.2749567474898</v>
      </c>
      <c r="AGF96" s="40">
        <v>184.690409883656</v>
      </c>
      <c r="AGH96" s="39">
        <v>4897.8825999999899</v>
      </c>
      <c r="AGI96" s="40">
        <v>236.98285548445901</v>
      </c>
      <c r="AGJ96" s="61"/>
      <c r="AGK96" s="39">
        <v>4599.4763333503097</v>
      </c>
      <c r="AGL96" s="40">
        <v>248.56751222568201</v>
      </c>
      <c r="AGM96" s="61"/>
      <c r="AGN96" s="39">
        <v>4443.6784610554896</v>
      </c>
      <c r="AGO96" s="40">
        <v>255.15246055262099</v>
      </c>
      <c r="AGQ96" s="39">
        <v>6190.9442531872801</v>
      </c>
      <c r="AGR96" s="40">
        <v>328.659423731657</v>
      </c>
      <c r="AGS96" s="61"/>
      <c r="AGT96" s="39">
        <v>5819.3006247582798</v>
      </c>
      <c r="AGU96" s="40">
        <v>342.98523286040302</v>
      </c>
      <c r="AGV96" s="61"/>
      <c r="AGW96" s="39">
        <v>5625.76384554377</v>
      </c>
      <c r="AGX96" s="40">
        <v>351.21232007104697</v>
      </c>
      <c r="AGZ96" s="39">
        <v>8444.8682499999904</v>
      </c>
      <c r="AHA96" s="40">
        <v>545.03210667364101</v>
      </c>
      <c r="AHB96" s="61"/>
      <c r="AHC96" s="39">
        <v>7942.4498683751499</v>
      </c>
      <c r="AHD96" s="40">
        <v>574.19667058720597</v>
      </c>
      <c r="AHE96" s="61"/>
      <c r="AHF96" s="39">
        <v>7675.6008782874896</v>
      </c>
      <c r="AHG96" s="40">
        <v>588.99472064093698</v>
      </c>
      <c r="AHI96" s="39">
        <v>11058.9559564058</v>
      </c>
      <c r="AHJ96" s="40">
        <v>838.47889127984604</v>
      </c>
      <c r="AHK96" s="80"/>
      <c r="AHL96" s="39">
        <v>10399.7573434969</v>
      </c>
      <c r="AHM96" s="40">
        <v>872.71811185826095</v>
      </c>
      <c r="AHN96" s="80"/>
      <c r="AHO96" s="39">
        <v>10044.6910670425</v>
      </c>
      <c r="AHP96" s="40">
        <v>900.24455582436201</v>
      </c>
      <c r="AHR96" s="39">
        <v>13983.647800000001</v>
      </c>
      <c r="AHS96" s="40">
        <v>1226.60668557691</v>
      </c>
      <c r="AHT96" s="61"/>
      <c r="AHU96" s="39">
        <v>13142.328540123601</v>
      </c>
      <c r="AHV96" s="40">
        <v>1281.68543233477</v>
      </c>
      <c r="AHW96" s="61"/>
      <c r="AHX96" s="39">
        <v>12704.0868118087</v>
      </c>
      <c r="AHY96" s="40">
        <v>1313.21923489963</v>
      </c>
      <c r="AIA96" s="39">
        <v>17242.714069593101</v>
      </c>
      <c r="AIB96" s="40">
        <v>1713.69797742997</v>
      </c>
      <c r="AIC96" s="61"/>
      <c r="AID96" s="39">
        <v>16217.2931982552</v>
      </c>
      <c r="AIE96" s="40">
        <v>1779.72838884673</v>
      </c>
      <c r="AIF96" s="61"/>
      <c r="AIG96" s="39">
        <v>15660.8057125862</v>
      </c>
      <c r="AIH96" s="40">
        <v>1837.6390974250801</v>
      </c>
      <c r="AIJ96" s="39">
        <v>20836.1512</v>
      </c>
      <c r="AIK96" s="40">
        <v>2308.8665803603599</v>
      </c>
      <c r="AIL96" s="61"/>
      <c r="AIM96" s="39">
        <v>19598.491197891701</v>
      </c>
      <c r="AIN96" s="40">
        <v>2396.79485488198</v>
      </c>
      <c r="AIO96" s="61"/>
      <c r="AIP96" s="39">
        <v>18927.128569375</v>
      </c>
      <c r="AIQ96" s="40">
        <v>2474.1509786226002</v>
      </c>
      <c r="AIS96" s="39">
        <v>24763.7739</v>
      </c>
      <c r="AIT96" s="40">
        <v>3028.1084759284399</v>
      </c>
      <c r="AIU96" s="61"/>
      <c r="AIV96" s="39">
        <v>23276.787259033099</v>
      </c>
      <c r="AIW96" s="40">
        <v>3163.4824060349101</v>
      </c>
      <c r="AIX96" s="61"/>
      <c r="AIY96" s="39">
        <v>22514.020382175098</v>
      </c>
      <c r="AIZ96" s="40">
        <v>3229.17307626309</v>
      </c>
      <c r="AJB96" s="39">
        <v>29018.035843065401</v>
      </c>
      <c r="AJC96" s="40">
        <v>3888.8408979074902</v>
      </c>
      <c r="AJD96" s="61"/>
      <c r="AJE96" s="39">
        <v>27293.705381679501</v>
      </c>
      <c r="AJF96" s="40">
        <v>4041.8711558919299</v>
      </c>
      <c r="AJG96" s="61"/>
      <c r="AJH96" s="39">
        <v>26388.5838</v>
      </c>
      <c r="AJI96" s="40">
        <v>4141.0226643846599</v>
      </c>
      <c r="AJK96" s="39">
        <v>982.34724002482596</v>
      </c>
      <c r="AJL96" s="40">
        <v>22.856945907420499</v>
      </c>
      <c r="AJN96" s="39">
        <v>800.94875094089798</v>
      </c>
      <c r="AJO96" s="40">
        <v>23.9349375515155</v>
      </c>
      <c r="AJQ96" s="39">
        <v>726.493746728318</v>
      </c>
      <c r="AJR96" s="40">
        <v>23.618260036764301</v>
      </c>
      <c r="AJT96" s="39">
        <v>1189.46075503</v>
      </c>
      <c r="AJU96" s="40">
        <v>34.003467373673203</v>
      </c>
      <c r="AJW96" s="39">
        <v>987.52659755739501</v>
      </c>
      <c r="AJX96" s="40">
        <v>34.1876051824214</v>
      </c>
      <c r="AJZ96" s="39">
        <v>860.72271856537702</v>
      </c>
      <c r="AKA96" s="40">
        <v>36.617261799957198</v>
      </c>
      <c r="AKC96" s="39">
        <v>1513.6786158907</v>
      </c>
      <c r="AKD96" s="40">
        <v>47.582955603593398</v>
      </c>
      <c r="AKF96" s="39">
        <v>1237.1115289547299</v>
      </c>
      <c r="AKG96" s="40">
        <v>49.711370230359897</v>
      </c>
      <c r="AKI96" s="39">
        <v>1077.07167797477</v>
      </c>
      <c r="AKJ96" s="40">
        <v>53.1672138860987</v>
      </c>
      <c r="AKL96" s="39">
        <v>1817.61767837919</v>
      </c>
      <c r="AKM96" s="40">
        <v>68.813870936112494</v>
      </c>
      <c r="AKO96" s="39">
        <v>1484.3328215991601</v>
      </c>
      <c r="AKP96" s="40">
        <v>72.206391511004696</v>
      </c>
      <c r="AKR96" s="39">
        <v>1347.5870599287</v>
      </c>
      <c r="AKS96" s="40">
        <v>71.335215426655907</v>
      </c>
      <c r="AKU96" s="39">
        <v>2292.1435600579298</v>
      </c>
      <c r="AKV96" s="40">
        <v>95.715550935997598</v>
      </c>
      <c r="AKX96" s="39">
        <v>1910.99205873152</v>
      </c>
      <c r="AKY96" s="40">
        <v>96.723009605709294</v>
      </c>
      <c r="ALA96" s="39">
        <v>1653.4680082641801</v>
      </c>
      <c r="ALB96" s="40">
        <v>102.92747661666399</v>
      </c>
      <c r="ALD96" s="39">
        <v>3180.4546645870601</v>
      </c>
      <c r="ALE96" s="40">
        <v>153.75261786650401</v>
      </c>
      <c r="ALG96" s="39">
        <v>2615.3268066600299</v>
      </c>
      <c r="ALH96" s="40">
        <v>161.82568141168599</v>
      </c>
      <c r="ALJ96" s="39">
        <v>2263.9616541465998</v>
      </c>
      <c r="ALK96" s="40">
        <v>172.28277859597901</v>
      </c>
      <c r="ALM96" s="39">
        <v>4160.5834214209899</v>
      </c>
      <c r="ALN96" s="40">
        <v>237.829007886689</v>
      </c>
      <c r="ALP96" s="39">
        <v>3334.49682225374</v>
      </c>
      <c r="ALQ96" s="40">
        <v>258.83912502565602</v>
      </c>
      <c r="ALS96" s="39">
        <v>3027.7892780346601</v>
      </c>
      <c r="ALT96" s="40">
        <v>255.87557952482501</v>
      </c>
      <c r="ALV96" s="39">
        <v>5268.7098952975502</v>
      </c>
      <c r="ALW96" s="40">
        <v>347.699219374623</v>
      </c>
      <c r="ALY96" s="39">
        <v>4318.8410562417503</v>
      </c>
      <c r="ALZ96" s="40">
        <v>364.75819702391902</v>
      </c>
      <c r="AMB96" s="39">
        <v>3831.5149567138501</v>
      </c>
      <c r="AMC96" s="40">
        <v>373.79601184856602</v>
      </c>
      <c r="AME96" s="39">
        <v>6499.2076862167396</v>
      </c>
      <c r="AMF96" s="40">
        <v>486.34456383701502</v>
      </c>
      <c r="AMH96" s="39">
        <v>5319.2023978949601</v>
      </c>
      <c r="AMI96" s="40">
        <v>509.39357289915603</v>
      </c>
      <c r="AMK96" s="39">
        <v>4728.3093537340701</v>
      </c>
      <c r="AML96" s="40">
        <v>523.03835316355799</v>
      </c>
      <c r="AMN96" s="39">
        <v>7852.0767941785598</v>
      </c>
      <c r="AMO96" s="40">
        <v>657.02040654236998</v>
      </c>
      <c r="AMQ96" s="39">
        <v>6425.6315641230703</v>
      </c>
      <c r="AMR96" s="40">
        <v>688.05470663877099</v>
      </c>
      <c r="AMT96" s="39">
        <v>5711.3404690953303</v>
      </c>
      <c r="AMU96" s="40">
        <v>706.41322321497</v>
      </c>
      <c r="AMW96" s="39">
        <v>9172.3195202317092</v>
      </c>
      <c r="AMX96" s="40">
        <v>896.56936607221098</v>
      </c>
      <c r="AMZ96" s="39">
        <v>7481.5091954483796</v>
      </c>
      <c r="ANA96" s="40">
        <v>940.66286268532599</v>
      </c>
      <c r="ANC96" s="39">
        <v>6607.9220330567096</v>
      </c>
      <c r="AND96" s="40">
        <v>963.09857299188502</v>
      </c>
      <c r="ANF96" s="39">
        <v>10750.6739377715</v>
      </c>
      <c r="ANG96" s="40">
        <v>1151.7825543235799</v>
      </c>
      <c r="ANI96" s="39">
        <v>8756.7623384160597</v>
      </c>
      <c r="ANJ96" s="40">
        <v>1207.0811861658999</v>
      </c>
      <c r="ANL96" s="39">
        <v>7740.9625387383203</v>
      </c>
      <c r="ANM96" s="40">
        <v>1237.17119408706</v>
      </c>
      <c r="ANO96" s="39">
        <v>2149.3435465770599</v>
      </c>
      <c r="ANP96" s="40">
        <v>45.714027840780801</v>
      </c>
      <c r="ANR96" s="39">
        <v>1978.59297557534</v>
      </c>
      <c r="ANS96" s="40">
        <v>47.8698751030308</v>
      </c>
      <c r="ANU96" s="39">
        <v>1893.64871847215</v>
      </c>
      <c r="ANV96" s="40">
        <v>49.053254209466097</v>
      </c>
      <c r="ANX96" s="39">
        <v>2602.5043587498499</v>
      </c>
      <c r="ANY96" s="40">
        <v>68.006934747346406</v>
      </c>
      <c r="AOA96" s="39">
        <v>2429.6108924944901</v>
      </c>
      <c r="AOB96" s="40">
        <v>68.3752103648428</v>
      </c>
      <c r="AOD96" s="39">
        <v>2338.6203429847301</v>
      </c>
      <c r="AOE96" s="40">
        <v>70.381566694097501</v>
      </c>
      <c r="AOG96" s="39">
        <v>3307.1499519090698</v>
      </c>
      <c r="AOH96" s="40">
        <v>95.165911207186696</v>
      </c>
      <c r="AOJ96" s="39">
        <v>2990.9911649411802</v>
      </c>
      <c r="AOK96" s="40">
        <v>103.24669201690099</v>
      </c>
      <c r="AOM96" s="39">
        <v>2878.2258853979902</v>
      </c>
      <c r="AON96" s="40">
        <v>106.334374895324</v>
      </c>
      <c r="AOP96" s="39">
        <v>3976.8928151003402</v>
      </c>
      <c r="AOQ96" s="40">
        <v>137.62774187222499</v>
      </c>
      <c r="AOS96" s="39">
        <v>3666.7645598822201</v>
      </c>
      <c r="AOT96" s="40">
        <v>144.41278302200899</v>
      </c>
      <c r="AOV96" s="39">
        <v>3645.1125391514001</v>
      </c>
      <c r="AOW96" s="40">
        <v>137.183106589723</v>
      </c>
      <c r="AOY96" s="39">
        <v>5015.1398086797999</v>
      </c>
      <c r="AOZ96" s="40">
        <v>191.43122657743999</v>
      </c>
      <c r="APB96" s="39">
        <v>4620.2466230091204</v>
      </c>
      <c r="APC96" s="40">
        <v>200.88625071954999</v>
      </c>
      <c r="APE96" s="39">
        <v>4418.51187643502</v>
      </c>
      <c r="APF96" s="40">
        <v>205.854886628137</v>
      </c>
      <c r="APH96" s="39">
        <v>6842.9725134643804</v>
      </c>
      <c r="API96" s="40">
        <v>319.33258739521699</v>
      </c>
      <c r="APK96" s="39">
        <v>6323.1318996463897</v>
      </c>
      <c r="APL96" s="40">
        <v>336.09949216273202</v>
      </c>
      <c r="APN96" s="39">
        <v>6049.9143362909199</v>
      </c>
      <c r="APO96" s="40">
        <v>344.565557191957</v>
      </c>
      <c r="APQ96" s="39">
        <v>8951.7877340710693</v>
      </c>
      <c r="APR96" s="40">
        <v>493.95302836175898</v>
      </c>
      <c r="APT96" s="39">
        <v>8382.3094720499703</v>
      </c>
      <c r="APU96" s="40">
        <v>498.504981530892</v>
      </c>
      <c r="APW96" s="39">
        <v>7892.1073936339699</v>
      </c>
      <c r="APX96" s="40">
        <v>531.43377501421605</v>
      </c>
      <c r="APZ96" s="39">
        <v>11511.303320225001</v>
      </c>
      <c r="AQA96" s="40">
        <v>695.398438749246</v>
      </c>
      <c r="AQC96" s="39">
        <v>10625.6411717432</v>
      </c>
      <c r="AQD96" s="40">
        <v>729.51639404783703</v>
      </c>
      <c r="AQF96" s="39">
        <v>9987.0644494469598</v>
      </c>
      <c r="AQG96" s="40">
        <v>776.34542974354201</v>
      </c>
      <c r="AQI96" s="39">
        <v>13983.5058227509</v>
      </c>
      <c r="AQJ96" s="40">
        <v>1010.10059866862</v>
      </c>
      <c r="AQL96" s="39">
        <v>12860.3497455017</v>
      </c>
      <c r="AQM96" s="40">
        <v>1057.97132833826</v>
      </c>
      <c r="AQO96" s="39">
        <v>12789.689235510201</v>
      </c>
      <c r="AQP96" s="40">
        <v>1005.842986853</v>
      </c>
      <c r="AQR96" s="39">
        <v>17155.5541048411</v>
      </c>
      <c r="AQS96" s="40">
        <v>1314.04081308474</v>
      </c>
      <c r="AQU96" s="39">
        <v>15808.976161214199</v>
      </c>
      <c r="AQV96" s="40">
        <v>1376.1094132775399</v>
      </c>
      <c r="AQX96" s="39">
        <v>14886.9371555</v>
      </c>
      <c r="AQY96" s="40">
        <v>1467.165823972</v>
      </c>
      <c r="ARA96" s="39">
        <v>20068.756714719198</v>
      </c>
      <c r="ARB96" s="40">
        <v>1793.13927491102</v>
      </c>
      <c r="ARD96" s="39">
        <v>18481.658812036501</v>
      </c>
      <c r="ARE96" s="40">
        <v>1881.3257253706499</v>
      </c>
      <c r="ARG96" s="39">
        <v>17658.144805740099</v>
      </c>
      <c r="ARH96" s="40">
        <v>1926.1971003318499</v>
      </c>
      <c r="ARJ96" s="39">
        <v>23522.151247304701</v>
      </c>
      <c r="ARK96" s="40">
        <v>2303.5651086471598</v>
      </c>
      <c r="ARM96" s="39">
        <v>21631.9314203553</v>
      </c>
      <c r="ARN96" s="40">
        <v>2414.1623723317998</v>
      </c>
      <c r="ARP96" s="39">
        <v>20685.933799999999</v>
      </c>
      <c r="ARQ96" s="40">
        <v>2474.3423193499002</v>
      </c>
      <c r="ARS96" s="39">
        <v>3919.7500999999902</v>
      </c>
      <c r="ART96" s="40">
        <v>109.82227309357199</v>
      </c>
      <c r="ARU96" s="61"/>
      <c r="ARV96" s="39">
        <v>3788.2741810843499</v>
      </c>
      <c r="ARW96" s="40">
        <v>113.35362050249999</v>
      </c>
      <c r="ARX96" s="61"/>
      <c r="ARY96" s="39">
        <v>3720.6324721352898</v>
      </c>
      <c r="ARZ96" s="40">
        <v>115.44178259418899</v>
      </c>
      <c r="ASB96" s="39">
        <v>4737.1628214788498</v>
      </c>
      <c r="ASC96" s="40">
        <v>162.73889947399101</v>
      </c>
      <c r="ASD96" s="61"/>
      <c r="ASE96" s="39">
        <v>4563.22631693526</v>
      </c>
      <c r="ASF96" s="40">
        <v>166.97785623085201</v>
      </c>
      <c r="ASG96" s="61"/>
      <c r="ASH96" s="39">
        <v>4496.4373621634704</v>
      </c>
      <c r="ASI96" s="40">
        <v>172.75392750486</v>
      </c>
      <c r="ASK96" s="39">
        <v>5928.2476136610303</v>
      </c>
      <c r="ASL96" s="40">
        <v>235.56867899531201</v>
      </c>
      <c r="ASM96" s="61"/>
      <c r="ASN96" s="39">
        <v>5710.3890729678396</v>
      </c>
      <c r="ASO96" s="40">
        <v>242.42728938446601</v>
      </c>
      <c r="ASP96" s="61"/>
      <c r="ASQ96" s="39">
        <v>5626.9967851212396</v>
      </c>
      <c r="ASR96" s="40">
        <v>249.89578355709401</v>
      </c>
      <c r="AST96" s="39">
        <v>7241.3870000000097</v>
      </c>
      <c r="ASU96" s="40">
        <v>326.59122390724099</v>
      </c>
      <c r="ASV96" s="61"/>
      <c r="ASW96" s="39">
        <v>6998.8503138780397</v>
      </c>
      <c r="ASX96" s="40">
        <v>339.50767314871098</v>
      </c>
      <c r="ASY96" s="61"/>
      <c r="ASZ96" s="39">
        <v>6873.6576915832302</v>
      </c>
      <c r="ATA96" s="40">
        <v>346.82452524821701</v>
      </c>
      <c r="ATC96" s="39">
        <v>9145.8246999999992</v>
      </c>
      <c r="ATD96" s="40">
        <v>453.48799929399399</v>
      </c>
      <c r="ATE96" s="61"/>
      <c r="ATF96" s="39">
        <v>8839.3064225301696</v>
      </c>
      <c r="ATG96" s="40">
        <v>469.655425350158</v>
      </c>
      <c r="ATH96" s="61"/>
      <c r="ATI96" s="39">
        <v>8681.4757683156695</v>
      </c>
      <c r="ATJ96" s="40">
        <v>478.89078590212301</v>
      </c>
      <c r="ATL96" s="39">
        <v>12494.741099999999</v>
      </c>
      <c r="ATM96" s="40">
        <v>756.34973230193896</v>
      </c>
      <c r="ATN96" s="61"/>
      <c r="ATO96" s="39">
        <v>12076.1415575189</v>
      </c>
      <c r="ATP96" s="40">
        <v>785.49821079136495</v>
      </c>
      <c r="ATQ96" s="61"/>
      <c r="ATR96" s="39">
        <v>11860.3013174312</v>
      </c>
      <c r="ATS96" s="40">
        <v>802.05666854729805</v>
      </c>
      <c r="ATU96" s="39">
        <v>16330.7666399271</v>
      </c>
      <c r="ATV96" s="40">
        <v>1159.22872838429</v>
      </c>
      <c r="ATW96" s="61"/>
      <c r="ATX96" s="39">
        <v>15783.3127770182</v>
      </c>
      <c r="ATY96" s="40">
        <v>1198.06754860411</v>
      </c>
      <c r="ATZ96" s="61"/>
      <c r="AUA96" s="39">
        <v>15502.7430005637</v>
      </c>
      <c r="AUB96" s="40">
        <v>1228.572658496</v>
      </c>
      <c r="AUD96" s="39">
        <v>20660.125282657798</v>
      </c>
      <c r="AUE96" s="40">
        <v>1694.66560180851</v>
      </c>
      <c r="AUF96" s="61"/>
      <c r="AUG96" s="39">
        <v>19967.797946027898</v>
      </c>
      <c r="AUH96" s="40">
        <v>1756.7823090704201</v>
      </c>
      <c r="AUI96" s="61"/>
      <c r="AUJ96" s="39">
        <v>19611.170217713101</v>
      </c>
      <c r="AUK96" s="40">
        <v>1792.16625105557</v>
      </c>
      <c r="AUM96" s="39">
        <v>25478.655200000001</v>
      </c>
      <c r="AUN96" s="40">
        <v>2367.5831201096398</v>
      </c>
      <c r="AUO96" s="61"/>
      <c r="AUP96" s="39">
        <v>24624.945154548299</v>
      </c>
      <c r="AUQ96" s="40">
        <v>2456.4042097128599</v>
      </c>
      <c r="AUR96" s="61"/>
      <c r="AUS96" s="39">
        <v>24185.008568879399</v>
      </c>
      <c r="AUT96" s="40">
        <v>2506.9387492256201</v>
      </c>
      <c r="AUV96" s="39">
        <v>30786.365099999999</v>
      </c>
      <c r="AUW96" s="40">
        <v>3190.8761584068302</v>
      </c>
      <c r="AUX96" s="61"/>
      <c r="AUY96" s="39">
        <v>29754.754402579299</v>
      </c>
      <c r="AUZ96" s="40">
        <v>3309.3848830656998</v>
      </c>
      <c r="AVA96" s="61"/>
      <c r="AVB96" s="39">
        <v>29223.252854062601</v>
      </c>
      <c r="AVC96" s="40">
        <v>3376.8524067624198</v>
      </c>
      <c r="AVE96" s="39">
        <v>36583.298799999997</v>
      </c>
      <c r="AVF96" s="40">
        <v>4186.9472717051804</v>
      </c>
      <c r="AVG96" s="61"/>
      <c r="AVH96" s="39">
        <v>35357.284950120702</v>
      </c>
      <c r="AVI96" s="40">
        <v>4340.1371930902797</v>
      </c>
      <c r="AVJ96" s="61"/>
      <c r="AVK96" s="39">
        <v>34725.005573262701</v>
      </c>
      <c r="AVL96" s="40">
        <v>4414.8525964580804</v>
      </c>
      <c r="AVN96" s="39">
        <v>42871.633918558597</v>
      </c>
      <c r="AVO96" s="40">
        <v>5376.8128078490599</v>
      </c>
      <c r="AVP96" s="61"/>
      <c r="AVQ96" s="39">
        <v>41432.003457172701</v>
      </c>
      <c r="AVR96" s="40">
        <v>5551.8864703514901</v>
      </c>
      <c r="AVS96" s="61"/>
      <c r="AVT96" s="39">
        <v>40693.856726479702</v>
      </c>
      <c r="AVU96" s="40">
        <v>5677.0062915953704</v>
      </c>
      <c r="AVW96" s="39">
        <v>1264.67048315694</v>
      </c>
      <c r="AVX96" s="40">
        <v>35.246321258340203</v>
      </c>
      <c r="AVZ96" s="39">
        <v>1026.6216064708401</v>
      </c>
      <c r="AWA96" s="40">
        <v>36.779890677738599</v>
      </c>
      <c r="AWC96" s="39">
        <v>934.48955959320097</v>
      </c>
      <c r="AWD96" s="40">
        <v>36.437473200495504</v>
      </c>
      <c r="AWF96" s="39">
        <v>1690.4371849522699</v>
      </c>
      <c r="AWG96" s="40">
        <v>50.817906966069899</v>
      </c>
      <c r="AWI96" s="39">
        <v>1379.0738177851399</v>
      </c>
      <c r="AWJ96" s="40">
        <v>53.036181352905203</v>
      </c>
      <c r="AWL96" s="39">
        <v>1228.78889420158</v>
      </c>
      <c r="AWM96" s="40">
        <v>54.567798818822801</v>
      </c>
      <c r="AWO96" s="39">
        <v>2018.1769533843701</v>
      </c>
      <c r="AWP96" s="40">
        <v>73.399402405145196</v>
      </c>
      <c r="AWR96" s="39">
        <v>1644.64829471184</v>
      </c>
      <c r="AWS96" s="40">
        <v>76.9192988541771</v>
      </c>
      <c r="AWU96" s="39">
        <v>1454.6432453755799</v>
      </c>
      <c r="AWV96" s="40">
        <v>78.855472838693004</v>
      </c>
      <c r="AWX96" s="39">
        <v>2720.0033467356302</v>
      </c>
      <c r="AWY96" s="40">
        <v>105.760765799835</v>
      </c>
      <c r="AXA96" s="39">
        <v>2260.4376927756198</v>
      </c>
      <c r="AXB96" s="40">
        <v>106.664878637615</v>
      </c>
      <c r="AXD96" s="39">
        <v>1952.5476288859199</v>
      </c>
      <c r="AXE96" s="40">
        <v>113.391242099829</v>
      </c>
      <c r="AXG96" s="39">
        <v>3724.32718477652</v>
      </c>
      <c r="AXH96" s="40">
        <v>169.47465546954101</v>
      </c>
      <c r="AXJ96" s="39">
        <v>2987.1574669246102</v>
      </c>
      <c r="AXK96" s="40">
        <v>184.829997753838</v>
      </c>
      <c r="AXM96" s="39">
        <v>2704.3106214344698</v>
      </c>
      <c r="AXN96" s="40">
        <v>182.27905744743899</v>
      </c>
      <c r="AXP96" s="39">
        <v>4813.2304456483398</v>
      </c>
      <c r="AXQ96" s="40">
        <v>261.09784757962001</v>
      </c>
      <c r="AXS96" s="39">
        <v>3931.1969502295801</v>
      </c>
      <c r="AXT96" s="40">
        <v>273.167687116514</v>
      </c>
      <c r="AXV96" s="39">
        <v>3487.7184425201999</v>
      </c>
      <c r="AXW96" s="40">
        <v>280.113954204962</v>
      </c>
      <c r="AXY96" s="39">
        <v>6030.1314235627997</v>
      </c>
      <c r="AXZ96" s="40">
        <v>380.01565202874502</v>
      </c>
      <c r="AYB96" s="39">
        <v>4930.3709158189204</v>
      </c>
      <c r="AYC96" s="40">
        <v>397.97230836287798</v>
      </c>
      <c r="AYE96" s="39">
        <v>4368.0989819469796</v>
      </c>
      <c r="AYF96" s="40">
        <v>407.45896252994498</v>
      </c>
      <c r="AYH96" s="39">
        <v>7369.4037185198904</v>
      </c>
      <c r="AYI96" s="40">
        <v>529.21096727671704</v>
      </c>
      <c r="AYK96" s="39">
        <v>6018.0936659831596</v>
      </c>
      <c r="AYL96" s="40">
        <v>553.45070976773695</v>
      </c>
      <c r="AYN96" s="39">
        <v>5210.1986928365604</v>
      </c>
      <c r="AYO96" s="40">
        <v>589.52512046760398</v>
      </c>
      <c r="AYQ96" s="39">
        <v>8831.0473305195992</v>
      </c>
      <c r="AYR96" s="40">
        <v>711.94011076389097</v>
      </c>
      <c r="AYT96" s="39">
        <v>7211.8842407223001</v>
      </c>
      <c r="AYU96" s="40">
        <v>744.49995819977801</v>
      </c>
      <c r="AYW96" s="39">
        <v>6401.2342158236597</v>
      </c>
      <c r="AYX96" s="40">
        <v>763.62124844571997</v>
      </c>
      <c r="AYZ96" s="39">
        <v>10241.968986926</v>
      </c>
      <c r="AZA96" s="40">
        <v>967.68003549653201</v>
      </c>
      <c r="AZC96" s="39">
        <v>8699.1957480233104</v>
      </c>
      <c r="AZD96" s="40">
        <v>938.65632266902401</v>
      </c>
      <c r="AZF96" s="39">
        <v>7355.6210846110598</v>
      </c>
      <c r="AZG96" s="40">
        <v>1037.17218697556</v>
      </c>
      <c r="AZI96" s="39">
        <v>11927.288351135199</v>
      </c>
      <c r="AZJ96" s="40">
        <v>1238.5340917359499</v>
      </c>
      <c r="AZL96" s="39">
        <v>9697.2797806771505</v>
      </c>
      <c r="AZM96" s="40">
        <v>1296.2424885063899</v>
      </c>
      <c r="AZO96" s="39">
        <v>8779.3163230644805</v>
      </c>
      <c r="AZP96" s="40">
        <v>1278.3693278215501</v>
      </c>
      <c r="AZR96" s="39">
        <v>2767.06079366944</v>
      </c>
      <c r="AZS96" s="40">
        <v>70.4926540044424</v>
      </c>
      <c r="AZU96" s="39">
        <v>2536.0752442036901</v>
      </c>
      <c r="AZV96" s="40">
        <v>73.559781355477199</v>
      </c>
      <c r="AZX96" s="39">
        <v>2435.8006711594899</v>
      </c>
      <c r="AZY96" s="40">
        <v>75.677827989667406</v>
      </c>
      <c r="BAA96" s="39">
        <v>3693.33965362955</v>
      </c>
      <c r="BAB96" s="40">
        <v>101.63581393214</v>
      </c>
      <c r="BAD96" s="39">
        <v>3392.9342030203002</v>
      </c>
      <c r="BAE96" s="40">
        <v>106.07236270580999</v>
      </c>
      <c r="BAG96" s="39">
        <v>3202.9100567887999</v>
      </c>
      <c r="BAH96" s="40">
        <v>113.333030343736</v>
      </c>
      <c r="BAJ96" s="39">
        <v>4415.7079890750601</v>
      </c>
      <c r="BAK96" s="40">
        <v>146.79900290270299</v>
      </c>
      <c r="BAM96" s="39">
        <v>4062.7937297937501</v>
      </c>
      <c r="BAN96" s="40">
        <v>153.838597708354</v>
      </c>
      <c r="BAP96" s="39">
        <v>3887.19791621374</v>
      </c>
      <c r="BAQ96" s="40">
        <v>157.71094567738601</v>
      </c>
      <c r="BAS96" s="39">
        <v>5951.2850760473902</v>
      </c>
      <c r="BAT96" s="40">
        <v>211.52156922506401</v>
      </c>
      <c r="BAV96" s="39">
        <v>5561.3530346999796</v>
      </c>
      <c r="BAW96" s="40">
        <v>213.32975727523001</v>
      </c>
      <c r="BAY96" s="39">
        <v>5414.6278784231499</v>
      </c>
      <c r="BAZ96" s="40">
        <v>209.98378166634899</v>
      </c>
      <c r="BBB96" s="39">
        <v>8013.1522726738303</v>
      </c>
      <c r="BBC96" s="40">
        <v>351.98610750987598</v>
      </c>
      <c r="BBE96" s="39">
        <v>7379.2096860771298</v>
      </c>
      <c r="BBF96" s="40">
        <v>369.65999550767702</v>
      </c>
      <c r="BBH96" s="39">
        <v>7181.9396831538297</v>
      </c>
      <c r="BBI96" s="40">
        <v>364.55811489488002</v>
      </c>
      <c r="BBK96" s="39">
        <v>10516.1522860561</v>
      </c>
      <c r="BBL96" s="40">
        <v>522.19569515924104</v>
      </c>
      <c r="BBN96" s="39">
        <v>9671.9206899779492</v>
      </c>
      <c r="BBO96" s="40">
        <v>546.33537423302903</v>
      </c>
      <c r="BBQ96" s="39">
        <v>9090.9389726154204</v>
      </c>
      <c r="BBR96" s="40">
        <v>581.77504305021</v>
      </c>
      <c r="BBT96" s="39">
        <v>12974.254313393199</v>
      </c>
      <c r="BBU96" s="40">
        <v>789.26365257445195</v>
      </c>
      <c r="BBW96" s="39">
        <v>12130.1875926592</v>
      </c>
      <c r="BBX96" s="40">
        <v>795.94461672575699</v>
      </c>
      <c r="BBZ96" s="39">
        <v>11385.700841592001</v>
      </c>
      <c r="BCA96" s="40">
        <v>846.26089058764103</v>
      </c>
      <c r="BCC96" s="39">
        <v>15855.796357486</v>
      </c>
      <c r="BCD96" s="40">
        <v>1099.13050086663</v>
      </c>
      <c r="BCF96" s="39">
        <v>14550.074559528901</v>
      </c>
      <c r="BCG96" s="40">
        <v>1149.4745510560699</v>
      </c>
      <c r="BCI96" s="39">
        <v>13923.052475377601</v>
      </c>
      <c r="BCJ96" s="40">
        <v>1179.0501567753599</v>
      </c>
      <c r="BCL96" s="39">
        <v>19294.450914370002</v>
      </c>
      <c r="BCM96" s="40">
        <v>1423.8802215277799</v>
      </c>
      <c r="BCO96" s="39">
        <v>17743.392988106199</v>
      </c>
      <c r="BCP96" s="40">
        <v>1488.9999163995601</v>
      </c>
      <c r="BCR96" s="39">
        <v>16999.999064974301</v>
      </c>
      <c r="BCS96" s="40">
        <v>1527.2424968914399</v>
      </c>
      <c r="BCU96" s="39">
        <v>22409.120114251498</v>
      </c>
      <c r="BCV96" s="40">
        <v>1935.3600709930599</v>
      </c>
      <c r="BCX96" s="39">
        <v>20956.485080871898</v>
      </c>
      <c r="BCY96" s="40">
        <v>1952.40515115157</v>
      </c>
      <c r="BDA96" s="39">
        <v>19656.198337375801</v>
      </c>
      <c r="BDB96" s="40">
        <v>2074.3442046742098</v>
      </c>
      <c r="BDD96" s="39">
        <v>26500.103065868101</v>
      </c>
      <c r="BDE96" s="40">
        <v>2385.3249174173702</v>
      </c>
      <c r="BDG96" s="39">
        <v>23955.303761108102</v>
      </c>
      <c r="BDH96" s="40">
        <v>2592.4847014772099</v>
      </c>
      <c r="BDJ96" s="39">
        <v>22883.790799999999</v>
      </c>
      <c r="BDK96" s="40">
        <v>2655.0749689843001</v>
      </c>
      <c r="BDM96" s="39">
        <v>5042.8942000000097</v>
      </c>
      <c r="BDN96" s="40">
        <v>168.994087839613</v>
      </c>
      <c r="BDO96" s="61"/>
      <c r="BDP96" s="39">
        <v>4858.6400916293496</v>
      </c>
      <c r="BDQ96" s="40">
        <v>172.92468701623201</v>
      </c>
      <c r="BDR96" s="61"/>
      <c r="BDS96" s="39">
        <v>4786.6910709240401</v>
      </c>
      <c r="BDT96" s="40">
        <v>178.49861979707001</v>
      </c>
      <c r="BDV96" s="39">
        <v>6634.8296999999902</v>
      </c>
      <c r="BDW96" s="40">
        <v>252.62131171466899</v>
      </c>
      <c r="BDX96" s="61"/>
      <c r="BDY96" s="39">
        <v>6393.1231300386298</v>
      </c>
      <c r="BDZ96" s="40">
        <v>258.65114698433098</v>
      </c>
      <c r="BEA96" s="61"/>
      <c r="BEB96" s="39">
        <v>6297.8053564789998</v>
      </c>
      <c r="BEC96" s="40">
        <v>265.62729847718703</v>
      </c>
      <c r="BEE96" s="39">
        <v>8056.6779309640297</v>
      </c>
      <c r="BEF96" s="40">
        <v>349.69006199681797</v>
      </c>
      <c r="BEG96" s="61"/>
      <c r="BEH96" s="39">
        <v>7786.62037972896</v>
      </c>
      <c r="BEI96" s="40">
        <v>361.472360190968</v>
      </c>
      <c r="BEJ96" s="61"/>
      <c r="BEK96" s="39">
        <v>7647.6675816114102</v>
      </c>
      <c r="BEL96" s="40">
        <v>368.21017140011702</v>
      </c>
      <c r="BEN96" s="39">
        <v>10885.108099999999</v>
      </c>
      <c r="BEO96" s="40">
        <v>504.45560758673901</v>
      </c>
      <c r="BEP96" s="61"/>
      <c r="BEQ96" s="39">
        <v>10519.882563012099</v>
      </c>
      <c r="BER96" s="40">
        <v>518.08590367586498</v>
      </c>
      <c r="BES96" s="61"/>
      <c r="BET96" s="39">
        <v>10332.696867042499</v>
      </c>
      <c r="BEU96" s="40">
        <v>526.01689458742203</v>
      </c>
      <c r="BEW96" s="39">
        <v>14668.849</v>
      </c>
      <c r="BEX96" s="40">
        <v>839.051612412145</v>
      </c>
      <c r="BEY96" s="61"/>
      <c r="BEZ96" s="39">
        <v>14176.861733121301</v>
      </c>
      <c r="BFA96" s="40">
        <v>864.27374543737096</v>
      </c>
      <c r="BFB96" s="61"/>
      <c r="BFC96" s="39">
        <v>13924.3276908397</v>
      </c>
      <c r="BFD96" s="40">
        <v>878.81603721778595</v>
      </c>
      <c r="BFF96" s="39">
        <v>18939.694100000001</v>
      </c>
      <c r="BFG96" s="40">
        <v>1280.88385321744</v>
      </c>
      <c r="BFH96" s="61"/>
      <c r="BFI96" s="39">
        <v>18304.176987741099</v>
      </c>
      <c r="BFJ96" s="40">
        <v>1314.3868423880101</v>
      </c>
      <c r="BFK96" s="61"/>
      <c r="BFL96" s="39">
        <v>17979.574648653899</v>
      </c>
      <c r="BFM96" s="40">
        <v>1341.92348684797</v>
      </c>
      <c r="BFO96" s="39">
        <v>23703.875199999999</v>
      </c>
      <c r="BFP96" s="40">
        <v>1861.4491034684499</v>
      </c>
      <c r="BFQ96" s="61"/>
      <c r="BFR96" s="39">
        <v>22908.806191871401</v>
      </c>
      <c r="BFS96" s="40">
        <v>1916.2617188995901</v>
      </c>
      <c r="BFT96" s="61"/>
      <c r="BFU96" s="39">
        <v>22500.807140485002</v>
      </c>
      <c r="BFV96" s="40">
        <v>1947.94386528427</v>
      </c>
      <c r="BFX96" s="39">
        <v>28957.229299999999</v>
      </c>
      <c r="BFY96" s="40">
        <v>2587.9123534934702</v>
      </c>
      <c r="BFZ96" s="61"/>
      <c r="BGA96" s="39">
        <v>27986.097435512202</v>
      </c>
      <c r="BGB96" s="40">
        <v>2667.2552513297701</v>
      </c>
      <c r="BGC96" s="61"/>
      <c r="BGD96" s="39">
        <v>27487.450766332899</v>
      </c>
      <c r="BGE96" s="40">
        <v>2712.9903931751801</v>
      </c>
      <c r="BGG96" s="39">
        <v>34699.756399999998</v>
      </c>
      <c r="BGH96" s="40">
        <v>3472.5089771156199</v>
      </c>
      <c r="BGI96" s="61"/>
      <c r="BGJ96" s="39">
        <v>33536.050718663602</v>
      </c>
      <c r="BGK96" s="40">
        <v>3579.1504618118001</v>
      </c>
      <c r="BGL96" s="61"/>
      <c r="BGM96" s="39">
        <v>32938.500326197798</v>
      </c>
      <c r="BGN96" s="40">
        <v>3640.6210370470599</v>
      </c>
      <c r="BGP96" s="39">
        <v>40931.514600000002</v>
      </c>
      <c r="BGQ96" s="40">
        <v>4535.9562208912903</v>
      </c>
      <c r="BGR96" s="61"/>
      <c r="BGS96" s="39">
        <v>39558.725301325503</v>
      </c>
      <c r="BGT96" s="40">
        <v>4674.6632806766902</v>
      </c>
      <c r="BGU96" s="61"/>
      <c r="BGV96" s="39">
        <v>38853.955820079696</v>
      </c>
      <c r="BGW96" s="40">
        <v>4754.0674562354097</v>
      </c>
      <c r="BGY96" s="39">
        <v>47654.671034537299</v>
      </c>
      <c r="BGZ96" s="40">
        <v>5798.47519482997</v>
      </c>
      <c r="BHA96" s="61"/>
      <c r="BHB96" s="39">
        <v>46053.587843497997</v>
      </c>
      <c r="BHC96" s="40">
        <v>5956.5190230101598</v>
      </c>
      <c r="BHD96" s="61"/>
      <c r="BHE96" s="39">
        <v>45234.714747978403</v>
      </c>
      <c r="BHF96" s="40">
        <v>6072.5854034473896</v>
      </c>
    </row>
    <row r="97" spans="2:1023 1025:1566" x14ac:dyDescent="0.15">
      <c r="B97" s="95">
        <v>828.16303975777203</v>
      </c>
      <c r="C97" s="96">
        <v>18.9533934170585</v>
      </c>
      <c r="E97" s="101">
        <v>644.14926001595995</v>
      </c>
      <c r="F97" s="102">
        <v>19.933801844705599</v>
      </c>
      <c r="H97" s="503">
        <v>550.22969014505395</v>
      </c>
      <c r="I97" s="504">
        <v>20.4691586985291</v>
      </c>
      <c r="K97" s="115">
        <v>1002.7690763739701</v>
      </c>
      <c r="L97" s="116">
        <v>28.196290846893699</v>
      </c>
      <c r="N97" s="121">
        <v>777.293662519284</v>
      </c>
      <c r="O97" s="122">
        <v>29.567658536148301</v>
      </c>
      <c r="Q97" s="131">
        <v>685.70658204799099</v>
      </c>
      <c r="R97" s="132">
        <v>29.325652789207201</v>
      </c>
      <c r="T97" s="145">
        <v>1276.5542855824999</v>
      </c>
      <c r="U97" s="146">
        <v>39.398280547847001</v>
      </c>
      <c r="W97" s="151">
        <v>996.52252044684701</v>
      </c>
      <c r="X97" s="152">
        <v>41.340016823584101</v>
      </c>
      <c r="Z97" s="513">
        <v>859.84713787902297</v>
      </c>
      <c r="AA97" s="514">
        <v>42.665048180202497</v>
      </c>
      <c r="AC97" s="165">
        <v>1558.81215368516</v>
      </c>
      <c r="AD97" s="166">
        <v>54.867026723752303</v>
      </c>
      <c r="AF97" s="171">
        <v>1193.7491475294801</v>
      </c>
      <c r="AG97" s="172">
        <v>60.1358535907465</v>
      </c>
      <c r="AI97" s="523">
        <v>1020.6315109623901</v>
      </c>
      <c r="AJ97" s="524">
        <v>61.823853369768699</v>
      </c>
      <c r="AL97" s="185">
        <v>1965.7716151812599</v>
      </c>
      <c r="AM97" s="186">
        <v>76.316411497322903</v>
      </c>
      <c r="AO97" s="533">
        <v>1539.3491842486401</v>
      </c>
      <c r="AP97" s="534">
        <v>80.434935223043098</v>
      </c>
      <c r="AR97" s="543">
        <v>1319.9954687823299</v>
      </c>
      <c r="AS97" s="544">
        <v>82.596123210903102</v>
      </c>
      <c r="AU97" s="195">
        <v>2682.22262609583</v>
      </c>
      <c r="AV97" s="196">
        <v>127.305853468527</v>
      </c>
      <c r="AX97" s="553">
        <v>2058.5541263008699</v>
      </c>
      <c r="AY97" s="554">
        <v>139.95734608578201</v>
      </c>
      <c r="BA97" s="563">
        <v>1757.89963733736</v>
      </c>
      <c r="BB97" s="564">
        <v>143.781676951706</v>
      </c>
      <c r="BD97" s="205">
        <v>3508.8099556808202</v>
      </c>
      <c r="BE97" s="206">
        <v>196.920385803616</v>
      </c>
      <c r="BG97" s="211">
        <v>2744.4418290154199</v>
      </c>
      <c r="BH97" s="212">
        <v>207.27857859912399</v>
      </c>
      <c r="BJ97" s="221">
        <v>2357.7047656827299</v>
      </c>
      <c r="BK97" s="222">
        <v>213.22964960402101</v>
      </c>
      <c r="BM97" s="577">
        <v>4367.8676303899201</v>
      </c>
      <c r="BN97" s="578">
        <v>299.40766112814902</v>
      </c>
      <c r="BP97" s="583">
        <v>3399.4099913341201</v>
      </c>
      <c r="BQ97" s="584">
        <v>315.46654877744402</v>
      </c>
      <c r="BS97" s="593">
        <v>2901.9014918062198</v>
      </c>
      <c r="BT97" s="594">
        <v>323.95654360209198</v>
      </c>
      <c r="BV97" s="607">
        <v>5481.0785708620797</v>
      </c>
      <c r="BW97" s="608">
        <v>402.68914206590603</v>
      </c>
      <c r="BY97" s="235">
        <v>4284.7430132640602</v>
      </c>
      <c r="BZ97" s="236">
        <v>423.612118835057</v>
      </c>
      <c r="CB97" s="613">
        <v>3681.8802344650599</v>
      </c>
      <c r="CC97" s="614">
        <v>435.86529430296503</v>
      </c>
      <c r="CE97" s="627">
        <v>6509.53131643083</v>
      </c>
      <c r="CF97" s="628">
        <v>565.76757230037595</v>
      </c>
      <c r="CH97" s="245">
        <v>5175.9978076940797</v>
      </c>
      <c r="CI97" s="246">
        <v>572.186866227667</v>
      </c>
      <c r="CK97" s="633">
        <v>4447.3552833119402</v>
      </c>
      <c r="CL97" s="634">
        <v>588.67768601247406</v>
      </c>
      <c r="CN97" s="647">
        <v>7732.6791444058599</v>
      </c>
      <c r="CO97" s="648">
        <v>743.45155252489997</v>
      </c>
      <c r="CQ97" s="653">
        <v>6157.6207369945596</v>
      </c>
      <c r="CR97" s="654">
        <v>753.28357372198195</v>
      </c>
      <c r="CT97" s="663">
        <v>5275.2318751293096</v>
      </c>
      <c r="CU97" s="664">
        <v>772.85687956138804</v>
      </c>
      <c r="CW97" s="677">
        <v>9063.3031223506205</v>
      </c>
      <c r="CX97" s="678">
        <v>955.07894936708601</v>
      </c>
      <c r="CZ97" s="683">
        <v>7042.4755314245604</v>
      </c>
      <c r="DA97" s="684">
        <v>1005.2968437337699</v>
      </c>
      <c r="DC97" s="255">
        <v>6179.7600099171596</v>
      </c>
      <c r="DD97" s="256">
        <v>992.79169895875305</v>
      </c>
      <c r="DF97" s="261">
        <v>1840.97462262976</v>
      </c>
      <c r="DG97" s="262">
        <v>37.906949522699698</v>
      </c>
      <c r="DI97" s="693">
        <v>1666.2669537254701</v>
      </c>
      <c r="DJ97" s="694">
        <v>39.896357609410998</v>
      </c>
      <c r="DL97" s="703">
        <v>1576.8497658326401</v>
      </c>
      <c r="DM97" s="704">
        <v>40.938264340052498</v>
      </c>
      <c r="DO97" s="271">
        <v>2229.1210014377998</v>
      </c>
      <c r="DP97" s="272">
        <v>56.392581693787399</v>
      </c>
      <c r="DR97" s="281">
        <v>2009.1450224182699</v>
      </c>
      <c r="DS97" s="282">
        <v>59.135317072296601</v>
      </c>
      <c r="DU97" s="291">
        <v>1911.31687290851</v>
      </c>
      <c r="DV97" s="292">
        <v>60.997357801550997</v>
      </c>
      <c r="DX97" s="301">
        <v>2832.9012912926701</v>
      </c>
      <c r="DY97" s="302">
        <v>78.796561095693804</v>
      </c>
      <c r="EA97" s="311">
        <v>2562.4864811490402</v>
      </c>
      <c r="EB97" s="312">
        <v>82.680033647168102</v>
      </c>
      <c r="ED97" s="713">
        <v>2396.7114611809602</v>
      </c>
      <c r="EE97" s="714">
        <v>88.743249296350299</v>
      </c>
      <c r="EG97" s="321">
        <v>3406.3215912466299</v>
      </c>
      <c r="EH97" s="322">
        <v>114.123686490404</v>
      </c>
      <c r="EJ97" s="331">
        <v>3085.5972117428701</v>
      </c>
      <c r="EK97" s="332">
        <v>120.271707181493</v>
      </c>
      <c r="EM97" s="723">
        <v>2924.92666777966</v>
      </c>
      <c r="EN97" s="724">
        <v>123.647706739537</v>
      </c>
      <c r="EP97" s="341">
        <v>4362.3972830049897</v>
      </c>
      <c r="EQ97" s="342">
        <v>152.63282299464601</v>
      </c>
      <c r="ES97" s="733">
        <v>3958.3264737822101</v>
      </c>
      <c r="ET97" s="734">
        <v>160.869870446086</v>
      </c>
      <c r="EV97" s="743">
        <v>3679.31438694283</v>
      </c>
      <c r="EW97" s="744">
        <v>171.799872140346</v>
      </c>
      <c r="EY97" s="351">
        <v>5861.2062796323598</v>
      </c>
      <c r="EZ97" s="352">
        <v>264.79632051452899</v>
      </c>
      <c r="FB97" s="753">
        <v>5320.9410749999097</v>
      </c>
      <c r="FC97" s="754">
        <v>279.91469217156498</v>
      </c>
      <c r="FE97" s="763">
        <v>5136.7197194922801</v>
      </c>
      <c r="FF97" s="764">
        <v>276.50322490712699</v>
      </c>
      <c r="FH97" s="361">
        <v>7667.47074150964</v>
      </c>
      <c r="FI97" s="362">
        <v>409.59440247152099</v>
      </c>
      <c r="FK97" s="371">
        <v>7057.1361317539504</v>
      </c>
      <c r="FL97" s="372">
        <v>414.55715719824701</v>
      </c>
      <c r="FN97" s="381">
        <v>6571.7926909693397</v>
      </c>
      <c r="FO97" s="382">
        <v>443.51755473299499</v>
      </c>
      <c r="FQ97" s="773">
        <v>9709.6187904097005</v>
      </c>
      <c r="FR97" s="774">
        <v>598.81532225629905</v>
      </c>
      <c r="FT97" s="783">
        <v>8786.7790419279609</v>
      </c>
      <c r="FU97" s="784">
        <v>630.93309755488804</v>
      </c>
      <c r="FW97" s="793">
        <v>8316.2726490762107</v>
      </c>
      <c r="FX97" s="794">
        <v>647.91295881564304</v>
      </c>
      <c r="FZ97" s="803">
        <v>11977.2814070934</v>
      </c>
      <c r="GA97" s="804">
        <v>837.59367834081695</v>
      </c>
      <c r="GC97" s="391">
        <v>11017.910605536201</v>
      </c>
      <c r="GD97" s="392">
        <v>847.22423767011196</v>
      </c>
      <c r="GF97" s="813">
        <v>10464.2911926901</v>
      </c>
      <c r="GG97" s="814">
        <v>871.73058860593198</v>
      </c>
      <c r="GI97" s="823">
        <v>14470.4631493457</v>
      </c>
      <c r="GJ97" s="824">
        <v>1131.5351446007501</v>
      </c>
      <c r="GL97" s="401">
        <v>13073.088117142501</v>
      </c>
      <c r="GM97" s="402">
        <v>1190.14935663901</v>
      </c>
      <c r="GO97" s="833">
        <v>12396.418177477201</v>
      </c>
      <c r="GP97" s="834">
        <v>1224.44948948609</v>
      </c>
      <c r="GR97" s="843">
        <v>17189.476317877801</v>
      </c>
      <c r="GS97" s="844">
        <v>1486.9035718876501</v>
      </c>
      <c r="GU97" s="853">
        <v>15833.881895128899</v>
      </c>
      <c r="GV97" s="854">
        <v>1506.56714744396</v>
      </c>
      <c r="GX97" s="863">
        <v>14704.0149477713</v>
      </c>
      <c r="GY97" s="864">
        <v>1607.54226552659</v>
      </c>
      <c r="HA97" s="873">
        <v>20147.409616462799</v>
      </c>
      <c r="HB97" s="874">
        <v>1910.15789873417</v>
      </c>
      <c r="HD97" s="883">
        <v>18203.3578063723</v>
      </c>
      <c r="HE97" s="884">
        <v>2010.5936874675299</v>
      </c>
      <c r="HG97" s="411">
        <v>17225.267</v>
      </c>
      <c r="HH97" s="412">
        <v>2065.0069454651398</v>
      </c>
      <c r="HJ97" s="900">
        <v>3377.6185999999998</v>
      </c>
      <c r="HK97" s="901">
        <v>91.590985820485002</v>
      </c>
      <c r="HL97" s="891"/>
      <c r="HM97" s="900">
        <v>3234.73151771532</v>
      </c>
      <c r="HN97" s="901">
        <v>94.790910907999304</v>
      </c>
      <c r="HO97" s="891"/>
      <c r="HP97" s="900">
        <v>3160.79707508202</v>
      </c>
      <c r="HQ97" s="901">
        <v>96.689045886140207</v>
      </c>
      <c r="HS97" s="912">
        <v>4080.8454000000002</v>
      </c>
      <c r="HT97" s="913">
        <v>135.757389965242</v>
      </c>
      <c r="HU97" s="51"/>
      <c r="HV97" s="425">
        <v>3896.1213397393399</v>
      </c>
      <c r="HW97" s="426">
        <v>139.59807715596801</v>
      </c>
      <c r="HX97" s="51"/>
      <c r="HY97" s="922">
        <v>3816.8589657241</v>
      </c>
      <c r="HZ97" s="923">
        <v>144.874833636007</v>
      </c>
      <c r="IB97" s="934">
        <v>5106.9313755855301</v>
      </c>
      <c r="IC97" s="935">
        <v>196.48197187238401</v>
      </c>
      <c r="ID97" s="51"/>
      <c r="IE97" s="436">
        <v>4874.8021226910496</v>
      </c>
      <c r="IF97" s="437">
        <v>202.72533979675299</v>
      </c>
      <c r="IG97" s="429"/>
      <c r="IH97" s="436">
        <v>4776.5404562438198</v>
      </c>
      <c r="II97" s="437">
        <v>210.15290148713399</v>
      </c>
      <c r="IK97" s="947">
        <v>6238.80620000001</v>
      </c>
      <c r="IL97" s="948">
        <v>272.29978483915397</v>
      </c>
      <c r="IM97" s="938"/>
      <c r="IN97" s="947">
        <v>5973.3552899463502</v>
      </c>
      <c r="IO97" s="948">
        <v>284.04133647126099</v>
      </c>
      <c r="IP97" s="938"/>
      <c r="IQ97" s="947">
        <v>5835.71543035983</v>
      </c>
      <c r="IR97" s="948">
        <v>290.70332368588203</v>
      </c>
      <c r="IT97" s="960">
        <v>7881.2615336245099</v>
      </c>
      <c r="IU97" s="961">
        <v>377.89440894478901</v>
      </c>
      <c r="IV97" s="951"/>
      <c r="IW97" s="960">
        <v>7547.7068746690802</v>
      </c>
      <c r="IX97" s="961">
        <v>392.50801970203901</v>
      </c>
      <c r="IY97" s="951"/>
      <c r="IZ97" s="960">
        <v>7375.1931751913799</v>
      </c>
      <c r="JA97" s="961">
        <v>400.87792505924699</v>
      </c>
      <c r="JC97" s="448">
        <v>10750.1090232549</v>
      </c>
      <c r="JD97" s="449">
        <v>627.140246557208</v>
      </c>
      <c r="JE97" s="51"/>
      <c r="JF97" s="971">
        <v>10308.880998967599</v>
      </c>
      <c r="JG97" s="972">
        <v>656.80532685776598</v>
      </c>
      <c r="JH97" s="964"/>
      <c r="JI97" s="971">
        <v>10072.196926823901</v>
      </c>
      <c r="JJ97" s="972">
        <v>671.83361416227899</v>
      </c>
      <c r="JL97" s="461">
        <v>14074.273015758101</v>
      </c>
      <c r="JM97" s="462">
        <v>965.49289662050296</v>
      </c>
      <c r="JN97" s="452"/>
      <c r="JO97" s="461">
        <v>13480.1345204805</v>
      </c>
      <c r="JP97" s="462">
        <v>1000.53010590043</v>
      </c>
      <c r="JQ97" s="452"/>
      <c r="JR97" s="461">
        <v>13169.597812841699</v>
      </c>
      <c r="JS97" s="462">
        <v>1028.3395490517601</v>
      </c>
      <c r="JU97" s="984">
        <v>17803.006551133902</v>
      </c>
      <c r="JV97" s="985">
        <v>1411.91873857779</v>
      </c>
      <c r="JW97" s="975"/>
      <c r="JX97" s="984">
        <v>17048.9482592079</v>
      </c>
      <c r="JY97" s="985">
        <v>1468.10412034772</v>
      </c>
      <c r="JZ97" s="975"/>
      <c r="KA97" s="984">
        <v>16658.8158332448</v>
      </c>
      <c r="KB97" s="985">
        <v>1500.1875031478901</v>
      </c>
      <c r="KD97" s="996">
        <v>21954.384600000001</v>
      </c>
      <c r="KE97" s="997">
        <v>1972.68750884369</v>
      </c>
      <c r="KF97" s="51"/>
      <c r="KG97" s="473">
        <v>21027.389535149599</v>
      </c>
      <c r="KH97" s="474">
        <v>2040.43476184307</v>
      </c>
      <c r="KI97" s="51"/>
      <c r="KJ97" s="1006">
        <v>20541.930988033098</v>
      </c>
      <c r="KK97" s="1007">
        <v>2098.9239457407998</v>
      </c>
      <c r="KM97" s="1018">
        <v>26528.405599999998</v>
      </c>
      <c r="KN97" s="1019">
        <v>2658.39712318393</v>
      </c>
      <c r="KO97" s="51"/>
      <c r="KP97" s="485">
        <v>25408.7598</v>
      </c>
      <c r="KQ97" s="486">
        <v>2748.66581180805</v>
      </c>
      <c r="KR97" s="51"/>
      <c r="KS97" s="1028">
        <v>24822.583277206599</v>
      </c>
      <c r="KT97" s="1029">
        <v>2826.81324565264</v>
      </c>
      <c r="KV97" s="1041">
        <v>31525.046134497999</v>
      </c>
      <c r="KW97" s="1042">
        <v>3487.7506002062901</v>
      </c>
      <c r="KX97" s="1032"/>
      <c r="KY97" s="1041">
        <v>30190.7211786763</v>
      </c>
      <c r="KZ97" s="1042">
        <v>3626.1131473563901</v>
      </c>
      <c r="LA97" s="1032"/>
      <c r="LB97" s="1041">
        <v>29504.022700765501</v>
      </c>
      <c r="LC97" s="1042">
        <v>3693.4499518132802</v>
      </c>
      <c r="LE97" s="1054">
        <v>36943.091001364897</v>
      </c>
      <c r="LF97" s="1055">
        <v>4479.1496718061799</v>
      </c>
      <c r="LG97" s="1045"/>
      <c r="LH97" s="1054">
        <v>35383.9045062613</v>
      </c>
      <c r="LI97" s="1055">
        <v>4636.5095890282801</v>
      </c>
      <c r="LJ97" s="51"/>
      <c r="LK97" s="497">
        <v>34576.499199999998</v>
      </c>
      <c r="LL97" s="498">
        <v>4737.6880408323304</v>
      </c>
      <c r="LN97" s="1064">
        <v>1066.17427010505</v>
      </c>
      <c r="LO97" s="1065">
        <v>29.226887792409698</v>
      </c>
      <c r="LP97" s="61"/>
      <c r="LQ97" s="1070">
        <v>825.642773458031</v>
      </c>
      <c r="LR97" s="1071">
        <v>30.631500544422899</v>
      </c>
      <c r="LS97" s="61"/>
      <c r="LT97" s="1080">
        <v>727.67629640454197</v>
      </c>
      <c r="LU97" s="1081">
        <v>30.364561000412898</v>
      </c>
      <c r="LW97" s="1094">
        <v>1401.40679750665</v>
      </c>
      <c r="LX97" s="1095">
        <v>43.759864331893397</v>
      </c>
      <c r="LY97" s="61"/>
      <c r="LZ97" s="1100">
        <v>1110.87649303752</v>
      </c>
      <c r="MA97" s="1101">
        <v>44.104932518008397</v>
      </c>
      <c r="MB97" s="61"/>
      <c r="MC97" s="39">
        <v>930.65650675594895</v>
      </c>
      <c r="MD97" s="40">
        <v>47.292092309646499</v>
      </c>
      <c r="MF97" s="1114">
        <v>1730.8143514692099</v>
      </c>
      <c r="MG97" s="1115">
        <v>58.523186074061201</v>
      </c>
      <c r="MH97" s="61"/>
      <c r="MI97" s="1120">
        <v>1353.61999564761</v>
      </c>
      <c r="MJ97" s="1121">
        <v>61.597036119461002</v>
      </c>
      <c r="MK97" s="61"/>
      <c r="ML97" s="39">
        <v>1161.26981773681</v>
      </c>
      <c r="MM97" s="40">
        <v>63.279083142160999</v>
      </c>
      <c r="MO97" s="1134">
        <v>2293.0855282160301</v>
      </c>
      <c r="MP97" s="1135">
        <v>87.698742010974698</v>
      </c>
      <c r="MQ97" s="61"/>
      <c r="MR97" s="1140">
        <v>1823.91588601028</v>
      </c>
      <c r="MS97" s="1141">
        <v>88.8653137776421</v>
      </c>
      <c r="MT97" s="61"/>
      <c r="MU97" s="39">
        <v>1516.09580595848</v>
      </c>
      <c r="MV97" s="40">
        <v>94.632690937634905</v>
      </c>
      <c r="MX97" s="1154">
        <v>3140.8951535199299</v>
      </c>
      <c r="MY97" s="1155">
        <v>140.32356622745201</v>
      </c>
      <c r="MZ97" s="61"/>
      <c r="NA97" s="39">
        <v>2402.3700263097398</v>
      </c>
      <c r="NB97" s="40">
        <v>153.93249062181499</v>
      </c>
      <c r="NC97" s="61"/>
      <c r="ND97" s="39">
        <v>2105.8156478383198</v>
      </c>
      <c r="NE97" s="40">
        <v>151.89921453953301</v>
      </c>
      <c r="NG97" s="1164">
        <v>4059.2169885897601</v>
      </c>
      <c r="NH97" s="1165">
        <v>216.18678619038999</v>
      </c>
      <c r="NI97" s="61"/>
      <c r="NJ97" s="1170">
        <v>3094.2908100771401</v>
      </c>
      <c r="NK97" s="1171">
        <v>236.25313480347199</v>
      </c>
      <c r="NL97" s="61"/>
      <c r="NM97" s="1180">
        <v>2715.8463281919599</v>
      </c>
      <c r="NN97" s="1181">
        <v>233.42829517080099</v>
      </c>
      <c r="NP97" s="39">
        <v>5085.4851423299897</v>
      </c>
      <c r="NQ97" s="40">
        <v>314.64971188277599</v>
      </c>
      <c r="NR97" s="61"/>
      <c r="NS97" s="39">
        <v>3971.5300817873899</v>
      </c>
      <c r="NT97" s="40">
        <v>330.95410258867201</v>
      </c>
      <c r="NU97" s="61"/>
      <c r="NV97" s="39">
        <v>3401.3885515161001</v>
      </c>
      <c r="NW97" s="40">
        <v>339.54913544162002</v>
      </c>
      <c r="NY97" s="39">
        <v>5385.1049184255198</v>
      </c>
      <c r="NZ97" s="40">
        <v>418.57314125965303</v>
      </c>
      <c r="OA97" s="61"/>
      <c r="OB97" s="39">
        <v>4283.79101326407</v>
      </c>
      <c r="OC97" s="40">
        <v>423.51781039061098</v>
      </c>
      <c r="OD97" s="61"/>
      <c r="OE97" s="39">
        <v>3571.8729859428499</v>
      </c>
      <c r="OF97" s="40">
        <v>452.12798496397301</v>
      </c>
      <c r="OH97" s="39">
        <v>7447.6254058217501</v>
      </c>
      <c r="OI97" s="40">
        <v>589.48032675428999</v>
      </c>
      <c r="OJ97" s="61"/>
      <c r="OK97" s="1194">
        <v>5676.5579063913001</v>
      </c>
      <c r="OL97" s="1195">
        <v>643.89185574035105</v>
      </c>
      <c r="OM97" s="61"/>
      <c r="ON97" s="39">
        <v>4984.5676270757904</v>
      </c>
      <c r="OO97" s="40">
        <v>636.35104037143401</v>
      </c>
      <c r="OQ97" s="39">
        <v>8634.4418996922795</v>
      </c>
      <c r="OR97" s="40">
        <v>802.41780721214502</v>
      </c>
      <c r="OS97" s="61"/>
      <c r="OT97" s="39">
        <v>6704.5069201667002</v>
      </c>
      <c r="OU97" s="40">
        <v>844.28330860608401</v>
      </c>
      <c r="OV97" s="61"/>
      <c r="OW97" s="39">
        <v>5872.1344793113703</v>
      </c>
      <c r="OX97" s="40">
        <v>832.29866856062699</v>
      </c>
      <c r="OZ97" s="39">
        <v>10228.9949439952</v>
      </c>
      <c r="PA97" s="40">
        <v>987.51432211456699</v>
      </c>
      <c r="PB97" s="61"/>
      <c r="PC97" s="39">
        <v>7981.3002310100101</v>
      </c>
      <c r="PD97" s="40">
        <v>1038.03202282794</v>
      </c>
      <c r="PE97" s="61"/>
      <c r="PF97" s="1204">
        <v>6649.2526905832501</v>
      </c>
      <c r="PG97" s="1205">
        <v>1107.92008411201</v>
      </c>
      <c r="PI97" s="1210">
        <v>2370.06839390391</v>
      </c>
      <c r="PJ97" s="1211">
        <v>58.453785465534601</v>
      </c>
      <c r="PK97" s="61"/>
      <c r="PL97" s="1220">
        <v>2134.1175781780698</v>
      </c>
      <c r="PM97" s="1221">
        <v>61.263001088845797</v>
      </c>
      <c r="PN97" s="61"/>
      <c r="PO97" s="1230">
        <v>2028.3019445867801</v>
      </c>
      <c r="PP97" s="1231">
        <v>63.158285951399499</v>
      </c>
      <c r="PR97" s="1240">
        <v>3115.2759393472502</v>
      </c>
      <c r="PS97" s="1241">
        <v>87.519932958209907</v>
      </c>
      <c r="PT97" s="61"/>
      <c r="PU97" s="1250">
        <v>2856.53955352504</v>
      </c>
      <c r="PV97" s="1251">
        <v>88.209865036016794</v>
      </c>
      <c r="PW97" s="61"/>
      <c r="PX97" s="39">
        <v>2667.07747445629</v>
      </c>
      <c r="PY97" s="40">
        <v>94.584097683023003</v>
      </c>
      <c r="QA97" s="1260">
        <v>3782.18353762784</v>
      </c>
      <c r="QB97" s="1261">
        <v>121.728343850326</v>
      </c>
      <c r="QC97" s="61"/>
      <c r="QD97" s="1270">
        <v>3480.7371316652798</v>
      </c>
      <c r="QE97" s="1271">
        <v>123.194072238922</v>
      </c>
      <c r="QF97" s="61"/>
      <c r="QG97" s="39">
        <v>3300.4510609362001</v>
      </c>
      <c r="QH97" s="40">
        <v>126.558166284322</v>
      </c>
      <c r="QJ97" s="1284">
        <v>5097.4472584160003</v>
      </c>
      <c r="QK97" s="1285">
        <v>175.39770727169901</v>
      </c>
      <c r="QL97" s="61"/>
      <c r="QM97" s="39">
        <v>4598.9112092373998</v>
      </c>
      <c r="QN97" s="40">
        <v>184.501411697496</v>
      </c>
      <c r="QO97" s="61"/>
      <c r="QP97" s="39">
        <v>4344.8286733528803</v>
      </c>
      <c r="QQ97" s="40">
        <v>189.26538187527001</v>
      </c>
      <c r="QS97" s="1294">
        <v>6970.2056831538303</v>
      </c>
      <c r="QT97" s="1295">
        <v>280.64713245490401</v>
      </c>
      <c r="QU97" s="61"/>
      <c r="QV97" s="39">
        <v>6209.6348048473901</v>
      </c>
      <c r="QW97" s="40">
        <v>307.86498124363101</v>
      </c>
      <c r="QX97" s="61"/>
      <c r="QY97" s="39">
        <v>5984.9497359615298</v>
      </c>
      <c r="QZ97" s="40">
        <v>303.79842907906499</v>
      </c>
      <c r="RB97" s="1304">
        <v>9008.1253719389097</v>
      </c>
      <c r="RC97" s="1305">
        <v>432.37357238077999</v>
      </c>
      <c r="RD97" s="61"/>
      <c r="RE97" s="1314">
        <v>7998.1084096730701</v>
      </c>
      <c r="RF97" s="1315">
        <v>472.50626960694399</v>
      </c>
      <c r="RG97" s="61"/>
      <c r="RH97" s="1324">
        <v>7570.06500152442</v>
      </c>
      <c r="RI97" s="1325">
        <v>485.53076477888101</v>
      </c>
      <c r="RK97" s="39">
        <v>11285.5971651707</v>
      </c>
      <c r="RL97" s="40">
        <v>629.29942376555198</v>
      </c>
      <c r="RM97" s="61"/>
      <c r="RN97" s="39">
        <v>10212.5059245962</v>
      </c>
      <c r="RO97" s="40">
        <v>661.90820517734403</v>
      </c>
      <c r="RP97" s="61"/>
      <c r="RQ97" s="39">
        <v>9480.9232447238101</v>
      </c>
      <c r="RR97" s="40">
        <v>706.26217129863198</v>
      </c>
      <c r="RT97" s="39">
        <v>11970.900607093399</v>
      </c>
      <c r="RU97" s="40">
        <v>837.14654536274998</v>
      </c>
      <c r="RV97" s="61"/>
      <c r="RW97" s="39">
        <v>11015.4626055362</v>
      </c>
      <c r="RX97" s="40">
        <v>847.03562078122502</v>
      </c>
      <c r="RY97" s="61"/>
      <c r="RZ97" s="39">
        <v>10437.2911926902</v>
      </c>
      <c r="SA97" s="40">
        <v>869.47689416148603</v>
      </c>
      <c r="SC97" s="39">
        <v>16527.607064974301</v>
      </c>
      <c r="SD97" s="40">
        <v>1178.96065350858</v>
      </c>
      <c r="SE97" s="61"/>
      <c r="SF97" s="1334">
        <v>14672.740319444199</v>
      </c>
      <c r="SG97" s="1335">
        <v>1287.7837114807</v>
      </c>
      <c r="SH97" s="61"/>
      <c r="SI97" s="39">
        <v>13893.826396312301</v>
      </c>
      <c r="SJ97" s="40">
        <v>1323.61016397258</v>
      </c>
      <c r="SL97" s="39">
        <v>19194.065939784199</v>
      </c>
      <c r="SM97" s="40">
        <v>1604.83561442429</v>
      </c>
      <c r="SN97" s="61"/>
      <c r="SO97" s="39">
        <v>17329.7781211326</v>
      </c>
      <c r="SP97" s="40">
        <v>1688.5666172121701</v>
      </c>
      <c r="SQ97" s="61"/>
      <c r="SR97" s="39">
        <v>16367.802998696499</v>
      </c>
      <c r="SS97" s="40">
        <v>1731.1810675987199</v>
      </c>
      <c r="SU97" s="39">
        <v>22352.455117115998</v>
      </c>
      <c r="SV97" s="40">
        <v>2054.0299454495198</v>
      </c>
      <c r="SW97" s="61"/>
      <c r="SX97" s="39">
        <v>20523.343451168599</v>
      </c>
      <c r="SY97" s="40">
        <v>2076.0640456558799</v>
      </c>
      <c r="SZ97" s="61"/>
      <c r="TA97" s="39">
        <v>19055.432199999999</v>
      </c>
      <c r="TB97" s="40">
        <v>2215.84060496043</v>
      </c>
      <c r="TD97" s="39">
        <v>4345.0020120652998</v>
      </c>
      <c r="TE97" s="40">
        <v>140.943350663373</v>
      </c>
      <c r="TF97" s="61"/>
      <c r="TG97" s="39">
        <v>4160.7604804983603</v>
      </c>
      <c r="TH97" s="40">
        <v>146.36659268474801</v>
      </c>
      <c r="TI97" s="61"/>
      <c r="TJ97" s="39">
        <v>4065.31967471489</v>
      </c>
      <c r="TK97" s="40">
        <v>149.56422240683</v>
      </c>
      <c r="TM97" s="39">
        <v>5717.4182264017099</v>
      </c>
      <c r="TN97" s="40">
        <v>210.61605899003899</v>
      </c>
      <c r="TO97" s="61"/>
      <c r="TP97" s="39">
        <v>5461.1112764452</v>
      </c>
      <c r="TQ97" s="40">
        <v>216.05431091218699</v>
      </c>
      <c r="TR97" s="61"/>
      <c r="TS97" s="39">
        <v>5350.81536146695</v>
      </c>
      <c r="TT97" s="40">
        <v>222.386713834527</v>
      </c>
      <c r="TV97" s="39">
        <v>6931.9342000000097</v>
      </c>
      <c r="TW97" s="40">
        <v>292.07906511770199</v>
      </c>
      <c r="TX97" s="61"/>
      <c r="TY97" s="39">
        <v>6649.8658519703804</v>
      </c>
      <c r="TZ97" s="40">
        <v>302.06215393045301</v>
      </c>
      <c r="UA97" s="61"/>
      <c r="UB97" s="39">
        <v>6498.2773210019304</v>
      </c>
      <c r="UC97" s="40">
        <v>308.165100124172</v>
      </c>
      <c r="UE97" s="39">
        <v>9383.9951999999994</v>
      </c>
      <c r="UF97" s="40">
        <v>420.17018711542499</v>
      </c>
      <c r="UG97" s="61"/>
      <c r="UH97" s="39">
        <v>8990.9294069869993</v>
      </c>
      <c r="UI97" s="40">
        <v>432.31043994618602</v>
      </c>
      <c r="UJ97" s="61"/>
      <c r="UK97" s="39">
        <v>8788.6585418944906</v>
      </c>
      <c r="UL97" s="40">
        <v>439.409282749326</v>
      </c>
      <c r="UN97" s="39">
        <v>12628.527700000001</v>
      </c>
      <c r="UO97" s="40">
        <v>695.73325608528398</v>
      </c>
      <c r="UP97" s="61"/>
      <c r="UQ97" s="39">
        <v>12112.909164365001</v>
      </c>
      <c r="UR97" s="40">
        <v>721.49167904498199</v>
      </c>
      <c r="US97" s="61"/>
      <c r="UT97" s="39">
        <v>11839.0286352028</v>
      </c>
      <c r="UU97" s="40">
        <v>734.56610038674205</v>
      </c>
      <c r="UW97" s="39">
        <v>16328.378311079399</v>
      </c>
      <c r="UX97" s="40">
        <v>1066.1656371572001</v>
      </c>
      <c r="UY97" s="61"/>
      <c r="UZ97" s="39">
        <v>15644.968318957401</v>
      </c>
      <c r="VA97" s="40">
        <v>1096.0190503976901</v>
      </c>
      <c r="VB97" s="61"/>
      <c r="VC97" s="39">
        <v>15289.795862896401</v>
      </c>
      <c r="VD97" s="40">
        <v>1120.9474546747299</v>
      </c>
      <c r="VF97" s="39">
        <v>20432.796062342099</v>
      </c>
      <c r="VG97" s="40">
        <v>1549.81950299859</v>
      </c>
      <c r="VH97" s="61"/>
      <c r="VI97" s="39">
        <v>19574.587690764201</v>
      </c>
      <c r="VJ97" s="40">
        <v>1598.91494163743</v>
      </c>
      <c r="VK97" s="61"/>
      <c r="VL97" s="39">
        <v>19132.380224975201</v>
      </c>
      <c r="VM97" s="40">
        <v>1627.4006517765399</v>
      </c>
      <c r="VO97" s="39">
        <v>24959.857599999999</v>
      </c>
      <c r="VP97" s="40">
        <v>2154.8137695864002</v>
      </c>
      <c r="VQ97" s="61"/>
      <c r="VR97" s="39">
        <v>23913.834599785401</v>
      </c>
      <c r="VS97" s="40">
        <v>2213.66834026993</v>
      </c>
      <c r="VT97" s="61"/>
      <c r="VU97" s="39">
        <v>23368.861721439302</v>
      </c>
      <c r="VV97" s="40">
        <v>2267.1873822262401</v>
      </c>
      <c r="VX97" s="39">
        <v>29909.565793485799</v>
      </c>
      <c r="VY97" s="40">
        <v>2891.1739104135399</v>
      </c>
      <c r="VZ97" s="61"/>
      <c r="WA97" s="39">
        <v>28656.010886020998</v>
      </c>
      <c r="WB97" s="40">
        <v>2970.29795157121</v>
      </c>
      <c r="WC97" s="61"/>
      <c r="WD97" s="39">
        <v>28002.880352288699</v>
      </c>
      <c r="WE97" s="40">
        <v>3042.2510822754798</v>
      </c>
      <c r="WG97" s="39">
        <v>35281.888293366901</v>
      </c>
      <c r="WH97" s="40">
        <v>3776.1657081001599</v>
      </c>
      <c r="WI97" s="61"/>
      <c r="WJ97" s="39">
        <v>33798.777509471198</v>
      </c>
      <c r="WK97" s="40">
        <v>3900.4697840007898</v>
      </c>
      <c r="WL97" s="61"/>
      <c r="WM97" s="39">
        <v>33037.686117523299</v>
      </c>
      <c r="WN97" s="40">
        <v>3960.9129637644701</v>
      </c>
      <c r="WP97" s="39">
        <v>41075.617199999899</v>
      </c>
      <c r="WQ97" s="40">
        <v>4827.4832016789696</v>
      </c>
      <c r="WR97" s="61"/>
      <c r="WS97" s="39">
        <v>39352.766470135597</v>
      </c>
      <c r="WT97" s="40">
        <v>4968.3131321506398</v>
      </c>
      <c r="WU97" s="61"/>
      <c r="WV97" s="39">
        <v>38463.526799999898</v>
      </c>
      <c r="WW97" s="40">
        <v>5060.9222327815996</v>
      </c>
      <c r="WY97" s="39">
        <v>646.28107896370204</v>
      </c>
      <c r="WZ97" s="40">
        <v>14.109225868777999</v>
      </c>
      <c r="XB97" s="39">
        <v>446.793875011083</v>
      </c>
      <c r="XC97" s="40">
        <v>15.5558106911762</v>
      </c>
      <c r="XE97" s="39">
        <v>338.71282224513601</v>
      </c>
      <c r="XF97" s="40">
        <v>16.6902370926468</v>
      </c>
      <c r="XH97" s="39">
        <v>768.56604237135798</v>
      </c>
      <c r="XI97" s="40">
        <v>21.8643694532363</v>
      </c>
      <c r="XK97" s="39">
        <v>539.78726563839302</v>
      </c>
      <c r="XL97" s="40">
        <v>23.0997332313658</v>
      </c>
      <c r="XN97" s="39">
        <v>425.85987727191002</v>
      </c>
      <c r="XO97" s="40">
        <v>23.911686120430499</v>
      </c>
      <c r="XQ97" s="39">
        <v>961.787475438868</v>
      </c>
      <c r="XR97" s="40">
        <v>31.772806893425098</v>
      </c>
      <c r="XT97" s="39">
        <v>676.21171030321796</v>
      </c>
      <c r="XU97" s="40">
        <v>33.588763669161999</v>
      </c>
      <c r="XW97" s="39">
        <v>534.01032773539305</v>
      </c>
      <c r="XX97" s="40">
        <v>34.788423900780501</v>
      </c>
      <c r="XZ97" s="39">
        <v>1153.0939219040899</v>
      </c>
      <c r="YA97" s="40">
        <v>46.017506284437403</v>
      </c>
      <c r="YC97" s="39">
        <v>806.30424876991196</v>
      </c>
      <c r="YD97" s="40">
        <v>48.860381042481599</v>
      </c>
      <c r="YF97" s="39">
        <v>628.28485220282096</v>
      </c>
      <c r="YG97" s="40">
        <v>50.410218901503697</v>
      </c>
      <c r="YI97" s="39">
        <v>1454.1324276683299</v>
      </c>
      <c r="YJ97" s="40">
        <v>64.007312868722394</v>
      </c>
      <c r="YL97" s="39">
        <v>1015.9704616041</v>
      </c>
      <c r="YM97" s="40">
        <v>67.967520263471499</v>
      </c>
      <c r="YO97" s="39">
        <v>819.78665955955103</v>
      </c>
      <c r="YP97" s="40">
        <v>67.347608156582396</v>
      </c>
      <c r="YR97" s="39">
        <v>2057.5954391967998</v>
      </c>
      <c r="YS97" s="40">
        <v>98.559370427246904</v>
      </c>
      <c r="YU97" s="39">
        <v>1429.5514765978301</v>
      </c>
      <c r="YV97" s="40">
        <v>109.341676629517</v>
      </c>
      <c r="YX97" s="39">
        <v>1122.4683831483201</v>
      </c>
      <c r="YY97" s="40">
        <v>112.728237846751</v>
      </c>
      <c r="ZA97" s="39">
        <v>2691.6898290154199</v>
      </c>
      <c r="ZB97" s="40">
        <v>152.45449223505699</v>
      </c>
      <c r="ZD97" s="39">
        <v>1811.3316071501799</v>
      </c>
      <c r="ZE97" s="40">
        <v>175.15039891626</v>
      </c>
      <c r="ZG97" s="39">
        <v>1411.6447060214</v>
      </c>
      <c r="ZH97" s="40">
        <v>180.81874286421001</v>
      </c>
      <c r="ZJ97" s="39">
        <v>3347.7246331026499</v>
      </c>
      <c r="ZK97" s="40">
        <v>232.17095310805499</v>
      </c>
      <c r="ZM97" s="39">
        <v>2360.70138287092</v>
      </c>
      <c r="ZN97" s="40">
        <v>246.45824123237799</v>
      </c>
      <c r="ZP97" s="39">
        <v>1852.94575775506</v>
      </c>
      <c r="ZQ97" s="40">
        <v>253.98959779453901</v>
      </c>
      <c r="ZS97" s="39">
        <v>4204.6630132640603</v>
      </c>
      <c r="ZT97" s="40">
        <v>311.75933579295901</v>
      </c>
      <c r="ZV97" s="39">
        <v>2907.5041875720399</v>
      </c>
      <c r="ZW97" s="40">
        <v>344.18484655348402</v>
      </c>
      <c r="ZY97" s="39">
        <v>2286.64140877303</v>
      </c>
      <c r="ZZ97" s="40">
        <v>355.397855354726</v>
      </c>
      <c r="AAB97" s="39">
        <v>4898.4767431335704</v>
      </c>
      <c r="AAC97" s="40">
        <v>456.26417120998099</v>
      </c>
      <c r="AAE97" s="39">
        <v>3512.28422664955</v>
      </c>
      <c r="AAF97" s="40">
        <v>464.90182880997901</v>
      </c>
      <c r="AAH97" s="39">
        <v>2662.7954580503401</v>
      </c>
      <c r="AAI97" s="40">
        <v>499.19867773857999</v>
      </c>
      <c r="AAK97" s="39">
        <v>5926.6632238339298</v>
      </c>
      <c r="AAL97" s="40">
        <v>576.49779197029898</v>
      </c>
      <c r="AAN97" s="39">
        <v>4064.0296864164002</v>
      </c>
      <c r="AAO97" s="40">
        <v>636.524619795077</v>
      </c>
      <c r="AAQ97" s="39">
        <v>3276.1966382382002</v>
      </c>
      <c r="AAR97" s="40">
        <v>630.17560948851701</v>
      </c>
      <c r="AAT97" s="39">
        <v>7072.8118011654797</v>
      </c>
      <c r="AAU97" s="40">
        <v>710.97688538492798</v>
      </c>
      <c r="AAW97" s="39">
        <v>4890.6080079337298</v>
      </c>
      <c r="AAX97" s="40">
        <v>785.38815916700298</v>
      </c>
      <c r="AAZ97" s="39">
        <v>3700.0499933061801</v>
      </c>
      <c r="ABA97" s="40">
        <v>841.88736071702499</v>
      </c>
      <c r="ABC97" s="39">
        <v>1454.1324276683299</v>
      </c>
      <c r="ABD97" s="40">
        <v>29.394220559954199</v>
      </c>
      <c r="ABF97" s="39">
        <v>1269.8352237157101</v>
      </c>
      <c r="ABG97" s="40">
        <v>31.1116213823524</v>
      </c>
      <c r="ABI97" s="39">
        <v>1153.81603003281</v>
      </c>
      <c r="ABJ97" s="40">
        <v>33.380421128287999</v>
      </c>
      <c r="ABL97" s="39">
        <v>1732.7660890109601</v>
      </c>
      <c r="ABM97" s="40">
        <v>45.477950318867499</v>
      </c>
      <c r="ABO97" s="39">
        <v>1534.13222865648</v>
      </c>
      <c r="ABP97" s="40">
        <v>46.199466462731699</v>
      </c>
      <c r="ABR97" s="39">
        <v>1398.55270881704</v>
      </c>
      <c r="ABS97" s="40">
        <v>49.736307130495497</v>
      </c>
      <c r="ABU97" s="39">
        <v>2203.3676710054101</v>
      </c>
      <c r="ABV97" s="40">
        <v>63.545613786849998</v>
      </c>
      <c r="ABX97" s="39">
        <v>1884.85116724518</v>
      </c>
      <c r="ABY97" s="40">
        <v>69.864628431857</v>
      </c>
      <c r="ACA97" s="39">
        <v>1753.7268224975301</v>
      </c>
      <c r="ACB97" s="40">
        <v>72.359870795152503</v>
      </c>
      <c r="ACD97" s="39">
        <v>2647.8437912466402</v>
      </c>
      <c r="ACE97" s="40">
        <v>92.0351378009385</v>
      </c>
      <c r="ACG97" s="39">
        <v>2310.7074142237302</v>
      </c>
      <c r="ACH97" s="40">
        <v>97.720762084963198</v>
      </c>
      <c r="ACJ97" s="39">
        <v>2140.2333502605302</v>
      </c>
      <c r="ACK97" s="40">
        <v>100.820437803007</v>
      </c>
      <c r="ACM97" s="39">
        <v>3339.1155194694302</v>
      </c>
      <c r="ACN97" s="40">
        <v>128.014935518447</v>
      </c>
      <c r="ACP97" s="39">
        <v>2911.5690284931402</v>
      </c>
      <c r="ACQ97" s="40">
        <v>135.935040526943</v>
      </c>
      <c r="ACS97" s="39">
        <v>2692.2356700765499</v>
      </c>
      <c r="ACT97" s="40">
        <v>140.08296082736001</v>
      </c>
      <c r="ACV97" s="39">
        <v>4629.5897381927898</v>
      </c>
      <c r="ACW97" s="40">
        <v>205.33202172343101</v>
      </c>
      <c r="ACY97" s="39">
        <v>3984.68664213795</v>
      </c>
      <c r="ACZ97" s="40">
        <v>227.43068738939601</v>
      </c>
      <c r="ADB97" s="39">
        <v>3766.92779429435</v>
      </c>
      <c r="ADC97" s="40">
        <v>225.45647569350299</v>
      </c>
      <c r="ADE97" s="39">
        <v>6152.4338948923996</v>
      </c>
      <c r="ADF97" s="40">
        <v>304.90898447011398</v>
      </c>
      <c r="ADH97" s="39">
        <v>5292.8520988154596</v>
      </c>
      <c r="ADI97" s="40">
        <v>336.82769022357502</v>
      </c>
      <c r="ADK97" s="39">
        <v>4808.7258851366896</v>
      </c>
      <c r="ADL97" s="40">
        <v>361.63736928505199</v>
      </c>
      <c r="ADN97" s="39">
        <v>7669.3327958351401</v>
      </c>
      <c r="ADO97" s="40">
        <v>464.34190621611299</v>
      </c>
      <c r="ADQ97" s="39">
        <v>6580.1444861496802</v>
      </c>
      <c r="ADR97" s="40">
        <v>512.63314176334495</v>
      </c>
      <c r="ADT97" s="39">
        <v>6085.2003332979102</v>
      </c>
      <c r="ADU97" s="40">
        <v>528.29823502410295</v>
      </c>
      <c r="ADW97" s="39">
        <v>9610.6583160321406</v>
      </c>
      <c r="ADX97" s="40">
        <v>623.51867158591801</v>
      </c>
      <c r="ADZ97" s="39">
        <v>8104.2832141868703</v>
      </c>
      <c r="AEA97" s="40">
        <v>715.90485148462096</v>
      </c>
      <c r="AEC97" s="39">
        <v>7673.81354130611</v>
      </c>
      <c r="AED97" s="40">
        <v>710.79571070945099</v>
      </c>
      <c r="AEF97" s="39">
        <v>11248.354002751201</v>
      </c>
      <c r="AEG97" s="40">
        <v>912.52834241996095</v>
      </c>
      <c r="AEI97" s="39">
        <v>9982.2814862671494</v>
      </c>
      <c r="AEJ97" s="40">
        <v>929.80365761995904</v>
      </c>
      <c r="AEL97" s="39">
        <v>9070.7327108826594</v>
      </c>
      <c r="AEM97" s="40">
        <v>998.39725805729802</v>
      </c>
      <c r="AEO97" s="39">
        <v>13361.9299178777</v>
      </c>
      <c r="AEP97" s="40">
        <v>1199.1157740993999</v>
      </c>
      <c r="AER97" s="39">
        <v>11646.699793972501</v>
      </c>
      <c r="AES97" s="40">
        <v>1273.0492395901499</v>
      </c>
      <c r="AEU97" s="39">
        <v>10759.2520803062</v>
      </c>
      <c r="AEV97" s="40">
        <v>1310.7652237750101</v>
      </c>
      <c r="AEX97" s="39">
        <v>15661.2261311521</v>
      </c>
      <c r="AEY97" s="40">
        <v>1540.4499183340099</v>
      </c>
      <c r="AFA97" s="39">
        <v>13899.622759390601</v>
      </c>
      <c r="AFB97" s="40">
        <v>1570.7763183340101</v>
      </c>
      <c r="AFD97" s="39">
        <v>12604.107599999999</v>
      </c>
      <c r="AFE97" s="40">
        <v>1683.7749130340901</v>
      </c>
      <c r="AFG97" s="39">
        <v>2693.8733999999999</v>
      </c>
      <c r="AFH97" s="40">
        <v>77.466459254882395</v>
      </c>
      <c r="AFI97" s="61"/>
      <c r="AFJ97" s="39">
        <v>2537.31209138227</v>
      </c>
      <c r="AFK97" s="40">
        <v>80.5057771015329</v>
      </c>
      <c r="AFL97" s="61"/>
      <c r="AFM97" s="39">
        <v>2455.7408487489602</v>
      </c>
      <c r="AFN97" s="40">
        <v>82.316988903828701</v>
      </c>
      <c r="AFP97" s="39">
        <v>3252.8816000000002</v>
      </c>
      <c r="AFQ97" s="40">
        <v>114.633965863144</v>
      </c>
      <c r="AFR97" s="61"/>
      <c r="AFS97" s="39">
        <v>3055.1895995868999</v>
      </c>
      <c r="AFT97" s="40">
        <v>118.271798700243</v>
      </c>
      <c r="AFU97" s="61"/>
      <c r="AFV97" s="39">
        <v>2960.4760255716601</v>
      </c>
      <c r="AFW97" s="40">
        <v>123.32376692149801</v>
      </c>
      <c r="AFY97" s="39">
        <v>4070.8083999999999</v>
      </c>
      <c r="AFZ97" s="40">
        <v>165.79222190090201</v>
      </c>
      <c r="AGA97" s="61"/>
      <c r="AGB97" s="39">
        <v>3821.3354582186698</v>
      </c>
      <c r="AGC97" s="40">
        <v>171.736593834541</v>
      </c>
      <c r="AGD97" s="61"/>
      <c r="AGE97" s="39">
        <v>3703.8337917714298</v>
      </c>
      <c r="AGF97" s="40">
        <v>178.84032760451501</v>
      </c>
      <c r="AGH97" s="39">
        <v>4974.1387999999897</v>
      </c>
      <c r="AGI97" s="40">
        <v>229.553209209258</v>
      </c>
      <c r="AGJ97" s="61"/>
      <c r="AGK97" s="39">
        <v>4680.8066940811304</v>
      </c>
      <c r="AGL97" s="40">
        <v>240.71522948399499</v>
      </c>
      <c r="AGM97" s="61"/>
      <c r="AGN97" s="39">
        <v>4527.8932344946097</v>
      </c>
      <c r="AGO97" s="40">
        <v>247.06136228230699</v>
      </c>
      <c r="AGQ97" s="39">
        <v>6286.4503388473804</v>
      </c>
      <c r="AGR97" s="40">
        <v>318.37831328780601</v>
      </c>
      <c r="AGS97" s="61"/>
      <c r="AGT97" s="39">
        <v>5920.39487989195</v>
      </c>
      <c r="AGU97" s="40">
        <v>332.18366247140602</v>
      </c>
      <c r="AGV97" s="61"/>
      <c r="AGW97" s="39">
        <v>5730.0619804142298</v>
      </c>
      <c r="AGX97" s="40">
        <v>340.11268997650802</v>
      </c>
      <c r="AGZ97" s="39">
        <v>8574.9334999999901</v>
      </c>
      <c r="AHA97" s="40">
        <v>527.93054786561402</v>
      </c>
      <c r="AHB97" s="61"/>
      <c r="AHC97" s="39">
        <v>8081.7902775309803</v>
      </c>
      <c r="AHD97" s="40">
        <v>556.03510501780795</v>
      </c>
      <c r="AHE97" s="61"/>
      <c r="AHF97" s="39">
        <v>7819.6502053873101</v>
      </c>
      <c r="AHG97" s="40">
        <v>570.29739154882202</v>
      </c>
      <c r="AHI97" s="39">
        <v>11228.7723393703</v>
      </c>
      <c r="AHJ97" s="40">
        <v>812.10367202515397</v>
      </c>
      <c r="AHK97" s="80"/>
      <c r="AHL97" s="39">
        <v>10578.867444092801</v>
      </c>
      <c r="AHM97" s="40">
        <v>845.08056143223303</v>
      </c>
      <c r="AHN97" s="80"/>
      <c r="AHO97" s="39">
        <v>10231.153136454001</v>
      </c>
      <c r="AHP97" s="40">
        <v>871.62109157124803</v>
      </c>
      <c r="AHR97" s="39">
        <v>14199.636399999999</v>
      </c>
      <c r="AHS97" s="40">
        <v>1187.9458508109699</v>
      </c>
      <c r="AHT97" s="61"/>
      <c r="AHU97" s="39">
        <v>13371.2239995774</v>
      </c>
      <c r="AHV97" s="40">
        <v>1241.0073326198701</v>
      </c>
      <c r="AHW97" s="61"/>
      <c r="AHX97" s="39">
        <v>12940.361973614299</v>
      </c>
      <c r="AHY97" s="40">
        <v>1271.39336349321</v>
      </c>
      <c r="AIA97" s="39">
        <v>17509.4553582177</v>
      </c>
      <c r="AIB97" s="40">
        <v>1659.61477945158</v>
      </c>
      <c r="AIC97" s="61"/>
      <c r="AID97" s="39">
        <v>16497.804063984699</v>
      </c>
      <c r="AIE97" s="40">
        <v>1723.19545712637</v>
      </c>
      <c r="AIF97" s="61"/>
      <c r="AIG97" s="39">
        <v>15953.145516868201</v>
      </c>
      <c r="AIH97" s="40">
        <v>1779.0298050162901</v>
      </c>
      <c r="AIJ97" s="39">
        <v>21158.225600000002</v>
      </c>
      <c r="AIK97" s="40">
        <v>2235.8938216255401</v>
      </c>
      <c r="AIL97" s="61"/>
      <c r="AIM97" s="39">
        <v>19936.991077314899</v>
      </c>
      <c r="AIN97" s="40">
        <v>2320.5621320977598</v>
      </c>
      <c r="AIO97" s="61"/>
      <c r="AIP97" s="39">
        <v>19279.774166215801</v>
      </c>
      <c r="AIQ97" s="40">
        <v>2395.1341147461499</v>
      </c>
      <c r="AIS97" s="39">
        <v>25145.798200000001</v>
      </c>
      <c r="AIT97" s="40">
        <v>2932.3939780854998</v>
      </c>
      <c r="AIU97" s="61"/>
      <c r="AIV97" s="39">
        <v>23681.236399567799</v>
      </c>
      <c r="AIW97" s="40">
        <v>3062.81253312626</v>
      </c>
      <c r="AIX97" s="61"/>
      <c r="AIY97" s="39">
        <v>22929.417921657001</v>
      </c>
      <c r="AIZ97" s="40">
        <v>3126.0981310013499</v>
      </c>
      <c r="AJB97" s="39">
        <v>29466.118525847101</v>
      </c>
      <c r="AJC97" s="40">
        <v>3765.8752964423502</v>
      </c>
      <c r="AJD97" s="61"/>
      <c r="AJE97" s="39">
        <v>27764.852030743601</v>
      </c>
      <c r="AJF97" s="40">
        <v>3913.2824706139399</v>
      </c>
      <c r="AJG97" s="61"/>
      <c r="AJH97" s="39">
        <v>26874.564399999999</v>
      </c>
      <c r="AJI97" s="40">
        <v>4008.83964251833</v>
      </c>
      <c r="AJK97" s="39">
        <v>998.965896341036</v>
      </c>
      <c r="AJL97" s="40">
        <v>22.010392355293799</v>
      </c>
      <c r="AJN97" s="39">
        <v>818.37091659922396</v>
      </c>
      <c r="AJO97" s="40">
        <v>23.048458382940801</v>
      </c>
      <c r="AJQ97" s="39">
        <v>744.35834705770299</v>
      </c>
      <c r="AJR97" s="40">
        <v>22.709865419965698</v>
      </c>
      <c r="AJT97" s="39">
        <v>1209.5832114120799</v>
      </c>
      <c r="AJU97" s="40">
        <v>32.744079693166803</v>
      </c>
      <c r="AJW97" s="39">
        <v>1008.54989106121</v>
      </c>
      <c r="AJX97" s="40">
        <v>32.872697290789901</v>
      </c>
      <c r="AJZ97" s="39">
        <v>882.42161063005005</v>
      </c>
      <c r="AKA97" s="40">
        <v>35.261066918477297</v>
      </c>
      <c r="AKC97" s="39">
        <v>1538.8599607021899</v>
      </c>
      <c r="AKD97" s="40">
        <v>45.752841926532099</v>
      </c>
      <c r="AKF97" s="39">
        <v>1263.4481955665401</v>
      </c>
      <c r="AKG97" s="40">
        <v>47.799394452269098</v>
      </c>
      <c r="AKI97" s="39">
        <v>1104.2247454867399</v>
      </c>
      <c r="AKJ97" s="40">
        <v>51.1980578162432</v>
      </c>
      <c r="AKL97" s="39">
        <v>1848.3668496299699</v>
      </c>
      <c r="AKM97" s="40">
        <v>66.265209049589799</v>
      </c>
      <c r="AKO97" s="39">
        <v>1516.61989649579</v>
      </c>
      <c r="AKP97" s="40">
        <v>69.532080714300804</v>
      </c>
      <c r="AKR97" s="39">
        <v>1380.72444664826</v>
      </c>
      <c r="AKS97" s="40">
        <v>68.591553294861399</v>
      </c>
      <c r="AKU97" s="39">
        <v>2330.92042479575</v>
      </c>
      <c r="AKV97" s="40">
        <v>92.170530530960605</v>
      </c>
      <c r="AKX97" s="39">
        <v>1951.6748586009501</v>
      </c>
      <c r="AKY97" s="40">
        <v>93.002893851643606</v>
      </c>
      <c r="ALA97" s="39">
        <v>1695.15207569941</v>
      </c>
      <c r="ALB97" s="40">
        <v>99.115347853083904</v>
      </c>
      <c r="ALD97" s="39">
        <v>3233.3642615949698</v>
      </c>
      <c r="ALE97" s="40">
        <v>147.83905564086999</v>
      </c>
      <c r="ALG97" s="39">
        <v>2671.0040746959398</v>
      </c>
      <c r="ALH97" s="40">
        <v>155.60161674200501</v>
      </c>
      <c r="ALJ97" s="39">
        <v>2321.0363176965102</v>
      </c>
      <c r="ALK97" s="40">
        <v>165.90193494427601</v>
      </c>
      <c r="ALM97" s="39">
        <v>4229.7983027385199</v>
      </c>
      <c r="ALN97" s="40">
        <v>228.681738352585</v>
      </c>
      <c r="ALP97" s="39">
        <v>3407.0284991634298</v>
      </c>
      <c r="ALQ97" s="40">
        <v>249.252490765446</v>
      </c>
      <c r="ALS97" s="39">
        <v>3102.2431127404302</v>
      </c>
      <c r="ALT97" s="40">
        <v>246.034211081563</v>
      </c>
      <c r="ALV97" s="39">
        <v>5356.3594129642397</v>
      </c>
      <c r="ALW97" s="40">
        <v>334.32617247559898</v>
      </c>
      <c r="ALY97" s="39">
        <v>4410.7841627325097</v>
      </c>
      <c r="ALZ97" s="40">
        <v>350.72903559992199</v>
      </c>
      <c r="AMB97" s="39">
        <v>3925.73253761665</v>
      </c>
      <c r="AMC97" s="40">
        <v>359.41924216208298</v>
      </c>
      <c r="AME97" s="39">
        <v>6607.3275922721004</v>
      </c>
      <c r="AMF97" s="40">
        <v>467.63900368943803</v>
      </c>
      <c r="AMH97" s="39">
        <v>5432.4420346740799</v>
      </c>
      <c r="AMI97" s="40">
        <v>489.801512403034</v>
      </c>
      <c r="AMK97" s="39">
        <v>4844.57925587507</v>
      </c>
      <c r="AML97" s="40">
        <v>502.92149342649799</v>
      </c>
      <c r="AMN97" s="39">
        <v>7982.7028406621203</v>
      </c>
      <c r="AMO97" s="40">
        <v>631.75039090612404</v>
      </c>
      <c r="AMQ97" s="39">
        <v>6562.4257918978401</v>
      </c>
      <c r="AMR97" s="40">
        <v>661.591064075742</v>
      </c>
      <c r="AMT97" s="39">
        <v>5851.7832675157097</v>
      </c>
      <c r="AMU97" s="40">
        <v>679.24348386054805</v>
      </c>
      <c r="AMW97" s="39">
        <v>9327.4903391829994</v>
      </c>
      <c r="AMX97" s="40">
        <v>863.363093254722</v>
      </c>
      <c r="AMZ97" s="39">
        <v>7644.2463149260902</v>
      </c>
      <c r="ANA97" s="40">
        <v>905.823497400684</v>
      </c>
      <c r="ANC97" s="39">
        <v>6774.5083027976398</v>
      </c>
      <c r="AND97" s="40">
        <v>927.42825547366704</v>
      </c>
      <c r="ANF97" s="39">
        <v>10932.5462412301</v>
      </c>
      <c r="ANG97" s="40">
        <v>1109.12394120048</v>
      </c>
      <c r="ANI97" s="39">
        <v>8947.2386503039997</v>
      </c>
      <c r="ANJ97" s="40">
        <v>1162.3744755671701</v>
      </c>
      <c r="ANL97" s="39">
        <v>7936.1128548409697</v>
      </c>
      <c r="ANM97" s="40">
        <v>1191.3500387505101</v>
      </c>
      <c r="ANO97" s="39">
        <v>2182.58082262976</v>
      </c>
      <c r="ANP97" s="40">
        <v>44.020922599896501</v>
      </c>
      <c r="ANR97" s="39">
        <v>2013.4373068919899</v>
      </c>
      <c r="ANS97" s="40">
        <v>46.096916765881602</v>
      </c>
      <c r="ANU97" s="39">
        <v>1929.37787899917</v>
      </c>
      <c r="ANV97" s="40">
        <v>47.236467016522901</v>
      </c>
      <c r="ANX97" s="39">
        <v>2642.7492715140202</v>
      </c>
      <c r="ANY97" s="40">
        <v>65.488159386333606</v>
      </c>
      <c r="AOA97" s="39">
        <v>2471.6574795021102</v>
      </c>
      <c r="AOB97" s="40">
        <v>65.745394581579603</v>
      </c>
      <c r="AOD97" s="39">
        <v>2381.9281271140699</v>
      </c>
      <c r="AOE97" s="40">
        <v>67.674583359709104</v>
      </c>
      <c r="AOG97" s="39">
        <v>3357.5126415320501</v>
      </c>
      <c r="AOH97" s="40">
        <v>91.505683853064198</v>
      </c>
      <c r="AOJ97" s="39">
        <v>3043.6644981648001</v>
      </c>
      <c r="AOK97" s="40">
        <v>99.422740460719794</v>
      </c>
      <c r="AOM97" s="39">
        <v>2932.5319934171398</v>
      </c>
      <c r="AON97" s="40">
        <v>102.396064714015</v>
      </c>
      <c r="AOP97" s="39">
        <v>4038.39115760189</v>
      </c>
      <c r="AOQ97" s="40">
        <v>132.53041809918</v>
      </c>
      <c r="AOS97" s="39">
        <v>3731.33870967548</v>
      </c>
      <c r="AOT97" s="40">
        <v>139.06416142860201</v>
      </c>
      <c r="AOV97" s="39">
        <v>3711.3873125905202</v>
      </c>
      <c r="AOW97" s="40">
        <v>131.69578232613401</v>
      </c>
      <c r="AOY97" s="39">
        <v>5092.6935194694397</v>
      </c>
      <c r="AOZ97" s="40">
        <v>184.34118747566001</v>
      </c>
      <c r="APB97" s="39">
        <v>4701.61222274798</v>
      </c>
      <c r="APC97" s="40">
        <v>193.44601921141901</v>
      </c>
      <c r="APE97" s="39">
        <v>4501.87998433139</v>
      </c>
      <c r="APF97" s="40">
        <v>198.23063156783601</v>
      </c>
      <c r="APH97" s="39">
        <v>6948.7916796323598</v>
      </c>
      <c r="API97" s="40">
        <v>307.50546605642597</v>
      </c>
      <c r="APK97" s="39">
        <v>6434.4864357182196</v>
      </c>
      <c r="APL97" s="40">
        <v>323.65136282337102</v>
      </c>
      <c r="APN97" s="39">
        <v>6164.0636633907498</v>
      </c>
      <c r="APO97" s="40">
        <v>331.80386988855099</v>
      </c>
      <c r="APQ97" s="39">
        <v>9090.2174476239907</v>
      </c>
      <c r="APR97" s="40">
        <v>475.65849578013001</v>
      </c>
      <c r="APT97" s="39">
        <v>8527.3728258693609</v>
      </c>
      <c r="APU97" s="40">
        <v>479.33171301047298</v>
      </c>
      <c r="APW97" s="39">
        <v>8041.0150291632099</v>
      </c>
      <c r="APX97" s="40">
        <v>511.751042606282</v>
      </c>
      <c r="APZ97" s="39">
        <v>11686.6023555583</v>
      </c>
      <c r="AQA97" s="40">
        <v>668.65234495119705</v>
      </c>
      <c r="AQC97" s="39">
        <v>10809.527384724701</v>
      </c>
      <c r="AQD97" s="40">
        <v>701.45807119984397</v>
      </c>
      <c r="AQF97" s="39">
        <v>10175.4995788914</v>
      </c>
      <c r="AQG97" s="40">
        <v>747.59189530859601</v>
      </c>
      <c r="AQI97" s="39">
        <v>14199.7456070934</v>
      </c>
      <c r="AQJ97" s="40">
        <v>972.68948317756701</v>
      </c>
      <c r="AQL97" s="39">
        <v>13086.8290141869</v>
      </c>
      <c r="AQM97" s="40">
        <v>1018.78720818914</v>
      </c>
      <c r="AQO97" s="39">
        <v>13022.229039792201</v>
      </c>
      <c r="AQP97" s="40">
        <v>965.60926737887701</v>
      </c>
      <c r="AQR97" s="39">
        <v>17416.806197808299</v>
      </c>
      <c r="AQS97" s="40">
        <v>1263.5007818122499</v>
      </c>
      <c r="AQU97" s="39">
        <v>16082.564616763701</v>
      </c>
      <c r="AQV97" s="40">
        <v>1323.1821281514899</v>
      </c>
      <c r="AQX97" s="39">
        <v>15167.8227329726</v>
      </c>
      <c r="AQY97" s="40">
        <v>1412.8263490100801</v>
      </c>
      <c r="ARA97" s="39">
        <v>20379.098317877699</v>
      </c>
      <c r="ARB97" s="40">
        <v>1726.7267367111999</v>
      </c>
      <c r="ARD97" s="39">
        <v>18807.133050991899</v>
      </c>
      <c r="ARE97" s="40">
        <v>1811.6469948013701</v>
      </c>
      <c r="ARG97" s="39">
        <v>17991.3173373256</v>
      </c>
      <c r="ARH97" s="40">
        <v>1854.8564669862301</v>
      </c>
      <c r="ARJ97" s="39">
        <v>23885.895854221799</v>
      </c>
      <c r="ARK97" s="40">
        <v>2218.24788240097</v>
      </c>
      <c r="ARM97" s="39">
        <v>22012.884044131199</v>
      </c>
      <c r="ARN97" s="40">
        <v>2324.7489511343301</v>
      </c>
      <c r="ARP97" s="39">
        <v>21076.234400000001</v>
      </c>
      <c r="ARQ97" s="40">
        <v>2382.7000162385598</v>
      </c>
      <c r="ARS97" s="39">
        <v>3978.1137999999901</v>
      </c>
      <c r="ART97" s="40">
        <v>106.467187795627</v>
      </c>
      <c r="ARU97" s="61"/>
      <c r="ARV97" s="39">
        <v>3849.3302657567401</v>
      </c>
      <c r="ARW97" s="40">
        <v>109.86691910270601</v>
      </c>
      <c r="ARX97" s="61"/>
      <c r="ARY97" s="39">
        <v>3783.2712731234401</v>
      </c>
      <c r="ARZ97" s="40">
        <v>111.877876246353</v>
      </c>
      <c r="ASB97" s="39">
        <v>4808.2801204032203</v>
      </c>
      <c r="ASC97" s="40">
        <v>157.670163573971</v>
      </c>
      <c r="ASD97" s="61"/>
      <c r="ASE97" s="39">
        <v>4636.9223623727303</v>
      </c>
      <c r="ASF97" s="40">
        <v>161.75182553511399</v>
      </c>
      <c r="ASG97" s="61"/>
      <c r="ASH97" s="39">
        <v>4573.5940383574898</v>
      </c>
      <c r="ASI97" s="40">
        <v>167.31763884964701</v>
      </c>
      <c r="ASK97" s="39">
        <v>6017.2373069988498</v>
      </c>
      <c r="ASL97" s="40">
        <v>228.19412410545499</v>
      </c>
      <c r="ASM97" s="61"/>
      <c r="ASN97" s="39">
        <v>5802.9957041043799</v>
      </c>
      <c r="ASO97" s="40">
        <v>234.79734683087801</v>
      </c>
      <c r="ASP97" s="61"/>
      <c r="ASQ97" s="39">
        <v>5723.53098765715</v>
      </c>
      <c r="ASR97" s="40">
        <v>241.989669039115</v>
      </c>
      <c r="AST97" s="39">
        <v>7349.7460000000101</v>
      </c>
      <c r="ASU97" s="40">
        <v>316.34255329319001</v>
      </c>
      <c r="ASV97" s="61"/>
      <c r="ASW97" s="39">
        <v>7113.04881132843</v>
      </c>
      <c r="ASX97" s="40">
        <v>328.77947876381398</v>
      </c>
      <c r="ASY97" s="61"/>
      <c r="ASZ97" s="39">
        <v>6991.1598517418997</v>
      </c>
      <c r="ATA97" s="40">
        <v>335.82693354089702</v>
      </c>
      <c r="ATC97" s="39">
        <v>9281.8086000000003</v>
      </c>
      <c r="ATD97" s="40">
        <v>439.29314630486402</v>
      </c>
      <c r="ATE97" s="61"/>
      <c r="ATF97" s="39">
        <v>8981.7706200990797</v>
      </c>
      <c r="ATG97" s="40">
        <v>454.86235818690102</v>
      </c>
      <c r="ATH97" s="61"/>
      <c r="ATI97" s="39">
        <v>8827.6329706213692</v>
      </c>
      <c r="ATJ97" s="40">
        <v>463.75744391721798</v>
      </c>
      <c r="ATL97" s="39">
        <v>12681.1718</v>
      </c>
      <c r="ATM97" s="40">
        <v>732.56271536418399</v>
      </c>
      <c r="ATN97" s="61"/>
      <c r="ATO97" s="39">
        <v>12272.107880224599</v>
      </c>
      <c r="ATP97" s="40">
        <v>760.63578388756798</v>
      </c>
      <c r="ATQ97" s="61"/>
      <c r="ATR97" s="39">
        <v>12061.675308080999</v>
      </c>
      <c r="ATS97" s="40">
        <v>776.58093292118201</v>
      </c>
      <c r="ATU97" s="39">
        <v>16572.799607597401</v>
      </c>
      <c r="ATV97" s="40">
        <v>1122.68762019122</v>
      </c>
      <c r="ATW97" s="61"/>
      <c r="ATX97" s="39">
        <v>16036.170212319799</v>
      </c>
      <c r="ATY97" s="40">
        <v>1160.0789513633399</v>
      </c>
      <c r="ATZ97" s="61"/>
      <c r="AUA97" s="39">
        <v>15763.972904681001</v>
      </c>
      <c r="AUB97" s="40">
        <v>1189.47259833414</v>
      </c>
      <c r="AUD97" s="39">
        <v>20967.572478310602</v>
      </c>
      <c r="AUE97" s="40">
        <v>1641.1250742197401</v>
      </c>
      <c r="AUF97" s="61"/>
      <c r="AUG97" s="39">
        <v>20290.1929863845</v>
      </c>
      <c r="AUH97" s="40">
        <v>1700.9336049664801</v>
      </c>
      <c r="AUI97" s="61"/>
      <c r="AUJ97" s="39">
        <v>19942.062960421499</v>
      </c>
      <c r="AUK97" s="40">
        <v>1735.0170426570701</v>
      </c>
      <c r="AUM97" s="39">
        <v>25858.2176</v>
      </c>
      <c r="AUN97" s="40">
        <v>2292.67172648418</v>
      </c>
      <c r="AUO97" s="61"/>
      <c r="AUP97" s="39">
        <v>25023.352622418901</v>
      </c>
      <c r="AUQ97" s="40">
        <v>2378.19483332957</v>
      </c>
      <c r="AUR97" s="61"/>
      <c r="AUS97" s="39">
        <v>24594.1182753024</v>
      </c>
      <c r="AUT97" s="40">
        <v>2426.8696907553199</v>
      </c>
      <c r="AUV97" s="39">
        <v>31244.7438</v>
      </c>
      <c r="AUW97" s="40">
        <v>3089.7591802900602</v>
      </c>
      <c r="AUX97" s="61"/>
      <c r="AUY97" s="39">
        <v>30235.6491204228</v>
      </c>
      <c r="AUZ97" s="40">
        <v>3203.8594182616798</v>
      </c>
      <c r="AVA97" s="61"/>
      <c r="AVB97" s="39">
        <v>29716.9412493237</v>
      </c>
      <c r="AVC97" s="40">
        <v>3268.8452894709799</v>
      </c>
      <c r="AVE97" s="39">
        <v>37127.234400000001</v>
      </c>
      <c r="AVF97" s="40">
        <v>4054.2404331061598</v>
      </c>
      <c r="AVG97" s="61"/>
      <c r="AVH97" s="39">
        <v>35927.220360396299</v>
      </c>
      <c r="AVI97" s="40">
        <v>4201.7461817098201</v>
      </c>
      <c r="AVJ97" s="61"/>
      <c r="AVK97" s="39">
        <v>35307.676882485401</v>
      </c>
      <c r="AVL97" s="40">
        <v>4273.6858561836998</v>
      </c>
      <c r="AVN97" s="39">
        <v>43509.491917442901</v>
      </c>
      <c r="AVO97" s="40">
        <v>5206.3136379401003</v>
      </c>
      <c r="AVP97" s="61"/>
      <c r="AVQ97" s="39">
        <v>42096.825422339403</v>
      </c>
      <c r="AVR97" s="40">
        <v>5374.8767997839795</v>
      </c>
      <c r="AVS97" s="61"/>
      <c r="AVT97" s="39">
        <v>41377.745174787597</v>
      </c>
      <c r="AVU97" s="40">
        <v>5495.4088986185197</v>
      </c>
      <c r="AVW97" s="39">
        <v>1286.0652845637301</v>
      </c>
      <c r="AVX97" s="40">
        <v>33.940901952475798</v>
      </c>
      <c r="AVZ97" s="39">
        <v>1048.9525879167099</v>
      </c>
      <c r="AWA97" s="40">
        <v>35.417672504488998</v>
      </c>
      <c r="AWC97" s="39">
        <v>957.46881105860803</v>
      </c>
      <c r="AWD97" s="40">
        <v>35.036031923553402</v>
      </c>
      <c r="AWF97" s="39">
        <v>1718.5590604875199</v>
      </c>
      <c r="AWG97" s="40">
        <v>48.863372082759497</v>
      </c>
      <c r="AWI97" s="39">
        <v>1408.43269652971</v>
      </c>
      <c r="AWJ97" s="40">
        <v>50.996328223947302</v>
      </c>
      <c r="AWL97" s="39">
        <v>1259.0050145508001</v>
      </c>
      <c r="AWM97" s="40">
        <v>52.469037325791099</v>
      </c>
      <c r="AWO97" s="39">
        <v>2052.3190447010202</v>
      </c>
      <c r="AWP97" s="40">
        <v>70.680906019769495</v>
      </c>
      <c r="AWR97" s="39">
        <v>1680.4225374539601</v>
      </c>
      <c r="AWS97" s="40">
        <v>74.070435933652007</v>
      </c>
      <c r="AWU97" s="39">
        <v>1491.31492383043</v>
      </c>
      <c r="AWV97" s="40">
        <v>75.934899770593304</v>
      </c>
      <c r="AWX97" s="39">
        <v>2766.01844094732</v>
      </c>
      <c r="AWY97" s="40">
        <v>101.84370039984201</v>
      </c>
      <c r="AXA97" s="39">
        <v>2308.5597840487499</v>
      </c>
      <c r="AXB97" s="40">
        <v>102.562383305399</v>
      </c>
      <c r="AXD97" s="39">
        <v>2001.7715186897699</v>
      </c>
      <c r="AXE97" s="40">
        <v>109.191566466502</v>
      </c>
      <c r="AXG97" s="39">
        <v>3786.2845686267801</v>
      </c>
      <c r="AXH97" s="40">
        <v>162.95639948994301</v>
      </c>
      <c r="AXJ97" s="39">
        <v>3052.1338492151499</v>
      </c>
      <c r="AXK97" s="40">
        <v>177.984442281474</v>
      </c>
      <c r="AXM97" s="39">
        <v>2770.8100629451501</v>
      </c>
      <c r="AXN97" s="40">
        <v>175.26832446869199</v>
      </c>
      <c r="AXP97" s="39">
        <v>4893.3026711766797</v>
      </c>
      <c r="AXQ97" s="40">
        <v>251.05562267271199</v>
      </c>
      <c r="AXS97" s="39">
        <v>4014.8875642448302</v>
      </c>
      <c r="AXT97" s="40">
        <v>262.66123761203301</v>
      </c>
      <c r="AXV97" s="39">
        <v>3573.4820107788901</v>
      </c>
      <c r="AXW97" s="40">
        <v>269.34034058169402</v>
      </c>
      <c r="AXY97" s="39">
        <v>6130.4478428087696</v>
      </c>
      <c r="AXZ97" s="40">
        <v>365.39966541225499</v>
      </c>
      <c r="AYB97" s="39">
        <v>5035.3327822661604</v>
      </c>
      <c r="AYC97" s="40">
        <v>382.66568111815201</v>
      </c>
      <c r="AYE97" s="39">
        <v>4475.5112519948498</v>
      </c>
      <c r="AYF97" s="40">
        <v>391.78746397110098</v>
      </c>
      <c r="AYH97" s="39">
        <v>7492.0000835229903</v>
      </c>
      <c r="AYI97" s="40">
        <v>508.85669930453503</v>
      </c>
      <c r="AYK97" s="39">
        <v>6146.2118855696899</v>
      </c>
      <c r="AYL97" s="40">
        <v>532.16414400743895</v>
      </c>
      <c r="AYN97" s="39">
        <v>5341.5482397147898</v>
      </c>
      <c r="AYO97" s="40">
        <v>567.69085674658095</v>
      </c>
      <c r="AYQ97" s="39">
        <v>8977.9593933193701</v>
      </c>
      <c r="AYR97" s="40">
        <v>684.55779881143405</v>
      </c>
      <c r="AYT97" s="39">
        <v>7365.4168741554004</v>
      </c>
      <c r="AYU97" s="40">
        <v>715.86534442286302</v>
      </c>
      <c r="AYW97" s="39">
        <v>6558.6416145734202</v>
      </c>
      <c r="AYX97" s="40">
        <v>734.25120042857702</v>
      </c>
      <c r="AYZ97" s="39">
        <v>10415.2353795619</v>
      </c>
      <c r="AZA97" s="40">
        <v>931.840034181845</v>
      </c>
      <c r="AZC97" s="39">
        <v>8880.5310960102706</v>
      </c>
      <c r="AZD97" s="40">
        <v>901.11006976226304</v>
      </c>
      <c r="AZF97" s="39">
        <v>7541.0569102735299</v>
      </c>
      <c r="AZG97" s="40">
        <v>998.75840227275796</v>
      </c>
      <c r="AZI97" s="39">
        <v>12129.065785646901</v>
      </c>
      <c r="AZJ97" s="40">
        <v>1192.6624587086901</v>
      </c>
      <c r="AZL97" s="39">
        <v>9908.2141439252791</v>
      </c>
      <c r="AZM97" s="40">
        <v>1248.2335074506</v>
      </c>
      <c r="AZO97" s="39">
        <v>8995.2011506808194</v>
      </c>
      <c r="AZP97" s="40">
        <v>1229.20127675149</v>
      </c>
      <c r="AZR97" s="39">
        <v>2809.8503939039101</v>
      </c>
      <c r="AZS97" s="40">
        <v>67.881815550080105</v>
      </c>
      <c r="AZU97" s="39">
        <v>2580.7372070954202</v>
      </c>
      <c r="AZV97" s="40">
        <v>70.835345008977995</v>
      </c>
      <c r="AZX97" s="39">
        <v>2481.7591735041401</v>
      </c>
      <c r="AZY97" s="40">
        <v>72.874945471531504</v>
      </c>
      <c r="BAA97" s="39">
        <v>3749.5834047000499</v>
      </c>
      <c r="BAB97" s="40">
        <v>97.726744165518994</v>
      </c>
      <c r="BAD97" s="39">
        <v>3451.65196050942</v>
      </c>
      <c r="BAE97" s="40">
        <v>101.992656447895</v>
      </c>
      <c r="BAG97" s="39">
        <v>3263.34224934755</v>
      </c>
      <c r="BAH97" s="40">
        <v>109.13551070137601</v>
      </c>
      <c r="BAJ97" s="39">
        <v>4483.9921376278398</v>
      </c>
      <c r="BAK97" s="40">
        <v>141.36201284554701</v>
      </c>
      <c r="BAM97" s="39">
        <v>4134.3422152779804</v>
      </c>
      <c r="BAN97" s="40">
        <v>148.14087186730401</v>
      </c>
      <c r="BAP97" s="39">
        <v>3960.5412731234401</v>
      </c>
      <c r="BAQ97" s="40">
        <v>151.86979954118701</v>
      </c>
      <c r="BAS97" s="39">
        <v>6043.3152584159998</v>
      </c>
      <c r="BAT97" s="40">
        <v>203.687438940492</v>
      </c>
      <c r="BAV97" s="39">
        <v>5657.5972172462298</v>
      </c>
      <c r="BAW97" s="40">
        <v>205.12476661079799</v>
      </c>
      <c r="BAY97" s="39">
        <v>5513.0756580308398</v>
      </c>
      <c r="BAZ97" s="40">
        <v>201.584430399696</v>
      </c>
      <c r="BBB97" s="39">
        <v>8137.0670033155402</v>
      </c>
      <c r="BBC97" s="40">
        <v>338.94959944946999</v>
      </c>
      <c r="BBE97" s="39">
        <v>7509.1624506582102</v>
      </c>
      <c r="BBF97" s="40">
        <v>355.96888456294801</v>
      </c>
      <c r="BBH97" s="39">
        <v>7314.9385661751903</v>
      </c>
      <c r="BBI97" s="40">
        <v>350.53664893738397</v>
      </c>
      <c r="BBK97" s="39">
        <v>10676.2967371128</v>
      </c>
      <c r="BBL97" s="40">
        <v>502.11124534542398</v>
      </c>
      <c r="BBN97" s="39">
        <v>9839.3019180084393</v>
      </c>
      <c r="BBO97" s="40">
        <v>525.32247522406601</v>
      </c>
      <c r="BBQ97" s="39">
        <v>9262.4660818293305</v>
      </c>
      <c r="BBR97" s="40">
        <v>560.22781923353602</v>
      </c>
      <c r="BBT97" s="39">
        <v>13174.887116600799</v>
      </c>
      <c r="BBU97" s="40">
        <v>760.03168448234806</v>
      </c>
      <c r="BBW97" s="39">
        <v>12340.1113255537</v>
      </c>
      <c r="BBX97" s="40">
        <v>765.33136223630402</v>
      </c>
      <c r="BBZ97" s="39">
        <v>11600.525373668601</v>
      </c>
      <c r="BCA97" s="40">
        <v>814.91789463994996</v>
      </c>
      <c r="BCC97" s="39">
        <v>16100.989084986501</v>
      </c>
      <c r="BCD97" s="40">
        <v>1058.42196533828</v>
      </c>
      <c r="BCF97" s="39">
        <v>14806.3109987019</v>
      </c>
      <c r="BCG97" s="40">
        <v>1106.90141953548</v>
      </c>
      <c r="BCI97" s="39">
        <v>14185.7515503827</v>
      </c>
      <c r="BCJ97" s="40">
        <v>1135.38163245035</v>
      </c>
      <c r="BCL97" s="39">
        <v>19588.2750399695</v>
      </c>
      <c r="BCM97" s="40">
        <v>1369.1155976228699</v>
      </c>
      <c r="BCO97" s="39">
        <v>18050.4582549724</v>
      </c>
      <c r="BCP97" s="40">
        <v>1431.7306888457299</v>
      </c>
      <c r="BCR97" s="39">
        <v>17314.813862473799</v>
      </c>
      <c r="BCS97" s="40">
        <v>1468.50240085715</v>
      </c>
      <c r="BCU97" s="39">
        <v>22755.652899523498</v>
      </c>
      <c r="BCV97" s="40">
        <v>1863.68006836369</v>
      </c>
      <c r="BCX97" s="39">
        <v>21319.155776845801</v>
      </c>
      <c r="BCY97" s="40">
        <v>1877.3126453380501</v>
      </c>
      <c r="BDA97" s="39">
        <v>20027.069958435801</v>
      </c>
      <c r="BDB97" s="40">
        <v>1997.51664153813</v>
      </c>
      <c r="BDD97" s="39">
        <v>26903.6579348915</v>
      </c>
      <c r="BDE97" s="40">
        <v>2293.5816513628602</v>
      </c>
      <c r="BDG97" s="39">
        <v>24377.1724427671</v>
      </c>
      <c r="BDH97" s="40">
        <v>2496.4667495706399</v>
      </c>
      <c r="BDJ97" s="39">
        <v>23315.560399999998</v>
      </c>
      <c r="BDK97" s="40">
        <v>2556.7388794234998</v>
      </c>
      <c r="BDM97" s="39">
        <v>5118.1996000000099</v>
      </c>
      <c r="BDN97" s="40">
        <v>163.78423444763001</v>
      </c>
      <c r="BDO97" s="61"/>
      <c r="BDP97" s="39">
        <v>4936.3829011037196</v>
      </c>
      <c r="BDQ97" s="40">
        <v>167.56920345902299</v>
      </c>
      <c r="BDR97" s="61"/>
      <c r="BDS97" s="39">
        <v>4867.8238253202599</v>
      </c>
      <c r="BDT97" s="40">
        <v>172.94216249886699</v>
      </c>
      <c r="BDV97" s="39">
        <v>6733.4985999999899</v>
      </c>
      <c r="BDW97" s="40">
        <v>244.84667872677699</v>
      </c>
      <c r="BDX97" s="61"/>
      <c r="BDY97" s="39">
        <v>6495.0822825049099</v>
      </c>
      <c r="BDZ97" s="40">
        <v>250.65210051962799</v>
      </c>
      <c r="BEA97" s="61"/>
      <c r="BEB97" s="39">
        <v>6403.5287175266603</v>
      </c>
      <c r="BEC97" s="40">
        <v>257.37230705552003</v>
      </c>
      <c r="BEE97" s="39">
        <v>8176.2052998813497</v>
      </c>
      <c r="BEF97" s="40">
        <v>338.85409406679503</v>
      </c>
      <c r="BEG97" s="61"/>
      <c r="BEH97" s="39">
        <v>7911.6102479444298</v>
      </c>
      <c r="BEI97" s="40">
        <v>350.20389877994398</v>
      </c>
      <c r="BEJ97" s="61"/>
      <c r="BEK97" s="39">
        <v>7775.7726169759499</v>
      </c>
      <c r="BEL97" s="40">
        <v>356.69530328265199</v>
      </c>
      <c r="BEN97" s="39">
        <v>11044.917799999999</v>
      </c>
      <c r="BEO97" s="40">
        <v>489.07394063784199</v>
      </c>
      <c r="BEP97" s="61"/>
      <c r="BEQ97" s="39">
        <v>10685.3683515465</v>
      </c>
      <c r="BER97" s="40">
        <v>502.20011452292601</v>
      </c>
      <c r="BES97" s="61"/>
      <c r="BET97" s="39">
        <v>10501.473536453999</v>
      </c>
      <c r="BEU97" s="40">
        <v>509.84055382199898</v>
      </c>
      <c r="BEW97" s="39">
        <v>14885.062</v>
      </c>
      <c r="BEX97" s="40">
        <v>813.18255863180502</v>
      </c>
      <c r="BEY97" s="61"/>
      <c r="BEZ97" s="39">
        <v>14401.605044534001</v>
      </c>
      <c r="BFA97" s="40">
        <v>837.47830152925906</v>
      </c>
      <c r="BFB97" s="61"/>
      <c r="BFC97" s="39">
        <v>14153.9760153718</v>
      </c>
      <c r="BFD97" s="40">
        <v>851.497972996361</v>
      </c>
      <c r="BFF97" s="39">
        <v>19217.465800000002</v>
      </c>
      <c r="BFG97" s="40">
        <v>1241.07982371248</v>
      </c>
      <c r="BFH97" s="61"/>
      <c r="BFI97" s="39">
        <v>18591.566809490902</v>
      </c>
      <c r="BFJ97" s="40">
        <v>1273.3392543392399</v>
      </c>
      <c r="BFK97" s="61"/>
      <c r="BFL97" s="39">
        <v>18274.733753429999</v>
      </c>
      <c r="BFM97" s="40">
        <v>1299.8707504899</v>
      </c>
      <c r="BFO97" s="39">
        <v>24053.017599999999</v>
      </c>
      <c r="BFP97" s="40">
        <v>1803.2949725364299</v>
      </c>
      <c r="BFQ97" s="61"/>
      <c r="BFR97" s="39">
        <v>23271.489016417599</v>
      </c>
      <c r="BFS97" s="40">
        <v>1856.0781618941401</v>
      </c>
      <c r="BFT97" s="61"/>
      <c r="BFU97" s="39">
        <v>22871.2839506286</v>
      </c>
      <c r="BFV97" s="40">
        <v>1886.5818208076</v>
      </c>
      <c r="BFX97" s="39">
        <v>29384.4434</v>
      </c>
      <c r="BFY97" s="40">
        <v>2506.8155628793502</v>
      </c>
      <c r="BFZ97" s="61"/>
      <c r="BGA97" s="39">
        <v>28430.548085313701</v>
      </c>
      <c r="BGB97" s="40">
        <v>2583.2176169711602</v>
      </c>
      <c r="BGC97" s="61"/>
      <c r="BGD97" s="39">
        <v>27941.799406967599</v>
      </c>
      <c r="BGE97" s="40">
        <v>2627.2552828432399</v>
      </c>
      <c r="BGG97" s="39">
        <v>35211.743199999997</v>
      </c>
      <c r="BGH97" s="40">
        <v>3363.4082389875298</v>
      </c>
      <c r="BGI97" s="61"/>
      <c r="BGJ97" s="39">
        <v>34068.744016179502</v>
      </c>
      <c r="BGK97" s="40">
        <v>3466.0884641661701</v>
      </c>
      <c r="BGL97" s="61"/>
      <c r="BGM97" s="39">
        <v>33483.082522447097</v>
      </c>
      <c r="BGN97" s="40">
        <v>3525.2660079075099</v>
      </c>
      <c r="BGP97" s="39">
        <v>41535.014799999997</v>
      </c>
      <c r="BGQ97" s="40">
        <v>4393.2480189532398</v>
      </c>
      <c r="BGR97" s="61"/>
      <c r="BGS97" s="39">
        <v>40186.214689014902</v>
      </c>
      <c r="BGT97" s="40">
        <v>4526.8137522057696</v>
      </c>
      <c r="BGU97" s="61"/>
      <c r="BGV97" s="39">
        <v>39495.133297067099</v>
      </c>
      <c r="BGW97" s="40">
        <v>4603.26082098809</v>
      </c>
      <c r="BGY97" s="39">
        <v>48358.050089804899</v>
      </c>
      <c r="BGZ97" s="40">
        <v>5615.7467212400998</v>
      </c>
      <c r="BHA97" s="61"/>
      <c r="BHB97" s="39">
        <v>46781.7191838199</v>
      </c>
      <c r="BHC97" s="40">
        <v>5767.8836204701702</v>
      </c>
      <c r="BHD97" s="61"/>
      <c r="BHE97" s="39">
        <v>45980.806730827397</v>
      </c>
      <c r="BHF97" s="40">
        <v>5879.6911243675904</v>
      </c>
    </row>
    <row r="98" spans="2:1023 1025:1566" x14ac:dyDescent="0.15">
      <c r="B98" s="95">
        <v>842.47354936339605</v>
      </c>
      <c r="C98" s="96">
        <v>18.224416747171698</v>
      </c>
      <c r="E98" s="101">
        <v>659.21707896370106</v>
      </c>
      <c r="F98" s="102">
        <v>19.1671171583708</v>
      </c>
      <c r="H98" s="503">
        <v>565.71234376385405</v>
      </c>
      <c r="I98" s="504">
        <v>19.6818833639703</v>
      </c>
      <c r="K98" s="115">
        <v>1020.0967471474401</v>
      </c>
      <c r="L98" s="116">
        <v>27.111818122013201</v>
      </c>
      <c r="N98" s="121">
        <v>795.47597041447204</v>
      </c>
      <c r="O98" s="122">
        <v>28.4304409001426</v>
      </c>
      <c r="Q98" s="131">
        <v>704.47328850404199</v>
      </c>
      <c r="R98" s="132">
        <v>28.152626677638899</v>
      </c>
      <c r="T98" s="145">
        <v>1298.23822139239</v>
      </c>
      <c r="U98" s="146">
        <v>37.822349325933097</v>
      </c>
      <c r="W98" s="151">
        <v>1019.30017805706</v>
      </c>
      <c r="X98" s="152">
        <v>39.686416150640802</v>
      </c>
      <c r="Z98" s="513">
        <v>883.37979638939703</v>
      </c>
      <c r="AA98" s="514">
        <v>40.958446252994399</v>
      </c>
      <c r="AC98" s="165">
        <v>1585.2906067066599</v>
      </c>
      <c r="AD98" s="166">
        <v>52.672345654802299</v>
      </c>
      <c r="AF98" s="171">
        <v>1221.6731041968401</v>
      </c>
      <c r="AG98" s="172">
        <v>57.822936144948599</v>
      </c>
      <c r="AI98" s="523">
        <v>1049.35057945267</v>
      </c>
      <c r="AJ98" s="524">
        <v>59.446012855546797</v>
      </c>
      <c r="AL98" s="185">
        <v>1999.16280426105</v>
      </c>
      <c r="AM98" s="186">
        <v>73.263755037430002</v>
      </c>
      <c r="AO98" s="533">
        <v>1574.5343084600299</v>
      </c>
      <c r="AP98" s="534">
        <v>77.2175378141214</v>
      </c>
      <c r="AR98" s="543">
        <v>1356.12166055953</v>
      </c>
      <c r="AS98" s="544">
        <v>79.292278282466995</v>
      </c>
      <c r="AU98" s="195">
        <v>2727.7836679637498</v>
      </c>
      <c r="AV98" s="196">
        <v>122.213619329786</v>
      </c>
      <c r="AX98" s="553">
        <v>2106.7074391967999</v>
      </c>
      <c r="AY98" s="554">
        <v>134.574371236329</v>
      </c>
      <c r="BA98" s="563">
        <v>1807.3643457472799</v>
      </c>
      <c r="BB98" s="564">
        <v>138.25161245356301</v>
      </c>
      <c r="BD98" s="205">
        <v>3568.4116590375902</v>
      </c>
      <c r="BE98" s="206">
        <v>189.04357037147099</v>
      </c>
      <c r="BG98" s="211">
        <v>2807.1719279643498</v>
      </c>
      <c r="BH98" s="212">
        <v>198.98743545515899</v>
      </c>
      <c r="BJ98" s="221">
        <v>2422.2314224277302</v>
      </c>
      <c r="BK98" s="222">
        <v>204.70046361985999</v>
      </c>
      <c r="BM98" s="577">
        <v>4443.3436039362296</v>
      </c>
      <c r="BN98" s="578">
        <v>287.89198185398999</v>
      </c>
      <c r="BP98" s="583">
        <v>3478.9283537045098</v>
      </c>
      <c r="BQ98" s="584">
        <v>303.33321997831098</v>
      </c>
      <c r="BS98" s="593">
        <v>2983.55672858864</v>
      </c>
      <c r="BT98" s="594">
        <v>311.496676540473</v>
      </c>
      <c r="BV98" s="607">
        <v>5574.1818232986398</v>
      </c>
      <c r="BW98" s="608">
        <v>386.58157638326998</v>
      </c>
      <c r="BY98" s="235">
        <v>4382.6799964243801</v>
      </c>
      <c r="BZ98" s="236">
        <v>406.66763408165502</v>
      </c>
      <c r="CB98" s="613">
        <v>3782.64748298726</v>
      </c>
      <c r="CC98" s="614">
        <v>418.43068253084601</v>
      </c>
      <c r="CE98" s="627">
        <v>6622.0148564583396</v>
      </c>
      <c r="CF98" s="628">
        <v>544.00728105805399</v>
      </c>
      <c r="CH98" s="245">
        <v>5294.3063290128002</v>
      </c>
      <c r="CI98" s="246">
        <v>549.29939157856097</v>
      </c>
      <c r="CK98" s="633">
        <v>4569.0723752762697</v>
      </c>
      <c r="CL98" s="634">
        <v>565.13057857197498</v>
      </c>
      <c r="CN98" s="647">
        <v>7866.2984607250301</v>
      </c>
      <c r="CO98" s="648">
        <v>714.85726204317302</v>
      </c>
      <c r="CQ98" s="653">
        <v>6298.3663538401497</v>
      </c>
      <c r="CR98" s="654">
        <v>723.15223077310304</v>
      </c>
      <c r="CT98" s="663">
        <v>5419.60664223811</v>
      </c>
      <c r="CU98" s="664">
        <v>741.94260437893297</v>
      </c>
      <c r="CW98" s="677">
        <v>9219.9153836621499</v>
      </c>
      <c r="CX98" s="678">
        <v>918.34514362219795</v>
      </c>
      <c r="CZ98" s="683">
        <v>7207.2118011654802</v>
      </c>
      <c r="DA98" s="684">
        <v>966.63158051323603</v>
      </c>
      <c r="DC98" s="255">
        <v>6348.89028387279</v>
      </c>
      <c r="DD98" s="256">
        <v>953.08003100040298</v>
      </c>
      <c r="DF98" s="261">
        <v>1869.5955986824599</v>
      </c>
      <c r="DG98" s="262">
        <v>36.448998381420303</v>
      </c>
      <c r="DI98" s="693">
        <v>1696.4256316209501</v>
      </c>
      <c r="DJ98" s="694">
        <v>38.361882316741401</v>
      </c>
      <c r="DL98" s="703">
        <v>1607.81503293849</v>
      </c>
      <c r="DM98" s="704">
        <v>39.363715711588902</v>
      </c>
      <c r="DO98" s="271">
        <v>2263.77634298472</v>
      </c>
      <c r="DP98" s="272">
        <v>54.223636244026402</v>
      </c>
      <c r="DR98" s="281">
        <v>2045.5096382086399</v>
      </c>
      <c r="DS98" s="282">
        <v>56.860881800285199</v>
      </c>
      <c r="DU98" s="291">
        <v>1948.85028582061</v>
      </c>
      <c r="DV98" s="292">
        <v>58.651305578414402</v>
      </c>
      <c r="DX98" s="301">
        <v>2876.2691629124602</v>
      </c>
      <c r="DY98" s="302">
        <v>75.644698651866094</v>
      </c>
      <c r="EA98" s="311">
        <v>2608.0417963694599</v>
      </c>
      <c r="EB98" s="312">
        <v>79.372832301281306</v>
      </c>
      <c r="ED98" s="713">
        <v>2443.77675119691</v>
      </c>
      <c r="EE98" s="714">
        <v>85.330047400336795</v>
      </c>
      <c r="EG98" s="321">
        <v>3459.2784531217599</v>
      </c>
      <c r="EH98" s="322">
        <v>109.734328013382</v>
      </c>
      <c r="EJ98" s="331">
        <v>3141.4451250775801</v>
      </c>
      <c r="EK98" s="332">
        <v>115.645872289897</v>
      </c>
      <c r="EM98" s="723">
        <v>2982.3648047602301</v>
      </c>
      <c r="EN98" s="724">
        <v>118.89202571109401</v>
      </c>
      <c r="EP98" s="341">
        <v>4429.1796611645696</v>
      </c>
      <c r="EQ98" s="342">
        <v>146.52751007486</v>
      </c>
      <c r="ES98" s="733">
        <v>4028.6967222049998</v>
      </c>
      <c r="ET98" s="734">
        <v>154.435075628243</v>
      </c>
      <c r="EV98" s="743">
        <v>3751.5667435231398</v>
      </c>
      <c r="EW98" s="744">
        <v>165.19218475033301</v>
      </c>
      <c r="EY98" s="351">
        <v>5952.3283458003398</v>
      </c>
      <c r="EZ98" s="352">
        <v>254.611854200561</v>
      </c>
      <c r="FB98" s="753">
        <v>5417.2477007917596</v>
      </c>
      <c r="FC98" s="754">
        <v>269.14874247265902</v>
      </c>
      <c r="FE98" s="763">
        <v>5235.6491363121304</v>
      </c>
      <c r="FF98" s="764">
        <v>265.44309591084198</v>
      </c>
      <c r="FH98" s="361">
        <v>7786.6741482231801</v>
      </c>
      <c r="FI98" s="362">
        <v>393.84077160723098</v>
      </c>
      <c r="FK98" s="371">
        <v>7182.5963296518003</v>
      </c>
      <c r="FL98" s="372">
        <v>397.97487091031701</v>
      </c>
      <c r="FN98" s="381">
        <v>6700.8459705770301</v>
      </c>
      <c r="FO98" s="382">
        <v>426.45918724326498</v>
      </c>
      <c r="FQ98" s="773">
        <v>9860.5707375023194</v>
      </c>
      <c r="FR98" s="774">
        <v>575.78396370797998</v>
      </c>
      <c r="FT98" s="783">
        <v>8945.8157666687403</v>
      </c>
      <c r="FU98" s="784">
        <v>606.66643995662298</v>
      </c>
      <c r="FW98" s="793">
        <v>8479.5830902799407</v>
      </c>
      <c r="FX98" s="794">
        <v>622.99322963042596</v>
      </c>
      <c r="FZ98" s="803">
        <v>12163.487891436</v>
      </c>
      <c r="GA98" s="804">
        <v>805.37855052748705</v>
      </c>
      <c r="GC98" s="391">
        <v>11213.784571856801</v>
      </c>
      <c r="GD98" s="392">
        <v>813.335268163308</v>
      </c>
      <c r="GF98" s="813">
        <v>10665.8256897345</v>
      </c>
      <c r="GG98" s="814">
        <v>836.86136506169498</v>
      </c>
      <c r="GI98" s="823">
        <v>14695.430229400699</v>
      </c>
      <c r="GJ98" s="824">
        <v>1088.01456211611</v>
      </c>
      <c r="GL98" s="401">
        <v>13309.705112637001</v>
      </c>
      <c r="GM98" s="402">
        <v>1144.37441646088</v>
      </c>
      <c r="GO98" s="833">
        <v>12639.852342037701</v>
      </c>
      <c r="GP98" s="834">
        <v>1177.3552783520099</v>
      </c>
      <c r="GR98" s="843">
        <v>17456.714921036299</v>
      </c>
      <c r="GS98" s="844">
        <v>1429.71499723282</v>
      </c>
      <c r="GU98" s="853">
        <v>16115.37312882</v>
      </c>
      <c r="GV98" s="854">
        <v>1446.3044615461999</v>
      </c>
      <c r="GX98" s="863">
        <v>14992.764474092501</v>
      </c>
      <c r="GY98" s="864">
        <v>1545.7137168524901</v>
      </c>
      <c r="HA98" s="873">
        <v>20460.634139085902</v>
      </c>
      <c r="HB98" s="874">
        <v>1836.69028724439</v>
      </c>
      <c r="HD98" s="883">
        <v>18532.830345854101</v>
      </c>
      <c r="HE98" s="884">
        <v>1933.26316102647</v>
      </c>
      <c r="HG98" s="411">
        <v>17563.5275</v>
      </c>
      <c r="HH98" s="412">
        <v>1985.5836207979701</v>
      </c>
      <c r="HJ98" s="900">
        <v>3427.8674999999998</v>
      </c>
      <c r="HK98" s="901">
        <v>88.683976518228107</v>
      </c>
      <c r="HL98" s="891"/>
      <c r="HM98" s="900">
        <v>3287.4822139006701</v>
      </c>
      <c r="HN98" s="901">
        <v>91.761444727032099</v>
      </c>
      <c r="HO98" s="891"/>
      <c r="HP98" s="900">
        <v>3215.0240625831302</v>
      </c>
      <c r="HQ98" s="901">
        <v>93.588089815702105</v>
      </c>
      <c r="HS98" s="912">
        <v>4142.1324999999997</v>
      </c>
      <c r="HT98" s="913">
        <v>131.36519651085001</v>
      </c>
      <c r="HU98" s="51"/>
      <c r="HV98" s="425">
        <v>3959.80656054663</v>
      </c>
      <c r="HW98" s="426">
        <v>135.05883712285501</v>
      </c>
      <c r="HX98" s="51"/>
      <c r="HY98" s="922">
        <v>3883.78949228794</v>
      </c>
      <c r="HZ98" s="923">
        <v>140.137180128084</v>
      </c>
      <c r="IB98" s="934">
        <v>5183.6196374177698</v>
      </c>
      <c r="IC98" s="935">
        <v>190.09450015357299</v>
      </c>
      <c r="ID98" s="51"/>
      <c r="IE98" s="436">
        <v>4954.8655973220102</v>
      </c>
      <c r="IF98" s="437">
        <v>196.09818960963901</v>
      </c>
      <c r="IG98" s="429"/>
      <c r="IH98" s="436">
        <v>4860.5953272741399</v>
      </c>
      <c r="II98" s="437">
        <v>203.24341455650799</v>
      </c>
      <c r="IK98" s="947">
        <v>6332.1525000000101</v>
      </c>
      <c r="IL98" s="948">
        <v>263.42672576645299</v>
      </c>
      <c r="IM98" s="938"/>
      <c r="IN98" s="947">
        <v>6072.15252359428</v>
      </c>
      <c r="IO98" s="948">
        <v>274.719733713268</v>
      </c>
      <c r="IP98" s="938"/>
      <c r="IQ98" s="947">
        <v>5937.60347671605</v>
      </c>
      <c r="IR98" s="948">
        <v>281.12967241448001</v>
      </c>
      <c r="IT98" s="960">
        <v>7998.3191219167302</v>
      </c>
      <c r="IU98" s="961">
        <v>365.60998736313798</v>
      </c>
      <c r="IV98" s="951"/>
      <c r="IW98" s="960">
        <v>7670.7918324348802</v>
      </c>
      <c r="IX98" s="961">
        <v>379.66815694705701</v>
      </c>
      <c r="IY98" s="951"/>
      <c r="IZ98" s="960">
        <v>7501.7228126939599</v>
      </c>
      <c r="JA98" s="961">
        <v>387.719667749753</v>
      </c>
      <c r="JC98" s="448">
        <v>10909.5685370827</v>
      </c>
      <c r="JD98" s="449">
        <v>606.67577512452999</v>
      </c>
      <c r="JE98" s="51"/>
      <c r="JF98" s="971">
        <v>10478.3172286834</v>
      </c>
      <c r="JG98" s="972">
        <v>635.21785389468198</v>
      </c>
      <c r="JH98" s="964"/>
      <c r="JI98" s="971">
        <v>10246.686074483699</v>
      </c>
      <c r="JJ98" s="972">
        <v>649.67549112337895</v>
      </c>
      <c r="JL98" s="461">
        <v>14282.542110565601</v>
      </c>
      <c r="JM98" s="462">
        <v>933.90081601373095</v>
      </c>
      <c r="JN98" s="452"/>
      <c r="JO98" s="461">
        <v>13698.450932919401</v>
      </c>
      <c r="JP98" s="462">
        <v>967.59048059176303</v>
      </c>
      <c r="JQ98" s="452"/>
      <c r="JR98" s="461">
        <v>13395.7685940963</v>
      </c>
      <c r="JS98" s="462">
        <v>994.35414874148398</v>
      </c>
      <c r="JU98" s="984">
        <v>18067.689342365498</v>
      </c>
      <c r="JV98" s="985">
        <v>1365.6150643524099</v>
      </c>
      <c r="JW98" s="975"/>
      <c r="JX98" s="984">
        <v>17327.5426951431</v>
      </c>
      <c r="JY98" s="985">
        <v>1419.64925969142</v>
      </c>
      <c r="JZ98" s="975"/>
      <c r="KA98" s="984">
        <v>16945.3403715319</v>
      </c>
      <c r="KB98" s="985">
        <v>1450.5130105282301</v>
      </c>
      <c r="KD98" s="996">
        <v>22281.192500000001</v>
      </c>
      <c r="KE98" s="997">
        <v>1907.9006338034601</v>
      </c>
      <c r="KF98" s="51"/>
      <c r="KG98" s="473">
        <v>21369.111015354301</v>
      </c>
      <c r="KH98" s="474">
        <v>1973.03044945837</v>
      </c>
      <c r="KI98" s="51"/>
      <c r="KJ98" s="1006">
        <v>20896.281406790298</v>
      </c>
      <c r="KK98" s="1007">
        <v>2029.31538672395</v>
      </c>
      <c r="KM98" s="1018">
        <v>26923.05</v>
      </c>
      <c r="KN98" s="1019">
        <v>2570.9573818385202</v>
      </c>
      <c r="KO98" s="51"/>
      <c r="KP98" s="485">
        <v>25821.202499999999</v>
      </c>
      <c r="KQ98" s="486">
        <v>2657.7346099328802</v>
      </c>
      <c r="KR98" s="51"/>
      <c r="KS98" s="1028">
        <v>25250.131699871599</v>
      </c>
      <c r="KT98" s="1029">
        <v>2732.93411717446</v>
      </c>
      <c r="KV98" s="1041">
        <v>31993.276487666899</v>
      </c>
      <c r="KW98" s="1042">
        <v>3373.0168712800901</v>
      </c>
      <c r="KX98" s="1032"/>
      <c r="KY98" s="1041">
        <v>30683.1363297395</v>
      </c>
      <c r="KZ98" s="1042">
        <v>3506.0782891855201</v>
      </c>
      <c r="LA98" s="1032"/>
      <c r="LB98" s="1041">
        <v>30008.266250775901</v>
      </c>
      <c r="LC98" s="1042">
        <v>3570.8412976040599</v>
      </c>
      <c r="LE98" s="1054">
        <v>37492.213852734698</v>
      </c>
      <c r="LF98" s="1055">
        <v>4331.7381317781001</v>
      </c>
      <c r="LG98" s="1045"/>
      <c r="LH98" s="1054">
        <v>35958.011323913503</v>
      </c>
      <c r="LI98" s="1055">
        <v>4483.0554471558498</v>
      </c>
      <c r="LJ98" s="51"/>
      <c r="LK98" s="497">
        <v>35166.559999999998</v>
      </c>
      <c r="LL98" s="498">
        <v>4580.3858720400503</v>
      </c>
      <c r="LN98" s="1064">
        <v>1084.5975713164501</v>
      </c>
      <c r="LO98" s="1065">
        <v>28.1027767234708</v>
      </c>
      <c r="LP98" s="61"/>
      <c r="LQ98" s="1070">
        <v>844.95605470851103</v>
      </c>
      <c r="LR98" s="1071">
        <v>29.453365908098899</v>
      </c>
      <c r="LS98" s="61"/>
      <c r="LT98" s="1080">
        <v>747.59164767456105</v>
      </c>
      <c r="LU98" s="1081">
        <v>29.149978560396399</v>
      </c>
      <c r="LW98" s="1094">
        <v>1425.62285699533</v>
      </c>
      <c r="LX98" s="1095">
        <v>42.076792626820598</v>
      </c>
      <c r="LY98" s="61"/>
      <c r="LZ98" s="1100">
        <v>1136.26795573552</v>
      </c>
      <c r="MA98" s="1101">
        <v>42.340735217288099</v>
      </c>
      <c r="MB98" s="61"/>
      <c r="MC98" s="39">
        <v>956.84381105860598</v>
      </c>
      <c r="MD98" s="40">
        <v>45.473165682352402</v>
      </c>
      <c r="MF98" s="1114">
        <v>1760.2144856585501</v>
      </c>
      <c r="MG98" s="1115">
        <v>56.182258631098698</v>
      </c>
      <c r="MH98" s="61"/>
      <c r="MI98" s="1120">
        <v>1384.55988126241</v>
      </c>
      <c r="MJ98" s="1121">
        <v>59.133154674682601</v>
      </c>
      <c r="MK98" s="61"/>
      <c r="ML98" s="39">
        <v>1193.0519390643501</v>
      </c>
      <c r="MM98" s="40">
        <v>60.7479198164745</v>
      </c>
      <c r="MO98" s="1134">
        <v>2332.7096371205498</v>
      </c>
      <c r="MP98" s="1135">
        <v>84.325713472090996</v>
      </c>
      <c r="MQ98" s="61"/>
      <c r="MR98" s="1140">
        <v>1865.6053919762301</v>
      </c>
      <c r="MS98" s="1141">
        <v>85.310701226536395</v>
      </c>
      <c r="MT98" s="61"/>
      <c r="MU98" s="39">
        <v>1558.75651045515</v>
      </c>
      <c r="MV98" s="40">
        <v>90.992972055418207</v>
      </c>
      <c r="MX98" s="1154">
        <v>3194.2473451687702</v>
      </c>
      <c r="MY98" s="1155">
        <v>134.71062357835399</v>
      </c>
      <c r="MZ98" s="61"/>
      <c r="NA98" s="39">
        <v>2458.5658163988501</v>
      </c>
      <c r="NB98" s="40">
        <v>148.01201021328399</v>
      </c>
      <c r="NC98" s="61"/>
      <c r="ND98" s="39">
        <v>2163.4484971475799</v>
      </c>
      <c r="NE98" s="40">
        <v>145.823245957951</v>
      </c>
      <c r="NG98" s="1164">
        <v>4128.1680716836099</v>
      </c>
      <c r="NH98" s="1165">
        <v>207.539314742774</v>
      </c>
      <c r="NI98" s="61"/>
      <c r="NJ98" s="1170">
        <v>3166.67188165789</v>
      </c>
      <c r="NK98" s="1171">
        <v>227.16647577256899</v>
      </c>
      <c r="NL98" s="61"/>
      <c r="NM98" s="1180">
        <v>2790.17475401616</v>
      </c>
      <c r="NN98" s="1181">
        <v>224.091163363969</v>
      </c>
      <c r="NP98" s="39">
        <v>5171.8687255695704</v>
      </c>
      <c r="NQ98" s="40">
        <v>302.06372340746498</v>
      </c>
      <c r="NR98" s="61"/>
      <c r="NS98" s="39">
        <v>4062.3079122282502</v>
      </c>
      <c r="NT98" s="40">
        <v>317.71593848512498</v>
      </c>
      <c r="NU98" s="61"/>
      <c r="NV98" s="39">
        <v>3494.47918555759</v>
      </c>
      <c r="NW98" s="40">
        <v>325.96717002395502</v>
      </c>
      <c r="NY98" s="39">
        <v>5478.1585708620796</v>
      </c>
      <c r="NZ98" s="40">
        <v>402.47417428812798</v>
      </c>
      <c r="OA98" s="61"/>
      <c r="OB98" s="39">
        <v>4381.7062364243902</v>
      </c>
      <c r="OC98" s="40">
        <v>406.577097974987</v>
      </c>
      <c r="OD98" s="61"/>
      <c r="OE98" s="39">
        <v>3672.3802344650499</v>
      </c>
      <c r="OF98" s="40">
        <v>434.73844708074398</v>
      </c>
      <c r="OH98" s="39">
        <v>7574.1330154548896</v>
      </c>
      <c r="OI98" s="40">
        <v>565.90111368411795</v>
      </c>
      <c r="OJ98" s="61"/>
      <c r="OK98" s="1194">
        <v>5809.3428866577697</v>
      </c>
      <c r="OL98" s="1195">
        <v>619.12678436572196</v>
      </c>
      <c r="OM98" s="61"/>
      <c r="ON98" s="39">
        <v>5120.9873726589203</v>
      </c>
      <c r="OO98" s="40">
        <v>610.89699875657698</v>
      </c>
      <c r="OQ98" s="39">
        <v>8783.6435155732506</v>
      </c>
      <c r="OR98" s="40">
        <v>771.55558385783195</v>
      </c>
      <c r="OS98" s="61"/>
      <c r="OT98" s="39">
        <v>6861.33749139867</v>
      </c>
      <c r="OU98" s="40">
        <v>811.81087365969597</v>
      </c>
      <c r="OV98" s="61"/>
      <c r="OW98" s="39">
        <v>6032.8455282188397</v>
      </c>
      <c r="OX98" s="40">
        <v>799.00672181820198</v>
      </c>
      <c r="OZ98" s="39">
        <v>10402.747734824699</v>
      </c>
      <c r="PA98" s="40">
        <v>948.013749229984</v>
      </c>
      <c r="PB98" s="61"/>
      <c r="PC98" s="39">
        <v>8163.7299505759502</v>
      </c>
      <c r="PD98" s="40">
        <v>996.51074191482496</v>
      </c>
      <c r="PE98" s="61"/>
      <c r="PF98" s="1204">
        <v>6836.3528745174099</v>
      </c>
      <c r="PG98" s="1205">
        <v>1065.3077731846299</v>
      </c>
      <c r="PI98" s="1210">
        <v>2406.9149941383698</v>
      </c>
      <c r="PJ98" s="1211">
        <v>56.205563461180198</v>
      </c>
      <c r="PK98" s="61"/>
      <c r="PL98" s="1220">
        <v>2172.7441406790299</v>
      </c>
      <c r="PM98" s="1221">
        <v>58.906731816197897</v>
      </c>
      <c r="PN98" s="61"/>
      <c r="PO98" s="1230">
        <v>2068.1326465406601</v>
      </c>
      <c r="PP98" s="1231">
        <v>60.729121107114899</v>
      </c>
      <c r="PR98" s="1240">
        <v>3163.7080186031299</v>
      </c>
      <c r="PS98" s="1241">
        <v>84.153792308799595</v>
      </c>
      <c r="PT98" s="61"/>
      <c r="PU98" s="1250">
        <v>2907.3224789210399</v>
      </c>
      <c r="PV98" s="1251">
        <v>84.681470434576099</v>
      </c>
      <c r="PW98" s="61"/>
      <c r="PX98" s="39">
        <v>2719.4520349219201</v>
      </c>
      <c r="PY98" s="40">
        <v>90.946247772137497</v>
      </c>
      <c r="QA98" s="1260">
        <v>3840.98378618061</v>
      </c>
      <c r="QB98" s="1261">
        <v>117.046490543</v>
      </c>
      <c r="QC98" s="61"/>
      <c r="QD98" s="1270">
        <v>3542.6169028948898</v>
      </c>
      <c r="QE98" s="1271">
        <v>118.266309349365</v>
      </c>
      <c r="QF98" s="61"/>
      <c r="QG98" s="39">
        <v>3364.0153035912699</v>
      </c>
      <c r="QH98" s="40">
        <v>121.495839632949</v>
      </c>
      <c r="QJ98" s="1284">
        <v>5176.6954407846097</v>
      </c>
      <c r="QK98" s="1285">
        <v>168.65165321082</v>
      </c>
      <c r="QL98" s="61"/>
      <c r="QM98" s="39">
        <v>4682.1494211692998</v>
      </c>
      <c r="QN98" s="40">
        <v>177.405203555284</v>
      </c>
      <c r="QO98" s="61"/>
      <c r="QP98" s="39">
        <v>4430.1500823462102</v>
      </c>
      <c r="QQ98" s="40">
        <v>181.98594411083599</v>
      </c>
      <c r="QS98" s="1294">
        <v>7076.9100664514899</v>
      </c>
      <c r="QT98" s="1295">
        <v>269.42124715670798</v>
      </c>
      <c r="QU98" s="61"/>
      <c r="QV98" s="39">
        <v>6322.0263850256197</v>
      </c>
      <c r="QW98" s="40">
        <v>296.02402042656797</v>
      </c>
      <c r="QX98" s="61"/>
      <c r="QY98" s="39">
        <v>6100.21543458005</v>
      </c>
      <c r="QZ98" s="40">
        <v>291.64649191590303</v>
      </c>
      <c r="RB98" s="1304">
        <v>9146.0275381266201</v>
      </c>
      <c r="RC98" s="1305">
        <v>415.07862948554799</v>
      </c>
      <c r="RD98" s="61"/>
      <c r="RE98" s="1314">
        <v>8142.8705528345699</v>
      </c>
      <c r="RF98" s="1315">
        <v>454.332951545139</v>
      </c>
      <c r="RG98" s="61"/>
      <c r="RH98" s="1324">
        <v>7718.7218258693501</v>
      </c>
      <c r="RI98" s="1325">
        <v>466.85650459507798</v>
      </c>
      <c r="RK98" s="39">
        <v>11458.3643316498</v>
      </c>
      <c r="RL98" s="40">
        <v>604.12744681492995</v>
      </c>
      <c r="RM98" s="61"/>
      <c r="RN98" s="39">
        <v>10394.061585477901</v>
      </c>
      <c r="RO98" s="40">
        <v>635.43187697024996</v>
      </c>
      <c r="RP98" s="61"/>
      <c r="RQ98" s="39">
        <v>9667.1045047876505</v>
      </c>
      <c r="RR98" s="40">
        <v>679.09824163329995</v>
      </c>
      <c r="RT98" s="39">
        <v>12157.007891436</v>
      </c>
      <c r="RU98" s="40">
        <v>804.94861497163902</v>
      </c>
      <c r="RV98" s="61"/>
      <c r="RW98" s="39">
        <v>11211.293051856799</v>
      </c>
      <c r="RX98" s="40">
        <v>813.15419594997604</v>
      </c>
      <c r="RY98" s="61"/>
      <c r="RZ98" s="39">
        <v>10638.3056897346</v>
      </c>
      <c r="SA98" s="40">
        <v>834.69781839502605</v>
      </c>
      <c r="SC98" s="39">
        <v>16780.622284240599</v>
      </c>
      <c r="SD98" s="40">
        <v>1131.80222736824</v>
      </c>
      <c r="SE98" s="61"/>
      <c r="SF98" s="1334">
        <v>14938.3102799771</v>
      </c>
      <c r="SG98" s="1335">
        <v>1238.2535687314401</v>
      </c>
      <c r="SH98" s="61"/>
      <c r="SI98" s="39">
        <v>14166.665887478601</v>
      </c>
      <c r="SJ98" s="40">
        <v>1272.7020807428701</v>
      </c>
      <c r="SL98" s="39">
        <v>19492.469171546101</v>
      </c>
      <c r="SM98" s="40">
        <v>1543.11116771566</v>
      </c>
      <c r="SN98" s="61"/>
      <c r="SO98" s="39">
        <v>17643.4392635966</v>
      </c>
      <c r="SP98" s="40">
        <v>1623.6217473193899</v>
      </c>
      <c r="SQ98" s="61"/>
      <c r="SR98" s="39">
        <v>16689.225066246399</v>
      </c>
      <c r="SS98" s="40">
        <v>1664.59718038339</v>
      </c>
      <c r="SU98" s="39">
        <v>22699.960689534601</v>
      </c>
      <c r="SV98" s="40">
        <v>1975.0288017810401</v>
      </c>
      <c r="SW98" s="61"/>
      <c r="SX98" s="39">
        <v>20888.202890300501</v>
      </c>
      <c r="SY98" s="40">
        <v>1993.0214838296499</v>
      </c>
      <c r="SZ98" s="61"/>
      <c r="TA98" s="39">
        <v>19429.6325</v>
      </c>
      <c r="TB98" s="40">
        <v>2130.6159985627601</v>
      </c>
      <c r="TD98" s="39">
        <v>4409.8587960121204</v>
      </c>
      <c r="TE98" s="40">
        <v>136.42675663058901</v>
      </c>
      <c r="TF98" s="61"/>
      <c r="TG98" s="39">
        <v>4229.0377842888802</v>
      </c>
      <c r="TH98" s="40">
        <v>141.645835147425</v>
      </c>
      <c r="TI98" s="61"/>
      <c r="TJ98" s="39">
        <v>4135.6077784272502</v>
      </c>
      <c r="TK98" s="40">
        <v>144.72513237361801</v>
      </c>
      <c r="TM98" s="39">
        <v>5802.35631054227</v>
      </c>
      <c r="TN98" s="40">
        <v>203.87892760359401</v>
      </c>
      <c r="TO98" s="61"/>
      <c r="TP98" s="39">
        <v>5549.0978477485196</v>
      </c>
      <c r="TQ98" s="40">
        <v>209.10885525115401</v>
      </c>
      <c r="TR98" s="61"/>
      <c r="TS98" s="39">
        <v>5442.31286635164</v>
      </c>
      <c r="TT98" s="40">
        <v>215.20438342870099</v>
      </c>
      <c r="TV98" s="39">
        <v>7035.0675000000101</v>
      </c>
      <c r="TW98" s="40">
        <v>282.67488449768098</v>
      </c>
      <c r="TX98" s="61"/>
      <c r="TY98" s="39">
        <v>6757.8051202402503</v>
      </c>
      <c r="TZ98" s="40">
        <v>292.27424029822402</v>
      </c>
      <c r="UA98" s="61"/>
      <c r="UB98" s="39">
        <v>6609.1189064208702</v>
      </c>
      <c r="UC98" s="40">
        <v>298.14634659754103</v>
      </c>
      <c r="UE98" s="39">
        <v>9521.36</v>
      </c>
      <c r="UF98" s="40">
        <v>406.85603061218399</v>
      </c>
      <c r="UG98" s="61"/>
      <c r="UH98" s="39">
        <v>9133.51737194628</v>
      </c>
      <c r="UI98" s="40">
        <v>418.53794028323802</v>
      </c>
      <c r="UJ98" s="61"/>
      <c r="UK98" s="39">
        <v>8934.2890627309007</v>
      </c>
      <c r="UL98" s="40">
        <v>425.368694336555</v>
      </c>
      <c r="UN98" s="39">
        <v>12813.37125</v>
      </c>
      <c r="UO98" s="40">
        <v>673.44185270564105</v>
      </c>
      <c r="UP98" s="61"/>
      <c r="UQ98" s="39">
        <v>12306.724153072601</v>
      </c>
      <c r="UR98" s="40">
        <v>698.23631599760597</v>
      </c>
      <c r="US98" s="61"/>
      <c r="UT98" s="39">
        <v>12037.393887029901</v>
      </c>
      <c r="UU98" s="40">
        <v>710.82765814605204</v>
      </c>
      <c r="UW98" s="39">
        <v>16567.108288256099</v>
      </c>
      <c r="UX98" s="40">
        <v>1031.7559589822199</v>
      </c>
      <c r="UY98" s="61"/>
      <c r="UZ98" s="39">
        <v>15892.5392421865</v>
      </c>
      <c r="VA98" s="40">
        <v>1060.4577216218499</v>
      </c>
      <c r="VB98" s="61"/>
      <c r="VC98" s="39">
        <v>15544.617969151799</v>
      </c>
      <c r="VD98" s="40">
        <v>1084.4536333825099</v>
      </c>
      <c r="VF98" s="39">
        <v>20733.016549671102</v>
      </c>
      <c r="VG98" s="40">
        <v>1499.5446324002601</v>
      </c>
      <c r="VH98" s="61"/>
      <c r="VI98" s="39">
        <v>19887.312389287999</v>
      </c>
      <c r="VJ98" s="40">
        <v>1546.7633979279301</v>
      </c>
      <c r="VK98" s="61"/>
      <c r="VL98" s="39">
        <v>19452.331309096498</v>
      </c>
      <c r="VM98" s="40">
        <v>1574.1562567854501</v>
      </c>
      <c r="VO98" s="39">
        <v>25327.279999999999</v>
      </c>
      <c r="VP98" s="40">
        <v>2084.7097105164698</v>
      </c>
      <c r="VQ98" s="61"/>
      <c r="VR98" s="39">
        <v>24294.562094377099</v>
      </c>
      <c r="VS98" s="40">
        <v>2141.2755689096198</v>
      </c>
      <c r="VT98" s="61"/>
      <c r="VU98" s="39">
        <v>23761.4139068642</v>
      </c>
      <c r="VV98" s="40">
        <v>2192.7838897251499</v>
      </c>
      <c r="VX98" s="39">
        <v>30349.9015474519</v>
      </c>
      <c r="VY98" s="40">
        <v>2796.8763326498101</v>
      </c>
      <c r="VZ98" s="61"/>
      <c r="WA98" s="39">
        <v>29112.335357453801</v>
      </c>
      <c r="WB98" s="40">
        <v>2872.9107934368399</v>
      </c>
      <c r="WC98" s="61"/>
      <c r="WD98" s="39">
        <v>28473.4057624548</v>
      </c>
      <c r="WE98" s="40">
        <v>2942.1545065406199</v>
      </c>
      <c r="WG98" s="39">
        <v>35800.886783817798</v>
      </c>
      <c r="WH98" s="40">
        <v>3652.8441702037398</v>
      </c>
      <c r="WI98" s="61"/>
      <c r="WJ98" s="39">
        <v>34339.950178518098</v>
      </c>
      <c r="WK98" s="40">
        <v>3772.3763555197402</v>
      </c>
      <c r="WL98" s="61"/>
      <c r="WM98" s="39">
        <v>33589.681875868198</v>
      </c>
      <c r="WN98" s="40">
        <v>3830.4864001634101</v>
      </c>
      <c r="WP98" s="39">
        <v>41680.584999999897</v>
      </c>
      <c r="WQ98" s="40">
        <v>4669.5725888843899</v>
      </c>
      <c r="WR98" s="61"/>
      <c r="WS98" s="39">
        <v>39980.506557569803</v>
      </c>
      <c r="WT98" s="40">
        <v>4804.9486537530502</v>
      </c>
      <c r="WU98" s="61"/>
      <c r="WV98" s="39">
        <v>39106.114999999903</v>
      </c>
      <c r="WW98" s="40">
        <v>4894.0486860042702</v>
      </c>
      <c r="WY98" s="39">
        <v>657.82181251662598</v>
      </c>
      <c r="WZ98" s="40">
        <v>13.521341457578901</v>
      </c>
      <c r="XB98" s="39">
        <v>459.02191790612397</v>
      </c>
      <c r="XC98" s="40">
        <v>14.933578263529199</v>
      </c>
      <c r="XE98" s="39">
        <v>351.33713981123498</v>
      </c>
      <c r="XF98" s="40">
        <v>16.0483048967758</v>
      </c>
      <c r="XH98" s="39">
        <v>782.53997041447303</v>
      </c>
      <c r="XI98" s="40">
        <v>20.9897946751069</v>
      </c>
      <c r="XK98" s="39">
        <v>554.56039080323296</v>
      </c>
      <c r="XL98" s="40">
        <v>22.175743902111201</v>
      </c>
      <c r="XN98" s="39">
        <v>441.16196099761299</v>
      </c>
      <c r="XO98" s="40">
        <v>22.955218675613299</v>
      </c>
      <c r="XQ98" s="39">
        <v>979.27452044684696</v>
      </c>
      <c r="XR98" s="40">
        <v>30.501894617688102</v>
      </c>
      <c r="XT98" s="39">
        <v>694.71855711151704</v>
      </c>
      <c r="XU98" s="40">
        <v>32.245213122395597</v>
      </c>
      <c r="XW98" s="39">
        <v>553.19849544385204</v>
      </c>
      <c r="XX98" s="40">
        <v>33.396886944749298</v>
      </c>
      <c r="XZ98" s="39">
        <v>1174.44751305046</v>
      </c>
      <c r="YA98" s="40">
        <v>44.247602196574498</v>
      </c>
      <c r="YC98" s="39">
        <v>828.99246356213905</v>
      </c>
      <c r="YD98" s="40">
        <v>46.981135617770803</v>
      </c>
      <c r="YF98" s="39">
        <v>651.70193881797604</v>
      </c>
      <c r="YG98" s="40">
        <v>48.4713643283689</v>
      </c>
      <c r="YI98" s="39">
        <v>1481.0608059584799</v>
      </c>
      <c r="YJ98" s="40">
        <v>61.545493143002297</v>
      </c>
      <c r="YL98" s="39">
        <v>1044.55837502586</v>
      </c>
      <c r="YM98" s="40">
        <v>65.3533848687226</v>
      </c>
      <c r="YO98" s="39">
        <v>849.24340054711502</v>
      </c>
      <c r="YP98" s="40">
        <v>64.653703830319103</v>
      </c>
      <c r="YR98" s="39">
        <v>2094.3382148967398</v>
      </c>
      <c r="YS98" s="40">
        <v>94.452729992778302</v>
      </c>
      <c r="YU98" s="39">
        <v>1468.67604332577</v>
      </c>
      <c r="YV98" s="40">
        <v>104.968009564336</v>
      </c>
      <c r="YX98" s="39">
        <v>1162.80114539026</v>
      </c>
      <c r="YY98" s="40">
        <v>108.21910833288101</v>
      </c>
      <c r="ZA98" s="39">
        <v>2739.75571881927</v>
      </c>
      <c r="ZB98" s="40">
        <v>146.10222172526301</v>
      </c>
      <c r="ZD98" s="39">
        <v>1862.29981254618</v>
      </c>
      <c r="ZE98" s="40">
        <v>168.41384511178799</v>
      </c>
      <c r="ZG98" s="39">
        <v>1464.2587492134801</v>
      </c>
      <c r="ZH98" s="40">
        <v>173.86417583097099</v>
      </c>
      <c r="ZJ98" s="39">
        <v>3408.5923537045201</v>
      </c>
      <c r="ZK98" s="40">
        <v>222.88411498373301</v>
      </c>
      <c r="ZM98" s="39">
        <v>2425.3100522968598</v>
      </c>
      <c r="ZN98" s="40">
        <v>236.59991158308301</v>
      </c>
      <c r="ZP98" s="39">
        <v>1919.5261815930401</v>
      </c>
      <c r="ZQ98" s="40">
        <v>243.83001388275699</v>
      </c>
      <c r="ZS98" s="39">
        <v>4279.7462813580696</v>
      </c>
      <c r="ZT98" s="40">
        <v>298.76936346825198</v>
      </c>
      <c r="ZV98" s="39">
        <v>2987.0779863898001</v>
      </c>
      <c r="ZW98" s="40">
        <v>330.41745269134401</v>
      </c>
      <c r="ZY98" s="39">
        <v>2368.8054729526698</v>
      </c>
      <c r="ZZ98" s="40">
        <v>341.18194114053699</v>
      </c>
      <c r="AAB98" s="39">
        <v>4989.1892754138198</v>
      </c>
      <c r="AAC98" s="40">
        <v>438.71554924036599</v>
      </c>
      <c r="AAE98" s="39">
        <v>3608.4099002210201</v>
      </c>
      <c r="AAF98" s="40">
        <v>446.30575565757999</v>
      </c>
      <c r="AAH98" s="39">
        <v>2762.0417022674101</v>
      </c>
      <c r="AAI98" s="40">
        <v>479.99872859478802</v>
      </c>
      <c r="AAK98" s="39">
        <v>6034.4207369945498</v>
      </c>
      <c r="AAL98" s="40">
        <v>553.43788029148698</v>
      </c>
      <c r="AAN98" s="39">
        <v>4178.3855001034399</v>
      </c>
      <c r="AAO98" s="40">
        <v>612.04290364911299</v>
      </c>
      <c r="AAQ98" s="39">
        <v>3393.91760218846</v>
      </c>
      <c r="AAR98" s="40">
        <v>604.96858510897596</v>
      </c>
      <c r="AAT98" s="39">
        <v>7199.11201190058</v>
      </c>
      <c r="AAU98" s="40">
        <v>681.35284849388904</v>
      </c>
      <c r="AAW98" s="39">
        <v>5024.4562270982296</v>
      </c>
      <c r="AAX98" s="40">
        <v>753.972632800322</v>
      </c>
      <c r="AAZ98" s="39">
        <v>3837.9562166853898</v>
      </c>
      <c r="ABA98" s="40">
        <v>809.50707761252397</v>
      </c>
      <c r="ABC98" s="39">
        <v>1477.2138947741801</v>
      </c>
      <c r="ABD98" s="40">
        <v>28.218451737555998</v>
      </c>
      <c r="ABF98" s="39">
        <v>1294.29130950579</v>
      </c>
      <c r="ABG98" s="40">
        <v>29.867156527058299</v>
      </c>
      <c r="ABI98" s="39">
        <v>1179.06462503325</v>
      </c>
      <c r="ABJ98" s="40">
        <v>32.096558777200002</v>
      </c>
      <c r="ABL98" s="39">
        <v>1760.7139317413</v>
      </c>
      <c r="ABM98" s="40">
        <v>43.728801598502301</v>
      </c>
      <c r="ABO98" s="39">
        <v>1563.6784789861599</v>
      </c>
      <c r="ABP98" s="40">
        <v>44.351487804222401</v>
      </c>
      <c r="ABR98" s="39">
        <v>1429.1568762684401</v>
      </c>
      <c r="ABS98" s="40">
        <v>47.823372240860998</v>
      </c>
      <c r="ABU98" s="39">
        <v>2238.3417610213701</v>
      </c>
      <c r="ABV98" s="40">
        <v>61.003789235375997</v>
      </c>
      <c r="ABX98" s="39">
        <v>1921.86486086178</v>
      </c>
      <c r="ABY98" s="40">
        <v>67.177527338323998</v>
      </c>
      <c r="ACA98" s="39">
        <v>1792.10313090966</v>
      </c>
      <c r="ACB98" s="40">
        <v>69.576798841492703</v>
      </c>
      <c r="ACD98" s="39">
        <v>2690.5509531217699</v>
      </c>
      <c r="ACE98" s="40">
        <v>88.495331317537804</v>
      </c>
      <c r="ACG98" s="39">
        <v>2356.0838438081901</v>
      </c>
      <c r="ACH98" s="40">
        <v>93.962271235541493</v>
      </c>
      <c r="ACJ98" s="39">
        <v>2187.0675234908399</v>
      </c>
      <c r="ACK98" s="40">
        <v>96.942728656737899</v>
      </c>
      <c r="ACM98" s="39">
        <v>3392.9722302590699</v>
      </c>
      <c r="ACN98" s="40">
        <v>123.091300253236</v>
      </c>
      <c r="ACP98" s="39">
        <v>2968.7448553366598</v>
      </c>
      <c r="ACQ98" s="40">
        <v>130.706769737445</v>
      </c>
      <c r="ACS98" s="39">
        <v>2751.1491250775798</v>
      </c>
      <c r="ACT98" s="40">
        <v>134.695154641692</v>
      </c>
      <c r="ACV98" s="39">
        <v>4703.0752895926798</v>
      </c>
      <c r="ACW98" s="40">
        <v>197.11874085449401</v>
      </c>
      <c r="ACY98" s="39">
        <v>4062.9357755938299</v>
      </c>
      <c r="ACZ98" s="40">
        <v>218.68335325903399</v>
      </c>
      <c r="ADB98" s="39">
        <v>3847.5933187782298</v>
      </c>
      <c r="ADC98" s="40">
        <v>216.43821666576201</v>
      </c>
      <c r="ADE98" s="39">
        <v>6248.5656745000897</v>
      </c>
      <c r="ADF98" s="40">
        <v>292.20444345052601</v>
      </c>
      <c r="ADH98" s="39">
        <v>5394.7885096074697</v>
      </c>
      <c r="ADI98" s="40">
        <v>323.35458261463202</v>
      </c>
      <c r="ADK98" s="39">
        <v>4913.9539376385401</v>
      </c>
      <c r="ADL98" s="40">
        <v>347.72823969716501</v>
      </c>
      <c r="ADN98" s="39">
        <v>7791.0682370388704</v>
      </c>
      <c r="ADO98" s="40">
        <v>445.76822996746898</v>
      </c>
      <c r="ADQ98" s="39">
        <v>6709.3618250015597</v>
      </c>
      <c r="ADR98" s="40">
        <v>492.91648246475501</v>
      </c>
      <c r="ADT98" s="39">
        <v>6218.3611486127502</v>
      </c>
      <c r="ADU98" s="40">
        <v>507.97907213856098</v>
      </c>
      <c r="ADW98" s="39">
        <v>9760.8248522201502</v>
      </c>
      <c r="ADX98" s="40">
        <v>597.53872693650396</v>
      </c>
      <c r="ADZ98" s="39">
        <v>8263.4307828719902</v>
      </c>
      <c r="AEA98" s="40">
        <v>688.37006876917201</v>
      </c>
      <c r="AEC98" s="39">
        <v>7838.1416696653896</v>
      </c>
      <c r="AED98" s="40">
        <v>682.36388228107296</v>
      </c>
      <c r="AEF98" s="39">
        <v>11429.7790673117</v>
      </c>
      <c r="AEG98" s="40">
        <v>877.43109848073198</v>
      </c>
      <c r="AEI98" s="39">
        <v>10174.5328334101</v>
      </c>
      <c r="AEJ98" s="40">
        <v>892.61151131515999</v>
      </c>
      <c r="AEL98" s="39">
        <v>9269.2251799486494</v>
      </c>
      <c r="AEM98" s="40">
        <v>959.99736351663296</v>
      </c>
      <c r="AEO98" s="39">
        <v>13577.4449210363</v>
      </c>
      <c r="AEP98" s="40">
        <v>1152.99595569855</v>
      </c>
      <c r="AER98" s="39">
        <v>11875.4114213466</v>
      </c>
      <c r="AES98" s="40">
        <v>1224.0858072982301</v>
      </c>
      <c r="AEU98" s="39">
        <v>10994.694000310301</v>
      </c>
      <c r="AEV98" s="40">
        <v>1260.35117670674</v>
      </c>
      <c r="AEX98" s="39">
        <v>15913.8265526223</v>
      </c>
      <c r="AEY98" s="40">
        <v>1481.20184455193</v>
      </c>
      <c r="AFA98" s="39">
        <v>14167.3191977196</v>
      </c>
      <c r="AFB98" s="40">
        <v>1507.9452656006499</v>
      </c>
      <c r="AFD98" s="39">
        <v>12879.92</v>
      </c>
      <c r="AFE98" s="40">
        <v>1619.0143578039299</v>
      </c>
      <c r="AFG98" s="39">
        <v>2734.8825000000002</v>
      </c>
      <c r="AFH98" s="40">
        <v>74.992257255662096</v>
      </c>
      <c r="AFI98" s="61"/>
      <c r="AFJ98" s="39">
        <v>2580.6382007252701</v>
      </c>
      <c r="AFK98" s="40">
        <v>77.9160450481928</v>
      </c>
      <c r="AFL98" s="61"/>
      <c r="AFM98" s="39">
        <v>2500.4400494077299</v>
      </c>
      <c r="AFN98" s="40">
        <v>79.659149901081804</v>
      </c>
      <c r="AFP98" s="39">
        <v>3302.98</v>
      </c>
      <c r="AFQ98" s="40">
        <v>110.922648105192</v>
      </c>
      <c r="AFR98" s="61"/>
      <c r="AFS98" s="39">
        <v>3107.5108779596999</v>
      </c>
      <c r="AFT98" s="40">
        <v>114.421019473627</v>
      </c>
      <c r="AFU98" s="61"/>
      <c r="AFV98" s="39">
        <v>3015.8338097010101</v>
      </c>
      <c r="AFW98" s="40">
        <v>119.2837495074</v>
      </c>
      <c r="AFY98" s="39">
        <v>4133.4949999999999</v>
      </c>
      <c r="AFZ98" s="40">
        <v>160.40315517270599</v>
      </c>
      <c r="AGA98" s="61"/>
      <c r="AGB98" s="39">
        <v>3887.1628968432501</v>
      </c>
      <c r="AGC98" s="40">
        <v>166.12058067775899</v>
      </c>
      <c r="AGD98" s="61"/>
      <c r="AGE98" s="39">
        <v>3773.3926267953698</v>
      </c>
      <c r="AGF98" s="40">
        <v>172.955783265322</v>
      </c>
      <c r="AGH98" s="39">
        <v>5050.3949999999904</v>
      </c>
      <c r="AGI98" s="40">
        <v>222.07969977611299</v>
      </c>
      <c r="AGJ98" s="61"/>
      <c r="AGK98" s="39">
        <v>4762.1370548119603</v>
      </c>
      <c r="AGL98" s="40">
        <v>232.81749856876701</v>
      </c>
      <c r="AGM98" s="61"/>
      <c r="AGN98" s="39">
        <v>4612.1080079337298</v>
      </c>
      <c r="AGO98" s="40">
        <v>238.92383107237401</v>
      </c>
      <c r="AGQ98" s="39">
        <v>6381.9564245074698</v>
      </c>
      <c r="AGR98" s="40">
        <v>308.03578831953001</v>
      </c>
      <c r="AGS98" s="61"/>
      <c r="AGT98" s="39">
        <v>6021.4891350256303</v>
      </c>
      <c r="AGU98" s="40">
        <v>321.31614616008801</v>
      </c>
      <c r="AGV98" s="61"/>
      <c r="AGW98" s="39">
        <v>5834.3601152847004</v>
      </c>
      <c r="AGX98" s="40">
        <v>328.94629907348502</v>
      </c>
      <c r="AGZ98" s="39">
        <v>8704.9987499999897</v>
      </c>
      <c r="AHA98" s="40">
        <v>510.72867815936598</v>
      </c>
      <c r="AHB98" s="61"/>
      <c r="AHC98" s="39">
        <v>8221.1306866867999</v>
      </c>
      <c r="AHD98" s="40">
        <v>537.77018801911402</v>
      </c>
      <c r="AHE98" s="61"/>
      <c r="AHF98" s="39">
        <v>7963.6995324871395</v>
      </c>
      <c r="AHG98" s="40">
        <v>551.49517323774705</v>
      </c>
      <c r="AHI98" s="39">
        <v>11398.5887223348</v>
      </c>
      <c r="AHJ98" s="40">
        <v>785.57756672145899</v>
      </c>
      <c r="AHK98" s="80"/>
      <c r="AHL98" s="39">
        <v>10757.9775446886</v>
      </c>
      <c r="AHM98" s="40">
        <v>817.290587654109</v>
      </c>
      <c r="AHN98" s="80"/>
      <c r="AHO98" s="39">
        <v>10417.615205865501</v>
      </c>
      <c r="AHP98" s="40">
        <v>842.84060999957899</v>
      </c>
      <c r="AHR98" s="39">
        <v>14415.625</v>
      </c>
      <c r="AHS98" s="40">
        <v>1149.0644579910099</v>
      </c>
      <c r="AHT98" s="61"/>
      <c r="AHU98" s="39">
        <v>13600.119459031101</v>
      </c>
      <c r="AHV98" s="40">
        <v>1200.1078416903899</v>
      </c>
      <c r="AHW98" s="61"/>
      <c r="AHX98" s="39">
        <v>13176.6371354199</v>
      </c>
      <c r="AHY98" s="40">
        <v>1229.34263952265</v>
      </c>
      <c r="AIA98" s="39">
        <v>17776.196646842302</v>
      </c>
      <c r="AIB98" s="40">
        <v>1605.2271150664101</v>
      </c>
      <c r="AIC98" s="61"/>
      <c r="AID98" s="39">
        <v>16778.314929714299</v>
      </c>
      <c r="AIE98" s="40">
        <v>1666.36112442218</v>
      </c>
      <c r="AIF98" s="61"/>
      <c r="AIG98" s="39">
        <v>16245.4853211502</v>
      </c>
      <c r="AIH98" s="40">
        <v>1720.10976171313</v>
      </c>
      <c r="AIJ98" s="39">
        <v>21480.3</v>
      </c>
      <c r="AIK98" s="40">
        <v>2162.5213457558698</v>
      </c>
      <c r="AIL98" s="61"/>
      <c r="AIM98" s="39">
        <v>20275.490956737998</v>
      </c>
      <c r="AIN98" s="40">
        <v>2243.92065829896</v>
      </c>
      <c r="AIO98" s="61"/>
      <c r="AIP98" s="39">
        <v>19632.4197630565</v>
      </c>
      <c r="AIQ98" s="40">
        <v>2315.7039422494299</v>
      </c>
      <c r="AIS98" s="39">
        <v>25527.822499999998</v>
      </c>
      <c r="AIT98" s="40">
        <v>2836.1645435461301</v>
      </c>
      <c r="AIU98" s="61"/>
      <c r="AIV98" s="39">
        <v>24085.685540102499</v>
      </c>
      <c r="AIW98" s="40">
        <v>2961.6163650216999</v>
      </c>
      <c r="AIX98" s="61"/>
      <c r="AIY98" s="39">
        <v>23344.815461138802</v>
      </c>
      <c r="AIZ98" s="40">
        <v>3022.4808183627001</v>
      </c>
      <c r="AJB98" s="39">
        <v>29914.201208628801</v>
      </c>
      <c r="AJC98" s="40">
        <v>3642.2532164928898</v>
      </c>
      <c r="AJD98" s="61"/>
      <c r="AJE98" s="39">
        <v>28235.998679807701</v>
      </c>
      <c r="AJF98" s="40">
        <v>3784.0101069925299</v>
      </c>
      <c r="AJG98" s="61"/>
      <c r="AJH98" s="39">
        <v>27360.544999999998</v>
      </c>
      <c r="AJI98" s="40">
        <v>3875.9578017193198</v>
      </c>
      <c r="AJK98" s="39">
        <v>1015.58455265725</v>
      </c>
      <c r="AJL98" s="40">
        <v>21.163838803167099</v>
      </c>
      <c r="AJN98" s="39">
        <v>835.79308225755005</v>
      </c>
      <c r="AJO98" s="40">
        <v>22.161979214366202</v>
      </c>
      <c r="AJQ98" s="39">
        <v>762.22294738708797</v>
      </c>
      <c r="AJR98" s="40">
        <v>21.801470803167099</v>
      </c>
      <c r="AJT98" s="39">
        <v>1229.70566779417</v>
      </c>
      <c r="AJU98" s="40">
        <v>31.4846920126604</v>
      </c>
      <c r="AJW98" s="39">
        <v>1029.57318456502</v>
      </c>
      <c r="AJX98" s="40">
        <v>31.557789399158299</v>
      </c>
      <c r="AJZ98" s="39">
        <v>904.120502694724</v>
      </c>
      <c r="AKA98" s="40">
        <v>33.904872036997403</v>
      </c>
      <c r="AKC98" s="39">
        <v>1564.0413055136801</v>
      </c>
      <c r="AKD98" s="40">
        <v>43.922728249470801</v>
      </c>
      <c r="AKF98" s="39">
        <v>1289.7848621783501</v>
      </c>
      <c r="AKG98" s="40">
        <v>45.887418674178399</v>
      </c>
      <c r="AKI98" s="39">
        <v>1131.3778129987099</v>
      </c>
      <c r="AKJ98" s="40">
        <v>49.228901746387699</v>
      </c>
      <c r="AKL98" s="39">
        <v>1879.1160208807401</v>
      </c>
      <c r="AKM98" s="40">
        <v>63.716547163067197</v>
      </c>
      <c r="AKO98" s="39">
        <v>1548.90697139242</v>
      </c>
      <c r="AKP98" s="40">
        <v>66.857769917596897</v>
      </c>
      <c r="AKR98" s="39">
        <v>1413.8618333678201</v>
      </c>
      <c r="AKS98" s="40">
        <v>65.847891163066905</v>
      </c>
      <c r="AKU98" s="39">
        <v>2369.6972895335698</v>
      </c>
      <c r="AKV98" s="40">
        <v>88.625510125923697</v>
      </c>
      <c r="AKX98" s="39">
        <v>1992.3576584703801</v>
      </c>
      <c r="AKY98" s="40">
        <v>89.282778097577804</v>
      </c>
      <c r="ALA98" s="39">
        <v>1736.83614313464</v>
      </c>
      <c r="ALB98" s="40">
        <v>95.303219089503799</v>
      </c>
      <c r="ALD98" s="39">
        <v>3286.27385860289</v>
      </c>
      <c r="ALE98" s="40">
        <v>141.925493415235</v>
      </c>
      <c r="ALG98" s="39">
        <v>2726.6813427318598</v>
      </c>
      <c r="ALH98" s="40">
        <v>149.37755207232499</v>
      </c>
      <c r="ALJ98" s="39">
        <v>2378.1109812464301</v>
      </c>
      <c r="ALK98" s="40">
        <v>159.521091292573</v>
      </c>
      <c r="ALM98" s="39">
        <v>4299.0131840560598</v>
      </c>
      <c r="ALN98" s="40">
        <v>219.534468818482</v>
      </c>
      <c r="ALP98" s="39">
        <v>3479.5601760731302</v>
      </c>
      <c r="ALQ98" s="40">
        <v>239.665856505237</v>
      </c>
      <c r="ALS98" s="39">
        <v>3176.6969474461998</v>
      </c>
      <c r="ALT98" s="40">
        <v>236.19284263829999</v>
      </c>
      <c r="ALV98" s="39">
        <v>5444.0089306309301</v>
      </c>
      <c r="ALW98" s="40">
        <v>320.95312557657502</v>
      </c>
      <c r="ALY98" s="39">
        <v>4502.72726922327</v>
      </c>
      <c r="ALZ98" s="40">
        <v>336.699874175925</v>
      </c>
      <c r="AMB98" s="39">
        <v>4019.9501185194399</v>
      </c>
      <c r="AMC98" s="40">
        <v>345.04247247559903</v>
      </c>
      <c r="AME98" s="39">
        <v>6715.4474983274604</v>
      </c>
      <c r="AMF98" s="40">
        <v>448.93344354186002</v>
      </c>
      <c r="AMH98" s="39">
        <v>5545.6816714531997</v>
      </c>
      <c r="AMI98" s="40">
        <v>470.20945190691299</v>
      </c>
      <c r="AMK98" s="39">
        <v>4960.8491580160699</v>
      </c>
      <c r="AML98" s="40">
        <v>482.80463368943799</v>
      </c>
      <c r="AMN98" s="39">
        <v>8113.3288871456898</v>
      </c>
      <c r="AMO98" s="40">
        <v>606.480375269879</v>
      </c>
      <c r="AMQ98" s="39">
        <v>6699.2200196726099</v>
      </c>
      <c r="AMR98" s="40">
        <v>635.12742151271198</v>
      </c>
      <c r="AMT98" s="39">
        <v>5992.22606593608</v>
      </c>
      <c r="AMU98" s="40">
        <v>652.07374450612701</v>
      </c>
      <c r="AMW98" s="39">
        <v>9482.6611581342895</v>
      </c>
      <c r="AMX98" s="40">
        <v>830.156820437232</v>
      </c>
      <c r="AMZ98" s="39">
        <v>7806.98343440381</v>
      </c>
      <c r="ANA98" s="40">
        <v>870.98413211604304</v>
      </c>
      <c r="ANC98" s="39">
        <v>6941.09457253856</v>
      </c>
      <c r="AND98" s="40">
        <v>891.75793795544905</v>
      </c>
      <c r="ANF98" s="39">
        <v>11114.4185446886</v>
      </c>
      <c r="ANG98" s="40">
        <v>1066.46532807739</v>
      </c>
      <c r="ANI98" s="39">
        <v>9137.7149621919507</v>
      </c>
      <c r="ANJ98" s="40">
        <v>1117.66776496843</v>
      </c>
      <c r="ANL98" s="39">
        <v>8131.26317094362</v>
      </c>
      <c r="ANM98" s="40">
        <v>1145.5288834139501</v>
      </c>
      <c r="ANO98" s="39">
        <v>2215.81809868246</v>
      </c>
      <c r="ANP98" s="40">
        <v>42.327817359012201</v>
      </c>
      <c r="ANR98" s="39">
        <v>2048.2816382086498</v>
      </c>
      <c r="ANS98" s="40">
        <v>44.323958428732297</v>
      </c>
      <c r="ANU98" s="39">
        <v>1965.10703952619</v>
      </c>
      <c r="ANV98" s="40">
        <v>45.419679823579699</v>
      </c>
      <c r="ANX98" s="39">
        <v>2682.99418427819</v>
      </c>
      <c r="ANY98" s="40">
        <v>62.9693840253207</v>
      </c>
      <c r="AOA98" s="39">
        <v>2513.7040665097302</v>
      </c>
      <c r="AOB98" s="40">
        <v>63.115578798316399</v>
      </c>
      <c r="AOD98" s="39">
        <v>2425.2359112434201</v>
      </c>
      <c r="AOE98" s="40">
        <v>64.967600025320706</v>
      </c>
      <c r="AOG98" s="39">
        <v>3407.8753311550299</v>
      </c>
      <c r="AOH98" s="40">
        <v>87.845456498941601</v>
      </c>
      <c r="AOJ98" s="39">
        <v>3096.33783138842</v>
      </c>
      <c r="AOK98" s="40">
        <v>95.598788904538296</v>
      </c>
      <c r="AOM98" s="39">
        <v>2986.8381014362899</v>
      </c>
      <c r="AON98" s="40">
        <v>98.457754532707099</v>
      </c>
      <c r="AOP98" s="39">
        <v>4099.8895001034398</v>
      </c>
      <c r="AOQ98" s="40">
        <v>127.433094326134</v>
      </c>
      <c r="AOS98" s="39">
        <v>3795.91285946874</v>
      </c>
      <c r="AOT98" s="40">
        <v>133.71553983519399</v>
      </c>
      <c r="AOV98" s="39">
        <v>3777.6620860296298</v>
      </c>
      <c r="AOW98" s="40">
        <v>126.20845806254501</v>
      </c>
      <c r="AOY98" s="39">
        <v>5170.2472302590804</v>
      </c>
      <c r="AOZ98" s="40">
        <v>177.25114837388</v>
      </c>
      <c r="APB98" s="39">
        <v>4782.9778224868396</v>
      </c>
      <c r="APC98" s="40">
        <v>186.00578770328701</v>
      </c>
      <c r="APE98" s="39">
        <v>4585.24809222776</v>
      </c>
      <c r="APF98" s="40">
        <v>190.60637650753401</v>
      </c>
      <c r="APH98" s="39">
        <v>7054.61084580035</v>
      </c>
      <c r="API98" s="40">
        <v>295.67834471763501</v>
      </c>
      <c r="APK98" s="39">
        <v>6545.8409717900504</v>
      </c>
      <c r="APL98" s="40">
        <v>311.20323348401098</v>
      </c>
      <c r="APN98" s="39">
        <v>6278.2129904905796</v>
      </c>
      <c r="APO98" s="40">
        <v>319.04218258514499</v>
      </c>
      <c r="APQ98" s="39">
        <v>9228.6471611769193</v>
      </c>
      <c r="APR98" s="40">
        <v>457.36396319850098</v>
      </c>
      <c r="APT98" s="39">
        <v>8672.4361796887497</v>
      </c>
      <c r="APU98" s="40">
        <v>460.15844449005402</v>
      </c>
      <c r="APW98" s="39">
        <v>8189.9226646924399</v>
      </c>
      <c r="APX98" s="40">
        <v>492.068310198348</v>
      </c>
      <c r="APZ98" s="39">
        <v>11861.9013908917</v>
      </c>
      <c r="AQA98" s="40">
        <v>641.90625115314901</v>
      </c>
      <c r="AQC98" s="39">
        <v>10993.4135977063</v>
      </c>
      <c r="AQD98" s="40">
        <v>673.39974835185001</v>
      </c>
      <c r="AQF98" s="39">
        <v>10363.934708335901</v>
      </c>
      <c r="AQG98" s="40">
        <v>718.83836087365103</v>
      </c>
      <c r="AQI98" s="39">
        <v>14415.985391435999</v>
      </c>
      <c r="AQJ98" s="40">
        <v>935.278367686514</v>
      </c>
      <c r="AQL98" s="39">
        <v>13313.308282872</v>
      </c>
      <c r="AQM98" s="40">
        <v>979.60308804001295</v>
      </c>
      <c r="AQO98" s="39">
        <v>13254.7688440742</v>
      </c>
      <c r="AQP98" s="40">
        <v>925.37554790475701</v>
      </c>
      <c r="AQR98" s="39">
        <v>17678.0582907754</v>
      </c>
      <c r="AQS98" s="40">
        <v>1212.9607505397601</v>
      </c>
      <c r="AQU98" s="39">
        <v>16356.1530723133</v>
      </c>
      <c r="AQV98" s="40">
        <v>1270.2548430254301</v>
      </c>
      <c r="AQX98" s="39">
        <v>15448.708310445199</v>
      </c>
      <c r="AQY98" s="40">
        <v>1358.48687404815</v>
      </c>
      <c r="ARA98" s="39">
        <v>20689.439921036301</v>
      </c>
      <c r="ARB98" s="40">
        <v>1660.31419851138</v>
      </c>
      <c r="ARD98" s="39">
        <v>19132.607289947398</v>
      </c>
      <c r="ARE98" s="40">
        <v>1741.9682642320799</v>
      </c>
      <c r="ARG98" s="39">
        <v>18324.489868911001</v>
      </c>
      <c r="ARH98" s="40">
        <v>1783.5158336406</v>
      </c>
      <c r="ARJ98" s="39">
        <v>24249.640461138799</v>
      </c>
      <c r="ARK98" s="40">
        <v>2132.9306561547701</v>
      </c>
      <c r="ARM98" s="39">
        <v>22393.836667906999</v>
      </c>
      <c r="ARN98" s="40">
        <v>2235.33552993686</v>
      </c>
      <c r="ARP98" s="39">
        <v>21466.535</v>
      </c>
      <c r="ARQ98" s="40">
        <v>2291.0577131272298</v>
      </c>
      <c r="ARS98" s="39">
        <v>4036.47749999999</v>
      </c>
      <c r="ART98" s="40">
        <v>103.08803186374099</v>
      </c>
      <c r="ARU98" s="61"/>
      <c r="ARV98" s="39">
        <v>3910.3863504291298</v>
      </c>
      <c r="ARW98" s="40">
        <v>106.355400571746</v>
      </c>
      <c r="ARX98" s="61"/>
      <c r="ARY98" s="39">
        <v>3845.9100741115999</v>
      </c>
      <c r="ARZ98" s="40">
        <v>108.288936394253</v>
      </c>
      <c r="ASB98" s="39">
        <v>4879.3974193275899</v>
      </c>
      <c r="ASC98" s="40">
        <v>152.569316618318</v>
      </c>
      <c r="ASD98" s="61"/>
      <c r="ASE98" s="39">
        <v>4710.6184078101996</v>
      </c>
      <c r="ASF98" s="40">
        <v>156.491398116146</v>
      </c>
      <c r="ASG98" s="61"/>
      <c r="ASH98" s="39">
        <v>4650.7507145515101</v>
      </c>
      <c r="ASI98" s="40">
        <v>161.84606621473301</v>
      </c>
      <c r="ASK98" s="39">
        <v>6106.2270003366702</v>
      </c>
      <c r="ASL98" s="40">
        <v>220.77539125414401</v>
      </c>
      <c r="ASM98" s="61"/>
      <c r="ASN98" s="39">
        <v>5895.6023352409302</v>
      </c>
      <c r="ASO98" s="40">
        <v>227.12134159248399</v>
      </c>
      <c r="ASP98" s="61"/>
      <c r="ASQ98" s="39">
        <v>5820.0651901930596</v>
      </c>
      <c r="ASR98" s="40">
        <v>234.03602159584599</v>
      </c>
      <c r="AST98" s="39">
        <v>7458.1050000000096</v>
      </c>
      <c r="ASU98" s="40">
        <v>306.03353678919802</v>
      </c>
      <c r="ASV98" s="61"/>
      <c r="ASW98" s="39">
        <v>7227.2473087788103</v>
      </c>
      <c r="ASX98" s="40">
        <v>317.99055875767198</v>
      </c>
      <c r="ASY98" s="61"/>
      <c r="ASZ98" s="39">
        <v>7108.6620119005802</v>
      </c>
      <c r="ATA98" s="40">
        <v>324.76659049947699</v>
      </c>
      <c r="ATC98" s="39">
        <v>9417.7924999999996</v>
      </c>
      <c r="ATD98" s="40">
        <v>425.01338205981</v>
      </c>
      <c r="ATE98" s="61"/>
      <c r="ATF98" s="39">
        <v>9124.2348176679807</v>
      </c>
      <c r="ATG98" s="40">
        <v>439.98274599048199</v>
      </c>
      <c r="ATH98" s="61"/>
      <c r="ATI98" s="39">
        <v>8973.7901729270598</v>
      </c>
      <c r="ATJ98" s="40">
        <v>448.53796291668601</v>
      </c>
      <c r="ATL98" s="39">
        <v>12867.602500000001</v>
      </c>
      <c r="ATM98" s="40">
        <v>708.64192303981497</v>
      </c>
      <c r="ATN98" s="61"/>
      <c r="ATO98" s="39">
        <v>12468.0742029304</v>
      </c>
      <c r="ATP98" s="40">
        <v>735.633834328023</v>
      </c>
      <c r="ATQ98" s="61"/>
      <c r="ATR98" s="39">
        <v>12263.049298730701</v>
      </c>
      <c r="ATS98" s="40">
        <v>750.97298465291203</v>
      </c>
      <c r="ATU98" s="39">
        <v>16814.832575267599</v>
      </c>
      <c r="ATV98" s="40">
        <v>1085.9564398724399</v>
      </c>
      <c r="ATW98" s="61"/>
      <c r="ATX98" s="39">
        <v>16289.0276476214</v>
      </c>
      <c r="ATY98" s="40">
        <v>1121.89197282489</v>
      </c>
      <c r="ATZ98" s="61"/>
      <c r="AUA98" s="39">
        <v>16025.2028087983</v>
      </c>
      <c r="AUB98" s="40">
        <v>1150.1661623002799</v>
      </c>
      <c r="AUD98" s="39">
        <v>21275.019673963499</v>
      </c>
      <c r="AUE98" s="40">
        <v>1587.31577463914</v>
      </c>
      <c r="AUF98" s="61"/>
      <c r="AUG98" s="39">
        <v>20612.588026740999</v>
      </c>
      <c r="AUH98" s="40">
        <v>1644.8094741299201</v>
      </c>
      <c r="AUI98" s="61"/>
      <c r="AUJ98" s="39">
        <v>20272.955703129901</v>
      </c>
      <c r="AUK98" s="40">
        <v>1677.5733626440001</v>
      </c>
      <c r="AUM98" s="39">
        <v>26237.78</v>
      </c>
      <c r="AUN98" s="40">
        <v>2217.3913493193199</v>
      </c>
      <c r="AUO98" s="61"/>
      <c r="AUP98" s="39">
        <v>25421.760090289401</v>
      </c>
      <c r="AUQ98" s="40">
        <v>2299.6058483597599</v>
      </c>
      <c r="AUR98" s="61"/>
      <c r="AUS98" s="39">
        <v>25003.227981725398</v>
      </c>
      <c r="AUT98" s="40">
        <v>2346.39871406253</v>
      </c>
      <c r="AUV98" s="39">
        <v>31703.122500000001</v>
      </c>
      <c r="AUW98" s="40">
        <v>2988.14357162031</v>
      </c>
      <c r="AUX98" s="61"/>
      <c r="AUY98" s="39">
        <v>30716.5438382664</v>
      </c>
      <c r="AUZ98" s="40">
        <v>3097.8254492124502</v>
      </c>
      <c r="AVA98" s="61"/>
      <c r="AVB98" s="39">
        <v>30210.629644584798</v>
      </c>
      <c r="AVC98" s="40">
        <v>3160.2944702740901</v>
      </c>
      <c r="AVE98" s="39">
        <v>37671.17</v>
      </c>
      <c r="AVF98" s="40">
        <v>3920.8801617773101</v>
      </c>
      <c r="AVG98" s="61"/>
      <c r="AVH98" s="39">
        <v>36497.155770671903</v>
      </c>
      <c r="AVI98" s="40">
        <v>4062.6849867544001</v>
      </c>
      <c r="AVJ98" s="61"/>
      <c r="AVK98" s="39">
        <v>35890.348191708203</v>
      </c>
      <c r="AVL98" s="40">
        <v>4131.8318791090296</v>
      </c>
      <c r="AVN98" s="39">
        <v>44147.349916327301</v>
      </c>
      <c r="AVO98" s="40">
        <v>5034.9837062346196</v>
      </c>
      <c r="AVP98" s="61"/>
      <c r="AVQ98" s="39">
        <v>42761.647387506098</v>
      </c>
      <c r="AVR98" s="40">
        <v>5196.9936335347702</v>
      </c>
      <c r="AVS98" s="61"/>
      <c r="AVT98" s="39">
        <v>42061.6336230956</v>
      </c>
      <c r="AVU98" s="40">
        <v>5312.9306837187396</v>
      </c>
      <c r="AVW98" s="39">
        <v>1307.4600859705199</v>
      </c>
      <c r="AVX98" s="40">
        <v>32.635482646611301</v>
      </c>
      <c r="AVZ98" s="39">
        <v>1071.28356936258</v>
      </c>
      <c r="AWA98" s="40">
        <v>34.055454331239403</v>
      </c>
      <c r="AWC98" s="39">
        <v>980.44806252401395</v>
      </c>
      <c r="AWD98" s="40">
        <v>33.634590646611201</v>
      </c>
      <c r="AWF98" s="39">
        <v>1746.6809360227801</v>
      </c>
      <c r="AWG98" s="40">
        <v>46.908837199449103</v>
      </c>
      <c r="AWI98" s="39">
        <v>1437.7915752742699</v>
      </c>
      <c r="AWJ98" s="40">
        <v>48.956475094989401</v>
      </c>
      <c r="AWL98" s="39">
        <v>1289.2211349000199</v>
      </c>
      <c r="AWM98" s="40">
        <v>50.370275832759503</v>
      </c>
      <c r="AWO98" s="39">
        <v>2086.46113601767</v>
      </c>
      <c r="AWP98" s="40">
        <v>67.962409634393694</v>
      </c>
      <c r="AWR98" s="39">
        <v>1716.19678019607</v>
      </c>
      <c r="AWS98" s="40">
        <v>71.221573013126999</v>
      </c>
      <c r="AWU98" s="39">
        <v>1527.98660228528</v>
      </c>
      <c r="AWV98" s="40">
        <v>73.014326702493605</v>
      </c>
      <c r="AWX98" s="39">
        <v>2812.0335351590102</v>
      </c>
      <c r="AWY98" s="40">
        <v>97.926634999847707</v>
      </c>
      <c r="AXA98" s="39">
        <v>2356.6818753218799</v>
      </c>
      <c r="AXB98" s="40">
        <v>98.459887973182802</v>
      </c>
      <c r="AXD98" s="39">
        <v>2050.9954084936198</v>
      </c>
      <c r="AXE98" s="40">
        <v>104.99189083317501</v>
      </c>
      <c r="AXG98" s="39">
        <v>3848.2419524770398</v>
      </c>
      <c r="AXH98" s="40">
        <v>156.43814351034601</v>
      </c>
      <c r="AXJ98" s="39">
        <v>3117.1102315056901</v>
      </c>
      <c r="AXK98" s="40">
        <v>171.13888680911001</v>
      </c>
      <c r="AXM98" s="39">
        <v>2837.3095044558299</v>
      </c>
      <c r="AXN98" s="40">
        <v>168.25759148994399</v>
      </c>
      <c r="AXP98" s="39">
        <v>4973.3748967050296</v>
      </c>
      <c r="AXQ98" s="40">
        <v>241.01339776580301</v>
      </c>
      <c r="AXS98" s="39">
        <v>4098.5781782600698</v>
      </c>
      <c r="AXT98" s="40">
        <v>252.15478810755201</v>
      </c>
      <c r="AXV98" s="39">
        <v>3659.2455790375898</v>
      </c>
      <c r="AXW98" s="40">
        <v>258.56672695842599</v>
      </c>
      <c r="AXY98" s="39">
        <v>6230.7642620547304</v>
      </c>
      <c r="AXZ98" s="40">
        <v>350.78367879576501</v>
      </c>
      <c r="AYB98" s="39">
        <v>5140.2946487134004</v>
      </c>
      <c r="AYC98" s="40">
        <v>367.35905387342598</v>
      </c>
      <c r="AYE98" s="39">
        <v>4582.9235220427299</v>
      </c>
      <c r="AYF98" s="40">
        <v>376.11596541225703</v>
      </c>
      <c r="AYH98" s="39">
        <v>7614.5964485260902</v>
      </c>
      <c r="AYI98" s="40">
        <v>488.50243133235398</v>
      </c>
      <c r="AYK98" s="39">
        <v>6274.3301051562103</v>
      </c>
      <c r="AYL98" s="40">
        <v>510.877578247141</v>
      </c>
      <c r="AYN98" s="39">
        <v>5472.8977865930301</v>
      </c>
      <c r="AYO98" s="40">
        <v>545.85659302555905</v>
      </c>
      <c r="AYQ98" s="39">
        <v>9124.8714561191391</v>
      </c>
      <c r="AYR98" s="40">
        <v>657.17548685897702</v>
      </c>
      <c r="AYT98" s="39">
        <v>7518.9495075884997</v>
      </c>
      <c r="AYU98" s="40">
        <v>687.23073064594905</v>
      </c>
      <c r="AYW98" s="39">
        <v>6716.0490133231797</v>
      </c>
      <c r="AYX98" s="40">
        <v>704.88115241143396</v>
      </c>
      <c r="AYZ98" s="39">
        <v>10588.5017721979</v>
      </c>
      <c r="AZA98" s="40">
        <v>896.00003286715901</v>
      </c>
      <c r="AZC98" s="39">
        <v>9061.8664439972308</v>
      </c>
      <c r="AZD98" s="40">
        <v>863.56381685550195</v>
      </c>
      <c r="AZF98" s="39">
        <v>7726.4927359359899</v>
      </c>
      <c r="AZG98" s="40">
        <v>960.34461756995995</v>
      </c>
      <c r="AZI98" s="39">
        <v>12330.8432201586</v>
      </c>
      <c r="AZJ98" s="40">
        <v>1146.7908256814301</v>
      </c>
      <c r="AZL98" s="39">
        <v>10119.148507173401</v>
      </c>
      <c r="AZM98" s="40">
        <v>1200.22452639481</v>
      </c>
      <c r="AZO98" s="39">
        <v>9211.0859782971602</v>
      </c>
      <c r="AZP98" s="40">
        <v>1180.0332256814299</v>
      </c>
      <c r="AZR98" s="39">
        <v>2852.6399941383702</v>
      </c>
      <c r="AZS98" s="40">
        <v>65.270977095717797</v>
      </c>
      <c r="AZU98" s="39">
        <v>2625.3991699871599</v>
      </c>
      <c r="AZV98" s="40">
        <v>68.110908662478906</v>
      </c>
      <c r="AZX98" s="39">
        <v>2527.7176758487899</v>
      </c>
      <c r="AZY98" s="40">
        <v>70.072062953395701</v>
      </c>
      <c r="BAA98" s="39">
        <v>3805.8271557705598</v>
      </c>
      <c r="BAB98" s="40">
        <v>93.817674398898205</v>
      </c>
      <c r="BAD98" s="39">
        <v>3510.3697179985502</v>
      </c>
      <c r="BAE98" s="40">
        <v>97.912950189979</v>
      </c>
      <c r="BAG98" s="39">
        <v>3323.7744419063001</v>
      </c>
      <c r="BAH98" s="40">
        <v>104.937991059015</v>
      </c>
      <c r="BAJ98" s="39">
        <v>4552.2762861806104</v>
      </c>
      <c r="BAK98" s="40">
        <v>135.92502278839001</v>
      </c>
      <c r="BAM98" s="39">
        <v>4205.8907007622101</v>
      </c>
      <c r="BAN98" s="40">
        <v>142.443146026254</v>
      </c>
      <c r="BAP98" s="39">
        <v>4033.8846300331302</v>
      </c>
      <c r="BAQ98" s="40">
        <v>146.02865340498701</v>
      </c>
      <c r="BAS98" s="39">
        <v>6135.3454407846202</v>
      </c>
      <c r="BAT98" s="40">
        <v>195.85330865592101</v>
      </c>
      <c r="BAV98" s="39">
        <v>5753.8413997924899</v>
      </c>
      <c r="BAW98" s="40">
        <v>196.919775946366</v>
      </c>
      <c r="BAY98" s="39">
        <v>5611.5234376385397</v>
      </c>
      <c r="BAZ98" s="40">
        <v>193.185079133042</v>
      </c>
      <c r="BBB98" s="39">
        <v>8260.9817339572492</v>
      </c>
      <c r="BBC98" s="40">
        <v>325.91309138906303</v>
      </c>
      <c r="BBE98" s="39">
        <v>7639.1152152392997</v>
      </c>
      <c r="BBF98" s="40">
        <v>342.27777361821899</v>
      </c>
      <c r="BBH98" s="39">
        <v>7447.93744919656</v>
      </c>
      <c r="BBI98" s="40">
        <v>336.515182979889</v>
      </c>
      <c r="BBK98" s="39">
        <v>10836.4411881695</v>
      </c>
      <c r="BBL98" s="40">
        <v>482.02679553160698</v>
      </c>
      <c r="BBN98" s="39">
        <v>10006.6831460389</v>
      </c>
      <c r="BBO98" s="40">
        <v>504.30957621510402</v>
      </c>
      <c r="BBQ98" s="39">
        <v>9433.9931910432406</v>
      </c>
      <c r="BBR98" s="40">
        <v>538.68059541686102</v>
      </c>
      <c r="BBT98" s="39">
        <v>13375.519919808499</v>
      </c>
      <c r="BBU98" s="40">
        <v>730.79971639024404</v>
      </c>
      <c r="BBW98" s="39">
        <v>12550.0350584482</v>
      </c>
      <c r="BBX98" s="40">
        <v>734.71810774685196</v>
      </c>
      <c r="BBZ98" s="39">
        <v>11815.349905745201</v>
      </c>
      <c r="BCA98" s="40">
        <v>783.57489869226004</v>
      </c>
      <c r="BCC98" s="39">
        <v>16346.181812487001</v>
      </c>
      <c r="BCD98" s="40">
        <v>1017.7134298099299</v>
      </c>
      <c r="BCF98" s="39">
        <v>15062.547437875</v>
      </c>
      <c r="BCG98" s="40">
        <v>1064.3282880148799</v>
      </c>
      <c r="BCI98" s="39">
        <v>14448.450625387901</v>
      </c>
      <c r="BCJ98" s="40">
        <v>1091.7131081253301</v>
      </c>
      <c r="BCL98" s="39">
        <v>19882.0991655691</v>
      </c>
      <c r="BCM98" s="40">
        <v>1314.35097371795</v>
      </c>
      <c r="BCO98" s="39">
        <v>18357.523521838601</v>
      </c>
      <c r="BCP98" s="40">
        <v>1374.4614612918999</v>
      </c>
      <c r="BCR98" s="39">
        <v>17629.628659973299</v>
      </c>
      <c r="BCS98" s="40">
        <v>1409.76230482287</v>
      </c>
      <c r="BCU98" s="39">
        <v>23102.1856847954</v>
      </c>
      <c r="BCV98" s="40">
        <v>1792.0000657343201</v>
      </c>
      <c r="BCX98" s="39">
        <v>21681.826472819801</v>
      </c>
      <c r="BCY98" s="40">
        <v>1802.2201395245299</v>
      </c>
      <c r="BDA98" s="39">
        <v>20397.941579495699</v>
      </c>
      <c r="BDB98" s="40">
        <v>1920.68907840205</v>
      </c>
      <c r="BDD98" s="39">
        <v>27307.212803914899</v>
      </c>
      <c r="BDE98" s="40">
        <v>2201.8383853083401</v>
      </c>
      <c r="BDG98" s="39">
        <v>24799.041124426101</v>
      </c>
      <c r="BDH98" s="40">
        <v>2400.4487976640798</v>
      </c>
      <c r="BDJ98" s="39">
        <v>23747.33</v>
      </c>
      <c r="BDK98" s="40">
        <v>2458.40278986269</v>
      </c>
      <c r="BDM98" s="39">
        <v>5193.5050000000101</v>
      </c>
      <c r="BDN98" s="40">
        <v>158.53509727713799</v>
      </c>
      <c r="BDO98" s="61"/>
      <c r="BDP98" s="39">
        <v>5014.1257105780996</v>
      </c>
      <c r="BDQ98" s="40">
        <v>162.17245513640401</v>
      </c>
      <c r="BDR98" s="61"/>
      <c r="BDS98" s="39">
        <v>4948.9565797164796</v>
      </c>
      <c r="BDT98" s="40">
        <v>167.34407409899299</v>
      </c>
      <c r="BDV98" s="39">
        <v>6832.1674999999896</v>
      </c>
      <c r="BDW98" s="40">
        <v>237.01246533800301</v>
      </c>
      <c r="BDX98" s="61"/>
      <c r="BDY98" s="39">
        <v>6597.0414349712</v>
      </c>
      <c r="BDZ98" s="40">
        <v>242.592804613113</v>
      </c>
      <c r="BEA98" s="61"/>
      <c r="BEB98" s="39">
        <v>6509.25207857432</v>
      </c>
      <c r="BEC98" s="40">
        <v>249.05917363435699</v>
      </c>
      <c r="BEE98" s="39">
        <v>8295.7326687986606</v>
      </c>
      <c r="BEF98" s="40">
        <v>327.93918374867502</v>
      </c>
      <c r="BEG98" s="61"/>
      <c r="BEH98" s="39">
        <v>8036.6001161598897</v>
      </c>
      <c r="BEI98" s="40">
        <v>338.85336878761899</v>
      </c>
      <c r="BEJ98" s="61"/>
      <c r="BEK98" s="39">
        <v>7903.8776523404904</v>
      </c>
      <c r="BEL98" s="40">
        <v>345.09910752033801</v>
      </c>
      <c r="BEN98" s="39">
        <v>11204.727500000001</v>
      </c>
      <c r="BEO98" s="40">
        <v>473.57672747299102</v>
      </c>
      <c r="BEP98" s="61"/>
      <c r="BEQ98" s="39">
        <v>10850.854140080901</v>
      </c>
      <c r="BER98" s="40">
        <v>486.200528439555</v>
      </c>
      <c r="BES98" s="61"/>
      <c r="BET98" s="39">
        <v>10670.250205865501</v>
      </c>
      <c r="BEU98" s="40">
        <v>493.55044629307599</v>
      </c>
      <c r="BEW98" s="39">
        <v>15101.275</v>
      </c>
      <c r="BEX98" s="40">
        <v>787.11094502141202</v>
      </c>
      <c r="BEY98" s="61"/>
      <c r="BEZ98" s="39">
        <v>14626.3483559466</v>
      </c>
      <c r="BFA98" s="40">
        <v>810.48521031918199</v>
      </c>
      <c r="BFB98" s="61"/>
      <c r="BFC98" s="39">
        <v>14383.624339903799</v>
      </c>
      <c r="BFD98" s="40">
        <v>823.97023717922104</v>
      </c>
      <c r="BFF98" s="39">
        <v>19495.237499999999</v>
      </c>
      <c r="BFG98" s="40">
        <v>1201.0278524083001</v>
      </c>
      <c r="BFH98" s="61"/>
      <c r="BFI98" s="39">
        <v>18878.956631240799</v>
      </c>
      <c r="BFJ98" s="40">
        <v>1232.0198529240899</v>
      </c>
      <c r="BFK98" s="61"/>
      <c r="BFL98" s="39">
        <v>18569.892858206102</v>
      </c>
      <c r="BFM98" s="40">
        <v>1257.5601214358901</v>
      </c>
      <c r="BFO98" s="39">
        <v>24402.16</v>
      </c>
      <c r="BFP98" s="40">
        <v>1744.80461495136</v>
      </c>
      <c r="BFQ98" s="61"/>
      <c r="BFR98" s="39">
        <v>23634.171840963802</v>
      </c>
      <c r="BFS98" s="40">
        <v>1795.53209912344</v>
      </c>
      <c r="BFT98" s="61"/>
      <c r="BFU98" s="39">
        <v>23241.760760772198</v>
      </c>
      <c r="BFV98" s="40">
        <v>1824.8720798306299</v>
      </c>
      <c r="BFX98" s="39">
        <v>29811.657500000001</v>
      </c>
      <c r="BFY98" s="40">
        <v>2425.2688513272401</v>
      </c>
      <c r="BFZ98" s="61"/>
      <c r="BGA98" s="39">
        <v>28874.998735115201</v>
      </c>
      <c r="BGB98" s="40">
        <v>2498.6993500266399</v>
      </c>
      <c r="BGC98" s="61"/>
      <c r="BGD98" s="39">
        <v>28396.148047602299</v>
      </c>
      <c r="BGE98" s="40">
        <v>2541.0520526731102</v>
      </c>
      <c r="BGG98" s="39">
        <v>35723.730000000003</v>
      </c>
      <c r="BGH98" s="40">
        <v>3253.71260846523</v>
      </c>
      <c r="BGI98" s="61"/>
      <c r="BGJ98" s="39">
        <v>34601.437313695496</v>
      </c>
      <c r="BGK98" s="40">
        <v>3352.3926951271301</v>
      </c>
      <c r="BGL98" s="61"/>
      <c r="BGM98" s="39">
        <v>34027.664718696396</v>
      </c>
      <c r="BGN98" s="40">
        <v>3409.3063440994201</v>
      </c>
      <c r="BGP98" s="39">
        <v>42138.514999999999</v>
      </c>
      <c r="BGQ98" s="40">
        <v>4249.7710214749804</v>
      </c>
      <c r="BGR98" s="61"/>
      <c r="BGS98" s="39">
        <v>40813.7040767043</v>
      </c>
      <c r="BGT98" s="40">
        <v>4378.1438877757</v>
      </c>
      <c r="BGU98" s="61"/>
      <c r="BGV98" s="39">
        <v>40136.310774054502</v>
      </c>
      <c r="BGW98" s="40">
        <v>4451.6695397865797</v>
      </c>
      <c r="BGY98" s="39">
        <v>49061.429145072601</v>
      </c>
      <c r="BGZ98" s="40">
        <v>5432.0485119508703</v>
      </c>
      <c r="BHA98" s="61"/>
      <c r="BHB98" s="39">
        <v>47509.850524141802</v>
      </c>
      <c r="BHC98" s="40">
        <v>5578.2487905440403</v>
      </c>
      <c r="BHD98" s="61"/>
      <c r="BHE98" s="39">
        <v>46726.898713676499</v>
      </c>
      <c r="BHF98" s="40">
        <v>5685.80069472385</v>
      </c>
    </row>
    <row r="99" spans="2:1023 1025:1566" x14ac:dyDescent="0.15">
      <c r="B99" s="95">
        <v>856.78405896902098</v>
      </c>
      <c r="C99" s="96">
        <v>17.495440077284801</v>
      </c>
      <c r="E99" s="101">
        <v>674.28489791144295</v>
      </c>
      <c r="F99" s="102">
        <v>18.400432472035899</v>
      </c>
      <c r="H99" s="503">
        <v>581.19499738265404</v>
      </c>
      <c r="I99" s="504">
        <v>18.894608029411501</v>
      </c>
      <c r="K99" s="115">
        <v>1037.4244179208999</v>
      </c>
      <c r="L99" s="116">
        <v>26.027345397132699</v>
      </c>
      <c r="N99" s="121">
        <v>813.65827830965998</v>
      </c>
      <c r="O99" s="122">
        <v>27.293223264136898</v>
      </c>
      <c r="Q99" s="131">
        <v>723.23999496009196</v>
      </c>
      <c r="R99" s="132">
        <v>26.979600566070602</v>
      </c>
      <c r="T99" s="145">
        <v>1319.92215720229</v>
      </c>
      <c r="U99" s="146">
        <v>36.246418104019199</v>
      </c>
      <c r="W99" s="151">
        <v>1042.0778356672699</v>
      </c>
      <c r="X99" s="152">
        <v>38.032815477697397</v>
      </c>
      <c r="Z99" s="513">
        <v>906.91245489976995</v>
      </c>
      <c r="AA99" s="514">
        <v>39.251844325786301</v>
      </c>
      <c r="AC99" s="165">
        <v>1611.7690597281601</v>
      </c>
      <c r="AD99" s="166">
        <v>50.477664585852203</v>
      </c>
      <c r="AF99" s="171">
        <v>1249.5970608641901</v>
      </c>
      <c r="AG99" s="172">
        <v>55.510018699150599</v>
      </c>
      <c r="AI99" s="523">
        <v>1078.06964794296</v>
      </c>
      <c r="AJ99" s="524">
        <v>57.068172341324903</v>
      </c>
      <c r="AL99" s="185">
        <v>2032.55399334084</v>
      </c>
      <c r="AM99" s="186">
        <v>70.211098577537101</v>
      </c>
      <c r="AO99" s="533">
        <v>1609.71943267143</v>
      </c>
      <c r="AP99" s="534">
        <v>74.000140405199701</v>
      </c>
      <c r="AR99" s="543">
        <v>1392.2478523367299</v>
      </c>
      <c r="AS99" s="544">
        <v>75.988433354030903</v>
      </c>
      <c r="AU99" s="195">
        <v>2773.3447098316801</v>
      </c>
      <c r="AV99" s="196">
        <v>117.12138519104499</v>
      </c>
      <c r="AX99" s="553">
        <v>2154.8607520927198</v>
      </c>
      <c r="AY99" s="554">
        <v>129.19139638687599</v>
      </c>
      <c r="BA99" s="563">
        <v>1856.8290541572101</v>
      </c>
      <c r="BB99" s="564">
        <v>132.72154795542099</v>
      </c>
      <c r="BD99" s="205">
        <v>3628.0133623943598</v>
      </c>
      <c r="BE99" s="206">
        <v>181.16675493932601</v>
      </c>
      <c r="BG99" s="211">
        <v>2869.9020269132702</v>
      </c>
      <c r="BH99" s="212">
        <v>190.69629231119399</v>
      </c>
      <c r="BJ99" s="221">
        <v>2486.75807917273</v>
      </c>
      <c r="BK99" s="222">
        <v>196.171277635699</v>
      </c>
      <c r="BM99" s="577">
        <v>4518.8195774825499</v>
      </c>
      <c r="BN99" s="578">
        <v>276.37630257983</v>
      </c>
      <c r="BP99" s="583">
        <v>3558.4467160749</v>
      </c>
      <c r="BQ99" s="584">
        <v>291.19989117917902</v>
      </c>
      <c r="BS99" s="593">
        <v>3065.2119653710702</v>
      </c>
      <c r="BT99" s="594">
        <v>299.03680947885402</v>
      </c>
      <c r="BV99" s="607">
        <v>5667.2850757351998</v>
      </c>
      <c r="BW99" s="608">
        <v>370.47401070063398</v>
      </c>
      <c r="BY99" s="235">
        <v>4480.6169795846999</v>
      </c>
      <c r="BZ99" s="236">
        <v>389.72314932825299</v>
      </c>
      <c r="CB99" s="613">
        <v>3883.4147315094601</v>
      </c>
      <c r="CC99" s="614">
        <v>400.99607075872802</v>
      </c>
      <c r="CE99" s="627">
        <v>6734.4983964858502</v>
      </c>
      <c r="CF99" s="628">
        <v>522.24698981573204</v>
      </c>
      <c r="CH99" s="245">
        <v>5412.6148503315198</v>
      </c>
      <c r="CI99" s="246">
        <v>526.41191692945404</v>
      </c>
      <c r="CK99" s="633">
        <v>4690.7894672405901</v>
      </c>
      <c r="CL99" s="634">
        <v>541.58347113147602</v>
      </c>
      <c r="CN99" s="647">
        <v>7999.9177770441902</v>
      </c>
      <c r="CO99" s="648">
        <v>686.26297156144597</v>
      </c>
      <c r="CQ99" s="653">
        <v>6439.1119706857398</v>
      </c>
      <c r="CR99" s="654">
        <v>693.020887824223</v>
      </c>
      <c r="CT99" s="663">
        <v>5563.9814093469104</v>
      </c>
      <c r="CU99" s="664">
        <v>711.02832919647699</v>
      </c>
      <c r="CW99" s="677">
        <v>9376.5276449736702</v>
      </c>
      <c r="CX99" s="678">
        <v>881.61133787731001</v>
      </c>
      <c r="CZ99" s="683">
        <v>7371.9480709064101</v>
      </c>
      <c r="DA99" s="684">
        <v>927.966317292707</v>
      </c>
      <c r="DC99" s="255">
        <v>6518.0205578284103</v>
      </c>
      <c r="DD99" s="256">
        <v>913.36836304205303</v>
      </c>
      <c r="DF99" s="261">
        <v>1898.2165747351601</v>
      </c>
      <c r="DG99" s="262">
        <v>34.991047240141</v>
      </c>
      <c r="DI99" s="693">
        <v>1726.58430951643</v>
      </c>
      <c r="DJ99" s="694">
        <v>36.827407024071697</v>
      </c>
      <c r="DL99" s="703">
        <v>1638.78030004433</v>
      </c>
      <c r="DM99" s="704">
        <v>37.789167083125399</v>
      </c>
      <c r="DO99" s="271">
        <v>2298.4316845316498</v>
      </c>
      <c r="DP99" s="272">
        <v>52.054690794265298</v>
      </c>
      <c r="DR99" s="281">
        <v>2081.8742539990199</v>
      </c>
      <c r="DS99" s="282">
        <v>54.586446528273797</v>
      </c>
      <c r="DU99" s="291">
        <v>1986.3836987327099</v>
      </c>
      <c r="DV99" s="292">
        <v>56.305253355277799</v>
      </c>
      <c r="DX99" s="301">
        <v>2919.6370345322498</v>
      </c>
      <c r="DY99" s="302">
        <v>72.492836208038298</v>
      </c>
      <c r="EA99" s="311">
        <v>2653.5971115898901</v>
      </c>
      <c r="EB99" s="312">
        <v>76.065630955394596</v>
      </c>
      <c r="ED99" s="713">
        <v>2490.8420412128698</v>
      </c>
      <c r="EE99" s="714">
        <v>81.916845504323305</v>
      </c>
      <c r="EG99" s="321">
        <v>3512.2353149968899</v>
      </c>
      <c r="EH99" s="322">
        <v>105.34496953636101</v>
      </c>
      <c r="EJ99" s="331">
        <v>3197.2930384123001</v>
      </c>
      <c r="EK99" s="332">
        <v>111.020037398301</v>
      </c>
      <c r="EM99" s="723">
        <v>3039.8029417408002</v>
      </c>
      <c r="EN99" s="724">
        <v>114.13634468265001</v>
      </c>
      <c r="EP99" s="341">
        <v>4495.9620393241503</v>
      </c>
      <c r="EQ99" s="342">
        <v>140.422197155074</v>
      </c>
      <c r="ES99" s="733">
        <v>4099.0669706278004</v>
      </c>
      <c r="ET99" s="734">
        <v>148.0002808104</v>
      </c>
      <c r="EV99" s="743">
        <v>3823.8191001034502</v>
      </c>
      <c r="EW99" s="744">
        <v>158.58449736031901</v>
      </c>
      <c r="EY99" s="351">
        <v>6043.4504119683297</v>
      </c>
      <c r="EZ99" s="352">
        <v>244.42738788659199</v>
      </c>
      <c r="FB99" s="753">
        <v>5513.5543265836204</v>
      </c>
      <c r="FC99" s="754">
        <v>258.38279277375199</v>
      </c>
      <c r="FE99" s="763">
        <v>5334.5785531319798</v>
      </c>
      <c r="FF99" s="764">
        <v>254.38296691455699</v>
      </c>
      <c r="FH99" s="361">
        <v>7905.8775549367201</v>
      </c>
      <c r="FI99" s="362">
        <v>378.08714074294198</v>
      </c>
      <c r="FK99" s="371">
        <v>7308.0565275496501</v>
      </c>
      <c r="FL99" s="372">
        <v>381.39258462238701</v>
      </c>
      <c r="FN99" s="381">
        <v>6829.8992501847297</v>
      </c>
      <c r="FO99" s="382">
        <v>409.40081975353399</v>
      </c>
      <c r="FQ99" s="773">
        <v>10011.522684595</v>
      </c>
      <c r="FR99" s="774">
        <v>552.75260515966102</v>
      </c>
      <c r="FT99" s="783">
        <v>9104.8524914095196</v>
      </c>
      <c r="FU99" s="784">
        <v>582.39978235835804</v>
      </c>
      <c r="FW99" s="793">
        <v>8642.8935314836708</v>
      </c>
      <c r="FX99" s="794">
        <v>598.07350044520899</v>
      </c>
      <c r="FZ99" s="803">
        <v>12349.694375778499</v>
      </c>
      <c r="GA99" s="804">
        <v>773.16342271415704</v>
      </c>
      <c r="GC99" s="391">
        <v>11409.6585381774</v>
      </c>
      <c r="GD99" s="392">
        <v>779.44629865650302</v>
      </c>
      <c r="GF99" s="813">
        <v>10867.3601867789</v>
      </c>
      <c r="GG99" s="814">
        <v>801.99214151745696</v>
      </c>
      <c r="GI99" s="823">
        <v>14920.3973094557</v>
      </c>
      <c r="GJ99" s="824">
        <v>1044.49397963146</v>
      </c>
      <c r="GL99" s="401">
        <v>13546.3221081315</v>
      </c>
      <c r="GM99" s="402">
        <v>1098.5994762827399</v>
      </c>
      <c r="GO99" s="833">
        <v>12883.286506598201</v>
      </c>
      <c r="GP99" s="834">
        <v>1130.2610672179301</v>
      </c>
      <c r="GR99" s="843">
        <v>17723.953524194902</v>
      </c>
      <c r="GS99" s="844">
        <v>1372.5264225779799</v>
      </c>
      <c r="GU99" s="853">
        <v>16396.864362511202</v>
      </c>
      <c r="GV99" s="854">
        <v>1386.0417756484401</v>
      </c>
      <c r="GX99" s="863">
        <v>15281.514000413799</v>
      </c>
      <c r="GY99" s="864">
        <v>1483.8851681783899</v>
      </c>
      <c r="HA99" s="873">
        <v>20773.858661708899</v>
      </c>
      <c r="HB99" s="874">
        <v>1763.22267575461</v>
      </c>
      <c r="HD99" s="883">
        <v>18862.302885336001</v>
      </c>
      <c r="HE99" s="884">
        <v>1855.9326345854099</v>
      </c>
      <c r="HG99" s="411">
        <v>17901.788</v>
      </c>
      <c r="HH99" s="412">
        <v>1906.1602961307899</v>
      </c>
      <c r="HJ99" s="900">
        <v>3478.1163999999999</v>
      </c>
      <c r="HK99" s="901">
        <v>85.753673262077697</v>
      </c>
      <c r="HL99" s="891"/>
      <c r="HM99" s="900">
        <v>3340.2329100860102</v>
      </c>
      <c r="HN99" s="901">
        <v>88.708683046136699</v>
      </c>
      <c r="HO99" s="891"/>
      <c r="HP99" s="900">
        <v>3269.25105008423</v>
      </c>
      <c r="HQ99" s="901">
        <v>90.463215195205507</v>
      </c>
      <c r="HS99" s="912">
        <v>4203.4196000000002</v>
      </c>
      <c r="HT99" s="913">
        <v>126.943740451693</v>
      </c>
      <c r="HU99" s="51"/>
      <c r="HV99" s="425">
        <v>4023.49178135392</v>
      </c>
      <c r="HW99" s="426">
        <v>130.48906503691799</v>
      </c>
      <c r="HX99" s="51"/>
      <c r="HY99" s="922">
        <v>3950.72001885178</v>
      </c>
      <c r="HZ99" s="923">
        <v>135.36911384882399</v>
      </c>
      <c r="IB99" s="934">
        <v>5260.3078992500105</v>
      </c>
      <c r="IC99" s="935">
        <v>183.666353974332</v>
      </c>
      <c r="ID99" s="51"/>
      <c r="IE99" s="436">
        <v>5034.9290719529699</v>
      </c>
      <c r="IF99" s="437">
        <v>189.429708749848</v>
      </c>
      <c r="IG99" s="429"/>
      <c r="IH99" s="436">
        <v>4944.65019830446</v>
      </c>
      <c r="II99" s="437">
        <v>196.29282960548699</v>
      </c>
      <c r="IK99" s="947">
        <v>6425.4988000000103</v>
      </c>
      <c r="IL99" s="948">
        <v>254.50029039620401</v>
      </c>
      <c r="IM99" s="938"/>
      <c r="IN99" s="947">
        <v>6170.9497572421997</v>
      </c>
      <c r="IO99" s="948">
        <v>265.34357387533697</v>
      </c>
      <c r="IP99" s="938"/>
      <c r="IQ99" s="947">
        <v>6039.49152307226</v>
      </c>
      <c r="IR99" s="948">
        <v>271.49920508736398</v>
      </c>
      <c r="IT99" s="960">
        <v>8115.3767102089496</v>
      </c>
      <c r="IU99" s="961">
        <v>353.25162964045001</v>
      </c>
      <c r="IV99" s="951"/>
      <c r="IW99" s="960">
        <v>7793.8767902006803</v>
      </c>
      <c r="IX99" s="961">
        <v>366.75084856993101</v>
      </c>
      <c r="IY99" s="951"/>
      <c r="IZ99" s="960">
        <v>7628.2524501965499</v>
      </c>
      <c r="JA99" s="961">
        <v>374.48416393727098</v>
      </c>
      <c r="JC99" s="448">
        <v>11069.0280509105</v>
      </c>
      <c r="JD99" s="449">
        <v>586.09462878898398</v>
      </c>
      <c r="JE99" s="51"/>
      <c r="JF99" s="971">
        <v>10647.7534583992</v>
      </c>
      <c r="JG99" s="972">
        <v>613.50423761552497</v>
      </c>
      <c r="JH99" s="964"/>
      <c r="JI99" s="971">
        <v>10421.1752221435</v>
      </c>
      <c r="JJ99" s="972">
        <v>627.393968312178</v>
      </c>
      <c r="JL99" s="461">
        <v>14490.8112053731</v>
      </c>
      <c r="JM99" s="462">
        <v>902.12925362382498</v>
      </c>
      <c r="JN99" s="452"/>
      <c r="JO99" s="461">
        <v>13916.767345358399</v>
      </c>
      <c r="JP99" s="462">
        <v>934.46850728450397</v>
      </c>
      <c r="JQ99" s="452"/>
      <c r="JR99" s="461">
        <v>13621.939375350999</v>
      </c>
      <c r="JS99" s="462">
        <v>960.18336243648105</v>
      </c>
      <c r="JU99" s="984">
        <v>18332.372133597</v>
      </c>
      <c r="JV99" s="985">
        <v>1319.0583874982101</v>
      </c>
      <c r="JW99" s="975"/>
      <c r="JX99" s="984">
        <v>17606.1371310783</v>
      </c>
      <c r="JY99" s="985">
        <v>1370.93817404263</v>
      </c>
      <c r="JZ99" s="975"/>
      <c r="KA99" s="984">
        <v>17231.864909819</v>
      </c>
      <c r="KB99" s="985">
        <v>1400.5739172209301</v>
      </c>
      <c r="KD99" s="996">
        <v>22608.000400000001</v>
      </c>
      <c r="KE99" s="997">
        <v>1842.7655817904999</v>
      </c>
      <c r="KF99" s="51"/>
      <c r="KG99" s="473">
        <v>21710.832495559</v>
      </c>
      <c r="KH99" s="474">
        <v>1905.2689890639399</v>
      </c>
      <c r="KI99" s="51"/>
      <c r="KJ99" s="1006">
        <v>21250.631825547502</v>
      </c>
      <c r="KK99" s="1007">
        <v>1959.34587787075</v>
      </c>
      <c r="KM99" s="1018">
        <v>27317.6944</v>
      </c>
      <c r="KN99" s="1019">
        <v>2483.04732153327</v>
      </c>
      <c r="KO99" s="51"/>
      <c r="KP99" s="485">
        <v>26233.645199999999</v>
      </c>
      <c r="KQ99" s="486">
        <v>2566.3203269310502</v>
      </c>
      <c r="KR99" s="51"/>
      <c r="KS99" s="1028">
        <v>25677.680122536502</v>
      </c>
      <c r="KT99" s="1029">
        <v>2638.56639547449</v>
      </c>
      <c r="KV99" s="1041">
        <v>32461.506840835798</v>
      </c>
      <c r="KW99" s="1042">
        <v>3257.6665495669099</v>
      </c>
      <c r="KX99" s="1032"/>
      <c r="KY99" s="1041">
        <v>31175.5514808027</v>
      </c>
      <c r="KZ99" s="1042">
        <v>3385.4279727265798</v>
      </c>
      <c r="LA99" s="1032"/>
      <c r="LB99" s="1041">
        <v>30512.5098007862</v>
      </c>
      <c r="LC99" s="1042">
        <v>3447.6022682257999</v>
      </c>
      <c r="LE99" s="1054">
        <v>38041.336704104498</v>
      </c>
      <c r="LF99" s="1055">
        <v>4183.5427411910496</v>
      </c>
      <c r="LG99" s="1045"/>
      <c r="LH99" s="1054">
        <v>36532.118141565697</v>
      </c>
      <c r="LI99" s="1055">
        <v>4328.7979688452297</v>
      </c>
      <c r="LJ99" s="51"/>
      <c r="LK99" s="497">
        <v>35756.620799999997</v>
      </c>
      <c r="LL99" s="498">
        <v>4422.2926692329102</v>
      </c>
      <c r="LN99" s="1064">
        <v>1103.0208725278601</v>
      </c>
      <c r="LO99" s="1065">
        <v>26.978665654532001</v>
      </c>
      <c r="LP99" s="61"/>
      <c r="LQ99" s="1070">
        <v>864.26933595899197</v>
      </c>
      <c r="LR99" s="1071">
        <v>28.275231271774999</v>
      </c>
      <c r="LS99" s="61"/>
      <c r="LT99" s="1080">
        <v>767.50699894458</v>
      </c>
      <c r="LU99" s="1081">
        <v>27.935396120379899</v>
      </c>
      <c r="LW99" s="1094">
        <v>1449.83891648402</v>
      </c>
      <c r="LX99" s="1095">
        <v>40.3937209217477</v>
      </c>
      <c r="LY99" s="61"/>
      <c r="LZ99" s="1100">
        <v>1161.6594184335199</v>
      </c>
      <c r="MA99" s="1101">
        <v>40.576537916567702</v>
      </c>
      <c r="MB99" s="61"/>
      <c r="MC99" s="39">
        <v>983.03111536126198</v>
      </c>
      <c r="MD99" s="40">
        <v>43.654239055058298</v>
      </c>
      <c r="MF99" s="1114">
        <v>1789.61461984789</v>
      </c>
      <c r="MG99" s="1115">
        <v>53.841331188136301</v>
      </c>
      <c r="MH99" s="61"/>
      <c r="MI99" s="1120">
        <v>1415.49976687721</v>
      </c>
      <c r="MJ99" s="1121">
        <v>56.6692732299041</v>
      </c>
      <c r="MK99" s="61"/>
      <c r="ML99" s="39">
        <v>1224.83406039188</v>
      </c>
      <c r="MM99" s="40">
        <v>58.2167564907881</v>
      </c>
      <c r="MO99" s="1134">
        <v>2372.33374602506</v>
      </c>
      <c r="MP99" s="1135">
        <v>80.952684933207394</v>
      </c>
      <c r="MQ99" s="61"/>
      <c r="MR99" s="1140">
        <v>1907.2948979421799</v>
      </c>
      <c r="MS99" s="1141">
        <v>81.756088675430703</v>
      </c>
      <c r="MT99" s="61"/>
      <c r="MU99" s="39">
        <v>1601.4172149518199</v>
      </c>
      <c r="MV99" s="40">
        <v>87.353253173201395</v>
      </c>
      <c r="MX99" s="1154">
        <v>3247.5995368176</v>
      </c>
      <c r="MY99" s="1155">
        <v>129.097680929256</v>
      </c>
      <c r="MZ99" s="61"/>
      <c r="NA99" s="39">
        <v>2514.7616064879699</v>
      </c>
      <c r="NB99" s="40">
        <v>142.09152980475301</v>
      </c>
      <c r="NC99" s="61"/>
      <c r="ND99" s="39">
        <v>2221.08134645684</v>
      </c>
      <c r="NE99" s="40">
        <v>139.74727737636999</v>
      </c>
      <c r="NG99" s="1164">
        <v>4197.1191547774597</v>
      </c>
      <c r="NH99" s="1165">
        <v>198.89184329515899</v>
      </c>
      <c r="NI99" s="61"/>
      <c r="NJ99" s="1170">
        <v>3239.0529532386399</v>
      </c>
      <c r="NK99" s="1171">
        <v>218.079816741667</v>
      </c>
      <c r="NL99" s="61"/>
      <c r="NM99" s="1180">
        <v>2864.5031798403702</v>
      </c>
      <c r="NN99" s="1181">
        <v>214.75403155713701</v>
      </c>
      <c r="NP99" s="39">
        <v>5258.2523088091502</v>
      </c>
      <c r="NQ99" s="40">
        <v>289.47773493215402</v>
      </c>
      <c r="NR99" s="61"/>
      <c r="NS99" s="39">
        <v>4153.0857426691</v>
      </c>
      <c r="NT99" s="40">
        <v>304.477774381578</v>
      </c>
      <c r="NU99" s="61"/>
      <c r="NV99" s="39">
        <v>3587.5698195990799</v>
      </c>
      <c r="NW99" s="40">
        <v>312.38520460629002</v>
      </c>
      <c r="NY99" s="39">
        <v>5571.2122232986403</v>
      </c>
      <c r="NZ99" s="40">
        <v>386.375207316603</v>
      </c>
      <c r="OA99" s="61"/>
      <c r="OB99" s="39">
        <v>4479.6214595847096</v>
      </c>
      <c r="OC99" s="40">
        <v>389.636385559362</v>
      </c>
      <c r="OD99" s="61"/>
      <c r="OE99" s="39">
        <v>3772.8874829872502</v>
      </c>
      <c r="OF99" s="40">
        <v>417.34890919751399</v>
      </c>
      <c r="OH99" s="39">
        <v>7700.64062508802</v>
      </c>
      <c r="OI99" s="40">
        <v>542.32190061394704</v>
      </c>
      <c r="OJ99" s="61"/>
      <c r="OK99" s="1194">
        <v>5942.1278669242301</v>
      </c>
      <c r="OL99" s="1195">
        <v>594.36171299109401</v>
      </c>
      <c r="OM99" s="61"/>
      <c r="ON99" s="39">
        <v>5257.4071182420503</v>
      </c>
      <c r="OO99" s="40">
        <v>585.44295714171994</v>
      </c>
      <c r="OQ99" s="39">
        <v>8932.8451314542199</v>
      </c>
      <c r="OR99" s="40">
        <v>740.69336050351899</v>
      </c>
      <c r="OS99" s="61"/>
      <c r="OT99" s="39">
        <v>7018.1680626306397</v>
      </c>
      <c r="OU99" s="40">
        <v>779.33843871330805</v>
      </c>
      <c r="OV99" s="61"/>
      <c r="OW99" s="39">
        <v>6193.55657712631</v>
      </c>
      <c r="OX99" s="40">
        <v>765.71477507577697</v>
      </c>
      <c r="OZ99" s="39">
        <v>10576.500525654201</v>
      </c>
      <c r="PA99" s="40">
        <v>908.51317634540203</v>
      </c>
      <c r="PB99" s="61"/>
      <c r="PC99" s="39">
        <v>8346.1596701418894</v>
      </c>
      <c r="PD99" s="40">
        <v>954.98946100170701</v>
      </c>
      <c r="PE99" s="61"/>
      <c r="PF99" s="1204">
        <v>7023.4530584515696</v>
      </c>
      <c r="PG99" s="1205">
        <v>1022.69546225724</v>
      </c>
      <c r="PI99" s="1210">
        <v>2443.7615943728401</v>
      </c>
      <c r="PJ99" s="1211">
        <v>53.957341456825702</v>
      </c>
      <c r="PK99" s="61"/>
      <c r="PL99" s="1220">
        <v>2211.37070317999</v>
      </c>
      <c r="PM99" s="1221">
        <v>56.550462543549997</v>
      </c>
      <c r="PN99" s="61"/>
      <c r="PO99" s="1230">
        <v>2107.9633484945298</v>
      </c>
      <c r="PP99" s="1231">
        <v>58.2999562628303</v>
      </c>
      <c r="PR99" s="1240">
        <v>3212.140097859</v>
      </c>
      <c r="PS99" s="1241">
        <v>80.787651659389397</v>
      </c>
      <c r="PT99" s="61"/>
      <c r="PU99" s="1250">
        <v>2958.1054043170402</v>
      </c>
      <c r="PV99" s="1251">
        <v>81.153075833135404</v>
      </c>
      <c r="PW99" s="61"/>
      <c r="PX99" s="39">
        <v>2771.8265953875398</v>
      </c>
      <c r="PY99" s="40">
        <v>87.308397861252004</v>
      </c>
      <c r="QA99" s="1260">
        <v>3899.7840347333899</v>
      </c>
      <c r="QB99" s="1261">
        <v>112.364637235673</v>
      </c>
      <c r="QC99" s="61"/>
      <c r="QD99" s="1270">
        <v>3604.4966741244898</v>
      </c>
      <c r="QE99" s="1271">
        <v>113.338546459808</v>
      </c>
      <c r="QF99" s="61"/>
      <c r="QG99" s="39">
        <v>3427.5795462463402</v>
      </c>
      <c r="QH99" s="40">
        <v>116.433512981576</v>
      </c>
      <c r="QJ99" s="1284">
        <v>5255.94362315323</v>
      </c>
      <c r="QK99" s="1285">
        <v>161.905599149941</v>
      </c>
      <c r="QL99" s="61"/>
      <c r="QM99" s="39">
        <v>4765.3876331011998</v>
      </c>
      <c r="QN99" s="40">
        <v>170.30899541307301</v>
      </c>
      <c r="QO99" s="61"/>
      <c r="QP99" s="39">
        <v>4515.4714913395501</v>
      </c>
      <c r="QQ99" s="40">
        <v>174.70650634640299</v>
      </c>
      <c r="QS99" s="1294">
        <v>7183.6144497491496</v>
      </c>
      <c r="QT99" s="1295">
        <v>258.195361858512</v>
      </c>
      <c r="QU99" s="61"/>
      <c r="QV99" s="39">
        <v>6434.4179652038601</v>
      </c>
      <c r="QW99" s="40">
        <v>284.18305960950499</v>
      </c>
      <c r="QX99" s="61"/>
      <c r="QY99" s="39">
        <v>6215.4811331985702</v>
      </c>
      <c r="QZ99" s="40">
        <v>279.49455475273999</v>
      </c>
      <c r="RB99" s="1304">
        <v>9283.9297043143197</v>
      </c>
      <c r="RC99" s="1305">
        <v>397.78368659031702</v>
      </c>
      <c r="RD99" s="61"/>
      <c r="RE99" s="1314">
        <v>8287.6326959960807</v>
      </c>
      <c r="RF99" s="1315">
        <v>436.15963348333298</v>
      </c>
      <c r="RG99" s="61"/>
      <c r="RH99" s="1324">
        <v>7867.3786502142702</v>
      </c>
      <c r="RI99" s="1325">
        <v>448.18224441127501</v>
      </c>
      <c r="RK99" s="39">
        <v>11631.131498129</v>
      </c>
      <c r="RL99" s="40">
        <v>578.95546986430702</v>
      </c>
      <c r="RM99" s="61"/>
      <c r="RN99" s="39">
        <v>10575.617246359599</v>
      </c>
      <c r="RO99" s="40">
        <v>608.955548763156</v>
      </c>
      <c r="RP99" s="61"/>
      <c r="RQ99" s="39">
        <v>9853.2857648514801</v>
      </c>
      <c r="RR99" s="40">
        <v>651.93431196796803</v>
      </c>
      <c r="RT99" s="39">
        <v>12343.115175778599</v>
      </c>
      <c r="RU99" s="40">
        <v>772.75068458052704</v>
      </c>
      <c r="RV99" s="61"/>
      <c r="RW99" s="39">
        <v>11407.1234981774</v>
      </c>
      <c r="RX99" s="40">
        <v>779.27277111872695</v>
      </c>
      <c r="RY99" s="61"/>
      <c r="RZ99" s="39">
        <v>10839.320186778999</v>
      </c>
      <c r="SA99" s="40">
        <v>799.91874262856697</v>
      </c>
      <c r="SC99" s="39">
        <v>17033.637503506801</v>
      </c>
      <c r="SD99" s="40">
        <v>1084.64380122789</v>
      </c>
      <c r="SE99" s="61"/>
      <c r="SF99" s="1334">
        <v>15203.88024051</v>
      </c>
      <c r="SG99" s="1335">
        <v>1188.7234259821901</v>
      </c>
      <c r="SH99" s="61"/>
      <c r="SI99" s="39">
        <v>14439.505378644801</v>
      </c>
      <c r="SJ99" s="40">
        <v>1221.7939975131501</v>
      </c>
      <c r="SL99" s="39">
        <v>19790.872403308102</v>
      </c>
      <c r="SM99" s="40">
        <v>1481.38672100704</v>
      </c>
      <c r="SN99" s="61"/>
      <c r="SO99" s="39">
        <v>17957.100406060501</v>
      </c>
      <c r="SP99" s="40">
        <v>1558.67687742662</v>
      </c>
      <c r="SQ99" s="61"/>
      <c r="SR99" s="39">
        <v>17010.647133796399</v>
      </c>
      <c r="SS99" s="40">
        <v>1598.01329316805</v>
      </c>
      <c r="SU99" s="39">
        <v>23047.466261953199</v>
      </c>
      <c r="SV99" s="40">
        <v>1896.02765811257</v>
      </c>
      <c r="SW99" s="61"/>
      <c r="SX99" s="39">
        <v>21253.0623294324</v>
      </c>
      <c r="SY99" s="40">
        <v>1909.9789220034099</v>
      </c>
      <c r="SZ99" s="61"/>
      <c r="TA99" s="39">
        <v>19803.8328</v>
      </c>
      <c r="TB99" s="40">
        <v>2045.3913921650901</v>
      </c>
      <c r="TD99" s="39">
        <v>4474.71557995895</v>
      </c>
      <c r="TE99" s="40">
        <v>131.873139239522</v>
      </c>
      <c r="TF99" s="61"/>
      <c r="TG99" s="39">
        <v>4297.3150880794001</v>
      </c>
      <c r="TH99" s="40">
        <v>136.88784647910001</v>
      </c>
      <c r="TI99" s="61"/>
      <c r="TJ99" s="39">
        <v>4205.89588213962</v>
      </c>
      <c r="TK99" s="40">
        <v>139.84723914094599</v>
      </c>
      <c r="TM99" s="39">
        <v>5887.29439468284</v>
      </c>
      <c r="TN99" s="40">
        <v>197.08462687126899</v>
      </c>
      <c r="TO99" s="61"/>
      <c r="TP99" s="39">
        <v>5637.0844190518301</v>
      </c>
      <c r="TQ99" s="40">
        <v>202.10784724657199</v>
      </c>
      <c r="TR99" s="61"/>
      <c r="TS99" s="39">
        <v>5533.81037123633</v>
      </c>
      <c r="TT99" s="40">
        <v>207.966528037073</v>
      </c>
      <c r="TV99" s="39">
        <v>7138.2008000000096</v>
      </c>
      <c r="TW99" s="40">
        <v>273.20242911350198</v>
      </c>
      <c r="TX99" s="61"/>
      <c r="TY99" s="39">
        <v>6865.7443885101202</v>
      </c>
      <c r="TZ99" s="40">
        <v>282.41675117431998</v>
      </c>
      <c r="UA99" s="61"/>
      <c r="UB99" s="39">
        <v>6719.96049183982</v>
      </c>
      <c r="UC99" s="40">
        <v>288.05834125099398</v>
      </c>
      <c r="UE99" s="39">
        <v>9658.7248</v>
      </c>
      <c r="UF99" s="40">
        <v>393.43783985114101</v>
      </c>
      <c r="UG99" s="61"/>
      <c r="UH99" s="39">
        <v>9276.1053369055699</v>
      </c>
      <c r="UI99" s="40">
        <v>404.65598374095401</v>
      </c>
      <c r="UJ99" s="61"/>
      <c r="UK99" s="39">
        <v>9079.9195835673108</v>
      </c>
      <c r="UL99" s="40">
        <v>411.22171514477799</v>
      </c>
      <c r="UN99" s="39">
        <v>12998.2148</v>
      </c>
      <c r="UO99" s="40">
        <v>650.98306362998801</v>
      </c>
      <c r="UP99" s="61"/>
      <c r="UQ99" s="39">
        <v>12500.5391417802</v>
      </c>
      <c r="UR99" s="40">
        <v>674.80261146518205</v>
      </c>
      <c r="US99" s="61"/>
      <c r="UT99" s="39">
        <v>12235.7591388569</v>
      </c>
      <c r="UU99" s="40">
        <v>686.90165364297798</v>
      </c>
      <c r="UW99" s="39">
        <v>16805.8382654329</v>
      </c>
      <c r="UX99" s="40">
        <v>997.11469614509394</v>
      </c>
      <c r="UY99" s="61"/>
      <c r="UZ99" s="39">
        <v>16140.110165415699</v>
      </c>
      <c r="VA99" s="40">
        <v>1024.6645324946901</v>
      </c>
      <c r="VB99" s="61"/>
      <c r="VC99" s="39">
        <v>15799.440075407099</v>
      </c>
      <c r="VD99" s="40">
        <v>1047.7260817451599</v>
      </c>
      <c r="VF99" s="39">
        <v>21033.237036999999</v>
      </c>
      <c r="VG99" s="40">
        <v>1448.9534024464001</v>
      </c>
      <c r="VH99" s="61"/>
      <c r="VI99" s="39">
        <v>20200.037087811899</v>
      </c>
      <c r="VJ99" s="40">
        <v>1494.28037266656</v>
      </c>
      <c r="VK99" s="61"/>
      <c r="VL99" s="39">
        <v>19772.2823932178</v>
      </c>
      <c r="VM99" s="40">
        <v>1520.5923246560201</v>
      </c>
      <c r="VO99" s="39">
        <v>25694.702399999998</v>
      </c>
      <c r="VP99" s="40">
        <v>2014.1811864958599</v>
      </c>
      <c r="VQ99" s="61"/>
      <c r="VR99" s="39">
        <v>24675.289588968801</v>
      </c>
      <c r="VS99" s="40">
        <v>2068.4569067593802</v>
      </c>
      <c r="VT99" s="61"/>
      <c r="VU99" s="39">
        <v>24153.966092289</v>
      </c>
      <c r="VV99" s="40">
        <v>2117.9513163934798</v>
      </c>
      <c r="VX99" s="39">
        <v>30790.237301417899</v>
      </c>
      <c r="VY99" s="40">
        <v>2702.0170023965102</v>
      </c>
      <c r="VZ99" s="61"/>
      <c r="WA99" s="39">
        <v>29568.659828886499</v>
      </c>
      <c r="WB99" s="40">
        <v>2774.9707367412898</v>
      </c>
      <c r="WC99" s="61"/>
      <c r="WD99" s="39">
        <v>28943.9311726208</v>
      </c>
      <c r="WE99" s="40">
        <v>2841.4984936587698</v>
      </c>
      <c r="WG99" s="39">
        <v>36319.885274268701</v>
      </c>
      <c r="WH99" s="40">
        <v>3528.79789656922</v>
      </c>
      <c r="WI99" s="61"/>
      <c r="WJ99" s="39">
        <v>34881.122847564999</v>
      </c>
      <c r="WK99" s="40">
        <v>3643.5590673391598</v>
      </c>
      <c r="WL99" s="61"/>
      <c r="WM99" s="39">
        <v>34141.677634213098</v>
      </c>
      <c r="WN99" s="40">
        <v>3699.3297124772298</v>
      </c>
      <c r="WP99" s="39">
        <v>42285.552799999903</v>
      </c>
      <c r="WQ99" s="40">
        <v>4510.75278878273</v>
      </c>
      <c r="WR99" s="61"/>
      <c r="WS99" s="39">
        <v>40608.246645004103</v>
      </c>
      <c r="WT99" s="40">
        <v>4640.6942128481196</v>
      </c>
      <c r="WU99" s="61"/>
      <c r="WV99" s="39">
        <v>39748.703199999902</v>
      </c>
      <c r="WW99" s="40">
        <v>4726.2497277556504</v>
      </c>
      <c r="WY99" s="39">
        <v>669.36254606954901</v>
      </c>
      <c r="WZ99" s="40">
        <v>12.9334570463798</v>
      </c>
      <c r="XB99" s="39">
        <v>471.24996080116398</v>
      </c>
      <c r="XC99" s="40">
        <v>14.311345835882101</v>
      </c>
      <c r="XE99" s="39">
        <v>363.961457377334</v>
      </c>
      <c r="XF99" s="40">
        <v>15.4063727009048</v>
      </c>
      <c r="XH99" s="39">
        <v>796.51389845758899</v>
      </c>
      <c r="XI99" s="40">
        <v>20.115219896977401</v>
      </c>
      <c r="XK99" s="39">
        <v>569.33351596807302</v>
      </c>
      <c r="XL99" s="40">
        <v>21.251754572856498</v>
      </c>
      <c r="XN99" s="39">
        <v>456.464044723315</v>
      </c>
      <c r="XO99" s="40">
        <v>21.998751230796099</v>
      </c>
      <c r="XQ99" s="39">
        <v>996.76156545482695</v>
      </c>
      <c r="XR99" s="40">
        <v>29.230982341951101</v>
      </c>
      <c r="XT99" s="39">
        <v>713.22540391981499</v>
      </c>
      <c r="XU99" s="40">
        <v>30.9016625756291</v>
      </c>
      <c r="XW99" s="39">
        <v>572.38666315231001</v>
      </c>
      <c r="XX99" s="40">
        <v>32.005349988718102</v>
      </c>
      <c r="XZ99" s="39">
        <v>1195.80110419684</v>
      </c>
      <c r="YA99" s="40">
        <v>42.4776981087115</v>
      </c>
      <c r="YC99" s="39">
        <v>851.68067835436602</v>
      </c>
      <c r="YD99" s="40">
        <v>45.101890193059901</v>
      </c>
      <c r="YF99" s="39">
        <v>675.11902543312999</v>
      </c>
      <c r="YG99" s="40">
        <v>46.532509755234202</v>
      </c>
      <c r="YI99" s="39">
        <v>1507.98918424864</v>
      </c>
      <c r="YJ99" s="40">
        <v>59.083673417282199</v>
      </c>
      <c r="YL99" s="39">
        <v>1073.14628844762</v>
      </c>
      <c r="YM99" s="40">
        <v>62.7392494739737</v>
      </c>
      <c r="YO99" s="39">
        <v>878.70014153467798</v>
      </c>
      <c r="YP99" s="40">
        <v>61.959799504055802</v>
      </c>
      <c r="YR99" s="39">
        <v>2131.0809905966798</v>
      </c>
      <c r="YS99" s="40">
        <v>90.3460895583097</v>
      </c>
      <c r="YU99" s="39">
        <v>1507.80061005371</v>
      </c>
      <c r="YV99" s="40">
        <v>100.594342499156</v>
      </c>
      <c r="YX99" s="39">
        <v>1203.1339076321999</v>
      </c>
      <c r="YY99" s="40">
        <v>103.709978819011</v>
      </c>
      <c r="ZA99" s="39">
        <v>2787.82160862312</v>
      </c>
      <c r="ZB99" s="40">
        <v>139.749951215469</v>
      </c>
      <c r="ZD99" s="39">
        <v>1913.26801794218</v>
      </c>
      <c r="ZE99" s="40">
        <v>161.67729130731701</v>
      </c>
      <c r="ZG99" s="39">
        <v>1516.8727924055599</v>
      </c>
      <c r="ZH99" s="40">
        <v>166.90960879773201</v>
      </c>
      <c r="ZJ99" s="39">
        <v>3469.4600743063802</v>
      </c>
      <c r="ZK99" s="40">
        <v>213.59727685940999</v>
      </c>
      <c r="ZM99" s="39">
        <v>2489.9187217228</v>
      </c>
      <c r="ZN99" s="40">
        <v>226.74158193378699</v>
      </c>
      <c r="ZP99" s="39">
        <v>1986.1066054310099</v>
      </c>
      <c r="ZQ99" s="40">
        <v>233.67042997097499</v>
      </c>
      <c r="ZS99" s="39">
        <v>4354.8295494520698</v>
      </c>
      <c r="ZT99" s="40">
        <v>285.77939114354501</v>
      </c>
      <c r="ZV99" s="39">
        <v>3066.6517852075599</v>
      </c>
      <c r="ZW99" s="40">
        <v>316.65005882920502</v>
      </c>
      <c r="ZY99" s="39">
        <v>2450.9695371323201</v>
      </c>
      <c r="ZZ99" s="40">
        <v>326.96602692634798</v>
      </c>
      <c r="AAB99" s="39">
        <v>5079.9018076940702</v>
      </c>
      <c r="AAC99" s="40">
        <v>421.16692727075099</v>
      </c>
      <c r="AAE99" s="39">
        <v>3704.5355737924801</v>
      </c>
      <c r="AAF99" s="40">
        <v>427.70968250518098</v>
      </c>
      <c r="AAH99" s="39">
        <v>2861.28794648448</v>
      </c>
      <c r="AAI99" s="40">
        <v>460.79877945099702</v>
      </c>
      <c r="AAK99" s="39">
        <v>6142.1782501551697</v>
      </c>
      <c r="AAL99" s="40">
        <v>530.37796861267498</v>
      </c>
      <c r="AAN99" s="39">
        <v>4292.7413137904796</v>
      </c>
      <c r="AAO99" s="40">
        <v>587.56118750314795</v>
      </c>
      <c r="AAQ99" s="39">
        <v>3511.6385661387098</v>
      </c>
      <c r="AAR99" s="40">
        <v>579.76156072943502</v>
      </c>
      <c r="AAT99" s="39">
        <v>7325.4122226356803</v>
      </c>
      <c r="AAU99" s="40">
        <v>651.72881160285101</v>
      </c>
      <c r="AAW99" s="39">
        <v>5158.3044462627304</v>
      </c>
      <c r="AAX99" s="40">
        <v>722.55710643364205</v>
      </c>
      <c r="AAZ99" s="39">
        <v>3975.8624400645899</v>
      </c>
      <c r="ABA99" s="40">
        <v>777.12679450802295</v>
      </c>
      <c r="ABC99" s="39">
        <v>1500.29536188002</v>
      </c>
      <c r="ABD99" s="40">
        <v>27.042682915157901</v>
      </c>
      <c r="ABF99" s="39">
        <v>1318.7473952958701</v>
      </c>
      <c r="ABG99" s="40">
        <v>28.622691671764201</v>
      </c>
      <c r="ABI99" s="39">
        <v>1204.31322003369</v>
      </c>
      <c r="ABJ99" s="40">
        <v>30.812696426112002</v>
      </c>
      <c r="ABL99" s="39">
        <v>1788.66177447165</v>
      </c>
      <c r="ABM99" s="40">
        <v>41.979652878137202</v>
      </c>
      <c r="ABO99" s="39">
        <v>1593.22472931584</v>
      </c>
      <c r="ABP99" s="40">
        <v>42.503509145713203</v>
      </c>
      <c r="ABR99" s="39">
        <v>1459.76104371985</v>
      </c>
      <c r="ABS99" s="40">
        <v>45.910437351226598</v>
      </c>
      <c r="ABU99" s="39">
        <v>2273.31585103733</v>
      </c>
      <c r="ABV99" s="40">
        <v>58.461964683902004</v>
      </c>
      <c r="ABX99" s="39">
        <v>1958.87855447838</v>
      </c>
      <c r="ABY99" s="40">
        <v>64.490426244791095</v>
      </c>
      <c r="ACA99" s="39">
        <v>1830.4794393217801</v>
      </c>
      <c r="ACB99" s="40">
        <v>66.793726887833003</v>
      </c>
      <c r="ACD99" s="39">
        <v>2733.2581149968901</v>
      </c>
      <c r="ACE99" s="40">
        <v>84.955524834136995</v>
      </c>
      <c r="ACG99" s="39">
        <v>2401.4602733926399</v>
      </c>
      <c r="ACH99" s="40">
        <v>90.203780386119902</v>
      </c>
      <c r="ACJ99" s="39">
        <v>2233.9016967211401</v>
      </c>
      <c r="ACK99" s="40">
        <v>93.065019510468403</v>
      </c>
      <c r="ACM99" s="39">
        <v>3446.82894104871</v>
      </c>
      <c r="ACN99" s="40">
        <v>118.167664988026</v>
      </c>
      <c r="ACP99" s="39">
        <v>3025.9206821801799</v>
      </c>
      <c r="ACQ99" s="40">
        <v>125.478498947947</v>
      </c>
      <c r="ACS99" s="39">
        <v>2810.0625800786202</v>
      </c>
      <c r="ACT99" s="40">
        <v>129.30734845602399</v>
      </c>
      <c r="ACV99" s="39">
        <v>4776.5608409925599</v>
      </c>
      <c r="ACW99" s="40">
        <v>188.905459985557</v>
      </c>
      <c r="ACY99" s="39">
        <v>4141.1849090497099</v>
      </c>
      <c r="ACZ99" s="40">
        <v>209.936019128673</v>
      </c>
      <c r="ADB99" s="39">
        <v>3928.2588432621001</v>
      </c>
      <c r="ADC99" s="40">
        <v>207.419957638022</v>
      </c>
      <c r="ADE99" s="39">
        <v>6344.6974541077898</v>
      </c>
      <c r="ADF99" s="40">
        <v>279.49990243093799</v>
      </c>
      <c r="ADH99" s="39">
        <v>5496.7249203994697</v>
      </c>
      <c r="ADI99" s="40">
        <v>309.88147500568903</v>
      </c>
      <c r="ADK99" s="39">
        <v>5019.1819901403896</v>
      </c>
      <c r="ADL99" s="40">
        <v>333.81911010927899</v>
      </c>
      <c r="ADN99" s="39">
        <v>7912.8036782425997</v>
      </c>
      <c r="ADO99" s="40">
        <v>427.19455371882498</v>
      </c>
      <c r="ADQ99" s="39">
        <v>6838.5791638534401</v>
      </c>
      <c r="ADR99" s="40">
        <v>473.19982316616398</v>
      </c>
      <c r="ADT99" s="39">
        <v>6351.5219639275901</v>
      </c>
      <c r="ADU99" s="40">
        <v>487.65990925301799</v>
      </c>
      <c r="ADW99" s="39">
        <v>9910.9913884081507</v>
      </c>
      <c r="ADX99" s="40">
        <v>571.55878228709105</v>
      </c>
      <c r="ADZ99" s="39">
        <v>8422.5783515571093</v>
      </c>
      <c r="AEA99" s="40">
        <v>660.83528605372203</v>
      </c>
      <c r="AEC99" s="39">
        <v>8002.4697980246701</v>
      </c>
      <c r="AED99" s="40">
        <v>653.93205385269505</v>
      </c>
      <c r="AEF99" s="39">
        <v>11611.2041318722</v>
      </c>
      <c r="AEG99" s="40">
        <v>842.333854541503</v>
      </c>
      <c r="AEI99" s="39">
        <v>10366.784180553001</v>
      </c>
      <c r="AEJ99" s="40">
        <v>855.41936501036196</v>
      </c>
      <c r="AEL99" s="39">
        <v>9467.7176490146303</v>
      </c>
      <c r="AEM99" s="40">
        <v>921.59746897596699</v>
      </c>
      <c r="AEO99" s="39">
        <v>13792.9599241948</v>
      </c>
      <c r="AEP99" s="40">
        <v>1106.8761372977001</v>
      </c>
      <c r="AER99" s="39">
        <v>12104.123048720699</v>
      </c>
      <c r="AES99" s="40">
        <v>1175.1223750063</v>
      </c>
      <c r="AEU99" s="39">
        <v>11230.1359203145</v>
      </c>
      <c r="AEV99" s="40">
        <v>1209.93712963847</v>
      </c>
      <c r="AEX99" s="39">
        <v>16166.426974092499</v>
      </c>
      <c r="AEY99" s="40">
        <v>1421.9537707698601</v>
      </c>
      <c r="AFA99" s="39">
        <v>14435.0156360486</v>
      </c>
      <c r="AFB99" s="40">
        <v>1445.11421286729</v>
      </c>
      <c r="AFD99" s="39">
        <v>13155.732400000001</v>
      </c>
      <c r="AFE99" s="40">
        <v>1554.2538025737699</v>
      </c>
      <c r="AFG99" s="39">
        <v>2775.8915999999999</v>
      </c>
      <c r="AFH99" s="40">
        <v>72.498842227063406</v>
      </c>
      <c r="AFI99" s="61"/>
      <c r="AFJ99" s="39">
        <v>2623.9643100682702</v>
      </c>
      <c r="AFK99" s="40">
        <v>75.305934828561007</v>
      </c>
      <c r="AFL99" s="61"/>
      <c r="AFM99" s="39">
        <v>2545.1392500665002</v>
      </c>
      <c r="AFN99" s="40">
        <v>76.980361841740802</v>
      </c>
      <c r="AFP99" s="39">
        <v>3353.0783999999999</v>
      </c>
      <c r="AFQ99" s="40">
        <v>107.186799773137</v>
      </c>
      <c r="AFR99" s="61"/>
      <c r="AFS99" s="39">
        <v>3159.8321563324898</v>
      </c>
      <c r="AFT99" s="40">
        <v>110.54492883781499</v>
      </c>
      <c r="AFU99" s="61"/>
      <c r="AFV99" s="39">
        <v>3071.19159383036</v>
      </c>
      <c r="AFW99" s="40">
        <v>115.217631443706</v>
      </c>
      <c r="AFY99" s="39">
        <v>4196.1815999999999</v>
      </c>
      <c r="AFZ99" s="40">
        <v>154.97987096604899</v>
      </c>
      <c r="AGA99" s="61"/>
      <c r="AGB99" s="39">
        <v>3952.9903354678199</v>
      </c>
      <c r="AGC99" s="40">
        <v>160.46899604746599</v>
      </c>
      <c r="AGD99" s="61"/>
      <c r="AGE99" s="39">
        <v>3842.9514618193002</v>
      </c>
      <c r="AGF99" s="40">
        <v>167.03472647331299</v>
      </c>
      <c r="AGH99" s="39">
        <v>5126.6511999999902</v>
      </c>
      <c r="AGI99" s="40">
        <v>214.559251727717</v>
      </c>
      <c r="AGJ99" s="61"/>
      <c r="AGK99" s="39">
        <v>4843.4674155427901</v>
      </c>
      <c r="AGL99" s="40">
        <v>224.87112217104101</v>
      </c>
      <c r="AGM99" s="61"/>
      <c r="AGN99" s="39">
        <v>4696.3227813728399</v>
      </c>
      <c r="AGO99" s="40">
        <v>230.73647815383899</v>
      </c>
      <c r="AGQ99" s="39">
        <v>6477.4625101675701</v>
      </c>
      <c r="AGR99" s="40">
        <v>297.62752610866301</v>
      </c>
      <c r="AGS99" s="61"/>
      <c r="AGT99" s="39">
        <v>6122.5833901592996</v>
      </c>
      <c r="AGU99" s="40">
        <v>310.38122697255397</v>
      </c>
      <c r="AGV99" s="61"/>
      <c r="AGW99" s="39">
        <v>5938.6582501551602</v>
      </c>
      <c r="AGX99" s="40">
        <v>317.71094184965199</v>
      </c>
      <c r="AGZ99" s="39">
        <v>8835.0639999999894</v>
      </c>
      <c r="AHA99" s="40">
        <v>493.42174910467099</v>
      </c>
      <c r="AHB99" s="61"/>
      <c r="AHC99" s="39">
        <v>8360.4710958426294</v>
      </c>
      <c r="AHD99" s="40">
        <v>519.39590798026404</v>
      </c>
      <c r="AHE99" s="61"/>
      <c r="AHF99" s="39">
        <v>8107.74885958697</v>
      </c>
      <c r="AHG99" s="40">
        <v>532.58153262677604</v>
      </c>
      <c r="AHI99" s="39">
        <v>11568.4051052992</v>
      </c>
      <c r="AHJ99" s="40">
        <v>758.89160994567703</v>
      </c>
      <c r="AHK99" s="80"/>
      <c r="AHL99" s="39">
        <v>10937.0876452845</v>
      </c>
      <c r="AHM99" s="40">
        <v>789.33715951635895</v>
      </c>
      <c r="AHN99" s="80"/>
      <c r="AHO99" s="39">
        <v>10604.077275277101</v>
      </c>
      <c r="AHP99" s="40">
        <v>813.891865551146</v>
      </c>
      <c r="AHR99" s="39">
        <v>14631.613600000001</v>
      </c>
      <c r="AHS99" s="40">
        <v>1109.95638060433</v>
      </c>
      <c r="AHT99" s="61"/>
      <c r="AHU99" s="39">
        <v>13829.0149184849</v>
      </c>
      <c r="AHV99" s="40">
        <v>1158.9710308926501</v>
      </c>
      <c r="AHW99" s="61"/>
      <c r="AHX99" s="39">
        <v>13412.912297225501</v>
      </c>
      <c r="AHY99" s="40">
        <v>1187.0508008689901</v>
      </c>
      <c r="AIA99" s="39">
        <v>18042.937935466802</v>
      </c>
      <c r="AIB99" s="40">
        <v>1550.5267686832101</v>
      </c>
      <c r="AIC99" s="61"/>
      <c r="AID99" s="39">
        <v>17058.825795443801</v>
      </c>
      <c r="AIE99" s="40">
        <v>1609.2032860105801</v>
      </c>
      <c r="AIF99" s="61"/>
      <c r="AIG99" s="39">
        <v>16537.825125432199</v>
      </c>
      <c r="AIH99" s="40">
        <v>1660.8564190119</v>
      </c>
      <c r="AIJ99" s="39">
        <v>21802.374400000001</v>
      </c>
      <c r="AIK99" s="40">
        <v>2088.7254688838102</v>
      </c>
      <c r="AIL99" s="61"/>
      <c r="AIM99" s="39">
        <v>20613.9908361612</v>
      </c>
      <c r="AIN99" s="40">
        <v>2166.8483281385102</v>
      </c>
      <c r="AIO99" s="61"/>
      <c r="AIP99" s="39">
        <v>19985.0653598973</v>
      </c>
      <c r="AIQ99" s="40">
        <v>2235.8301904836098</v>
      </c>
      <c r="AIS99" s="39">
        <v>25909.846799999999</v>
      </c>
      <c r="AIT99" s="40">
        <v>2739.3830208255899</v>
      </c>
      <c r="AIU99" s="61"/>
      <c r="AIV99" s="39">
        <v>24490.134680637198</v>
      </c>
      <c r="AIW99" s="40">
        <v>2859.8551502909099</v>
      </c>
      <c r="AIX99" s="61"/>
      <c r="AIY99" s="39">
        <v>23760.213000620701</v>
      </c>
      <c r="AIZ99" s="40">
        <v>2918.2937966099598</v>
      </c>
      <c r="AJB99" s="39">
        <v>30362.2838914106</v>
      </c>
      <c r="AJC99" s="40">
        <v>3517.9271836022999</v>
      </c>
      <c r="AJD99" s="61"/>
      <c r="AJE99" s="39">
        <v>28707.1453288718</v>
      </c>
      <c r="AJF99" s="40">
        <v>3654.02445600499</v>
      </c>
      <c r="AJG99" s="61"/>
      <c r="AJH99" s="39">
        <v>27846.525600000001</v>
      </c>
      <c r="AJI99" s="40">
        <v>3742.3521812190402</v>
      </c>
      <c r="AJK99" s="39">
        <v>1032.20320897345</v>
      </c>
      <c r="AJL99" s="40">
        <v>20.317285251040399</v>
      </c>
      <c r="AJN99" s="39">
        <v>853.21524791587694</v>
      </c>
      <c r="AJO99" s="40">
        <v>21.2755000457915</v>
      </c>
      <c r="AJQ99" s="39">
        <v>780.08754771647295</v>
      </c>
      <c r="AJR99" s="40">
        <v>20.8930761863684</v>
      </c>
      <c r="AJT99" s="39">
        <v>1249.82812417626</v>
      </c>
      <c r="AJU99" s="40">
        <v>30.225304332154</v>
      </c>
      <c r="AJW99" s="39">
        <v>1050.59647806883</v>
      </c>
      <c r="AJX99" s="40">
        <v>30.2428815075267</v>
      </c>
      <c r="AJZ99" s="39">
        <v>925.81939475939703</v>
      </c>
      <c r="AKA99" s="40">
        <v>32.548677155517503</v>
      </c>
      <c r="AKC99" s="39">
        <v>1589.22265032517</v>
      </c>
      <c r="AKD99" s="40">
        <v>42.092614572409502</v>
      </c>
      <c r="AKF99" s="39">
        <v>1316.12152879016</v>
      </c>
      <c r="AKG99" s="40">
        <v>43.9754428960876</v>
      </c>
      <c r="AKI99" s="39">
        <v>1158.5308805106799</v>
      </c>
      <c r="AKJ99" s="40">
        <v>47.259745676532198</v>
      </c>
      <c r="AKL99" s="39">
        <v>1909.86519213152</v>
      </c>
      <c r="AKM99" s="40">
        <v>61.167885276544503</v>
      </c>
      <c r="AKO99" s="39">
        <v>1581.19404628905</v>
      </c>
      <c r="AKP99" s="40">
        <v>64.183459120893104</v>
      </c>
      <c r="AKR99" s="39">
        <v>1446.9992200873801</v>
      </c>
      <c r="AKS99" s="40">
        <v>63.104229031272403</v>
      </c>
      <c r="AKU99" s="39">
        <v>2408.47415427139</v>
      </c>
      <c r="AKV99" s="40">
        <v>85.080489720886703</v>
      </c>
      <c r="AKX99" s="39">
        <v>2033.0404583398099</v>
      </c>
      <c r="AKY99" s="40">
        <v>85.562662343512102</v>
      </c>
      <c r="ALA99" s="39">
        <v>1778.52021056987</v>
      </c>
      <c r="ALB99" s="40">
        <v>91.491090325923594</v>
      </c>
      <c r="ALD99" s="39">
        <v>3339.1834556108101</v>
      </c>
      <c r="ALE99" s="40">
        <v>136.01193118960001</v>
      </c>
      <c r="ALG99" s="39">
        <v>2782.3586107677702</v>
      </c>
      <c r="ALH99" s="40">
        <v>143.153487402645</v>
      </c>
      <c r="ALJ99" s="39">
        <v>2435.1856447963401</v>
      </c>
      <c r="ALK99" s="40">
        <v>153.14024764087</v>
      </c>
      <c r="ALM99" s="39">
        <v>4368.2280653735997</v>
      </c>
      <c r="ALN99" s="40">
        <v>210.38719928437899</v>
      </c>
      <c r="ALP99" s="39">
        <v>3552.09185298282</v>
      </c>
      <c r="ALQ99" s="40">
        <v>230.07922224502701</v>
      </c>
      <c r="ALS99" s="39">
        <v>3251.1507821519699</v>
      </c>
      <c r="ALT99" s="40">
        <v>226.35147419503801</v>
      </c>
      <c r="ALV99" s="39">
        <v>5531.6584482976104</v>
      </c>
      <c r="ALW99" s="40">
        <v>307.580078677551</v>
      </c>
      <c r="ALY99" s="39">
        <v>4594.6703757140303</v>
      </c>
      <c r="ALZ99" s="40">
        <v>322.67071275192802</v>
      </c>
      <c r="AMB99" s="39">
        <v>4114.1676994222398</v>
      </c>
      <c r="AMC99" s="40">
        <v>330.66570278911598</v>
      </c>
      <c r="AME99" s="39">
        <v>6823.5674043828303</v>
      </c>
      <c r="AMF99" s="40">
        <v>430.227883394282</v>
      </c>
      <c r="AMH99" s="39">
        <v>5658.9213082323204</v>
      </c>
      <c r="AMI99" s="40">
        <v>450.61739141079102</v>
      </c>
      <c r="AMK99" s="39">
        <v>5077.1190601570797</v>
      </c>
      <c r="AML99" s="40">
        <v>462.687773952378</v>
      </c>
      <c r="AMN99" s="39">
        <v>8243.9549336292494</v>
      </c>
      <c r="AMO99" s="40">
        <v>581.21035963363397</v>
      </c>
      <c r="AMQ99" s="39">
        <v>6836.0142474473796</v>
      </c>
      <c r="AMR99" s="40">
        <v>608.66377894968298</v>
      </c>
      <c r="AMT99" s="39">
        <v>6132.6688643564603</v>
      </c>
      <c r="AMU99" s="40">
        <v>624.90400515170495</v>
      </c>
      <c r="AMW99" s="39">
        <v>9637.8319770855705</v>
      </c>
      <c r="AMX99" s="40">
        <v>796.95054761974302</v>
      </c>
      <c r="AMZ99" s="39">
        <v>7969.7205538815197</v>
      </c>
      <c r="ANA99" s="40">
        <v>836.14476683140094</v>
      </c>
      <c r="ANC99" s="39">
        <v>7107.6808422794902</v>
      </c>
      <c r="AND99" s="40">
        <v>856.08762043723095</v>
      </c>
      <c r="ANF99" s="39">
        <v>11296.2908481472</v>
      </c>
      <c r="ANG99" s="40">
        <v>1023.80671495429</v>
      </c>
      <c r="ANI99" s="39">
        <v>9328.1912740798907</v>
      </c>
      <c r="ANJ99" s="40">
        <v>1072.9610543696899</v>
      </c>
      <c r="ANL99" s="39">
        <v>8326.4134870462603</v>
      </c>
      <c r="ANM99" s="40">
        <v>1099.7077280773899</v>
      </c>
      <c r="ANO99" s="39">
        <v>2249.0553747351601</v>
      </c>
      <c r="ANP99" s="40">
        <v>40.634712118127801</v>
      </c>
      <c r="ANR99" s="39">
        <v>2083.1259695253002</v>
      </c>
      <c r="ANS99" s="40">
        <v>42.551000091582999</v>
      </c>
      <c r="ANU99" s="39">
        <v>2000.8362000531999</v>
      </c>
      <c r="ANV99" s="40">
        <v>43.602892630636497</v>
      </c>
      <c r="ANX99" s="39">
        <v>2723.2390970423698</v>
      </c>
      <c r="ANY99" s="40">
        <v>60.4506086643079</v>
      </c>
      <c r="AOA99" s="39">
        <v>2555.7506535173602</v>
      </c>
      <c r="AOB99" s="40">
        <v>60.485763015053202</v>
      </c>
      <c r="AOD99" s="39">
        <v>2468.5436953727599</v>
      </c>
      <c r="AOE99" s="40">
        <v>62.260616690932402</v>
      </c>
      <c r="AOG99" s="39">
        <v>3458.2380207780102</v>
      </c>
      <c r="AOH99" s="40">
        <v>84.185229144819004</v>
      </c>
      <c r="AOJ99" s="39">
        <v>3149.0111646120399</v>
      </c>
      <c r="AOK99" s="40">
        <v>91.774837348356797</v>
      </c>
      <c r="AOM99" s="39">
        <v>3041.14420945544</v>
      </c>
      <c r="AON99" s="40">
        <v>94.519444351398803</v>
      </c>
      <c r="AOP99" s="39">
        <v>4161.3878426049896</v>
      </c>
      <c r="AOQ99" s="40">
        <v>122.33577055308901</v>
      </c>
      <c r="AOS99" s="39">
        <v>3860.4870092619999</v>
      </c>
      <c r="AOT99" s="40">
        <v>128.36691824178601</v>
      </c>
      <c r="AOV99" s="39">
        <v>3843.9368594687498</v>
      </c>
      <c r="AOW99" s="40">
        <v>120.721133798956</v>
      </c>
      <c r="AOY99" s="39">
        <v>5247.8009410487102</v>
      </c>
      <c r="AOZ99" s="40">
        <v>170.16110927209999</v>
      </c>
      <c r="APB99" s="39">
        <v>4864.3434222256901</v>
      </c>
      <c r="APC99" s="40">
        <v>178.56555619515601</v>
      </c>
      <c r="APE99" s="39">
        <v>4668.61620012413</v>
      </c>
      <c r="APF99" s="40">
        <v>182.982121447233</v>
      </c>
      <c r="APH99" s="39">
        <v>7160.4300119683403</v>
      </c>
      <c r="API99" s="40">
        <v>283.85122337884297</v>
      </c>
      <c r="APK99" s="39">
        <v>6657.1955078618803</v>
      </c>
      <c r="APL99" s="40">
        <v>298.75510414464998</v>
      </c>
      <c r="APN99" s="39">
        <v>6392.3623175904004</v>
      </c>
      <c r="APO99" s="40">
        <v>306.28049528173898</v>
      </c>
      <c r="APQ99" s="39">
        <v>9367.0768747298407</v>
      </c>
      <c r="APR99" s="40">
        <v>439.06943061687201</v>
      </c>
      <c r="APT99" s="39">
        <v>8817.4995335081294</v>
      </c>
      <c r="APU99" s="40">
        <v>440.98517596963501</v>
      </c>
      <c r="APW99" s="39">
        <v>8338.8303002216708</v>
      </c>
      <c r="APX99" s="40">
        <v>472.385577790414</v>
      </c>
      <c r="APZ99" s="39">
        <v>12037.200426225099</v>
      </c>
      <c r="AQA99" s="40">
        <v>615.16015735510098</v>
      </c>
      <c r="AQC99" s="39">
        <v>11177.2998106878</v>
      </c>
      <c r="AQD99" s="40">
        <v>645.34142550385604</v>
      </c>
      <c r="AQF99" s="39">
        <v>10552.369837780399</v>
      </c>
      <c r="AQG99" s="40">
        <v>690.08482643870502</v>
      </c>
      <c r="AQI99" s="39">
        <v>14632.2251757786</v>
      </c>
      <c r="AQJ99" s="40">
        <v>897.86725219546099</v>
      </c>
      <c r="AQL99" s="39">
        <v>13539.7875515571</v>
      </c>
      <c r="AQM99" s="40">
        <v>940.41896789089003</v>
      </c>
      <c r="AQO99" s="39">
        <v>13487.3086483562</v>
      </c>
      <c r="AQP99" s="40">
        <v>885.14182843063702</v>
      </c>
      <c r="AQR99" s="39">
        <v>17939.310383742501</v>
      </c>
      <c r="AQS99" s="40">
        <v>1162.42071926727</v>
      </c>
      <c r="AQU99" s="39">
        <v>16629.7415278628</v>
      </c>
      <c r="AQV99" s="40">
        <v>1217.32755789937</v>
      </c>
      <c r="AQX99" s="39">
        <v>15729.593887917899</v>
      </c>
      <c r="AQY99" s="40">
        <v>1304.1473990862301</v>
      </c>
      <c r="ARA99" s="39">
        <v>20999.781524194801</v>
      </c>
      <c r="ARB99" s="40">
        <v>1593.9016603115699</v>
      </c>
      <c r="ARD99" s="39">
        <v>19458.0815289028</v>
      </c>
      <c r="ARE99" s="40">
        <v>1672.2895336628001</v>
      </c>
      <c r="ARG99" s="39">
        <v>18657.662400496502</v>
      </c>
      <c r="ARH99" s="40">
        <v>1712.17520029498</v>
      </c>
      <c r="ARJ99" s="39">
        <v>24613.385068055901</v>
      </c>
      <c r="ARK99" s="40">
        <v>2047.61342990858</v>
      </c>
      <c r="ARM99" s="39">
        <v>22774.789291682901</v>
      </c>
      <c r="ARN99" s="40">
        <v>2145.9221087393798</v>
      </c>
      <c r="ARP99" s="39">
        <v>21856.835599999999</v>
      </c>
      <c r="ARQ99" s="40">
        <v>2199.4154100158898</v>
      </c>
      <c r="ARS99" s="39">
        <v>4094.8411999999898</v>
      </c>
      <c r="ART99" s="40">
        <v>99.681512681109297</v>
      </c>
      <c r="ARU99" s="61"/>
      <c r="ARV99" s="39">
        <v>3971.44243510152</v>
      </c>
      <c r="ARW99" s="40">
        <v>102.816883496816</v>
      </c>
      <c r="ARX99" s="61"/>
      <c r="ARY99" s="39">
        <v>3908.5488750997501</v>
      </c>
      <c r="ARZ99" s="40">
        <v>104.67268160841699</v>
      </c>
      <c r="ASB99" s="39">
        <v>4950.5147182519504</v>
      </c>
      <c r="ASC99" s="40">
        <v>147.43422916275901</v>
      </c>
      <c r="ASD99" s="61"/>
      <c r="ASE99" s="39">
        <v>4784.3144532476699</v>
      </c>
      <c r="ASF99" s="40">
        <v>151.19704162349001</v>
      </c>
      <c r="ASG99" s="61"/>
      <c r="ASH99" s="39">
        <v>4727.9073907455304</v>
      </c>
      <c r="ASI99" s="40">
        <v>156.33923384260899</v>
      </c>
      <c r="ASK99" s="39">
        <v>6195.2166936744998</v>
      </c>
      <c r="ASL99" s="40">
        <v>213.31107250484001</v>
      </c>
      <c r="ASM99" s="61"/>
      <c r="ASN99" s="39">
        <v>5988.2089663774796</v>
      </c>
      <c r="ASO99" s="40">
        <v>219.39893312567301</v>
      </c>
      <c r="ASP99" s="61"/>
      <c r="ASQ99" s="39">
        <v>5916.5993927289701</v>
      </c>
      <c r="ASR99" s="40">
        <v>226.03485490339699</v>
      </c>
      <c r="AST99" s="39">
        <v>7566.4640000000099</v>
      </c>
      <c r="ASU99" s="40">
        <v>295.66418553366202</v>
      </c>
      <c r="ASV99" s="61"/>
      <c r="ASW99" s="39">
        <v>7341.4458062291897</v>
      </c>
      <c r="ASX99" s="40">
        <v>307.139133226176</v>
      </c>
      <c r="ASY99" s="61"/>
      <c r="ASZ99" s="39">
        <v>7226.1641720592497</v>
      </c>
      <c r="ATA99" s="40">
        <v>313.64248524436698</v>
      </c>
      <c r="ATC99" s="39">
        <v>9553.7764000000006</v>
      </c>
      <c r="ATD99" s="40">
        <v>410.64662321145198</v>
      </c>
      <c r="ATE99" s="61"/>
      <c r="ATF99" s="39">
        <v>9266.6990152368908</v>
      </c>
      <c r="ATG99" s="40">
        <v>425.01310511178599</v>
      </c>
      <c r="ATH99" s="61"/>
      <c r="ATI99" s="39">
        <v>9119.9473752327503</v>
      </c>
      <c r="ATJ99" s="40">
        <v>433.22692747148102</v>
      </c>
      <c r="ATL99" s="39">
        <v>13054.0332</v>
      </c>
      <c r="ATM99" s="40">
        <v>684.58278860906705</v>
      </c>
      <c r="ATN99" s="61"/>
      <c r="ATO99" s="39">
        <v>12664.040525636099</v>
      </c>
      <c r="ATP99" s="40">
        <v>710.49111753328498</v>
      </c>
      <c r="ATQ99" s="61"/>
      <c r="ATR99" s="39">
        <v>12464.4232893805</v>
      </c>
      <c r="ATS99" s="40">
        <v>725.21563269420903</v>
      </c>
      <c r="ATU99" s="39">
        <v>17056.865542937801</v>
      </c>
      <c r="ATV99" s="40">
        <v>1049.0142836508201</v>
      </c>
      <c r="ATW99" s="61"/>
      <c r="ATX99" s="39">
        <v>16541.885082923</v>
      </c>
      <c r="ATY99" s="40">
        <v>1083.4945622464099</v>
      </c>
      <c r="ATZ99" s="61"/>
      <c r="AUA99" s="39">
        <v>16286.432712915601</v>
      </c>
      <c r="AUB99" s="40">
        <v>1110.64763039484</v>
      </c>
      <c r="AUD99" s="39">
        <v>21582.466869616299</v>
      </c>
      <c r="AUE99" s="40">
        <v>1533.2015661437199</v>
      </c>
      <c r="AUF99" s="61"/>
      <c r="AUG99" s="39">
        <v>20934.983067097601</v>
      </c>
      <c r="AUH99" s="40">
        <v>1588.37321985994</v>
      </c>
      <c r="AUI99" s="61"/>
      <c r="AUJ99" s="39">
        <v>20603.848445838299</v>
      </c>
      <c r="AUK99" s="40">
        <v>1619.8274662552899</v>
      </c>
      <c r="AUM99" s="39">
        <v>26617.342400000001</v>
      </c>
      <c r="AUN99" s="40">
        <v>2141.6928002978302</v>
      </c>
      <c r="AUO99" s="61"/>
      <c r="AUP99" s="39">
        <v>25820.167558159901</v>
      </c>
      <c r="AUQ99" s="40">
        <v>2220.5886791871098</v>
      </c>
      <c r="AUR99" s="61"/>
      <c r="AUS99" s="39">
        <v>25412.3376881484</v>
      </c>
      <c r="AUT99" s="40">
        <v>2265.5118191803899</v>
      </c>
      <c r="AUV99" s="39">
        <v>32161.501199999999</v>
      </c>
      <c r="AUW99" s="40">
        <v>2885.9796841499801</v>
      </c>
      <c r="AUX99" s="61"/>
      <c r="AUY99" s="39">
        <v>31197.438556109901</v>
      </c>
      <c r="AUZ99" s="40">
        <v>2991.2289880281401</v>
      </c>
      <c r="AVA99" s="61"/>
      <c r="AVB99" s="39">
        <v>30704.318039845999</v>
      </c>
      <c r="AVC99" s="40">
        <v>3051.1913023885099</v>
      </c>
      <c r="AVE99" s="39">
        <v>38215.105600000003</v>
      </c>
      <c r="AVF99" s="40">
        <v>3786.8166086270198</v>
      </c>
      <c r="AVG99" s="61"/>
      <c r="AVH99" s="39">
        <v>37067.091180947602</v>
      </c>
      <c r="AVI99" s="40">
        <v>3922.9079936365201</v>
      </c>
      <c r="AVJ99" s="61"/>
      <c r="AVK99" s="39">
        <v>36473.019500930997</v>
      </c>
      <c r="AVL99" s="40">
        <v>3989.2472040070602</v>
      </c>
      <c r="AVN99" s="39">
        <v>44785.207915211598</v>
      </c>
      <c r="AVO99" s="40">
        <v>4862.7583582441603</v>
      </c>
      <c r="AVP99" s="61"/>
      <c r="AVQ99" s="39">
        <v>43426.469352672902</v>
      </c>
      <c r="AVR99" s="40">
        <v>5018.2096468842401</v>
      </c>
      <c r="AVS99" s="61"/>
      <c r="AVT99" s="39">
        <v>42745.522071403502</v>
      </c>
      <c r="AVU99" s="40">
        <v>5129.5266472021503</v>
      </c>
      <c r="AVW99" s="39">
        <v>1328.85488737731</v>
      </c>
      <c r="AVX99" s="40">
        <v>31.3300633407469</v>
      </c>
      <c r="AVZ99" s="39">
        <v>1093.6145508084401</v>
      </c>
      <c r="AWA99" s="40">
        <v>32.693236157989901</v>
      </c>
      <c r="AWC99" s="39">
        <v>1003.42731398942</v>
      </c>
      <c r="AWD99" s="40">
        <v>32.2331493696691</v>
      </c>
      <c r="AWF99" s="39">
        <v>1774.80281155803</v>
      </c>
      <c r="AWG99" s="40">
        <v>44.954302316138701</v>
      </c>
      <c r="AWI99" s="39">
        <v>1467.15045401883</v>
      </c>
      <c r="AWJ99" s="40">
        <v>46.916621966031499</v>
      </c>
      <c r="AWL99" s="39">
        <v>1319.43725524924</v>
      </c>
      <c r="AWM99" s="40">
        <v>48.271514339727801</v>
      </c>
      <c r="AWO99" s="39">
        <v>2120.6032273343199</v>
      </c>
      <c r="AWP99" s="40">
        <v>65.243913249017893</v>
      </c>
      <c r="AWR99" s="39">
        <v>1751.9710229381899</v>
      </c>
      <c r="AWS99" s="40">
        <v>68.372710092601906</v>
      </c>
      <c r="AWU99" s="39">
        <v>1564.6582807401201</v>
      </c>
      <c r="AWV99" s="40">
        <v>70.093753634393806</v>
      </c>
      <c r="AWX99" s="39">
        <v>2858.0486293707099</v>
      </c>
      <c r="AWY99" s="40">
        <v>94.009569599853805</v>
      </c>
      <c r="AXA99" s="39">
        <v>2404.80396659501</v>
      </c>
      <c r="AXB99" s="40">
        <v>94.357392640966907</v>
      </c>
      <c r="AXD99" s="39">
        <v>2100.2192982974602</v>
      </c>
      <c r="AXE99" s="40">
        <v>100.792215199848</v>
      </c>
      <c r="AXG99" s="39">
        <v>3910.19933632729</v>
      </c>
      <c r="AXH99" s="40">
        <v>149.91988753074801</v>
      </c>
      <c r="AXJ99" s="39">
        <v>3182.0866137962298</v>
      </c>
      <c r="AXK99" s="40">
        <v>164.29333133674501</v>
      </c>
      <c r="AXM99" s="39">
        <v>2903.8089459665198</v>
      </c>
      <c r="AXN99" s="40">
        <v>161.246858511196</v>
      </c>
      <c r="AXP99" s="39">
        <v>5053.4471222333796</v>
      </c>
      <c r="AXQ99" s="40">
        <v>230.97117285889499</v>
      </c>
      <c r="AXS99" s="39">
        <v>4182.2687922753103</v>
      </c>
      <c r="AXT99" s="40">
        <v>241.64833860306999</v>
      </c>
      <c r="AXV99" s="39">
        <v>3745.0091472962799</v>
      </c>
      <c r="AXW99" s="40">
        <v>247.79311333515801</v>
      </c>
      <c r="AXY99" s="39">
        <v>6331.0806813006902</v>
      </c>
      <c r="AXZ99" s="40">
        <v>336.16769217927401</v>
      </c>
      <c r="AYB99" s="39">
        <v>5245.2565151606304</v>
      </c>
      <c r="AYC99" s="40">
        <v>352.0524266287</v>
      </c>
      <c r="AYE99" s="39">
        <v>4690.3357920906101</v>
      </c>
      <c r="AYF99" s="40">
        <v>360.44446685341302</v>
      </c>
      <c r="AYH99" s="39">
        <v>7737.1928135292001</v>
      </c>
      <c r="AYI99" s="40">
        <v>468.14816336017202</v>
      </c>
      <c r="AYK99" s="39">
        <v>6402.4483247427297</v>
      </c>
      <c r="AYL99" s="40">
        <v>489.59101248684402</v>
      </c>
      <c r="AYN99" s="39">
        <v>5604.2473334712604</v>
      </c>
      <c r="AYO99" s="40">
        <v>524.02232930453704</v>
      </c>
      <c r="AYQ99" s="39">
        <v>9271.78351891891</v>
      </c>
      <c r="AYR99" s="40">
        <v>629.79317490651999</v>
      </c>
      <c r="AYT99" s="39">
        <v>7672.4821410216</v>
      </c>
      <c r="AYU99" s="40">
        <v>658.59611686903395</v>
      </c>
      <c r="AYW99" s="39">
        <v>6873.4564120729401</v>
      </c>
      <c r="AYX99" s="40">
        <v>675.51110439429101</v>
      </c>
      <c r="AYZ99" s="39">
        <v>10761.7681648339</v>
      </c>
      <c r="AZA99" s="40">
        <v>860.16003155247301</v>
      </c>
      <c r="AZC99" s="39">
        <v>9243.2017919842001</v>
      </c>
      <c r="AZD99" s="40">
        <v>826.01756394874099</v>
      </c>
      <c r="AZF99" s="39">
        <v>7911.92856159846</v>
      </c>
      <c r="AZG99" s="40">
        <v>921.93083286716205</v>
      </c>
      <c r="AZI99" s="39">
        <v>12532.6206546703</v>
      </c>
      <c r="AZJ99" s="40">
        <v>1100.91919265417</v>
      </c>
      <c r="AZL99" s="39">
        <v>10330.0828704215</v>
      </c>
      <c r="AZM99" s="40">
        <v>1152.2155453390201</v>
      </c>
      <c r="AZO99" s="39">
        <v>9426.9708059134991</v>
      </c>
      <c r="AZP99" s="40">
        <v>1130.8651746113701</v>
      </c>
      <c r="AZR99" s="39">
        <v>2895.4295943728398</v>
      </c>
      <c r="AZS99" s="40">
        <v>62.660138641355502</v>
      </c>
      <c r="AZU99" s="39">
        <v>2670.0611328789</v>
      </c>
      <c r="AZV99" s="40">
        <v>65.386472315979702</v>
      </c>
      <c r="AZX99" s="39">
        <v>2573.6761781934401</v>
      </c>
      <c r="AZY99" s="40">
        <v>67.269180435259898</v>
      </c>
      <c r="BAA99" s="39">
        <v>3862.0709068410602</v>
      </c>
      <c r="BAB99" s="40">
        <v>89.908604632277502</v>
      </c>
      <c r="BAD99" s="39">
        <v>3569.08747548767</v>
      </c>
      <c r="BAE99" s="40">
        <v>93.833243932063198</v>
      </c>
      <c r="BAG99" s="39">
        <v>3384.2066344650498</v>
      </c>
      <c r="BAH99" s="40">
        <v>100.740471416655</v>
      </c>
      <c r="BAJ99" s="39">
        <v>4620.5604347333901</v>
      </c>
      <c r="BAK99" s="40">
        <v>130.48803273123301</v>
      </c>
      <c r="BAM99" s="39">
        <v>4277.4391862464399</v>
      </c>
      <c r="BAN99" s="40">
        <v>136.74542018520401</v>
      </c>
      <c r="BAP99" s="39">
        <v>4107.2279869428203</v>
      </c>
      <c r="BAQ99" s="40">
        <v>140.18750726878801</v>
      </c>
      <c r="BAS99" s="39">
        <v>6227.3756231532398</v>
      </c>
      <c r="BAT99" s="40">
        <v>188.019178371349</v>
      </c>
      <c r="BAV99" s="39">
        <v>5850.0855823387501</v>
      </c>
      <c r="BAW99" s="40">
        <v>188.71478528193401</v>
      </c>
      <c r="BAY99" s="39">
        <v>5709.9712172462296</v>
      </c>
      <c r="BAZ99" s="40">
        <v>184.78572786638799</v>
      </c>
      <c r="BBB99" s="39">
        <v>8384.8964645989599</v>
      </c>
      <c r="BBC99" s="40">
        <v>312.87658332865698</v>
      </c>
      <c r="BBE99" s="39">
        <v>7769.0679798203801</v>
      </c>
      <c r="BBF99" s="40">
        <v>328.58666267349003</v>
      </c>
      <c r="BBH99" s="39">
        <v>7580.9363322179297</v>
      </c>
      <c r="BBI99" s="40">
        <v>322.49371702239398</v>
      </c>
      <c r="BBK99" s="39">
        <v>10996.585639226099</v>
      </c>
      <c r="BBL99" s="40">
        <v>461.94234571778998</v>
      </c>
      <c r="BBN99" s="39">
        <v>10174.064374069399</v>
      </c>
      <c r="BBO99" s="40">
        <v>483.296677206141</v>
      </c>
      <c r="BBQ99" s="39">
        <v>9605.5203002571507</v>
      </c>
      <c r="BBR99" s="40">
        <v>517.13337160018602</v>
      </c>
      <c r="BBT99" s="39">
        <v>13576.152723016099</v>
      </c>
      <c r="BBU99" s="40">
        <v>701.56774829814003</v>
      </c>
      <c r="BBW99" s="39">
        <v>12759.9587913426</v>
      </c>
      <c r="BBX99" s="40">
        <v>704.10485325740001</v>
      </c>
      <c r="BBZ99" s="39">
        <v>12030.174437821801</v>
      </c>
      <c r="BCA99" s="40">
        <v>752.23190274456999</v>
      </c>
      <c r="BCC99" s="39">
        <v>16591.374539987599</v>
      </c>
      <c r="BCD99" s="40">
        <v>977.00489428157402</v>
      </c>
      <c r="BCF99" s="39">
        <v>15318.783877047999</v>
      </c>
      <c r="BCG99" s="40">
        <v>1021.75515649429</v>
      </c>
      <c r="BCI99" s="39">
        <v>14711.1497003931</v>
      </c>
      <c r="BCJ99" s="40">
        <v>1048.04458380032</v>
      </c>
      <c r="BCL99" s="39">
        <v>20175.923291168601</v>
      </c>
      <c r="BCM99" s="40">
        <v>1259.58634981304</v>
      </c>
      <c r="BCO99" s="39">
        <v>18664.588788704801</v>
      </c>
      <c r="BCP99" s="40">
        <v>1317.1922337380699</v>
      </c>
      <c r="BCR99" s="39">
        <v>17944.443457472898</v>
      </c>
      <c r="BCS99" s="40">
        <v>1351.02220878858</v>
      </c>
      <c r="BCU99" s="39">
        <v>23448.718470067299</v>
      </c>
      <c r="BCV99" s="40">
        <v>1720.3200631049499</v>
      </c>
      <c r="BCX99" s="39">
        <v>22044.4971687937</v>
      </c>
      <c r="BCY99" s="40">
        <v>1727.12763371101</v>
      </c>
      <c r="BDA99" s="39">
        <v>20768.8132005556</v>
      </c>
      <c r="BDB99" s="40">
        <v>1843.86151526597</v>
      </c>
      <c r="BDD99" s="39">
        <v>27710.767672938298</v>
      </c>
      <c r="BDE99" s="40">
        <v>2110.09511925383</v>
      </c>
      <c r="BDG99" s="39">
        <v>25220.909806085099</v>
      </c>
      <c r="BDH99" s="40">
        <v>2304.4308457575198</v>
      </c>
      <c r="BDJ99" s="39">
        <v>24179.099600000001</v>
      </c>
      <c r="BDK99" s="40">
        <v>2360.0667003018898</v>
      </c>
      <c r="BDM99" s="39">
        <v>5268.8104000000103</v>
      </c>
      <c r="BDN99" s="40">
        <v>153.243270872311</v>
      </c>
      <c r="BDO99" s="61"/>
      <c r="BDP99" s="39">
        <v>5091.8685200524696</v>
      </c>
      <c r="BDQ99" s="40">
        <v>156.733055473588</v>
      </c>
      <c r="BDR99" s="61"/>
      <c r="BDS99" s="39">
        <v>5030.0893341127003</v>
      </c>
      <c r="BDT99" s="40">
        <v>161.702365874474</v>
      </c>
      <c r="BDV99" s="39">
        <v>6930.8363999999901</v>
      </c>
      <c r="BDW99" s="40">
        <v>229.11476667625701</v>
      </c>
      <c r="BDX99" s="61"/>
      <c r="BDY99" s="39">
        <v>6699.0005874374801</v>
      </c>
      <c r="BDZ99" s="40">
        <v>234.46829919816699</v>
      </c>
      <c r="BEA99" s="61"/>
      <c r="BEB99" s="39">
        <v>6614.9754396219796</v>
      </c>
      <c r="BEC99" s="40">
        <v>240.67815393479401</v>
      </c>
      <c r="BEE99" s="39">
        <v>8415.2600377159797</v>
      </c>
      <c r="BEF99" s="40">
        <v>316.94950466105797</v>
      </c>
      <c r="BEG99" s="61"/>
      <c r="BEH99" s="39">
        <v>8161.5899843753596</v>
      </c>
      <c r="BEI99" s="40">
        <v>327.42427472239001</v>
      </c>
      <c r="BEJ99" s="61"/>
      <c r="BEK99" s="39">
        <v>8031.98268770503</v>
      </c>
      <c r="BEL99" s="40">
        <v>333.42077507214401</v>
      </c>
      <c r="BEN99" s="39">
        <v>11364.537200000001</v>
      </c>
      <c r="BEO99" s="40">
        <v>457.956161937594</v>
      </c>
      <c r="BEP99" s="61"/>
      <c r="BEQ99" s="39">
        <v>11016.3399286153</v>
      </c>
      <c r="BER99" s="40">
        <v>470.07388052703499</v>
      </c>
      <c r="BES99" s="61"/>
      <c r="BET99" s="39">
        <v>10839.026875277101</v>
      </c>
      <c r="BEU99" s="40">
        <v>477.13135889207399</v>
      </c>
      <c r="BEW99" s="39">
        <v>15317.487999999999</v>
      </c>
      <c r="BEX99" s="40">
        <v>760.84273851527905</v>
      </c>
      <c r="BEY99" s="61"/>
      <c r="BEZ99" s="39">
        <v>14851.0916673592</v>
      </c>
      <c r="BFA99" s="40">
        <v>783.27973920188902</v>
      </c>
      <c r="BFB99" s="61"/>
      <c r="BFC99" s="39">
        <v>14613.272664435901</v>
      </c>
      <c r="BFD99" s="40">
        <v>796.23276626634299</v>
      </c>
      <c r="BFF99" s="39">
        <v>19773.0092</v>
      </c>
      <c r="BFG99" s="40">
        <v>1160.7032662516001</v>
      </c>
      <c r="BFH99" s="61"/>
      <c r="BFI99" s="39">
        <v>19166.3464529907</v>
      </c>
      <c r="BFJ99" s="40">
        <v>1190.4347876248</v>
      </c>
      <c r="BFK99" s="61"/>
      <c r="BFL99" s="39">
        <v>18865.051962982099</v>
      </c>
      <c r="BFM99" s="40">
        <v>1214.96499359582</v>
      </c>
      <c r="BFO99" s="39">
        <v>24751.3024</v>
      </c>
      <c r="BFP99" s="40">
        <v>1685.9384501792399</v>
      </c>
      <c r="BFQ99" s="61"/>
      <c r="BFR99" s="39">
        <v>23996.854665509902</v>
      </c>
      <c r="BFS99" s="40">
        <v>1734.61887496584</v>
      </c>
      <c r="BFT99" s="61"/>
      <c r="BFU99" s="39">
        <v>23612.237570915899</v>
      </c>
      <c r="BFV99" s="40">
        <v>1762.7730170964801</v>
      </c>
      <c r="BFX99" s="39">
        <v>30238.871599999999</v>
      </c>
      <c r="BFY99" s="40">
        <v>2343.2209207789501</v>
      </c>
      <c r="BFZ99" s="61"/>
      <c r="BGA99" s="39">
        <v>29319.449384916799</v>
      </c>
      <c r="BGB99" s="40">
        <v>2413.6885160720399</v>
      </c>
      <c r="BGC99" s="61"/>
      <c r="BGD99" s="39">
        <v>28850.496688236999</v>
      </c>
      <c r="BGE99" s="40">
        <v>2454.3302927070099</v>
      </c>
      <c r="BGG99" s="39">
        <v>36235.716800000002</v>
      </c>
      <c r="BGH99" s="40">
        <v>3143.37155158928</v>
      </c>
      <c r="BGI99" s="61"/>
      <c r="BGJ99" s="39">
        <v>35134.130611211403</v>
      </c>
      <c r="BGK99" s="40">
        <v>3238.0541717853598</v>
      </c>
      <c r="BGL99" s="61"/>
      <c r="BGM99" s="39">
        <v>34572.246914945703</v>
      </c>
      <c r="BGN99" s="40">
        <v>3292.6681021016698</v>
      </c>
      <c r="BGP99" s="39">
        <v>42742.015200000002</v>
      </c>
      <c r="BGQ99" s="40">
        <v>4105.4794394771397</v>
      </c>
      <c r="BGR99" s="61"/>
      <c r="BGS99" s="39">
        <v>41441.193464393698</v>
      </c>
      <c r="BGT99" s="40">
        <v>4228.6542051515598</v>
      </c>
      <c r="BGU99" s="61"/>
      <c r="BGV99" s="39">
        <v>40777.488251041803</v>
      </c>
      <c r="BGW99" s="40">
        <v>4299.2278941558998</v>
      </c>
      <c r="BGY99" s="39">
        <v>49764.808200340201</v>
      </c>
      <c r="BGZ99" s="40">
        <v>5247.3298505925904</v>
      </c>
      <c r="BHA99" s="61"/>
      <c r="BHB99" s="39">
        <v>48237.981864463603</v>
      </c>
      <c r="BHC99" s="40">
        <v>5387.5625515779002</v>
      </c>
      <c r="BHD99" s="61"/>
      <c r="BHE99" s="39">
        <v>47472.9906965255</v>
      </c>
      <c r="BHF99" s="40">
        <v>5490.8560487670602</v>
      </c>
    </row>
    <row r="100" spans="2:1023 1025:1566" x14ac:dyDescent="0.15">
      <c r="B100" s="95">
        <v>871.09456857464602</v>
      </c>
      <c r="C100" s="96">
        <v>16.7664634073979</v>
      </c>
      <c r="E100" s="101">
        <v>689.35271685918497</v>
      </c>
      <c r="F100" s="102">
        <v>17.6337477857011</v>
      </c>
      <c r="H100" s="503">
        <v>596.67765100145402</v>
      </c>
      <c r="I100" s="504">
        <v>18.107332694852701</v>
      </c>
      <c r="K100" s="115">
        <v>1054.7520886943601</v>
      </c>
      <c r="L100" s="116">
        <v>24.942872672252101</v>
      </c>
      <c r="N100" s="121">
        <v>831.84058620484802</v>
      </c>
      <c r="O100" s="122">
        <v>26.156005628131201</v>
      </c>
      <c r="Q100" s="131">
        <v>742.00670141614205</v>
      </c>
      <c r="R100" s="132">
        <v>25.8065744545023</v>
      </c>
      <c r="T100" s="145">
        <v>1341.6060930121801</v>
      </c>
      <c r="U100" s="146">
        <v>34.670486882105301</v>
      </c>
      <c r="W100" s="151">
        <v>1064.85549327749</v>
      </c>
      <c r="X100" s="152">
        <v>36.379214804754</v>
      </c>
      <c r="Z100" s="513">
        <v>930.44511341014299</v>
      </c>
      <c r="AA100" s="514">
        <v>37.545242398578203</v>
      </c>
      <c r="AC100" s="165">
        <v>1638.24751274967</v>
      </c>
      <c r="AD100" s="166">
        <v>48.2829835169021</v>
      </c>
      <c r="AF100" s="171">
        <v>1277.5210175315499</v>
      </c>
      <c r="AG100" s="172">
        <v>53.197101253352699</v>
      </c>
      <c r="AI100" s="523">
        <v>1106.7887164332401</v>
      </c>
      <c r="AJ100" s="524">
        <v>54.690331827103101</v>
      </c>
      <c r="AL100" s="185">
        <v>2065.9451824206299</v>
      </c>
      <c r="AM100" s="186">
        <v>67.158442117644199</v>
      </c>
      <c r="AO100" s="533">
        <v>1644.9045568828301</v>
      </c>
      <c r="AP100" s="534">
        <v>70.782742996278003</v>
      </c>
      <c r="AR100" s="543">
        <v>1428.37404411393</v>
      </c>
      <c r="AS100" s="544">
        <v>72.684588425594697</v>
      </c>
      <c r="AU100" s="195">
        <v>2818.9057516996099</v>
      </c>
      <c r="AV100" s="196">
        <v>112.029151052304</v>
      </c>
      <c r="AX100" s="553">
        <v>2203.0140649886498</v>
      </c>
      <c r="AY100" s="554">
        <v>123.808421537423</v>
      </c>
      <c r="BA100" s="563">
        <v>1906.29376256713</v>
      </c>
      <c r="BB100" s="564">
        <v>127.191483457278</v>
      </c>
      <c r="BD100" s="205">
        <v>3687.6150657511298</v>
      </c>
      <c r="BE100" s="206">
        <v>173.289939507182</v>
      </c>
      <c r="BG100" s="211">
        <v>2932.6321258622002</v>
      </c>
      <c r="BH100" s="212">
        <v>182.40514916722901</v>
      </c>
      <c r="BJ100" s="221">
        <v>2551.2847359177299</v>
      </c>
      <c r="BK100" s="222">
        <v>187.64209165153801</v>
      </c>
      <c r="BM100" s="577">
        <v>4594.2955510288602</v>
      </c>
      <c r="BN100" s="578">
        <v>264.86062330567103</v>
      </c>
      <c r="BP100" s="583">
        <v>3637.9650784452901</v>
      </c>
      <c r="BQ100" s="584">
        <v>279.066562380047</v>
      </c>
      <c r="BS100" s="593">
        <v>3146.8672021534999</v>
      </c>
      <c r="BT100" s="594">
        <v>286.57694241723499</v>
      </c>
      <c r="BV100" s="607">
        <v>5760.3883281717599</v>
      </c>
      <c r="BW100" s="608">
        <v>354.36644501799799</v>
      </c>
      <c r="BY100" s="235">
        <v>4578.5539627450198</v>
      </c>
      <c r="BZ100" s="236">
        <v>372.77866457484998</v>
      </c>
      <c r="CB100" s="613">
        <v>3984.1819800316598</v>
      </c>
      <c r="CC100" s="614">
        <v>383.56145898660901</v>
      </c>
      <c r="CE100" s="627">
        <v>6846.9819365133599</v>
      </c>
      <c r="CF100" s="628">
        <v>500.48669857341002</v>
      </c>
      <c r="CH100" s="245">
        <v>5530.9233716502404</v>
      </c>
      <c r="CI100" s="246">
        <v>503.52444228034699</v>
      </c>
      <c r="CK100" s="633">
        <v>4812.5065592049204</v>
      </c>
      <c r="CL100" s="634">
        <v>518.03636369097705</v>
      </c>
      <c r="CN100" s="647">
        <v>8133.5370933633603</v>
      </c>
      <c r="CO100" s="648">
        <v>657.66868107972005</v>
      </c>
      <c r="CQ100" s="653">
        <v>6579.85758753133</v>
      </c>
      <c r="CR100" s="654">
        <v>662.88954487534397</v>
      </c>
      <c r="CT100" s="663">
        <v>5708.3561764557198</v>
      </c>
      <c r="CU100" s="664">
        <v>680.11405401402101</v>
      </c>
      <c r="CW100" s="677">
        <v>9533.1399062851906</v>
      </c>
      <c r="CX100" s="678">
        <v>844.87753213242195</v>
      </c>
      <c r="CZ100" s="683">
        <v>7536.6843406473299</v>
      </c>
      <c r="DA100" s="684">
        <v>889.30105407217695</v>
      </c>
      <c r="DC100" s="255">
        <v>6687.1508317840398</v>
      </c>
      <c r="DD100" s="256">
        <v>873.65669508370297</v>
      </c>
      <c r="DF100" s="261">
        <v>1926.83755078786</v>
      </c>
      <c r="DG100" s="262">
        <v>33.533096098861598</v>
      </c>
      <c r="DI100" s="693">
        <v>1756.74298741192</v>
      </c>
      <c r="DJ100" s="694">
        <v>35.292931731402</v>
      </c>
      <c r="DL100" s="703">
        <v>1669.74556715018</v>
      </c>
      <c r="DM100" s="704">
        <v>36.214618454661803</v>
      </c>
      <c r="DO100" s="271">
        <v>2333.08702607858</v>
      </c>
      <c r="DP100" s="272">
        <v>49.885745344504301</v>
      </c>
      <c r="DR100" s="281">
        <v>2118.2388697893898</v>
      </c>
      <c r="DS100" s="282">
        <v>52.312011256262402</v>
      </c>
      <c r="DU100" s="291">
        <v>2023.9171116448099</v>
      </c>
      <c r="DV100" s="292">
        <v>53.959201132141203</v>
      </c>
      <c r="DX100" s="301">
        <v>2963.0049061520399</v>
      </c>
      <c r="DY100" s="302">
        <v>69.340973764210503</v>
      </c>
      <c r="EA100" s="311">
        <v>2699.1524268103199</v>
      </c>
      <c r="EB100" s="312">
        <v>72.7584296095078</v>
      </c>
      <c r="ED100" s="713">
        <v>2537.9073312288301</v>
      </c>
      <c r="EE100" s="714">
        <v>78.503643608309901</v>
      </c>
      <c r="EG100" s="321">
        <v>3565.1921768720199</v>
      </c>
      <c r="EH100" s="322">
        <v>100.95561105933901</v>
      </c>
      <c r="EJ100" s="331">
        <v>3253.1409517470101</v>
      </c>
      <c r="EK100" s="332">
        <v>106.394202506705</v>
      </c>
      <c r="EM100" s="723">
        <v>3097.2410787213698</v>
      </c>
      <c r="EN100" s="724">
        <v>109.380663654206</v>
      </c>
      <c r="EP100" s="341">
        <v>4562.7444174837401</v>
      </c>
      <c r="EQ100" s="342">
        <v>134.316884235288</v>
      </c>
      <c r="ES100" s="733">
        <v>4169.4372190505901</v>
      </c>
      <c r="ET100" s="734">
        <v>141.56548599255601</v>
      </c>
      <c r="EV100" s="743">
        <v>3896.0714566837501</v>
      </c>
      <c r="EW100" s="744">
        <v>151.97680997030599</v>
      </c>
      <c r="EY100" s="351">
        <v>6134.5724781363197</v>
      </c>
      <c r="EZ100" s="352">
        <v>234.242921572623</v>
      </c>
      <c r="FB100" s="753">
        <v>5609.8609523754703</v>
      </c>
      <c r="FC100" s="754">
        <v>247.616843074846</v>
      </c>
      <c r="FE100" s="763">
        <v>5433.5079699518301</v>
      </c>
      <c r="FF100" s="764">
        <v>243.322837918272</v>
      </c>
      <c r="FH100" s="361">
        <v>8025.0809616502602</v>
      </c>
      <c r="FI100" s="362">
        <v>362.33350987865299</v>
      </c>
      <c r="FK100" s="371">
        <v>7433.5167254475</v>
      </c>
      <c r="FL100" s="372">
        <v>364.810298334457</v>
      </c>
      <c r="FN100" s="381">
        <v>6958.9525297924201</v>
      </c>
      <c r="FO100" s="382">
        <v>392.34245226380301</v>
      </c>
      <c r="FQ100" s="773">
        <v>10162.474631687601</v>
      </c>
      <c r="FR100" s="774">
        <v>529.72124661134205</v>
      </c>
      <c r="FT100" s="783">
        <v>9263.8892161502899</v>
      </c>
      <c r="FU100" s="784">
        <v>558.13312476009298</v>
      </c>
      <c r="FW100" s="793">
        <v>8806.20397268741</v>
      </c>
      <c r="FX100" s="794">
        <v>573.15377125999203</v>
      </c>
      <c r="FZ100" s="803">
        <v>12535.900860121101</v>
      </c>
      <c r="GA100" s="804">
        <v>740.94829490082702</v>
      </c>
      <c r="GC100" s="391">
        <v>11605.5325044981</v>
      </c>
      <c r="GD100" s="392">
        <v>745.55732914969894</v>
      </c>
      <c r="GF100" s="813">
        <v>11068.894683823401</v>
      </c>
      <c r="GG100" s="814">
        <v>767.12291797321996</v>
      </c>
      <c r="GI100" s="823">
        <v>15145.3643895107</v>
      </c>
      <c r="GJ100" s="824">
        <v>1000.97339714682</v>
      </c>
      <c r="GL100" s="401">
        <v>13782.939103626</v>
      </c>
      <c r="GM100" s="402">
        <v>1052.8245361045999</v>
      </c>
      <c r="GO100" s="833">
        <v>13126.7206711587</v>
      </c>
      <c r="GP100" s="834">
        <v>1083.16685608385</v>
      </c>
      <c r="GR100" s="843">
        <v>17991.192127353399</v>
      </c>
      <c r="GS100" s="844">
        <v>1315.3378479231501</v>
      </c>
      <c r="GU100" s="853">
        <v>16678.3555962024</v>
      </c>
      <c r="GV100" s="854">
        <v>1325.77908975069</v>
      </c>
      <c r="GX100" s="863">
        <v>15570.263526735</v>
      </c>
      <c r="GY100" s="864">
        <v>1422.05661950429</v>
      </c>
      <c r="HA100" s="873">
        <v>21087.083184332001</v>
      </c>
      <c r="HB100" s="874">
        <v>1689.75506426484</v>
      </c>
      <c r="HD100" s="883">
        <v>19191.775424817799</v>
      </c>
      <c r="HE100" s="884">
        <v>1778.60210814435</v>
      </c>
      <c r="HG100" s="411">
        <v>18240.048500000001</v>
      </c>
      <c r="HH100" s="412">
        <v>1826.73697146362</v>
      </c>
      <c r="HJ100" s="900">
        <v>3528.3652999999999</v>
      </c>
      <c r="HK100" s="901">
        <v>82.798288173623604</v>
      </c>
      <c r="HL100" s="891"/>
      <c r="HM100" s="900">
        <v>3392.9836062713498</v>
      </c>
      <c r="HN100" s="901">
        <v>85.630478668248301</v>
      </c>
      <c r="HO100" s="891"/>
      <c r="HP100" s="900">
        <v>3323.4780375853402</v>
      </c>
      <c r="HQ100" s="901">
        <v>87.312732577889193</v>
      </c>
      <c r="HS100" s="912">
        <v>4264.7066999999997</v>
      </c>
      <c r="HT100" s="913">
        <v>122.49217020253801</v>
      </c>
      <c r="HU100" s="51"/>
      <c r="HV100" s="425">
        <v>4087.1770021612101</v>
      </c>
      <c r="HW100" s="426">
        <v>125.888489071268</v>
      </c>
      <c r="HX100" s="51"/>
      <c r="HY100" s="922">
        <v>4017.6505454156199</v>
      </c>
      <c r="HZ100" s="923">
        <v>130.568820046626</v>
      </c>
      <c r="IB100" s="934">
        <v>5336.9961610822402</v>
      </c>
      <c r="IC100" s="935">
        <v>177.196899088414</v>
      </c>
      <c r="ID100" s="51"/>
      <c r="IE100" s="436">
        <v>5114.9925465839297</v>
      </c>
      <c r="IF100" s="437">
        <v>182.71874128418401</v>
      </c>
      <c r="IG100" s="429"/>
      <c r="IH100" s="436">
        <v>5028.7050693347801</v>
      </c>
      <c r="II100" s="437">
        <v>189.298133946197</v>
      </c>
      <c r="IK100" s="947">
        <v>6518.8451000000096</v>
      </c>
      <c r="IL100" s="948">
        <v>245.51764152118901</v>
      </c>
      <c r="IM100" s="938"/>
      <c r="IN100" s="947">
        <v>6269.7469908901203</v>
      </c>
      <c r="IO100" s="948">
        <v>255.90994724354201</v>
      </c>
      <c r="IP100" s="938"/>
      <c r="IQ100" s="947">
        <v>6141.3795694284699</v>
      </c>
      <c r="IR100" s="948">
        <v>261.81056385366799</v>
      </c>
      <c r="IT100" s="960">
        <v>8232.4342985011808</v>
      </c>
      <c r="IU100" s="961">
        <v>340.81349266484602</v>
      </c>
      <c r="IV100" s="951"/>
      <c r="IW100" s="960">
        <v>7916.9617479664803</v>
      </c>
      <c r="IX100" s="961">
        <v>353.75083110294099</v>
      </c>
      <c r="IY100" s="951"/>
      <c r="IZ100" s="960">
        <v>7754.78208769914</v>
      </c>
      <c r="JA100" s="961">
        <v>361.16558938824897</v>
      </c>
      <c r="JC100" s="448">
        <v>11228.4875647382</v>
      </c>
      <c r="JD100" s="449">
        <v>565.38763149425404</v>
      </c>
      <c r="JE100" s="51"/>
      <c r="JF100" s="971">
        <v>10817.1896881149</v>
      </c>
      <c r="JG100" s="972">
        <v>591.66118481433296</v>
      </c>
      <c r="JH100" s="964"/>
      <c r="JI100" s="971">
        <v>10595.6643698033</v>
      </c>
      <c r="JJ100" s="972">
        <v>604.97765988027697</v>
      </c>
      <c r="JL100" s="461">
        <v>14699.0803001807</v>
      </c>
      <c r="JM100" s="462">
        <v>870.17045714637197</v>
      </c>
      <c r="JN100" s="452"/>
      <c r="JO100" s="461">
        <v>14135.0837577973</v>
      </c>
      <c r="JP100" s="462">
        <v>901.15420380929902</v>
      </c>
      <c r="JQ100" s="452"/>
      <c r="JR100" s="461">
        <v>13848.1101566056</v>
      </c>
      <c r="JS100" s="462">
        <v>925.81664195940004</v>
      </c>
      <c r="JU100" s="984">
        <v>18597.054924828601</v>
      </c>
      <c r="JV100" s="985">
        <v>1272.2329565974601</v>
      </c>
      <c r="JW100" s="975"/>
      <c r="JX100" s="984">
        <v>17884.731567013601</v>
      </c>
      <c r="JY100" s="985">
        <v>1321.94947370249</v>
      </c>
      <c r="JZ100" s="975"/>
      <c r="KA100" s="984">
        <v>17518.3894481061</v>
      </c>
      <c r="KB100" s="985">
        <v>1350.3552687250999</v>
      </c>
      <c r="KD100" s="996">
        <v>22934.808300000001</v>
      </c>
      <c r="KE100" s="997">
        <v>1777.2609011668601</v>
      </c>
      <c r="KF100" s="51"/>
      <c r="KG100" s="473">
        <v>22052.553975763702</v>
      </c>
      <c r="KH100" s="474">
        <v>1837.1296495977699</v>
      </c>
      <c r="KI100" s="51"/>
      <c r="KJ100" s="1006">
        <v>21604.982244304701</v>
      </c>
      <c r="KK100" s="1007">
        <v>1888.9912270518901</v>
      </c>
      <c r="KM100" s="1018">
        <v>27712.338800000001</v>
      </c>
      <c r="KN100" s="1019">
        <v>2394.6453226855201</v>
      </c>
      <c r="KO100" s="51"/>
      <c r="KP100" s="485">
        <v>26646.087899999999</v>
      </c>
      <c r="KQ100" s="486">
        <v>2474.4036297051598</v>
      </c>
      <c r="KR100" s="51"/>
      <c r="KS100" s="1028">
        <v>26105.228545201498</v>
      </c>
      <c r="KT100" s="1029">
        <v>2543.6869870034002</v>
      </c>
      <c r="KV100" s="1041">
        <v>32929.737194004701</v>
      </c>
      <c r="KW100" s="1042">
        <v>3141.6787699667698</v>
      </c>
      <c r="KX100" s="1032"/>
      <c r="KY100" s="1041">
        <v>31667.9666318659</v>
      </c>
      <c r="KZ100" s="1042">
        <v>3264.1204773741802</v>
      </c>
      <c r="LA100" s="1032"/>
      <c r="LB100" s="1041">
        <v>31016.753350796502</v>
      </c>
      <c r="LC100" s="1042">
        <v>3323.6925845461401</v>
      </c>
      <c r="LE100" s="1054">
        <v>38590.459555474299</v>
      </c>
      <c r="LF100" s="1055">
        <v>4034.5356233759799</v>
      </c>
      <c r="LG100" s="1045"/>
      <c r="LH100" s="1054">
        <v>37106.2249592179</v>
      </c>
      <c r="LI100" s="1055">
        <v>4173.7108680822803</v>
      </c>
      <c r="LJ100" s="51"/>
      <c r="LK100" s="497">
        <v>36346.681600000004</v>
      </c>
      <c r="LL100" s="498">
        <v>4263.3391542105501</v>
      </c>
      <c r="LN100" s="1064">
        <v>1121.4441737392599</v>
      </c>
      <c r="LO100" s="1065">
        <v>25.854554585593199</v>
      </c>
      <c r="LP100" s="61"/>
      <c r="LQ100" s="1070">
        <v>883.58261720947201</v>
      </c>
      <c r="LR100" s="1071">
        <v>27.097096635450999</v>
      </c>
      <c r="LS100" s="61"/>
      <c r="LT100" s="1080">
        <v>787.42235021459896</v>
      </c>
      <c r="LU100" s="1081">
        <v>26.720813680363399</v>
      </c>
      <c r="LW100" s="1094">
        <v>1474.0549759727101</v>
      </c>
      <c r="LX100" s="1095">
        <v>38.710649216674902</v>
      </c>
      <c r="LY100" s="61"/>
      <c r="LZ100" s="1100">
        <v>1187.0508811315201</v>
      </c>
      <c r="MA100" s="1101">
        <v>38.812340615847397</v>
      </c>
      <c r="MB100" s="61"/>
      <c r="MC100" s="39">
        <v>1009.21841966392</v>
      </c>
      <c r="MD100" s="40">
        <v>41.8353124277643</v>
      </c>
      <c r="MF100" s="1114">
        <v>1819.01475403723</v>
      </c>
      <c r="MG100" s="1115">
        <v>51.500403745173799</v>
      </c>
      <c r="MH100" s="61"/>
      <c r="MI100" s="1120">
        <v>1446.4396524920201</v>
      </c>
      <c r="MJ100" s="1121">
        <v>54.205391785125698</v>
      </c>
      <c r="MK100" s="61"/>
      <c r="ML100" s="39">
        <v>1256.61618171941</v>
      </c>
      <c r="MM100" s="40">
        <v>55.6855931651017</v>
      </c>
      <c r="MO100" s="1134">
        <v>2411.9578549295702</v>
      </c>
      <c r="MP100" s="1135">
        <v>77.579656394323806</v>
      </c>
      <c r="MQ100" s="61"/>
      <c r="MR100" s="1140">
        <v>1948.9844039081299</v>
      </c>
      <c r="MS100" s="1141">
        <v>78.201476124324998</v>
      </c>
      <c r="MT100" s="61"/>
      <c r="MU100" s="39">
        <v>1644.0779194484801</v>
      </c>
      <c r="MV100" s="40">
        <v>83.713534290984697</v>
      </c>
      <c r="MX100" s="1154">
        <v>3300.9517284664298</v>
      </c>
      <c r="MY100" s="1155">
        <v>123.484738280158</v>
      </c>
      <c r="MZ100" s="61"/>
      <c r="NA100" s="39">
        <v>2570.9573965770901</v>
      </c>
      <c r="NB100" s="40">
        <v>136.17104939622101</v>
      </c>
      <c r="NC100" s="61"/>
      <c r="ND100" s="39">
        <v>2278.7141957661001</v>
      </c>
      <c r="NE100" s="40">
        <v>133.67130879478901</v>
      </c>
      <c r="NG100" s="1164">
        <v>4266.0702378713104</v>
      </c>
      <c r="NH100" s="1165">
        <v>190.24437184754299</v>
      </c>
      <c r="NI100" s="61"/>
      <c r="NJ100" s="1170">
        <v>3311.4340248193898</v>
      </c>
      <c r="NK100" s="1171">
        <v>208.993157710764</v>
      </c>
      <c r="NL100" s="61"/>
      <c r="NM100" s="1180">
        <v>2938.8316056645699</v>
      </c>
      <c r="NN100" s="1181">
        <v>205.41689975030499</v>
      </c>
      <c r="NP100" s="39">
        <v>5344.6358920487301</v>
      </c>
      <c r="NQ100" s="40">
        <v>276.89174645684301</v>
      </c>
      <c r="NR100" s="61"/>
      <c r="NS100" s="39">
        <v>4243.8635731099603</v>
      </c>
      <c r="NT100" s="40">
        <v>291.23961027803102</v>
      </c>
      <c r="NU100" s="61"/>
      <c r="NV100" s="39">
        <v>3680.6604536405798</v>
      </c>
      <c r="NW100" s="40">
        <v>298.80323918862501</v>
      </c>
      <c r="NY100" s="39">
        <v>5664.2658757352001</v>
      </c>
      <c r="NZ100" s="40">
        <v>370.27624034507801</v>
      </c>
      <c r="OA100" s="61"/>
      <c r="OB100" s="39">
        <v>4577.5366827450298</v>
      </c>
      <c r="OC100" s="40">
        <v>372.69567314373802</v>
      </c>
      <c r="OD100" s="61"/>
      <c r="OE100" s="39">
        <v>3873.3947315094501</v>
      </c>
      <c r="OF100" s="40">
        <v>399.959371314284</v>
      </c>
      <c r="OH100" s="39">
        <v>7827.1482347211604</v>
      </c>
      <c r="OI100" s="40">
        <v>518.74268754377499</v>
      </c>
      <c r="OJ100" s="61"/>
      <c r="OK100" s="1194">
        <v>6074.9128471906897</v>
      </c>
      <c r="OL100" s="1195">
        <v>569.59664161646504</v>
      </c>
      <c r="OM100" s="61"/>
      <c r="ON100" s="39">
        <v>5393.8268638251702</v>
      </c>
      <c r="OO100" s="40">
        <v>559.988915526862</v>
      </c>
      <c r="OQ100" s="39">
        <v>9082.0467473351891</v>
      </c>
      <c r="OR100" s="40">
        <v>709.83113714920501</v>
      </c>
      <c r="OS100" s="61"/>
      <c r="OT100" s="39">
        <v>7174.9986338626104</v>
      </c>
      <c r="OU100" s="40">
        <v>746.86600376692002</v>
      </c>
      <c r="OV100" s="61"/>
      <c r="OW100" s="39">
        <v>6354.2676260337803</v>
      </c>
      <c r="OX100" s="40">
        <v>732.42282833335196</v>
      </c>
      <c r="OZ100" s="39">
        <v>10750.2533164837</v>
      </c>
      <c r="PA100" s="40">
        <v>869.01260346081904</v>
      </c>
      <c r="PB100" s="61"/>
      <c r="PC100" s="39">
        <v>8528.5893897078404</v>
      </c>
      <c r="PD100" s="40">
        <v>913.46818008858895</v>
      </c>
      <c r="PE100" s="61"/>
      <c r="PF100" s="1204">
        <v>7210.5532423857303</v>
      </c>
      <c r="PG100" s="1205">
        <v>980.08315132985899</v>
      </c>
      <c r="PI100" s="1210">
        <v>2480.6081946073</v>
      </c>
      <c r="PJ100" s="1211">
        <v>51.709119452471199</v>
      </c>
      <c r="PK100" s="61"/>
      <c r="PL100" s="1220">
        <v>2249.99726568095</v>
      </c>
      <c r="PM100" s="1221">
        <v>54.194193270902097</v>
      </c>
      <c r="PN100" s="61"/>
      <c r="PO100" s="1230">
        <v>2147.79405044841</v>
      </c>
      <c r="PP100" s="1231">
        <v>55.8707914185457</v>
      </c>
      <c r="PR100" s="1240">
        <v>3260.5721771148801</v>
      </c>
      <c r="PS100" s="1241">
        <v>77.421511009979199</v>
      </c>
      <c r="PT100" s="61"/>
      <c r="PU100" s="1250">
        <v>3008.8883297130401</v>
      </c>
      <c r="PV100" s="1251">
        <v>77.624681231694794</v>
      </c>
      <c r="PW100" s="61"/>
      <c r="PX100" s="39">
        <v>2824.2011558531699</v>
      </c>
      <c r="PY100" s="40">
        <v>83.670547950366498</v>
      </c>
      <c r="QA100" s="1260">
        <v>3958.5842832861599</v>
      </c>
      <c r="QB100" s="1261">
        <v>107.68278392834701</v>
      </c>
      <c r="QC100" s="61"/>
      <c r="QD100" s="1270">
        <v>3666.3764453540998</v>
      </c>
      <c r="QE100" s="1271">
        <v>108.410783570251</v>
      </c>
      <c r="QF100" s="61"/>
      <c r="QG100" s="39">
        <v>3491.1437889014001</v>
      </c>
      <c r="QH100" s="40">
        <v>111.371186330203</v>
      </c>
      <c r="QJ100" s="1284">
        <v>5335.1918055218403</v>
      </c>
      <c r="QK100" s="1285">
        <v>155.15954508906199</v>
      </c>
      <c r="QL100" s="61"/>
      <c r="QM100" s="39">
        <v>4848.6258450330997</v>
      </c>
      <c r="QN100" s="40">
        <v>163.21278727086201</v>
      </c>
      <c r="QO100" s="61"/>
      <c r="QP100" s="39">
        <v>4600.79290033288</v>
      </c>
      <c r="QQ100" s="40">
        <v>167.427068581969</v>
      </c>
      <c r="QS100" s="1294">
        <v>7290.3188330468201</v>
      </c>
      <c r="QT100" s="1295">
        <v>246.969476560316</v>
      </c>
      <c r="QU100" s="61"/>
      <c r="QV100" s="39">
        <v>6546.8095453820897</v>
      </c>
      <c r="QW100" s="40">
        <v>272.34209879244298</v>
      </c>
      <c r="QX100" s="61"/>
      <c r="QY100" s="39">
        <v>6330.7468318170904</v>
      </c>
      <c r="QZ100" s="40">
        <v>267.342617589577</v>
      </c>
      <c r="RB100" s="1304">
        <v>9421.8318705020301</v>
      </c>
      <c r="RC100" s="1305">
        <v>380.48874369508599</v>
      </c>
      <c r="RD100" s="61"/>
      <c r="RE100" s="1314">
        <v>8432.3948391575796</v>
      </c>
      <c r="RF100" s="1315">
        <v>417.98631542152702</v>
      </c>
      <c r="RG100" s="61"/>
      <c r="RH100" s="1324">
        <v>8016.0354745592003</v>
      </c>
      <c r="RI100" s="1325">
        <v>429.50798422747198</v>
      </c>
      <c r="RK100" s="39">
        <v>11803.898664608099</v>
      </c>
      <c r="RL100" s="40">
        <v>553.783492913685</v>
      </c>
      <c r="RM100" s="61"/>
      <c r="RN100" s="39">
        <v>10757.1729072413</v>
      </c>
      <c r="RO100" s="40">
        <v>582.47922055606205</v>
      </c>
      <c r="RP100" s="61"/>
      <c r="RQ100" s="39">
        <v>10039.4670249153</v>
      </c>
      <c r="RR100" s="40">
        <v>624.77038230263599</v>
      </c>
      <c r="RT100" s="39">
        <v>12529.2224601211</v>
      </c>
      <c r="RU100" s="40">
        <v>740.55275418941505</v>
      </c>
      <c r="RV100" s="61"/>
      <c r="RW100" s="39">
        <v>11602.9539444981</v>
      </c>
      <c r="RX100" s="40">
        <v>745.39134628747797</v>
      </c>
      <c r="RY100" s="61"/>
      <c r="RZ100" s="39">
        <v>11040.334683823399</v>
      </c>
      <c r="SA100" s="40">
        <v>765.13966686210699</v>
      </c>
      <c r="SC100" s="39">
        <v>17286.652722773099</v>
      </c>
      <c r="SD100" s="40">
        <v>1037.48537508755</v>
      </c>
      <c r="SE100" s="61"/>
      <c r="SF100" s="1334">
        <v>15469.450201043001</v>
      </c>
      <c r="SG100" s="1335">
        <v>1139.1932832329301</v>
      </c>
      <c r="SH100" s="61"/>
      <c r="SI100" s="39">
        <v>14712.344869811101</v>
      </c>
      <c r="SJ100" s="40">
        <v>1170.8859142834399</v>
      </c>
      <c r="SL100" s="39">
        <v>20089.27563507</v>
      </c>
      <c r="SM100" s="40">
        <v>1419.66227429841</v>
      </c>
      <c r="SN100" s="61"/>
      <c r="SO100" s="39">
        <v>18270.761548524399</v>
      </c>
      <c r="SP100" s="40">
        <v>1493.73200753384</v>
      </c>
      <c r="SQ100" s="61"/>
      <c r="SR100" s="39">
        <v>17332.069201346301</v>
      </c>
      <c r="SS100" s="40">
        <v>1531.4294059527199</v>
      </c>
      <c r="SU100" s="39">
        <v>23394.9718343719</v>
      </c>
      <c r="SV100" s="40">
        <v>1817.0265144441</v>
      </c>
      <c r="SW100" s="61"/>
      <c r="SX100" s="39">
        <v>21617.921768564302</v>
      </c>
      <c r="SY100" s="40">
        <v>1826.9363601771699</v>
      </c>
      <c r="SZ100" s="61"/>
      <c r="TA100" s="39">
        <v>20178.033100000001</v>
      </c>
      <c r="TB100" s="40">
        <v>1960.1667857674199</v>
      </c>
      <c r="TD100" s="39">
        <v>4539.5723639057796</v>
      </c>
      <c r="TE100" s="40">
        <v>127.283987910929</v>
      </c>
      <c r="TF100" s="61"/>
      <c r="TG100" s="39">
        <v>4365.59239186992</v>
      </c>
      <c r="TH100" s="40">
        <v>132.09171012598799</v>
      </c>
      <c r="TI100" s="61"/>
      <c r="TJ100" s="39">
        <v>4276.1839858519797</v>
      </c>
      <c r="TK100" s="40">
        <v>134.93006207261701</v>
      </c>
      <c r="TM100" s="39">
        <v>5972.2324788234</v>
      </c>
      <c r="TN100" s="40">
        <v>190.235957651181</v>
      </c>
      <c r="TO100" s="61"/>
      <c r="TP100" s="39">
        <v>5725.0709903551397</v>
      </c>
      <c r="TQ100" s="40">
        <v>195.048283462304</v>
      </c>
      <c r="TR100" s="61"/>
      <c r="TS100" s="39">
        <v>5625.3078761210199</v>
      </c>
      <c r="TT100" s="40">
        <v>200.666953754302</v>
      </c>
      <c r="TV100" s="39">
        <v>7241.33410000001</v>
      </c>
      <c r="TW100" s="40">
        <v>263.66239408013001</v>
      </c>
      <c r="TX100" s="61"/>
      <c r="TY100" s="39">
        <v>6973.6836567799901</v>
      </c>
      <c r="TZ100" s="40">
        <v>272.488386636207</v>
      </c>
      <c r="UA100" s="61"/>
      <c r="UB100" s="39">
        <v>6830.8020772587597</v>
      </c>
      <c r="UC100" s="40">
        <v>277.89828514300899</v>
      </c>
      <c r="UE100" s="39">
        <v>9796.0895999999993</v>
      </c>
      <c r="UF100" s="40">
        <v>379.90175661812299</v>
      </c>
      <c r="UG100" s="61"/>
      <c r="UH100" s="39">
        <v>9418.6933018648506</v>
      </c>
      <c r="UI100" s="40">
        <v>390.65607873875501</v>
      </c>
      <c r="UJ100" s="61"/>
      <c r="UK100" s="39">
        <v>9225.5501044037192</v>
      </c>
      <c r="UL100" s="40">
        <v>396.95408749099101</v>
      </c>
      <c r="UN100" s="39">
        <v>13183.058349999999</v>
      </c>
      <c r="UO100" s="40">
        <v>628.35474836156402</v>
      </c>
      <c r="UP100" s="61"/>
      <c r="UQ100" s="39">
        <v>12694.3541304879</v>
      </c>
      <c r="UR100" s="40">
        <v>651.19221920048903</v>
      </c>
      <c r="US100" s="61"/>
      <c r="UT100" s="39">
        <v>12434.124390684001</v>
      </c>
      <c r="UU100" s="40">
        <v>662.79397299144102</v>
      </c>
      <c r="UW100" s="39">
        <v>17044.568242609599</v>
      </c>
      <c r="UX100" s="40">
        <v>962.23754221913805</v>
      </c>
      <c r="UY100" s="61"/>
      <c r="UZ100" s="39">
        <v>16387.6810886448</v>
      </c>
      <c r="VA100" s="40">
        <v>988.62388878646198</v>
      </c>
      <c r="VB100" s="61"/>
      <c r="VC100" s="39">
        <v>16054.2621816625</v>
      </c>
      <c r="VD100" s="40">
        <v>1010.74978592061</v>
      </c>
      <c r="VF100" s="39">
        <v>21333.457524328998</v>
      </c>
      <c r="VG100" s="40">
        <v>1398.0347576690899</v>
      </c>
      <c r="VH100" s="61"/>
      <c r="VI100" s="39">
        <v>20512.761786335701</v>
      </c>
      <c r="VJ100" s="40">
        <v>1441.46300411063</v>
      </c>
      <c r="VK100" s="61"/>
      <c r="VL100" s="39">
        <v>20092.233477339101</v>
      </c>
      <c r="VM100" s="40">
        <v>1466.68543357253</v>
      </c>
      <c r="VO100" s="39">
        <v>26062.124800000001</v>
      </c>
      <c r="VP100" s="40">
        <v>1943.21251474308</v>
      </c>
      <c r="VQ100" s="61"/>
      <c r="VR100" s="39">
        <v>25056.017083560499</v>
      </c>
      <c r="VS100" s="40">
        <v>1995.1791342075001</v>
      </c>
      <c r="VT100" s="61"/>
      <c r="VU100" s="39">
        <v>24546.518277713902</v>
      </c>
      <c r="VV100" s="40">
        <v>2042.6567067426799</v>
      </c>
      <c r="VX100" s="39">
        <v>31230.573055383898</v>
      </c>
      <c r="VY100" s="40">
        <v>2606.5818208355199</v>
      </c>
      <c r="VZ100" s="61"/>
      <c r="WA100" s="39">
        <v>30024.9843003192</v>
      </c>
      <c r="WB100" s="40">
        <v>2676.43184420649</v>
      </c>
      <c r="WC100" s="61"/>
      <c r="WD100" s="39">
        <v>29414.456582786901</v>
      </c>
      <c r="WE100" s="40">
        <v>2740.2386038638101</v>
      </c>
      <c r="WG100" s="39">
        <v>36838.883764719598</v>
      </c>
      <c r="WH100" s="40">
        <v>3404.0143300567902</v>
      </c>
      <c r="WI100" s="61"/>
      <c r="WJ100" s="39">
        <v>35422.295516611899</v>
      </c>
      <c r="WK100" s="40">
        <v>3513.9748608896598</v>
      </c>
      <c r="WL100" s="61"/>
      <c r="WM100" s="39">
        <v>34693.673392557997</v>
      </c>
      <c r="WN100" s="40">
        <v>3567.40674347604</v>
      </c>
      <c r="WP100" s="39">
        <v>42890.520599999902</v>
      </c>
      <c r="WQ100" s="40">
        <v>4351.00185065612</v>
      </c>
      <c r="WR100" s="61"/>
      <c r="WS100" s="39">
        <v>41235.986732438403</v>
      </c>
      <c r="WT100" s="40">
        <v>4475.4776928357996</v>
      </c>
      <c r="WU100" s="61"/>
      <c r="WV100" s="39">
        <v>40391.2913999999</v>
      </c>
      <c r="WW100" s="40">
        <v>4557.48780684954</v>
      </c>
      <c r="WY100" s="39">
        <v>680.90327962247204</v>
      </c>
      <c r="WZ100" s="40">
        <v>12.345572635180799</v>
      </c>
      <c r="XB100" s="39">
        <v>483.47800369620398</v>
      </c>
      <c r="XC100" s="40">
        <v>13.6891134082351</v>
      </c>
      <c r="XE100" s="39">
        <v>376.585774943432</v>
      </c>
      <c r="XF100" s="40">
        <v>14.764440505033701</v>
      </c>
      <c r="XH100" s="39">
        <v>810.48782650070495</v>
      </c>
      <c r="XI100" s="40">
        <v>19.240645118848001</v>
      </c>
      <c r="XK100" s="39">
        <v>584.10664113291296</v>
      </c>
      <c r="XL100" s="40">
        <v>20.327765243601899</v>
      </c>
      <c r="XN100" s="39">
        <v>471.76612844901803</v>
      </c>
      <c r="XO100" s="40">
        <v>21.042283785978899</v>
      </c>
      <c r="XQ100" s="39">
        <v>1014.24861046281</v>
      </c>
      <c r="XR100" s="40">
        <v>27.960070066214101</v>
      </c>
      <c r="XT100" s="39">
        <v>731.73225072811397</v>
      </c>
      <c r="XU100" s="40">
        <v>29.558112028862599</v>
      </c>
      <c r="XW100" s="39">
        <v>591.57483086076797</v>
      </c>
      <c r="XX100" s="40">
        <v>30.613813032686899</v>
      </c>
      <c r="XZ100" s="39">
        <v>1217.1546953432101</v>
      </c>
      <c r="YA100" s="40">
        <v>40.707794020848503</v>
      </c>
      <c r="YC100" s="39">
        <v>874.368893146593</v>
      </c>
      <c r="YD100" s="40">
        <v>43.222644768349099</v>
      </c>
      <c r="YF100" s="39">
        <v>698.53611204828496</v>
      </c>
      <c r="YG100" s="40">
        <v>44.593655182099397</v>
      </c>
      <c r="YI100" s="39">
        <v>1534.91756253879</v>
      </c>
      <c r="YJ100" s="40">
        <v>56.621853691562102</v>
      </c>
      <c r="YL100" s="39">
        <v>1101.7342018693801</v>
      </c>
      <c r="YM100" s="40">
        <v>60.125114079224701</v>
      </c>
      <c r="YO100" s="39">
        <v>908.15688252224197</v>
      </c>
      <c r="YP100" s="40">
        <v>59.265895177792501</v>
      </c>
      <c r="YR100" s="39">
        <v>2167.8237662966299</v>
      </c>
      <c r="YS100" s="40">
        <v>86.239449123841098</v>
      </c>
      <c r="YU100" s="39">
        <v>1546.92517678165</v>
      </c>
      <c r="YV100" s="40">
        <v>96.220675433975003</v>
      </c>
      <c r="YX100" s="39">
        <v>1243.46666987413</v>
      </c>
      <c r="YY100" s="40">
        <v>99.200849305141105</v>
      </c>
      <c r="ZA100" s="39">
        <v>2835.8874984269601</v>
      </c>
      <c r="ZB100" s="40">
        <v>133.39768070567499</v>
      </c>
      <c r="ZD100" s="39">
        <v>1964.23622333818</v>
      </c>
      <c r="ZE100" s="40">
        <v>154.940737502845</v>
      </c>
      <c r="ZG100" s="39">
        <v>1569.48683559764</v>
      </c>
      <c r="ZH100" s="40">
        <v>159.95504176449299</v>
      </c>
      <c r="ZJ100" s="39">
        <v>3530.3277949082499</v>
      </c>
      <c r="ZK100" s="40">
        <v>204.31043873508801</v>
      </c>
      <c r="ZM100" s="39">
        <v>2554.5273911487402</v>
      </c>
      <c r="ZN100" s="40">
        <v>216.88325228449199</v>
      </c>
      <c r="ZP100" s="39">
        <v>2052.68702926899</v>
      </c>
      <c r="ZQ100" s="40">
        <v>223.51084605919399</v>
      </c>
      <c r="ZS100" s="39">
        <v>4429.9128175460701</v>
      </c>
      <c r="ZT100" s="40">
        <v>272.78941881883901</v>
      </c>
      <c r="ZV100" s="39">
        <v>3146.2255840253301</v>
      </c>
      <c r="ZW100" s="40">
        <v>302.88266496706598</v>
      </c>
      <c r="ZY100" s="39">
        <v>2533.1336013119599</v>
      </c>
      <c r="ZZ100" s="40">
        <v>312.75011271215902</v>
      </c>
      <c r="AAB100" s="39">
        <v>5170.6143399743196</v>
      </c>
      <c r="AAC100" s="40">
        <v>403.61830530113701</v>
      </c>
      <c r="AAE100" s="39">
        <v>3800.6612473639402</v>
      </c>
      <c r="AAF100" s="40">
        <v>409.11360935278202</v>
      </c>
      <c r="AAH100" s="39">
        <v>2960.53419070154</v>
      </c>
      <c r="AAI100" s="40">
        <v>441.59883030720499</v>
      </c>
      <c r="AAK100" s="39">
        <v>6249.9357633157897</v>
      </c>
      <c r="AAL100" s="40">
        <v>507.31805693386298</v>
      </c>
      <c r="AAN100" s="39">
        <v>4407.0971274775202</v>
      </c>
      <c r="AAO100" s="40">
        <v>563.07947135718405</v>
      </c>
      <c r="AAQ100" s="39">
        <v>3629.3595300889601</v>
      </c>
      <c r="AAR100" s="40">
        <v>554.55453634989499</v>
      </c>
      <c r="AAT100" s="39">
        <v>7451.7124333707698</v>
      </c>
      <c r="AAU100" s="40">
        <v>622.10477471181196</v>
      </c>
      <c r="AAW100" s="39">
        <v>5292.1526654272302</v>
      </c>
      <c r="AAX100" s="40">
        <v>691.14158006696198</v>
      </c>
      <c r="AAZ100" s="39">
        <v>4113.7686634437896</v>
      </c>
      <c r="ABA100" s="40">
        <v>744.74651140352205</v>
      </c>
      <c r="ABC100" s="39">
        <v>1523.3768289858699</v>
      </c>
      <c r="ABD100" s="40">
        <v>25.8669140927597</v>
      </c>
      <c r="ABF100" s="39">
        <v>1343.20348108595</v>
      </c>
      <c r="ABG100" s="40">
        <v>27.3782268164701</v>
      </c>
      <c r="ABI100" s="39">
        <v>1229.56181503414</v>
      </c>
      <c r="ABJ100" s="40">
        <v>29.528834075024001</v>
      </c>
      <c r="ABL100" s="39">
        <v>1816.609617202</v>
      </c>
      <c r="ABM100" s="40">
        <v>40.230504157772003</v>
      </c>
      <c r="ABO100" s="39">
        <v>1622.7709796455199</v>
      </c>
      <c r="ABP100" s="40">
        <v>40.655530487203897</v>
      </c>
      <c r="ABR100" s="39">
        <v>1490.3652111712499</v>
      </c>
      <c r="ABS100" s="40">
        <v>43.997502461592099</v>
      </c>
      <c r="ABU100" s="39">
        <v>2308.28994105329</v>
      </c>
      <c r="ABV100" s="40">
        <v>55.920140132428003</v>
      </c>
      <c r="ABX100" s="39">
        <v>1995.89224809497</v>
      </c>
      <c r="ABY100" s="40">
        <v>61.8033251512581</v>
      </c>
      <c r="ACA100" s="39">
        <v>1868.85574773391</v>
      </c>
      <c r="ACB100" s="40">
        <v>64.010654934173303</v>
      </c>
      <c r="ACD100" s="39">
        <v>2775.9652768720198</v>
      </c>
      <c r="ACE100" s="40">
        <v>81.415718350736199</v>
      </c>
      <c r="ACG100" s="39">
        <v>2446.8367029770902</v>
      </c>
      <c r="ACH100" s="40">
        <v>86.445289536698198</v>
      </c>
      <c r="ACJ100" s="39">
        <v>2280.7358699514498</v>
      </c>
      <c r="ACK100" s="40">
        <v>89.187310364198893</v>
      </c>
      <c r="ACM100" s="39">
        <v>3500.6856518383502</v>
      </c>
      <c r="ACN100" s="40">
        <v>113.244029722815</v>
      </c>
      <c r="ACP100" s="39">
        <v>3083.0965090237</v>
      </c>
      <c r="ACQ100" s="40">
        <v>120.250228158449</v>
      </c>
      <c r="ACS100" s="39">
        <v>2868.97603507965</v>
      </c>
      <c r="ACT100" s="40">
        <v>123.919542270356</v>
      </c>
      <c r="ACV100" s="39">
        <v>4850.0463923924499</v>
      </c>
      <c r="ACW100" s="40">
        <v>180.69217911662</v>
      </c>
      <c r="ACY100" s="39">
        <v>4219.4340425055898</v>
      </c>
      <c r="ACZ100" s="40">
        <v>201.188684998311</v>
      </c>
      <c r="ADB100" s="39">
        <v>4008.9243677459799</v>
      </c>
      <c r="ADC100" s="40">
        <v>198.40169861028201</v>
      </c>
      <c r="ADE100" s="39">
        <v>6440.8292337154799</v>
      </c>
      <c r="ADF100" s="40">
        <v>266.79536141134997</v>
      </c>
      <c r="ADH100" s="39">
        <v>5598.6613311914698</v>
      </c>
      <c r="ADI100" s="40">
        <v>296.40836739674597</v>
      </c>
      <c r="ADK100" s="39">
        <v>5124.4100426422301</v>
      </c>
      <c r="ADL100" s="40">
        <v>319.90998052139201</v>
      </c>
      <c r="ADN100" s="39">
        <v>8034.53911944633</v>
      </c>
      <c r="ADO100" s="40">
        <v>408.62087747018001</v>
      </c>
      <c r="ADQ100" s="39">
        <v>6967.7965027053297</v>
      </c>
      <c r="ADR100" s="40">
        <v>453.48316386757398</v>
      </c>
      <c r="ADT100" s="39">
        <v>6484.6827792424201</v>
      </c>
      <c r="ADU100" s="40">
        <v>467.34074636747602</v>
      </c>
      <c r="ADW100" s="39">
        <v>10061.1579245962</v>
      </c>
      <c r="ADX100" s="40">
        <v>545.57883763767802</v>
      </c>
      <c r="ADZ100" s="39">
        <v>8581.7259202422301</v>
      </c>
      <c r="AEA100" s="40">
        <v>633.30050333827296</v>
      </c>
      <c r="AEC100" s="39">
        <v>8166.7979263839597</v>
      </c>
      <c r="AED100" s="40">
        <v>625.50022542431702</v>
      </c>
      <c r="AEF100" s="39">
        <v>11792.629196432699</v>
      </c>
      <c r="AEG100" s="40">
        <v>807.23661060227403</v>
      </c>
      <c r="AEI100" s="39">
        <v>10559.0355276959</v>
      </c>
      <c r="AEJ100" s="40">
        <v>818.22721870556302</v>
      </c>
      <c r="AEL100" s="39">
        <v>9666.2101180806094</v>
      </c>
      <c r="AEM100" s="40">
        <v>883.19757443530204</v>
      </c>
      <c r="AEO100" s="39">
        <v>14008.4749273534</v>
      </c>
      <c r="AEP100" s="40">
        <v>1060.75631889685</v>
      </c>
      <c r="AER100" s="39">
        <v>12332.834676094801</v>
      </c>
      <c r="AES100" s="40">
        <v>1126.1589427143699</v>
      </c>
      <c r="AEU100" s="39">
        <v>11465.5778403186</v>
      </c>
      <c r="AEV100" s="40">
        <v>1159.5230825701999</v>
      </c>
      <c r="AEX100" s="39">
        <v>16419.027395562702</v>
      </c>
      <c r="AEY100" s="40">
        <v>1362.7056969877799</v>
      </c>
      <c r="AFA100" s="39">
        <v>14702.712074377599</v>
      </c>
      <c r="AFB100" s="40">
        <v>1382.2831601339301</v>
      </c>
      <c r="AFD100" s="39">
        <v>13431.5448</v>
      </c>
      <c r="AFE100" s="40">
        <v>1489.4932473436099</v>
      </c>
      <c r="AFG100" s="39">
        <v>2816.9007000000001</v>
      </c>
      <c r="AFH100" s="40">
        <v>69.985402738228501</v>
      </c>
      <c r="AFI100" s="61"/>
      <c r="AFJ100" s="39">
        <v>2667.2904194112798</v>
      </c>
      <c r="AFK100" s="40">
        <v>72.674753460991198</v>
      </c>
      <c r="AFL100" s="61"/>
      <c r="AFM100" s="39">
        <v>2589.8384507252699</v>
      </c>
      <c r="AFN100" s="40">
        <v>74.280010033891401</v>
      </c>
      <c r="AFP100" s="39">
        <v>3403.1768000000002</v>
      </c>
      <c r="AFQ100" s="40">
        <v>103.424958203515</v>
      </c>
      <c r="AFR100" s="61"/>
      <c r="AFS100" s="39">
        <v>3212.1534347052898</v>
      </c>
      <c r="AFT100" s="40">
        <v>106.64205107739301</v>
      </c>
      <c r="AFU100" s="61"/>
      <c r="AFV100" s="39">
        <v>3126.5493779597</v>
      </c>
      <c r="AFW100" s="40">
        <v>111.12388802891</v>
      </c>
      <c r="AFY100" s="39">
        <v>4258.8681999999999</v>
      </c>
      <c r="AFZ100" s="40">
        <v>149.52024654092801</v>
      </c>
      <c r="AGA100" s="61"/>
      <c r="AGB100" s="39">
        <v>4018.8177740924002</v>
      </c>
      <c r="AGC100" s="40">
        <v>154.77969552402701</v>
      </c>
      <c r="AGD100" s="61"/>
      <c r="AGE100" s="39">
        <v>3912.5102968432402</v>
      </c>
      <c r="AGF100" s="40">
        <v>161.07493056478401</v>
      </c>
      <c r="AGH100" s="39">
        <v>5202.90739999999</v>
      </c>
      <c r="AGI100" s="40">
        <v>206.98900477078499</v>
      </c>
      <c r="AGJ100" s="61"/>
      <c r="AGK100" s="39">
        <v>4924.79777627361</v>
      </c>
      <c r="AGL100" s="40">
        <v>216.873136659056</v>
      </c>
      <c r="AGM100" s="61"/>
      <c r="AGN100" s="39">
        <v>4780.53755481196</v>
      </c>
      <c r="AGO100" s="40">
        <v>222.49669041806899</v>
      </c>
      <c r="AGQ100" s="39">
        <v>6572.9685958276696</v>
      </c>
      <c r="AGR100" s="40">
        <v>287.14951538220203</v>
      </c>
      <c r="AGS100" s="61"/>
      <c r="AGT100" s="39">
        <v>6223.6776452929798</v>
      </c>
      <c r="AGU100" s="40">
        <v>299.37473329306198</v>
      </c>
      <c r="AGV100" s="61"/>
      <c r="AGW100" s="39">
        <v>6042.95638502562</v>
      </c>
      <c r="AGX100" s="40">
        <v>306.402826171063</v>
      </c>
      <c r="AGZ100" s="39">
        <v>8965.1292499999909</v>
      </c>
      <c r="AHA100" s="40">
        <v>476.00313099182603</v>
      </c>
      <c r="AHB100" s="61"/>
      <c r="AHC100" s="39">
        <v>8499.8115049984499</v>
      </c>
      <c r="AHD100" s="40">
        <v>500.90538704203601</v>
      </c>
      <c r="AHE100" s="61"/>
      <c r="AHF100" s="39">
        <v>8251.7981866867995</v>
      </c>
      <c r="AHG100" s="40">
        <v>513.549461444239</v>
      </c>
      <c r="AHI100" s="39">
        <v>11738.2214882637</v>
      </c>
      <c r="AHJ100" s="40">
        <v>732.03701148898494</v>
      </c>
      <c r="AHK100" s="80"/>
      <c r="AHL100" s="39">
        <v>11116.197745880299</v>
      </c>
      <c r="AHM100" s="40">
        <v>761.20998855164305</v>
      </c>
      <c r="AHN100" s="80"/>
      <c r="AHO100" s="39">
        <v>10790.539344688599</v>
      </c>
      <c r="AHP100" s="40">
        <v>784.76438511531501</v>
      </c>
      <c r="AHR100" s="39">
        <v>14847.602199999999</v>
      </c>
      <c r="AHS100" s="40">
        <v>1070.60697304481</v>
      </c>
      <c r="AHT100" s="61"/>
      <c r="AHU100" s="39">
        <v>14057.910377938601</v>
      </c>
      <c r="AHV100" s="40">
        <v>1117.5820246523699</v>
      </c>
      <c r="AHW100" s="61"/>
      <c r="AHX100" s="39">
        <v>13649.1874590311</v>
      </c>
      <c r="AHY100" s="40">
        <v>1144.5026777768401</v>
      </c>
      <c r="AIA100" s="39">
        <v>18309.6792240914</v>
      </c>
      <c r="AIB100" s="40">
        <v>1495.4934260805601</v>
      </c>
      <c r="AIC100" s="61"/>
      <c r="AID100" s="39">
        <v>17339.3366611733</v>
      </c>
      <c r="AIE100" s="40">
        <v>1551.7012761589999</v>
      </c>
      <c r="AIF100" s="61"/>
      <c r="AIG100" s="39">
        <v>16830.164929714199</v>
      </c>
      <c r="AIH100" s="40">
        <v>1601.24871474975</v>
      </c>
      <c r="AIJ100" s="39">
        <v>22124.448799999998</v>
      </c>
      <c r="AIK100" s="40">
        <v>2014.4806056401901</v>
      </c>
      <c r="AIL100" s="61"/>
      <c r="AIM100" s="39">
        <v>20952.490715584401</v>
      </c>
      <c r="AIN100" s="40">
        <v>2089.3173903852899</v>
      </c>
      <c r="AIO100" s="61"/>
      <c r="AIP100" s="39">
        <v>20337.710956737999</v>
      </c>
      <c r="AIQ100" s="40">
        <v>2155.4845639308401</v>
      </c>
      <c r="AIS100" s="39">
        <v>26291.8711</v>
      </c>
      <c r="AIT100" s="40">
        <v>2642.01454249472</v>
      </c>
      <c r="AIU100" s="61"/>
      <c r="AIV100" s="39">
        <v>24894.583821171898</v>
      </c>
      <c r="AIW100" s="40">
        <v>2757.49260397634</v>
      </c>
      <c r="AIX100" s="61"/>
      <c r="AIY100" s="39">
        <v>24175.610540102502</v>
      </c>
      <c r="AIZ100" s="40">
        <v>2813.5000352618699</v>
      </c>
      <c r="AJB100" s="39">
        <v>30810.3665741923</v>
      </c>
      <c r="AJC100" s="40">
        <v>3392.85261802274</v>
      </c>
      <c r="AJD100" s="61"/>
      <c r="AJE100" s="39">
        <v>29178.2919779359</v>
      </c>
      <c r="AJF100" s="40">
        <v>3523.2791110593998</v>
      </c>
      <c r="AJG100" s="61"/>
      <c r="AJH100" s="39">
        <v>28332.5062</v>
      </c>
      <c r="AJI100" s="40">
        <v>3607.9754214433401</v>
      </c>
      <c r="AJK100" s="39">
        <v>1048.8218652896601</v>
      </c>
      <c r="AJL100" s="40">
        <v>19.470731698913699</v>
      </c>
      <c r="AJN100" s="39">
        <v>870.63741357420304</v>
      </c>
      <c r="AJO100" s="40">
        <v>20.3890208772169</v>
      </c>
      <c r="AJQ100" s="39">
        <v>797.95214804585805</v>
      </c>
      <c r="AJR100" s="40">
        <v>19.984681569569801</v>
      </c>
      <c r="AJT100" s="39">
        <v>1269.9505805583401</v>
      </c>
      <c r="AJU100" s="40">
        <v>28.9659166516475</v>
      </c>
      <c r="AJW100" s="39">
        <v>1071.61977157264</v>
      </c>
      <c r="AJX100" s="40">
        <v>28.927973615895102</v>
      </c>
      <c r="AJZ100" s="39">
        <v>947.51828682407097</v>
      </c>
      <c r="AKA100" s="40">
        <v>31.192482274037602</v>
      </c>
      <c r="AKC100" s="39">
        <v>1614.4039951366599</v>
      </c>
      <c r="AKD100" s="40">
        <v>40.262500895348197</v>
      </c>
      <c r="AKF100" s="39">
        <v>1342.45819540197</v>
      </c>
      <c r="AKG100" s="40">
        <v>42.0634671179969</v>
      </c>
      <c r="AKI100" s="39">
        <v>1185.6839480226499</v>
      </c>
      <c r="AKJ100" s="40">
        <v>45.290589606676697</v>
      </c>
      <c r="AKL100" s="39">
        <v>1940.6143633823001</v>
      </c>
      <c r="AKM100" s="40">
        <v>58.619223390021801</v>
      </c>
      <c r="AKO100" s="39">
        <v>1613.48112118568</v>
      </c>
      <c r="AKP100" s="40">
        <v>61.509148324189198</v>
      </c>
      <c r="AKR100" s="39">
        <v>1480.1366068069301</v>
      </c>
      <c r="AKS100" s="40">
        <v>60.360566899478002</v>
      </c>
      <c r="AKU100" s="39">
        <v>2447.2510190092098</v>
      </c>
      <c r="AKV100" s="40">
        <v>81.535469315849795</v>
      </c>
      <c r="AKX100" s="39">
        <v>2073.7232582092402</v>
      </c>
      <c r="AKY100" s="40">
        <v>81.8425465894463</v>
      </c>
      <c r="ALA100" s="39">
        <v>1820.2042780050999</v>
      </c>
      <c r="ALB100" s="40">
        <v>87.678961562343503</v>
      </c>
      <c r="ALD100" s="39">
        <v>3392.0930526187299</v>
      </c>
      <c r="ALE100" s="40">
        <v>130.09836896396499</v>
      </c>
      <c r="ALG100" s="39">
        <v>2838.0358788036901</v>
      </c>
      <c r="ALH100" s="40">
        <v>136.92942273296501</v>
      </c>
      <c r="ALJ100" s="39">
        <v>2492.26030834626</v>
      </c>
      <c r="ALK100" s="40">
        <v>146.759403989167</v>
      </c>
      <c r="ALM100" s="39">
        <v>4437.4429466911397</v>
      </c>
      <c r="ALN100" s="40">
        <v>201.239929750275</v>
      </c>
      <c r="ALP100" s="39">
        <v>3624.6235298925099</v>
      </c>
      <c r="ALQ100" s="40">
        <v>220.49258798481799</v>
      </c>
      <c r="ALS100" s="39">
        <v>3325.60461685774</v>
      </c>
      <c r="ALT100" s="40">
        <v>216.510105751775</v>
      </c>
      <c r="ALV100" s="39">
        <v>5619.3079659642999</v>
      </c>
      <c r="ALW100" s="40">
        <v>294.20703177852698</v>
      </c>
      <c r="ALY100" s="39">
        <v>4686.6134822047898</v>
      </c>
      <c r="ALZ100" s="40">
        <v>308.64155132793098</v>
      </c>
      <c r="AMB100" s="39">
        <v>4208.3852803250402</v>
      </c>
      <c r="AMC100" s="40">
        <v>316.288933102633</v>
      </c>
      <c r="AME100" s="39">
        <v>6931.6873104381903</v>
      </c>
      <c r="AMF100" s="40">
        <v>411.52232324670501</v>
      </c>
      <c r="AMH100" s="39">
        <v>5772.1609450114402</v>
      </c>
      <c r="AMI100" s="40">
        <v>431.02533091467001</v>
      </c>
      <c r="AMK100" s="39">
        <v>5193.3889622980796</v>
      </c>
      <c r="AML100" s="40">
        <v>442.570914215318</v>
      </c>
      <c r="AMN100" s="39">
        <v>8374.5809801128107</v>
      </c>
      <c r="AMO100" s="40">
        <v>555.94034399738905</v>
      </c>
      <c r="AMQ100" s="39">
        <v>6972.8084752221503</v>
      </c>
      <c r="AMR100" s="40">
        <v>582.20013638665296</v>
      </c>
      <c r="AMT100" s="39">
        <v>6273.1116627768397</v>
      </c>
      <c r="AMU100" s="40">
        <v>597.734265797283</v>
      </c>
      <c r="AMW100" s="39">
        <v>9793.0027960368607</v>
      </c>
      <c r="AMX100" s="40">
        <v>763.74427480225404</v>
      </c>
      <c r="AMZ100" s="39">
        <v>8132.4576733592303</v>
      </c>
      <c r="ANA100" s="40">
        <v>801.30540154675896</v>
      </c>
      <c r="ANC100" s="39">
        <v>7274.2671120204104</v>
      </c>
      <c r="AND100" s="40">
        <v>820.41730291901297</v>
      </c>
      <c r="ANF100" s="39">
        <v>11478.1631516057</v>
      </c>
      <c r="ANG100" s="40">
        <v>981.14810183119596</v>
      </c>
      <c r="ANI100" s="39">
        <v>9518.6675859678398</v>
      </c>
      <c r="ANJ100" s="40">
        <v>1028.2543437709601</v>
      </c>
      <c r="ANL100" s="39">
        <v>8521.5638031489107</v>
      </c>
      <c r="ANM100" s="40">
        <v>1053.8865727408299</v>
      </c>
      <c r="ANO100" s="39">
        <v>2282.2926507878601</v>
      </c>
      <c r="ANP100" s="40">
        <v>38.941606877243501</v>
      </c>
      <c r="ANR100" s="39">
        <v>2117.9703008419501</v>
      </c>
      <c r="ANS100" s="40">
        <v>40.778041754433701</v>
      </c>
      <c r="ANU100" s="39">
        <v>2036.5653605802199</v>
      </c>
      <c r="ANV100" s="40">
        <v>41.786105437693301</v>
      </c>
      <c r="ANX100" s="39">
        <v>2763.4840098065401</v>
      </c>
      <c r="ANY100" s="40">
        <v>57.931833303295001</v>
      </c>
      <c r="AOA100" s="39">
        <v>2597.7972405249802</v>
      </c>
      <c r="AOB100" s="40">
        <v>57.855947231789997</v>
      </c>
      <c r="AOD100" s="39">
        <v>2511.8514795021101</v>
      </c>
      <c r="AOE100" s="40">
        <v>59.553633356543997</v>
      </c>
      <c r="AOG100" s="39">
        <v>3508.60071040099</v>
      </c>
      <c r="AOH100" s="40">
        <v>80.525001790696507</v>
      </c>
      <c r="AOJ100" s="39">
        <v>3201.6844978356498</v>
      </c>
      <c r="AOK100" s="40">
        <v>87.950885792175299</v>
      </c>
      <c r="AOM100" s="39">
        <v>3095.4503174746001</v>
      </c>
      <c r="AON100" s="40">
        <v>90.581134170090493</v>
      </c>
      <c r="AOP100" s="39">
        <v>4222.8861851065503</v>
      </c>
      <c r="AOQ100" s="40">
        <v>117.238446780044</v>
      </c>
      <c r="AOS100" s="39">
        <v>3925.0611590552598</v>
      </c>
      <c r="AOT100" s="40">
        <v>123.018296648378</v>
      </c>
      <c r="AOV100" s="39">
        <v>3910.2116329078699</v>
      </c>
      <c r="AOW100" s="40">
        <v>115.233809535367</v>
      </c>
      <c r="AOY100" s="39">
        <v>5325.35465183835</v>
      </c>
      <c r="AOZ100" s="40">
        <v>163.07107017032001</v>
      </c>
      <c r="APB100" s="39">
        <v>4945.7090219645497</v>
      </c>
      <c r="APC100" s="40">
        <v>171.125324687024</v>
      </c>
      <c r="APE100" s="39">
        <v>4751.9843080205001</v>
      </c>
      <c r="APF100" s="40">
        <v>175.35786638693199</v>
      </c>
      <c r="APH100" s="39">
        <v>7266.2491781363196</v>
      </c>
      <c r="API100" s="40">
        <v>272.02410204005201</v>
      </c>
      <c r="APK100" s="39">
        <v>6768.5500439337202</v>
      </c>
      <c r="APL100" s="40">
        <v>286.30697480529</v>
      </c>
      <c r="APN100" s="39">
        <v>6506.5116446902302</v>
      </c>
      <c r="APO100" s="40">
        <v>293.51880797833297</v>
      </c>
      <c r="APQ100" s="39">
        <v>9505.5065882827603</v>
      </c>
      <c r="APR100" s="40">
        <v>420.77489803524298</v>
      </c>
      <c r="APT100" s="39">
        <v>8962.56288732752</v>
      </c>
      <c r="APU100" s="40">
        <v>421.81190744921599</v>
      </c>
      <c r="APW100" s="39">
        <v>8487.7379357508999</v>
      </c>
      <c r="APX100" s="40">
        <v>452.70284538248001</v>
      </c>
      <c r="APZ100" s="39">
        <v>12212.4994615585</v>
      </c>
      <c r="AQA100" s="40">
        <v>588.41406355705305</v>
      </c>
      <c r="AQC100" s="39">
        <v>11361.186023669299</v>
      </c>
      <c r="AQD100" s="40">
        <v>617.28310265586197</v>
      </c>
      <c r="AQF100" s="39">
        <v>10740.8049672249</v>
      </c>
      <c r="AQG100" s="40">
        <v>661.33129200375902</v>
      </c>
      <c r="AQI100" s="39">
        <v>14848.4649601211</v>
      </c>
      <c r="AQJ100" s="40">
        <v>860.45613670440798</v>
      </c>
      <c r="AQL100" s="39">
        <v>13766.266820242199</v>
      </c>
      <c r="AQM100" s="40">
        <v>901.234847741767</v>
      </c>
      <c r="AQO100" s="39">
        <v>13719.8484526382</v>
      </c>
      <c r="AQP100" s="40">
        <v>844.90810895651703</v>
      </c>
      <c r="AQR100" s="39">
        <v>18200.562476709601</v>
      </c>
      <c r="AQS100" s="40">
        <v>1111.8806879947799</v>
      </c>
      <c r="AQU100" s="39">
        <v>16903.329983412299</v>
      </c>
      <c r="AQV100" s="40">
        <v>1164.40027277331</v>
      </c>
      <c r="AQX100" s="39">
        <v>16010.479465390499</v>
      </c>
      <c r="AQY100" s="40">
        <v>1249.8079241242999</v>
      </c>
      <c r="ARA100" s="39">
        <v>21310.123127353399</v>
      </c>
      <c r="ARB100" s="40">
        <v>1527.48912211175</v>
      </c>
      <c r="ARD100" s="39">
        <v>19783.555767858201</v>
      </c>
      <c r="ARE100" s="40">
        <v>1602.61080309352</v>
      </c>
      <c r="ARG100" s="39">
        <v>18990.834932082002</v>
      </c>
      <c r="ARH100" s="40">
        <v>1640.8345669493599</v>
      </c>
      <c r="ARJ100" s="39">
        <v>24977.129674972999</v>
      </c>
      <c r="ARK100" s="40">
        <v>1962.2962036623901</v>
      </c>
      <c r="ARM100" s="39">
        <v>23155.741915458799</v>
      </c>
      <c r="ARN100" s="40">
        <v>2056.5086875419101</v>
      </c>
      <c r="ARP100" s="39">
        <v>22247.136200000001</v>
      </c>
      <c r="ARQ100" s="40">
        <v>2107.7731069045599</v>
      </c>
      <c r="ARS100" s="39">
        <v>4153.2048999999897</v>
      </c>
      <c r="ART100" s="40">
        <v>96.245471451602299</v>
      </c>
      <c r="ARU100" s="61"/>
      <c r="ARV100" s="39">
        <v>4032.4985197739102</v>
      </c>
      <c r="ARW100" s="40">
        <v>99.247956599203206</v>
      </c>
      <c r="ARX100" s="61"/>
      <c r="ARY100" s="39">
        <v>3971.1876760879099</v>
      </c>
      <c r="ARZ100" s="40">
        <v>101.026442190119</v>
      </c>
      <c r="ASB100" s="39">
        <v>5021.63201717632</v>
      </c>
      <c r="ASC100" s="40">
        <v>142.263912170483</v>
      </c>
      <c r="ASD100" s="61"/>
      <c r="ASE100" s="39">
        <v>4858.0104986851402</v>
      </c>
      <c r="ASF100" s="40">
        <v>145.86656538069801</v>
      </c>
      <c r="ASG100" s="61"/>
      <c r="ASH100" s="39">
        <v>4805.0640669395598</v>
      </c>
      <c r="ASI100" s="40">
        <v>150.79453811974301</v>
      </c>
      <c r="ASK100" s="39">
        <v>6284.2063870123202</v>
      </c>
      <c r="ASL100" s="40">
        <v>205.79734978394001</v>
      </c>
      <c r="ASM100" s="61"/>
      <c r="ASN100" s="39">
        <v>6080.8155975140198</v>
      </c>
      <c r="ASO100" s="40">
        <v>211.626706699983</v>
      </c>
      <c r="ASP100" s="61"/>
      <c r="ASQ100" s="39">
        <v>6013.1335952648697</v>
      </c>
      <c r="ASR100" s="40">
        <v>217.982734231347</v>
      </c>
      <c r="AST100" s="39">
        <v>7674.8230000000103</v>
      </c>
      <c r="ASU100" s="40">
        <v>285.22975179393001</v>
      </c>
      <c r="ASV100" s="61"/>
      <c r="ASW100" s="39">
        <v>7455.6443036795799</v>
      </c>
      <c r="ASX100" s="40">
        <v>296.21989352511002</v>
      </c>
      <c r="ASY100" s="61"/>
      <c r="ASZ100" s="39">
        <v>7343.6663322179302</v>
      </c>
      <c r="ATA100" s="40">
        <v>302.45060551037102</v>
      </c>
      <c r="ATC100" s="39">
        <v>9689.7602999999999</v>
      </c>
      <c r="ATD100" s="40">
        <v>396.18795483021302</v>
      </c>
      <c r="ATE100" s="61"/>
      <c r="ATF100" s="39">
        <v>9409.1632128058009</v>
      </c>
      <c r="ATG100" s="40">
        <v>409.94915881188598</v>
      </c>
      <c r="ATH100" s="61"/>
      <c r="ATI100" s="39">
        <v>9266.10457753845</v>
      </c>
      <c r="ATJ100" s="40">
        <v>417.818868205358</v>
      </c>
      <c r="ATL100" s="39">
        <v>13240.463900000001</v>
      </c>
      <c r="ATM100" s="40">
        <v>660.37715273272795</v>
      </c>
      <c r="ATN100" s="61"/>
      <c r="ATO100" s="39">
        <v>12860.0068483419</v>
      </c>
      <c r="ATP100" s="40">
        <v>685.19755722344803</v>
      </c>
      <c r="ATQ100" s="61"/>
      <c r="ATR100" s="39">
        <v>12665.7972800302</v>
      </c>
      <c r="ATS100" s="40">
        <v>699.30662244724999</v>
      </c>
      <c r="ATU100" s="39">
        <v>17298.898510608102</v>
      </c>
      <c r="ATV100" s="40">
        <v>1011.85332447999</v>
      </c>
      <c r="ATW100" s="61"/>
      <c r="ATX100" s="39">
        <v>16794.742518224601</v>
      </c>
      <c r="ATY100" s="40">
        <v>1044.86946512482</v>
      </c>
      <c r="ATZ100" s="61"/>
      <c r="AUA100" s="39">
        <v>16547.6626170329</v>
      </c>
      <c r="AUB100" s="40">
        <v>1070.8998825932199</v>
      </c>
      <c r="AUD100" s="39">
        <v>21889.9140652692</v>
      </c>
      <c r="AUE100" s="40">
        <v>1478.77676629558</v>
      </c>
      <c r="AUF100" s="61"/>
      <c r="AUG100" s="39">
        <v>21257.3781074541</v>
      </c>
      <c r="AUH100" s="40">
        <v>1531.6186132553601</v>
      </c>
      <c r="AUI100" s="61"/>
      <c r="AUJ100" s="39">
        <v>20934.741188546701</v>
      </c>
      <c r="AUK100" s="40">
        <v>1561.75453145555</v>
      </c>
      <c r="AUM100" s="39">
        <v>26996.9048</v>
      </c>
      <c r="AUN100" s="40">
        <v>2065.5662348685501</v>
      </c>
      <c r="AUO100" s="61"/>
      <c r="AUP100" s="39">
        <v>26218.575026030401</v>
      </c>
      <c r="AUQ100" s="40">
        <v>2141.1334254544199</v>
      </c>
      <c r="AUR100" s="61"/>
      <c r="AUS100" s="39">
        <v>25821.447394571402</v>
      </c>
      <c r="AUT100" s="40">
        <v>2184.17455635632</v>
      </c>
      <c r="AUV100" s="39">
        <v>32619.8799</v>
      </c>
      <c r="AUW100" s="40">
        <v>2783.2379685870001</v>
      </c>
      <c r="AUX100" s="61"/>
      <c r="AUY100" s="39">
        <v>31678.3332739535</v>
      </c>
      <c r="AUZ100" s="40">
        <v>2884.0419074567799</v>
      </c>
      <c r="AVA100" s="61"/>
      <c r="AVB100" s="39">
        <v>31198.006435107101</v>
      </c>
      <c r="AVC100" s="40">
        <v>2941.4894976558098</v>
      </c>
      <c r="AVE100" s="39">
        <v>38759.0412</v>
      </c>
      <c r="AVF100" s="40">
        <v>3651.99665657684</v>
      </c>
      <c r="AVG100" s="61"/>
      <c r="AVH100" s="39">
        <v>37637.026591223199</v>
      </c>
      <c r="AVI100" s="40">
        <v>3782.3544396367902</v>
      </c>
      <c r="AVJ100" s="61"/>
      <c r="AVK100" s="39">
        <v>37055.690810153799</v>
      </c>
      <c r="AVL100" s="40">
        <v>3845.8921999358099</v>
      </c>
      <c r="AVN100" s="39">
        <v>45423.065914095998</v>
      </c>
      <c r="AVO100" s="40">
        <v>4689.5703627848397</v>
      </c>
      <c r="AVP100" s="61"/>
      <c r="AVQ100" s="39">
        <v>44091.291317839597</v>
      </c>
      <c r="AVR100" s="40">
        <v>4838.4492461033597</v>
      </c>
      <c r="AVS100" s="61"/>
      <c r="AVT100" s="39">
        <v>43429.410519711397</v>
      </c>
      <c r="AVU100" s="40">
        <v>4945.1404988527602</v>
      </c>
      <c r="AVW100" s="39">
        <v>1350.2496887841</v>
      </c>
      <c r="AVX100" s="40">
        <v>30.0246440348824</v>
      </c>
      <c r="AVZ100" s="39">
        <v>1115.9455322543099</v>
      </c>
      <c r="AWA100" s="40">
        <v>31.331017984740299</v>
      </c>
      <c r="AWC100" s="39">
        <v>1026.4065654548299</v>
      </c>
      <c r="AWD100" s="40">
        <v>30.831708092726998</v>
      </c>
      <c r="AWF100" s="39">
        <v>1802.92468709328</v>
      </c>
      <c r="AWG100" s="40">
        <v>42.999767432828399</v>
      </c>
      <c r="AWI100" s="39">
        <v>1496.5093327633999</v>
      </c>
      <c r="AWJ100" s="40">
        <v>44.876768837073598</v>
      </c>
      <c r="AWL100" s="39">
        <v>1349.6533755984599</v>
      </c>
      <c r="AWM100" s="40">
        <v>46.172752846696199</v>
      </c>
      <c r="AWO100" s="39">
        <v>2154.7453186509802</v>
      </c>
      <c r="AWP100" s="40">
        <v>62.525416863642199</v>
      </c>
      <c r="AWR100" s="39">
        <v>1787.74526568031</v>
      </c>
      <c r="AWS100" s="40">
        <v>65.523847172076799</v>
      </c>
      <c r="AWU100" s="39">
        <v>1601.3299591949699</v>
      </c>
      <c r="AWV100" s="40">
        <v>67.173180566294107</v>
      </c>
      <c r="AWX100" s="39">
        <v>2904.0637235824001</v>
      </c>
      <c r="AWY100" s="40">
        <v>90.092504199859903</v>
      </c>
      <c r="AXA100" s="39">
        <v>2452.9260578681401</v>
      </c>
      <c r="AXB100" s="40">
        <v>90.254897308750898</v>
      </c>
      <c r="AXD100" s="39">
        <v>2149.4431881013102</v>
      </c>
      <c r="AXE100" s="40">
        <v>96.592539566520799</v>
      </c>
      <c r="AXG100" s="39">
        <v>3972.1567201775501</v>
      </c>
      <c r="AXH100" s="40">
        <v>143.40163155114999</v>
      </c>
      <c r="AXJ100" s="39">
        <v>3247.06299608677</v>
      </c>
      <c r="AXK100" s="40">
        <v>157.44777586438099</v>
      </c>
      <c r="AXM100" s="39">
        <v>2970.3083874772001</v>
      </c>
      <c r="AXN100" s="40">
        <v>154.23612553244899</v>
      </c>
      <c r="AXP100" s="39">
        <v>5133.5193477617204</v>
      </c>
      <c r="AXQ100" s="40">
        <v>220.928947951987</v>
      </c>
      <c r="AXS100" s="39">
        <v>4265.9594062905599</v>
      </c>
      <c r="AXT100" s="40">
        <v>231.14188909858899</v>
      </c>
      <c r="AXV100" s="39">
        <v>3830.7727155549701</v>
      </c>
      <c r="AXW100" s="40">
        <v>237.019499711891</v>
      </c>
      <c r="AXY100" s="39">
        <v>6431.3971005466501</v>
      </c>
      <c r="AXZ100" s="40">
        <v>321.55170556278398</v>
      </c>
      <c r="AYB100" s="39">
        <v>5350.2183816078696</v>
      </c>
      <c r="AYC100" s="40">
        <v>336.74579938397397</v>
      </c>
      <c r="AYE100" s="39">
        <v>4797.7480621384802</v>
      </c>
      <c r="AYF100" s="40">
        <v>344.77296829456901</v>
      </c>
      <c r="AYH100" s="39">
        <v>7859.7891785323</v>
      </c>
      <c r="AYI100" s="40">
        <v>447.79389538799097</v>
      </c>
      <c r="AYK100" s="39">
        <v>6530.5665443292601</v>
      </c>
      <c r="AYL100" s="40">
        <v>468.30444672654602</v>
      </c>
      <c r="AYN100" s="39">
        <v>5735.5968803494898</v>
      </c>
      <c r="AYO100" s="40">
        <v>502.188065583514</v>
      </c>
      <c r="AYQ100" s="39">
        <v>9418.6955817186808</v>
      </c>
      <c r="AYR100" s="40">
        <v>602.41086295406205</v>
      </c>
      <c r="AYT100" s="39">
        <v>7826.0147744546903</v>
      </c>
      <c r="AYU100" s="40">
        <v>629.96150309211998</v>
      </c>
      <c r="AYW100" s="39">
        <v>7030.8638108226996</v>
      </c>
      <c r="AYX100" s="40">
        <v>646.14105637714704</v>
      </c>
      <c r="AYZ100" s="39">
        <v>10935.0345574698</v>
      </c>
      <c r="AZA100" s="40">
        <v>824.320030237786</v>
      </c>
      <c r="AZC100" s="39">
        <v>9424.5371399711603</v>
      </c>
      <c r="AZD100" s="40">
        <v>788.47131104198002</v>
      </c>
      <c r="AZF100" s="39">
        <v>8097.36438726092</v>
      </c>
      <c r="AZG100" s="40">
        <v>883.51704816436404</v>
      </c>
      <c r="AZI100" s="39">
        <v>12734.398089181999</v>
      </c>
      <c r="AZJ100" s="40">
        <v>1055.04755962692</v>
      </c>
      <c r="AZL100" s="39">
        <v>10541.0172336696</v>
      </c>
      <c r="AZM100" s="40">
        <v>1104.2065642832299</v>
      </c>
      <c r="AZO100" s="39">
        <v>9642.8556335298399</v>
      </c>
      <c r="AZP100" s="40">
        <v>1081.69712354131</v>
      </c>
      <c r="AZR100" s="39">
        <v>2938.2191946072999</v>
      </c>
      <c r="AZS100" s="40">
        <v>60.0493001869932</v>
      </c>
      <c r="AZU100" s="39">
        <v>2714.7230957706302</v>
      </c>
      <c r="AZV100" s="40">
        <v>62.662035969480598</v>
      </c>
      <c r="AZX100" s="39">
        <v>2619.6346805380899</v>
      </c>
      <c r="AZY100" s="40">
        <v>64.466297917123995</v>
      </c>
      <c r="BAA100" s="39">
        <v>3918.3146579115601</v>
      </c>
      <c r="BAB100" s="40">
        <v>85.999534865656699</v>
      </c>
      <c r="BAD100" s="39">
        <v>3627.8052329768002</v>
      </c>
      <c r="BAE100" s="40">
        <v>89.753537674147395</v>
      </c>
      <c r="BAG100" s="39">
        <v>3444.6388270237999</v>
      </c>
      <c r="BAH100" s="40">
        <v>96.542951774293996</v>
      </c>
      <c r="BAJ100" s="39">
        <v>4688.8445832861598</v>
      </c>
      <c r="BAK100" s="40">
        <v>125.051042674076</v>
      </c>
      <c r="BAM100" s="39">
        <v>4348.9876717306697</v>
      </c>
      <c r="BAN100" s="40">
        <v>131.047694344154</v>
      </c>
      <c r="BAP100" s="39">
        <v>4180.5713438525199</v>
      </c>
      <c r="BAQ100" s="40">
        <v>134.34636113258799</v>
      </c>
      <c r="BAS100" s="39">
        <v>6319.4058055218502</v>
      </c>
      <c r="BAT100" s="40">
        <v>180.18504808677801</v>
      </c>
      <c r="BAV100" s="39">
        <v>5946.3297648850003</v>
      </c>
      <c r="BAW100" s="40">
        <v>180.509794617502</v>
      </c>
      <c r="BAY100" s="39">
        <v>5808.4189968539204</v>
      </c>
      <c r="BAZ100" s="40">
        <v>176.38637659973401</v>
      </c>
      <c r="BBB100" s="39">
        <v>8508.8111952406707</v>
      </c>
      <c r="BBC100" s="40">
        <v>299.84007526825002</v>
      </c>
      <c r="BBE100" s="39">
        <v>7899.0207444014604</v>
      </c>
      <c r="BBF100" s="40">
        <v>314.89555172876197</v>
      </c>
      <c r="BBH100" s="39">
        <v>7713.9352152392903</v>
      </c>
      <c r="BBI100" s="40">
        <v>308.47225106489799</v>
      </c>
      <c r="BBK100" s="39">
        <v>11156.730090282799</v>
      </c>
      <c r="BBL100" s="40">
        <v>441.857895903974</v>
      </c>
      <c r="BBN100" s="39">
        <v>10341.4456020999</v>
      </c>
      <c r="BBO100" s="40">
        <v>462.283778197179</v>
      </c>
      <c r="BBQ100" s="39">
        <v>9777.0474094710607</v>
      </c>
      <c r="BBR100" s="40">
        <v>495.58614778351199</v>
      </c>
      <c r="BBT100" s="39">
        <v>13776.785526223801</v>
      </c>
      <c r="BBU100" s="40">
        <v>672.33578020603602</v>
      </c>
      <c r="BBW100" s="39">
        <v>12969.8825242371</v>
      </c>
      <c r="BBX100" s="40">
        <v>673.49159876794795</v>
      </c>
      <c r="BBZ100" s="39">
        <v>12244.998969898401</v>
      </c>
      <c r="BCA100" s="40">
        <v>720.88890679687904</v>
      </c>
      <c r="BCC100" s="39">
        <v>16836.567267488099</v>
      </c>
      <c r="BCD100" s="40">
        <v>936.29635875322197</v>
      </c>
      <c r="BCF100" s="39">
        <v>15575.0203162211</v>
      </c>
      <c r="BCG100" s="40">
        <v>979.18202497368998</v>
      </c>
      <c r="BCI100" s="39">
        <v>14973.848775398201</v>
      </c>
      <c r="BCJ100" s="40">
        <v>1004.3760594753099</v>
      </c>
      <c r="BCL100" s="39">
        <v>20469.747416768201</v>
      </c>
      <c r="BCM100" s="40">
        <v>1204.82172590813</v>
      </c>
      <c r="BCO100" s="39">
        <v>18971.654055571002</v>
      </c>
      <c r="BCP100" s="40">
        <v>1259.92300618424</v>
      </c>
      <c r="BCR100" s="39">
        <v>18259.258254972399</v>
      </c>
      <c r="BCS100" s="40">
        <v>1292.2821127543</v>
      </c>
      <c r="BCU100" s="39">
        <v>23795.251255339299</v>
      </c>
      <c r="BCV100" s="40">
        <v>1648.64006047557</v>
      </c>
      <c r="BCX100" s="39">
        <v>22407.167864767602</v>
      </c>
      <c r="BCY100" s="40">
        <v>1652.0351278974899</v>
      </c>
      <c r="BDA100" s="39">
        <v>21139.6848216156</v>
      </c>
      <c r="BDB100" s="40">
        <v>1767.0339521298799</v>
      </c>
      <c r="BDD100" s="39">
        <v>28114.322541961599</v>
      </c>
      <c r="BDE100" s="40">
        <v>2018.35185319931</v>
      </c>
      <c r="BDG100" s="39">
        <v>25642.778487744199</v>
      </c>
      <c r="BDH100" s="40">
        <v>2208.4128938509498</v>
      </c>
      <c r="BDJ100" s="39">
        <v>24610.869200000001</v>
      </c>
      <c r="BDK100" s="40">
        <v>2261.73061074108</v>
      </c>
      <c r="BDM100" s="39">
        <v>5344.1158000000096</v>
      </c>
      <c r="BDN100" s="40">
        <v>147.909914347621</v>
      </c>
      <c r="BDO100" s="61"/>
      <c r="BDP100" s="39">
        <v>5169.6113295268497</v>
      </c>
      <c r="BDQ100" s="40">
        <v>151.25099608995899</v>
      </c>
      <c r="BDR100" s="61"/>
      <c r="BDS100" s="39">
        <v>5111.22208850892</v>
      </c>
      <c r="BDT100" s="40">
        <v>156.01563681965899</v>
      </c>
      <c r="BDV100" s="39">
        <v>7029.5052999999898</v>
      </c>
      <c r="BDW100" s="40">
        <v>221.15224549569899</v>
      </c>
      <c r="BDX100" s="61"/>
      <c r="BDY100" s="39">
        <v>6800.9597399037602</v>
      </c>
      <c r="BDZ100" s="40">
        <v>226.27814949960899</v>
      </c>
      <c r="BEA100" s="61"/>
      <c r="BEB100" s="39">
        <v>6720.6988006696301</v>
      </c>
      <c r="BEC100" s="40">
        <v>232.229029846137</v>
      </c>
      <c r="BEE100" s="39">
        <v>8534.7874066332897</v>
      </c>
      <c r="BEF100" s="40">
        <v>305.88081168817001</v>
      </c>
      <c r="BEG100" s="61"/>
      <c r="BEH100" s="39">
        <v>8286.5798525908194</v>
      </c>
      <c r="BEI100" s="40">
        <v>315.91389620777198</v>
      </c>
      <c r="BEJ100" s="61"/>
      <c r="BEK100" s="39">
        <v>8160.0877230695696</v>
      </c>
      <c r="BEL100" s="40">
        <v>321.65918821441397</v>
      </c>
      <c r="BEN100" s="39">
        <v>11524.3469</v>
      </c>
      <c r="BEO100" s="40">
        <v>442.19921533306001</v>
      </c>
      <c r="BEP100" s="61"/>
      <c r="BEQ100" s="39">
        <v>11181.825717149701</v>
      </c>
      <c r="BER100" s="40">
        <v>453.80739035578603</v>
      </c>
      <c r="BES100" s="61"/>
      <c r="BET100" s="39">
        <v>11007.803544688601</v>
      </c>
      <c r="BEU100" s="40">
        <v>460.57344173682299</v>
      </c>
      <c r="BEW100" s="39">
        <v>15533.700999999999</v>
      </c>
      <c r="BEX100" s="40">
        <v>734.37692139265005</v>
      </c>
      <c r="BEY100" s="61"/>
      <c r="BEZ100" s="39">
        <v>15075.8349787718</v>
      </c>
      <c r="BFA100" s="40">
        <v>755.87132801940197</v>
      </c>
      <c r="BFB100" s="61"/>
      <c r="BFC100" s="39">
        <v>14842.9209889679</v>
      </c>
      <c r="BFD100" s="40">
        <v>768.28739347921703</v>
      </c>
      <c r="BFF100" s="39">
        <v>20050.780900000002</v>
      </c>
      <c r="BFG100" s="40">
        <v>1120.1040761639199</v>
      </c>
      <c r="BFH100" s="61"/>
      <c r="BFI100" s="39">
        <v>19453.7362747406</v>
      </c>
      <c r="BFJ100" s="40">
        <v>1148.5670671498899</v>
      </c>
      <c r="BFK100" s="61"/>
      <c r="BFL100" s="39">
        <v>19160.211067758199</v>
      </c>
      <c r="BFM100" s="40">
        <v>1172.0851654801199</v>
      </c>
      <c r="BFO100" s="39">
        <v>25100.444800000001</v>
      </c>
      <c r="BFP100" s="40">
        <v>1626.69234178735</v>
      </c>
      <c r="BFQ100" s="61"/>
      <c r="BFR100" s="39">
        <v>24359.5374900561</v>
      </c>
      <c r="BFS100" s="40">
        <v>1673.3117077071799</v>
      </c>
      <c r="BFT100" s="61"/>
      <c r="BFU100" s="39">
        <v>23982.714381059501</v>
      </c>
      <c r="BFV100" s="40">
        <v>1700.2806018553399</v>
      </c>
      <c r="BFX100" s="39">
        <v>30666.0857</v>
      </c>
      <c r="BFY100" s="40">
        <v>2260.6603988202701</v>
      </c>
      <c r="BFZ100" s="61"/>
      <c r="BGA100" s="39">
        <v>29763.900034718299</v>
      </c>
      <c r="BGB100" s="40">
        <v>2328.1474893530699</v>
      </c>
      <c r="BGC100" s="61"/>
      <c r="BGD100" s="39">
        <v>29304.845328871699</v>
      </c>
      <c r="BGE100" s="40">
        <v>2367.0793893339901</v>
      </c>
      <c r="BGG100" s="39">
        <v>36747.703600000001</v>
      </c>
      <c r="BGH100" s="40">
        <v>3032.3507828269499</v>
      </c>
      <c r="BGI100" s="61"/>
      <c r="BGJ100" s="39">
        <v>35666.823908727303</v>
      </c>
      <c r="BGK100" s="40">
        <v>3123.02223443311</v>
      </c>
      <c r="BGL100" s="61"/>
      <c r="BGM100" s="39">
        <v>35116.8291111949</v>
      </c>
      <c r="BGN100" s="40">
        <v>3175.3350633545601</v>
      </c>
      <c r="BGP100" s="39">
        <v>43345.515399999997</v>
      </c>
      <c r="BGQ100" s="40">
        <v>3960.3084455302501</v>
      </c>
      <c r="BGR100" s="61"/>
      <c r="BGS100" s="39">
        <v>42068.682852083097</v>
      </c>
      <c r="BGT100" s="40">
        <v>4078.2785549181899</v>
      </c>
      <c r="BGU100" s="61"/>
      <c r="BGV100" s="39">
        <v>41418.665728029198</v>
      </c>
      <c r="BGW100" s="40">
        <v>4145.8843465340897</v>
      </c>
      <c r="BGY100" s="39">
        <v>50468.187255607801</v>
      </c>
      <c r="BGZ100" s="40">
        <v>5061.4996733959997</v>
      </c>
      <c r="BHA100" s="61"/>
      <c r="BHB100" s="39">
        <v>48966.113204785499</v>
      </c>
      <c r="BHC100" s="40">
        <v>5195.7679568479898</v>
      </c>
      <c r="BHD100" s="61"/>
      <c r="BHE100" s="39">
        <v>48219.0826793745</v>
      </c>
      <c r="BHF100" s="40">
        <v>5294.76573841546</v>
      </c>
    </row>
    <row r="101" spans="2:1023 1025:1566" x14ac:dyDescent="0.15">
      <c r="B101" s="95">
        <v>885.40507818027095</v>
      </c>
      <c r="C101" s="96">
        <v>16.037486737511099</v>
      </c>
      <c r="E101" s="101">
        <v>704.42053580692698</v>
      </c>
      <c r="F101" s="102">
        <v>16.867063099366302</v>
      </c>
      <c r="H101" s="503">
        <v>612.16030462025503</v>
      </c>
      <c r="I101" s="504">
        <v>17.320057360293902</v>
      </c>
      <c r="K101" s="115">
        <v>1072.0797594678299</v>
      </c>
      <c r="L101" s="116">
        <v>23.858399947371598</v>
      </c>
      <c r="N101" s="121">
        <v>850.02289410003596</v>
      </c>
      <c r="O101" s="122">
        <v>25.0187879921255</v>
      </c>
      <c r="Q101" s="131">
        <v>760.77340787219202</v>
      </c>
      <c r="R101" s="132">
        <v>24.633548342933999</v>
      </c>
      <c r="T101" s="145">
        <v>1363.2900288220801</v>
      </c>
      <c r="U101" s="146">
        <v>33.094555660191403</v>
      </c>
      <c r="W101" s="151">
        <v>1087.6331508876999</v>
      </c>
      <c r="X101" s="152">
        <v>34.725614131810602</v>
      </c>
      <c r="Z101" s="513">
        <v>953.97777192051603</v>
      </c>
      <c r="AA101" s="514">
        <v>35.838640471370098</v>
      </c>
      <c r="AC101" s="165">
        <v>1664.72596577117</v>
      </c>
      <c r="AD101" s="166">
        <v>46.088302447952003</v>
      </c>
      <c r="AF101" s="171">
        <v>1305.4449741989099</v>
      </c>
      <c r="AG101" s="172">
        <v>50.884183807554699</v>
      </c>
      <c r="AI101" s="523">
        <v>1135.5077849235199</v>
      </c>
      <c r="AJ101" s="524">
        <v>52.3124913128812</v>
      </c>
      <c r="AL101" s="185">
        <v>2099.3363715004298</v>
      </c>
      <c r="AM101" s="186">
        <v>64.105785657751198</v>
      </c>
      <c r="AO101" s="533">
        <v>1680.0896810942299</v>
      </c>
      <c r="AP101" s="534">
        <v>67.565345587356205</v>
      </c>
      <c r="AR101" s="543">
        <v>1464.5002358911299</v>
      </c>
      <c r="AS101" s="544">
        <v>69.380743497158605</v>
      </c>
      <c r="AU101" s="195">
        <v>2864.4667935675402</v>
      </c>
      <c r="AV101" s="196">
        <v>106.936916913563</v>
      </c>
      <c r="AX101" s="553">
        <v>2251.1673778845802</v>
      </c>
      <c r="AY101" s="554">
        <v>118.42544668796999</v>
      </c>
      <c r="BA101" s="563">
        <v>1955.7584709770599</v>
      </c>
      <c r="BB101" s="564">
        <v>121.661418959136</v>
      </c>
      <c r="BD101" s="205">
        <v>3747.2167691078998</v>
      </c>
      <c r="BE101" s="206">
        <v>165.41312407503699</v>
      </c>
      <c r="BG101" s="211">
        <v>2995.3622248111201</v>
      </c>
      <c r="BH101" s="212">
        <v>174.11400602326401</v>
      </c>
      <c r="BJ101" s="221">
        <v>2615.8113926627302</v>
      </c>
      <c r="BK101" s="222">
        <v>179.11290566737699</v>
      </c>
      <c r="BM101" s="577">
        <v>4669.7715245751697</v>
      </c>
      <c r="BN101" s="578">
        <v>253.34494403151101</v>
      </c>
      <c r="BP101" s="583">
        <v>3717.4834408156798</v>
      </c>
      <c r="BQ101" s="584">
        <v>266.93323358091402</v>
      </c>
      <c r="BS101" s="593">
        <v>3228.52243893592</v>
      </c>
      <c r="BT101" s="594">
        <v>274.11707535561601</v>
      </c>
      <c r="BV101" s="607">
        <v>5853.49158060832</v>
      </c>
      <c r="BW101" s="608">
        <v>338.25887933536097</v>
      </c>
      <c r="BY101" s="235">
        <v>4676.4909459053497</v>
      </c>
      <c r="BZ101" s="236">
        <v>355.834179821448</v>
      </c>
      <c r="CB101" s="613">
        <v>4084.9492285538599</v>
      </c>
      <c r="CC101" s="614">
        <v>366.12684721449</v>
      </c>
      <c r="CE101" s="627">
        <v>6959.4654765408804</v>
      </c>
      <c r="CF101" s="628">
        <v>478.72640733108801</v>
      </c>
      <c r="CH101" s="245">
        <v>5649.23189296896</v>
      </c>
      <c r="CI101" s="246">
        <v>480.63696763124102</v>
      </c>
      <c r="CK101" s="633">
        <v>4934.2236511692499</v>
      </c>
      <c r="CL101" s="634">
        <v>494.48925625047798</v>
      </c>
      <c r="CN101" s="647">
        <v>8267.1564096825205</v>
      </c>
      <c r="CO101" s="648">
        <v>629.07439059799299</v>
      </c>
      <c r="CQ101" s="653">
        <v>6720.6032043769201</v>
      </c>
      <c r="CR101" s="654">
        <v>632.75820192646404</v>
      </c>
      <c r="CT101" s="663">
        <v>5852.7309435645202</v>
      </c>
      <c r="CU101" s="664">
        <v>649.19977883156605</v>
      </c>
      <c r="CW101" s="677">
        <v>9689.7521675967091</v>
      </c>
      <c r="CX101" s="678">
        <v>808.143726387534</v>
      </c>
      <c r="CZ101" s="683">
        <v>7701.4206103882598</v>
      </c>
      <c r="DA101" s="684">
        <v>850.63579085164804</v>
      </c>
      <c r="DC101" s="255">
        <v>6856.2811057396702</v>
      </c>
      <c r="DD101" s="256">
        <v>833.945027125352</v>
      </c>
      <c r="DF101" s="261">
        <v>1955.4585268405599</v>
      </c>
      <c r="DG101" s="262">
        <v>32.075144957582197</v>
      </c>
      <c r="DI101" s="693">
        <v>1786.9016653074</v>
      </c>
      <c r="DJ101" s="694">
        <v>33.758456438732402</v>
      </c>
      <c r="DL101" s="703">
        <v>1700.71083425603</v>
      </c>
      <c r="DM101" s="704">
        <v>34.6400698261982</v>
      </c>
      <c r="DO101" s="271">
        <v>2367.7423676254998</v>
      </c>
      <c r="DP101" s="272">
        <v>47.716799894743197</v>
      </c>
      <c r="DR101" s="281">
        <v>2154.6034855797702</v>
      </c>
      <c r="DS101" s="282">
        <v>50.037575984250999</v>
      </c>
      <c r="DU101" s="291">
        <v>2061.4505245569098</v>
      </c>
      <c r="DV101" s="292">
        <v>51.6131489090047</v>
      </c>
      <c r="DX101" s="301">
        <v>3006.37277777183</v>
      </c>
      <c r="DY101" s="302">
        <v>66.189111320382693</v>
      </c>
      <c r="EA101" s="311">
        <v>2744.7077420307501</v>
      </c>
      <c r="EB101" s="312">
        <v>69.451228263621104</v>
      </c>
      <c r="ED101" s="713">
        <v>2584.9726212447899</v>
      </c>
      <c r="EE101" s="714">
        <v>75.090441712296396</v>
      </c>
      <c r="EG101" s="321">
        <v>3618.1490387471499</v>
      </c>
      <c r="EH101" s="322">
        <v>96.566252582316906</v>
      </c>
      <c r="EJ101" s="331">
        <v>3308.9888650817202</v>
      </c>
      <c r="EK101" s="332">
        <v>101.768367615109</v>
      </c>
      <c r="EM101" s="723">
        <v>3154.6792157019299</v>
      </c>
      <c r="EN101" s="724">
        <v>104.624982625762</v>
      </c>
      <c r="EP101" s="341">
        <v>4629.5267956433199</v>
      </c>
      <c r="EQ101" s="342">
        <v>128.211571315502</v>
      </c>
      <c r="ES101" s="733">
        <v>4239.8074674733898</v>
      </c>
      <c r="ET101" s="734">
        <v>135.13069117471301</v>
      </c>
      <c r="EV101" s="743">
        <v>3968.3238132640599</v>
      </c>
      <c r="EW101" s="744">
        <v>145.36912258029301</v>
      </c>
      <c r="EY101" s="351">
        <v>6225.6945443042996</v>
      </c>
      <c r="EZ101" s="352">
        <v>224.05845525865399</v>
      </c>
      <c r="FB101" s="753">
        <v>5706.1675781673202</v>
      </c>
      <c r="FC101" s="754">
        <v>236.85089337593999</v>
      </c>
      <c r="FE101" s="763">
        <v>5532.4373867716804</v>
      </c>
      <c r="FF101" s="764">
        <v>232.26270892198701</v>
      </c>
      <c r="FH101" s="361">
        <v>8144.2843683638002</v>
      </c>
      <c r="FI101" s="362">
        <v>346.579879014364</v>
      </c>
      <c r="FK101" s="371">
        <v>7558.9769233453499</v>
      </c>
      <c r="FL101" s="372">
        <v>348.228012046527</v>
      </c>
      <c r="FN101" s="381">
        <v>7088.0058094001197</v>
      </c>
      <c r="FO101" s="382">
        <v>375.28408477407299</v>
      </c>
      <c r="FQ101" s="773">
        <v>10313.4265787802</v>
      </c>
      <c r="FR101" s="774">
        <v>506.68988806302298</v>
      </c>
      <c r="FT101" s="783">
        <v>9422.9259408910693</v>
      </c>
      <c r="FU101" s="784">
        <v>533.86646716182804</v>
      </c>
      <c r="FW101" s="793">
        <v>8969.5144138911401</v>
      </c>
      <c r="FX101" s="794">
        <v>548.23404207477495</v>
      </c>
      <c r="FZ101" s="803">
        <v>12722.1073444637</v>
      </c>
      <c r="GA101" s="804">
        <v>708.73316708749701</v>
      </c>
      <c r="GC101" s="391">
        <v>11801.4064708187</v>
      </c>
      <c r="GD101" s="392">
        <v>711.66835964289396</v>
      </c>
      <c r="GF101" s="813">
        <v>11270.429180867801</v>
      </c>
      <c r="GG101" s="814">
        <v>732.25369442898295</v>
      </c>
      <c r="GI101" s="823">
        <v>15370.331469565799</v>
      </c>
      <c r="GJ101" s="824">
        <v>957.45281466217602</v>
      </c>
      <c r="GL101" s="401">
        <v>14019.5560991205</v>
      </c>
      <c r="GM101" s="402">
        <v>1007.04959592646</v>
      </c>
      <c r="GO101" s="833">
        <v>13370.1548357192</v>
      </c>
      <c r="GP101" s="834">
        <v>1036.0726449497699</v>
      </c>
      <c r="GR101" s="843">
        <v>18258.430730511998</v>
      </c>
      <c r="GS101" s="844">
        <v>1258.14927326831</v>
      </c>
      <c r="GU101" s="853">
        <v>16959.846829893599</v>
      </c>
      <c r="GV101" s="854">
        <v>1265.5164038529299</v>
      </c>
      <c r="GX101" s="863">
        <v>15859.0130530562</v>
      </c>
      <c r="GY101" s="864">
        <v>1360.2280708301901</v>
      </c>
      <c r="HA101" s="873">
        <v>21400.307706955002</v>
      </c>
      <c r="HB101" s="874">
        <v>1616.28745277506</v>
      </c>
      <c r="HD101" s="883">
        <v>19521.247964299699</v>
      </c>
      <c r="HE101" s="884">
        <v>1701.2715817032899</v>
      </c>
      <c r="HG101" s="411">
        <v>18578.309000000001</v>
      </c>
      <c r="HH101" s="412">
        <v>1747.31364679645</v>
      </c>
      <c r="HJ101" s="900">
        <v>3578.6142</v>
      </c>
      <c r="HK101" s="901">
        <v>79.814950700269904</v>
      </c>
      <c r="HL101" s="891"/>
      <c r="HM101" s="900">
        <v>3445.7343024566899</v>
      </c>
      <c r="HN101" s="901">
        <v>82.523846328049302</v>
      </c>
      <c r="HO101" s="891"/>
      <c r="HP101" s="900">
        <v>3377.70502508645</v>
      </c>
      <c r="HQ101" s="901">
        <v>84.133861488964598</v>
      </c>
      <c r="HS101" s="912">
        <v>4325.9938000000002</v>
      </c>
      <c r="HT101" s="913">
        <v>118.008700074589</v>
      </c>
      <c r="HU101" s="51"/>
      <c r="HV101" s="425">
        <v>4150.8622229684897</v>
      </c>
      <c r="HW101" s="426">
        <v>121.255318785391</v>
      </c>
      <c r="HX101" s="51"/>
      <c r="HY101" s="922">
        <v>4084.5810719794599</v>
      </c>
      <c r="HZ101" s="923">
        <v>125.734583599045</v>
      </c>
      <c r="IB101" s="934">
        <v>5413.6844229144799</v>
      </c>
      <c r="IC101" s="935">
        <v>170.68340645682201</v>
      </c>
      <c r="ID101" s="51"/>
      <c r="IE101" s="436">
        <v>5195.0560212148903</v>
      </c>
      <c r="IF101" s="437">
        <v>175.962537151189</v>
      </c>
      <c r="IG101" s="429"/>
      <c r="IH101" s="436">
        <v>5112.7599403651002</v>
      </c>
      <c r="II101" s="437">
        <v>182.256590182667</v>
      </c>
      <c r="IK101" s="947">
        <v>6612.1914000000097</v>
      </c>
      <c r="IL101" s="948">
        <v>236.476138489877</v>
      </c>
      <c r="IM101" s="938"/>
      <c r="IN101" s="947">
        <v>6368.54422453805</v>
      </c>
      <c r="IO101" s="948">
        <v>246.41498639201399</v>
      </c>
      <c r="IP101" s="938"/>
      <c r="IQ101" s="947">
        <v>6243.26761578469</v>
      </c>
      <c r="IR101" s="948">
        <v>252.059801052273</v>
      </c>
      <c r="IT101" s="960">
        <v>8349.4918867933993</v>
      </c>
      <c r="IU101" s="961">
        <v>328.29102045671198</v>
      </c>
      <c r="IV101" s="951"/>
      <c r="IW101" s="960">
        <v>8040.0467057322703</v>
      </c>
      <c r="IX101" s="961">
        <v>340.66512648397497</v>
      </c>
      <c r="IY101" s="951"/>
      <c r="IZ101" s="960">
        <v>7881.31172520172</v>
      </c>
      <c r="JA101" s="961">
        <v>347.758648978748</v>
      </c>
      <c r="JC101" s="448">
        <v>11387.947078566</v>
      </c>
      <c r="JD101" s="449">
        <v>544.54610355714306</v>
      </c>
      <c r="JE101" s="51"/>
      <c r="JF101" s="971">
        <v>10986.625917830699</v>
      </c>
      <c r="JG101" s="972">
        <v>569.68050436954002</v>
      </c>
      <c r="JH101" s="964"/>
      <c r="JI101" s="971">
        <v>10770.153517463101</v>
      </c>
      <c r="JJ101" s="972">
        <v>582.422203580207</v>
      </c>
      <c r="JL101" s="461">
        <v>14907.349394988199</v>
      </c>
      <c r="JM101" s="462">
        <v>838.01106366937904</v>
      </c>
      <c r="JN101" s="452"/>
      <c r="JO101" s="461">
        <v>14353.4001702362</v>
      </c>
      <c r="JP101" s="462">
        <v>867.63397548757496</v>
      </c>
      <c r="JQ101" s="452"/>
      <c r="JR101" s="461">
        <v>14074.2809378602</v>
      </c>
      <c r="JS101" s="462">
        <v>891.240115065704</v>
      </c>
      <c r="JU101" s="984">
        <v>18861.737716060099</v>
      </c>
      <c r="JV101" s="985">
        <v>1225.11941249656</v>
      </c>
      <c r="JW101" s="975"/>
      <c r="JX101" s="984">
        <v>18163.326002948801</v>
      </c>
      <c r="JY101" s="985">
        <v>1272.66347095575</v>
      </c>
      <c r="JZ101" s="975"/>
      <c r="KA101" s="984">
        <v>17804.9139863932</v>
      </c>
      <c r="KB101" s="985">
        <v>1299.8369118411099</v>
      </c>
      <c r="KD101" s="996">
        <v>23261.6162</v>
      </c>
      <c r="KE101" s="997">
        <v>1711.3596941083799</v>
      </c>
      <c r="KF101" s="51"/>
      <c r="KG101" s="473">
        <v>22394.275455968502</v>
      </c>
      <c r="KH101" s="474">
        <v>1768.58500662349</v>
      </c>
      <c r="KI101" s="51"/>
      <c r="KJ101" s="1006">
        <v>21959.332663061901</v>
      </c>
      <c r="KK101" s="1007">
        <v>1818.22342393495</v>
      </c>
      <c r="KM101" s="1018">
        <v>28106.983199999999</v>
      </c>
      <c r="KN101" s="1019">
        <v>2305.71523550148</v>
      </c>
      <c r="KO101" s="51"/>
      <c r="KP101" s="485">
        <v>27058.530599999998</v>
      </c>
      <c r="KQ101" s="486">
        <v>2381.9476465543498</v>
      </c>
      <c r="KR101" s="51"/>
      <c r="KS101" s="1028">
        <v>26532.776967866499</v>
      </c>
      <c r="KT101" s="1029">
        <v>2448.2582136013998</v>
      </c>
      <c r="KV101" s="1041">
        <v>33397.967547173597</v>
      </c>
      <c r="KW101" s="1042">
        <v>3025.0062449905899</v>
      </c>
      <c r="KX101" s="1032"/>
      <c r="KY101" s="1041">
        <v>32160.3817829291</v>
      </c>
      <c r="KZ101" s="1042">
        <v>3142.1075961432898</v>
      </c>
      <c r="LA101" s="1032"/>
      <c r="LB101" s="1041">
        <v>31520.996900806898</v>
      </c>
      <c r="LC101" s="1042">
        <v>3199.0762636601198</v>
      </c>
      <c r="LE101" s="1054">
        <v>39139.5824068441</v>
      </c>
      <c r="LF101" s="1055">
        <v>3884.6563176381101</v>
      </c>
      <c r="LG101" s="1045"/>
      <c r="LH101" s="1054">
        <v>37680.331776870102</v>
      </c>
      <c r="LI101" s="1055">
        <v>4017.7324310140598</v>
      </c>
      <c r="LJ101" s="51"/>
      <c r="LK101" s="497">
        <v>36936.742400000003</v>
      </c>
      <c r="LL101" s="498">
        <v>4103.4867432719402</v>
      </c>
      <c r="LN101" s="1064">
        <v>1139.8674749506599</v>
      </c>
      <c r="LO101" s="1065">
        <v>24.7304435166544</v>
      </c>
      <c r="LP101" s="61"/>
      <c r="LQ101" s="1070">
        <v>902.89589845995204</v>
      </c>
      <c r="LR101" s="1071">
        <v>25.918961999127099</v>
      </c>
      <c r="LS101" s="61"/>
      <c r="LT101" s="1080">
        <v>807.33770148461804</v>
      </c>
      <c r="LU101" s="1081">
        <v>25.506231240346899</v>
      </c>
      <c r="LW101" s="1094">
        <v>1498.2710354614001</v>
      </c>
      <c r="LX101" s="1095">
        <v>37.027577511602097</v>
      </c>
      <c r="LY101" s="61"/>
      <c r="LZ101" s="1100">
        <v>1212.44234382952</v>
      </c>
      <c r="MA101" s="1101">
        <v>37.048143315127</v>
      </c>
      <c r="MB101" s="61"/>
      <c r="MC101" s="39">
        <v>1035.4057239665799</v>
      </c>
      <c r="MD101" s="40">
        <v>40.016385800470204</v>
      </c>
      <c r="MF101" s="1114">
        <v>1848.4148882265699</v>
      </c>
      <c r="MG101" s="1115">
        <v>49.159476302211303</v>
      </c>
      <c r="MH101" s="61"/>
      <c r="MI101" s="1120">
        <v>1477.3795381068201</v>
      </c>
      <c r="MJ101" s="1121">
        <v>51.741510340347197</v>
      </c>
      <c r="MK101" s="61"/>
      <c r="ML101" s="39">
        <v>1288.3983030469501</v>
      </c>
      <c r="MM101" s="40">
        <v>53.154429839415201</v>
      </c>
      <c r="MO101" s="1134">
        <v>2451.5819638340899</v>
      </c>
      <c r="MP101" s="1135">
        <v>74.206627855440104</v>
      </c>
      <c r="MQ101" s="61"/>
      <c r="MR101" s="1140">
        <v>1990.67390987408</v>
      </c>
      <c r="MS101" s="1141">
        <v>74.646863573219306</v>
      </c>
      <c r="MT101" s="61"/>
      <c r="MU101" s="39">
        <v>1686.73862394515</v>
      </c>
      <c r="MV101" s="40">
        <v>80.073815408767999</v>
      </c>
      <c r="MX101" s="1154">
        <v>3354.3039201152601</v>
      </c>
      <c r="MY101" s="1155">
        <v>117.87179563106</v>
      </c>
      <c r="MZ101" s="61"/>
      <c r="NA101" s="39">
        <v>2627.1531866661999</v>
      </c>
      <c r="NB101" s="40">
        <v>130.25056898769</v>
      </c>
      <c r="NC101" s="61"/>
      <c r="ND101" s="39">
        <v>2336.3470450753498</v>
      </c>
      <c r="NE101" s="40">
        <v>127.595340213207</v>
      </c>
      <c r="NG101" s="1164">
        <v>4335.0213209651702</v>
      </c>
      <c r="NH101" s="1165">
        <v>181.59690039992699</v>
      </c>
      <c r="NI101" s="61"/>
      <c r="NJ101" s="1170">
        <v>3383.8150964001402</v>
      </c>
      <c r="NK101" s="1171">
        <v>199.90649867986099</v>
      </c>
      <c r="NL101" s="61"/>
      <c r="NM101" s="1180">
        <v>3013.1600314887701</v>
      </c>
      <c r="NN101" s="1181">
        <v>196.079767943473</v>
      </c>
      <c r="NP101" s="39">
        <v>5431.0194752883099</v>
      </c>
      <c r="NQ101" s="40">
        <v>264.305757981532</v>
      </c>
      <c r="NR101" s="61"/>
      <c r="NS101" s="39">
        <v>4334.6414035508096</v>
      </c>
      <c r="NT101" s="40">
        <v>278.00144617448399</v>
      </c>
      <c r="NU101" s="61"/>
      <c r="NV101" s="39">
        <v>3773.7510876820702</v>
      </c>
      <c r="NW101" s="40">
        <v>285.22127377096001</v>
      </c>
      <c r="NY101" s="39">
        <v>5757.3195281717599</v>
      </c>
      <c r="NZ101" s="40">
        <v>354.177273373552</v>
      </c>
      <c r="OA101" s="61"/>
      <c r="OB101" s="39">
        <v>4675.45190590535</v>
      </c>
      <c r="OC101" s="40">
        <v>355.75496072811399</v>
      </c>
      <c r="OD101" s="61"/>
      <c r="OE101" s="39">
        <v>3973.9019800316501</v>
      </c>
      <c r="OF101" s="40">
        <v>382.56983343105497</v>
      </c>
      <c r="OH101" s="39">
        <v>7953.6558443542999</v>
      </c>
      <c r="OI101" s="40">
        <v>495.163474473603</v>
      </c>
      <c r="OJ101" s="61"/>
      <c r="OK101" s="1194">
        <v>6207.6978274571502</v>
      </c>
      <c r="OL101" s="1195">
        <v>544.83157024183595</v>
      </c>
      <c r="OM101" s="61"/>
      <c r="ON101" s="39">
        <v>5530.2466094083002</v>
      </c>
      <c r="OO101" s="40">
        <v>534.53487391200497</v>
      </c>
      <c r="OQ101" s="39">
        <v>9231.2483632161602</v>
      </c>
      <c r="OR101" s="40">
        <v>678.96891379489205</v>
      </c>
      <c r="OS101" s="61"/>
      <c r="OT101" s="39">
        <v>7331.8292050945802</v>
      </c>
      <c r="OU101" s="40">
        <v>714.39356882053198</v>
      </c>
      <c r="OV101" s="61"/>
      <c r="OW101" s="39">
        <v>6514.9786749412497</v>
      </c>
      <c r="OX101" s="40">
        <v>699.13088159092604</v>
      </c>
      <c r="OZ101" s="39">
        <v>10924.0061073132</v>
      </c>
      <c r="PA101" s="40">
        <v>829.51203057623604</v>
      </c>
      <c r="PB101" s="61"/>
      <c r="PC101" s="39">
        <v>8711.0191092737805</v>
      </c>
      <c r="PD101" s="40">
        <v>871.94689917547203</v>
      </c>
      <c r="PE101" s="61"/>
      <c r="PF101" s="1204">
        <v>7397.6534263199001</v>
      </c>
      <c r="PG101" s="1205">
        <v>937.47084040247398</v>
      </c>
      <c r="PI101" s="1210">
        <v>2517.4547948417699</v>
      </c>
      <c r="PJ101" s="1211">
        <v>49.460897448116697</v>
      </c>
      <c r="PK101" s="61"/>
      <c r="PL101" s="1220">
        <v>2288.6238281819101</v>
      </c>
      <c r="PM101" s="1221">
        <v>51.837923998254197</v>
      </c>
      <c r="PN101" s="61"/>
      <c r="PO101" s="1230">
        <v>2187.6247524022801</v>
      </c>
      <c r="PP101" s="1231">
        <v>53.4416265742611</v>
      </c>
      <c r="PR101" s="1240">
        <v>3309.0042563707502</v>
      </c>
      <c r="PS101" s="1241">
        <v>74.055370360569</v>
      </c>
      <c r="PT101" s="61"/>
      <c r="PU101" s="1250">
        <v>3059.67125510905</v>
      </c>
      <c r="PV101" s="1251">
        <v>74.096286630254099</v>
      </c>
      <c r="PW101" s="61"/>
      <c r="PX101" s="39">
        <v>2876.57571631879</v>
      </c>
      <c r="PY101" s="40">
        <v>80.032698039481005</v>
      </c>
      <c r="QA101" s="1260">
        <v>4017.3845318389399</v>
      </c>
      <c r="QB101" s="1261">
        <v>103.00093062102</v>
      </c>
      <c r="QC101" s="61"/>
      <c r="QD101" s="1270">
        <v>3728.2562165836998</v>
      </c>
      <c r="QE101" s="1271">
        <v>103.483020680694</v>
      </c>
      <c r="QF101" s="61"/>
      <c r="QG101" s="39">
        <v>3554.7080315564699</v>
      </c>
      <c r="QH101" s="40">
        <v>106.30885967883</v>
      </c>
      <c r="QJ101" s="1284">
        <v>5414.4399878904596</v>
      </c>
      <c r="QK101" s="1285">
        <v>148.41349102818401</v>
      </c>
      <c r="QL101" s="61"/>
      <c r="QM101" s="39">
        <v>4931.8640569649997</v>
      </c>
      <c r="QN101" s="40">
        <v>156.11657912864999</v>
      </c>
      <c r="QO101" s="61"/>
      <c r="QP101" s="39">
        <v>4686.1143093262199</v>
      </c>
      <c r="QQ101" s="40">
        <v>160.147630817536</v>
      </c>
      <c r="QS101" s="1294">
        <v>7397.0232163444798</v>
      </c>
      <c r="QT101" s="1295">
        <v>235.74359126211999</v>
      </c>
      <c r="QU101" s="61"/>
      <c r="QV101" s="39">
        <v>6659.2011255603202</v>
      </c>
      <c r="QW101" s="40">
        <v>260.50113797538</v>
      </c>
      <c r="QX101" s="61"/>
      <c r="QY101" s="39">
        <v>6446.0125304356097</v>
      </c>
      <c r="QZ101" s="40">
        <v>255.19068042641501</v>
      </c>
      <c r="RB101" s="1304">
        <v>9559.7340366897406</v>
      </c>
      <c r="RC101" s="1305">
        <v>363.19380079985501</v>
      </c>
      <c r="RD101" s="61"/>
      <c r="RE101" s="1314">
        <v>8577.1569823190803</v>
      </c>
      <c r="RF101" s="1315">
        <v>399.81299735972198</v>
      </c>
      <c r="RG101" s="61"/>
      <c r="RH101" s="1324">
        <v>8164.6922989041204</v>
      </c>
      <c r="RI101" s="1325">
        <v>410.83372404366901</v>
      </c>
      <c r="RK101" s="39">
        <v>11976.665831087301</v>
      </c>
      <c r="RL101" s="40">
        <v>528.61151596306297</v>
      </c>
      <c r="RM101" s="61"/>
      <c r="RN101" s="39">
        <v>10938.728568123001</v>
      </c>
      <c r="RO101" s="40">
        <v>556.00289234896798</v>
      </c>
      <c r="RP101" s="61"/>
      <c r="RQ101" s="39">
        <v>10225.648284979199</v>
      </c>
      <c r="RR101" s="40">
        <v>597.60645263730396</v>
      </c>
      <c r="RT101" s="39">
        <v>12715.329744463699</v>
      </c>
      <c r="RU101" s="40">
        <v>708.35482379830296</v>
      </c>
      <c r="RV101" s="61"/>
      <c r="RW101" s="39">
        <v>11798.784390818701</v>
      </c>
      <c r="RX101" s="40">
        <v>711.50992145622899</v>
      </c>
      <c r="RY101" s="61"/>
      <c r="RZ101" s="39">
        <v>11241.349180867801</v>
      </c>
      <c r="SA101" s="40">
        <v>730.36059109564701</v>
      </c>
      <c r="SC101" s="39">
        <v>17539.667942039399</v>
      </c>
      <c r="SD101" s="40">
        <v>990.32694894720703</v>
      </c>
      <c r="SE101" s="61"/>
      <c r="SF101" s="1334">
        <v>15735.0201615759</v>
      </c>
      <c r="SG101" s="1335">
        <v>1089.6631404836701</v>
      </c>
      <c r="SH101" s="61"/>
      <c r="SI101" s="39">
        <v>14985.1843609773</v>
      </c>
      <c r="SJ101" s="40">
        <v>1119.9778310537199</v>
      </c>
      <c r="SL101" s="39">
        <v>20387.678866832</v>
      </c>
      <c r="SM101" s="40">
        <v>1357.93782758978</v>
      </c>
      <c r="SN101" s="61"/>
      <c r="SO101" s="39">
        <v>18584.422690988398</v>
      </c>
      <c r="SP101" s="40">
        <v>1428.7871376410701</v>
      </c>
      <c r="SQ101" s="61"/>
      <c r="SR101" s="39">
        <v>17653.491268896301</v>
      </c>
      <c r="SS101" s="40">
        <v>1464.84551873738</v>
      </c>
      <c r="SU101" s="39">
        <v>23742.477406790498</v>
      </c>
      <c r="SV101" s="40">
        <v>1738.0253707756301</v>
      </c>
      <c r="SW101" s="61"/>
      <c r="SX101" s="39">
        <v>21982.7812076962</v>
      </c>
      <c r="SY101" s="40">
        <v>1743.89379835094</v>
      </c>
      <c r="SZ101" s="61"/>
      <c r="TA101" s="39">
        <v>20552.233400000001</v>
      </c>
      <c r="TB101" s="40">
        <v>1874.94217936975</v>
      </c>
      <c r="TD101" s="39">
        <v>4604.4291478526102</v>
      </c>
      <c r="TE101" s="40">
        <v>122.65837076623799</v>
      </c>
      <c r="TF101" s="61"/>
      <c r="TG101" s="39">
        <v>4433.8696956604299</v>
      </c>
      <c r="TH101" s="40">
        <v>127.25731575833601</v>
      </c>
      <c r="TI101" s="61"/>
      <c r="TJ101" s="39">
        <v>4346.4720895643404</v>
      </c>
      <c r="TK101" s="40">
        <v>129.97379367456199</v>
      </c>
      <c r="TM101" s="39">
        <v>6057.17056296396</v>
      </c>
      <c r="TN101" s="40">
        <v>183.33215929503601</v>
      </c>
      <c r="TO101" s="61"/>
      <c r="TP101" s="39">
        <v>5813.0575616584501</v>
      </c>
      <c r="TQ101" s="40">
        <v>187.93229279088399</v>
      </c>
      <c r="TR101" s="61"/>
      <c r="TS101" s="39">
        <v>5716.8053810056999</v>
      </c>
      <c r="TT101" s="40">
        <v>193.308825644498</v>
      </c>
      <c r="TV101" s="39">
        <v>7344.4674000000095</v>
      </c>
      <c r="TW101" s="40">
        <v>254.051482222364</v>
      </c>
      <c r="TX101" s="61"/>
      <c r="TY101" s="39">
        <v>7081.62292504986</v>
      </c>
      <c r="TZ101" s="40">
        <v>262.487199681937</v>
      </c>
      <c r="UA101" s="61"/>
      <c r="UB101" s="39">
        <v>6941.6436626777104</v>
      </c>
      <c r="UC101" s="40">
        <v>267.66298865940502</v>
      </c>
      <c r="UE101" s="39">
        <v>9933.4544000000005</v>
      </c>
      <c r="UF101" s="40">
        <v>366.23664065512202</v>
      </c>
      <c r="UG101" s="61"/>
      <c r="UH101" s="39">
        <v>9561.2812668241295</v>
      </c>
      <c r="UI101" s="40">
        <v>376.52492801659997</v>
      </c>
      <c r="UJ101" s="61"/>
      <c r="UK101" s="39">
        <v>9371.1806252401293</v>
      </c>
      <c r="UL101" s="40">
        <v>382.554137227105</v>
      </c>
      <c r="UN101" s="39">
        <v>13367.901900000001</v>
      </c>
      <c r="UO101" s="40">
        <v>605.549844976484</v>
      </c>
      <c r="UP101" s="61"/>
      <c r="UQ101" s="39">
        <v>12888.1691191955</v>
      </c>
      <c r="UR101" s="40">
        <v>627.39905291820105</v>
      </c>
      <c r="US101" s="61"/>
      <c r="UT101" s="39">
        <v>12632.4896425111</v>
      </c>
      <c r="UU101" s="40">
        <v>638.50231245743305</v>
      </c>
      <c r="UW101" s="39">
        <v>17283.298219786298</v>
      </c>
      <c r="UX101" s="40">
        <v>927.11024237094205</v>
      </c>
      <c r="UY101" s="61"/>
      <c r="UZ101" s="39">
        <v>16635.252011873999</v>
      </c>
      <c r="VA101" s="40">
        <v>952.32964589205801</v>
      </c>
      <c r="VB101" s="61"/>
      <c r="VC101" s="39">
        <v>16309.0842879178</v>
      </c>
      <c r="VD101" s="40">
        <v>973.51088772081505</v>
      </c>
      <c r="VF101" s="39">
        <v>21633.678011657899</v>
      </c>
      <c r="VG101" s="40">
        <v>1346.76730238082</v>
      </c>
      <c r="VH101" s="61"/>
      <c r="VI101" s="39">
        <v>20825.486484859601</v>
      </c>
      <c r="VJ101" s="40">
        <v>1388.28994916701</v>
      </c>
      <c r="VK101" s="61"/>
      <c r="VL101" s="39">
        <v>20412.184561460399</v>
      </c>
      <c r="VM101" s="40">
        <v>1412.4142466552901</v>
      </c>
      <c r="VO101" s="39">
        <v>26429.547200000001</v>
      </c>
      <c r="VP101" s="40">
        <v>1871.77370255131</v>
      </c>
      <c r="VQ101" s="61"/>
      <c r="VR101" s="39">
        <v>25436.7445781522</v>
      </c>
      <c r="VS101" s="40">
        <v>1921.4261065169801</v>
      </c>
      <c r="VT101" s="61"/>
      <c r="VU101" s="39">
        <v>24939.070463138702</v>
      </c>
      <c r="VV101" s="40">
        <v>1966.86997504599</v>
      </c>
      <c r="VX101" s="39">
        <v>31670.908809349901</v>
      </c>
      <c r="VY101" s="40">
        <v>2510.53043965093</v>
      </c>
      <c r="VZ101" s="61"/>
      <c r="WA101" s="39">
        <v>30481.308771751901</v>
      </c>
      <c r="WB101" s="40">
        <v>2577.26194960561</v>
      </c>
      <c r="WC101" s="61"/>
      <c r="WD101" s="39">
        <v>29884.981992952999</v>
      </c>
      <c r="WE101" s="40">
        <v>2638.3341830275899</v>
      </c>
      <c r="WG101" s="39">
        <v>37357.882255170502</v>
      </c>
      <c r="WH101" s="40">
        <v>3278.4417245279501</v>
      </c>
      <c r="WI101" s="61"/>
      <c r="WJ101" s="39">
        <v>35963.468185658799</v>
      </c>
      <c r="WK101" s="40">
        <v>3383.5860585052901</v>
      </c>
      <c r="WL101" s="61"/>
      <c r="WM101" s="39">
        <v>35245.669150902897</v>
      </c>
      <c r="WN101" s="40">
        <v>3434.6641505826001</v>
      </c>
      <c r="WP101" s="39">
        <v>43495.4883999999</v>
      </c>
      <c r="WQ101" s="40">
        <v>4190.2563097499697</v>
      </c>
      <c r="WR101" s="61"/>
      <c r="WS101" s="39">
        <v>41863.726819872601</v>
      </c>
      <c r="WT101" s="40">
        <v>4309.2327055097703</v>
      </c>
      <c r="WU101" s="61"/>
      <c r="WV101" s="39">
        <v>41033.879599999898</v>
      </c>
      <c r="WW101" s="40">
        <v>4387.6948465478099</v>
      </c>
      <c r="WY101" s="39">
        <v>692.44401317539496</v>
      </c>
      <c r="WZ101" s="40">
        <v>11.757688223981701</v>
      </c>
      <c r="XB101" s="39">
        <v>495.70604659124399</v>
      </c>
      <c r="XC101" s="40">
        <v>13.066880980588</v>
      </c>
      <c r="XE101" s="39">
        <v>389.21009250953102</v>
      </c>
      <c r="XF101" s="40">
        <v>14.122508309162701</v>
      </c>
      <c r="XH101" s="39">
        <v>824.46175454382001</v>
      </c>
      <c r="XI101" s="40">
        <v>18.366070340718501</v>
      </c>
      <c r="XK101" s="39">
        <v>598.87976629775301</v>
      </c>
      <c r="XL101" s="40">
        <v>19.4037759143473</v>
      </c>
      <c r="XN101" s="39">
        <v>487.06821217471997</v>
      </c>
      <c r="XO101" s="40">
        <v>20.0858163411616</v>
      </c>
      <c r="XQ101" s="39">
        <v>1031.7356554707901</v>
      </c>
      <c r="XR101" s="40">
        <v>26.689157790477001</v>
      </c>
      <c r="XT101" s="39">
        <v>750.23909753641306</v>
      </c>
      <c r="XU101" s="40">
        <v>28.214561482096101</v>
      </c>
      <c r="XW101" s="39">
        <v>610.76299856922606</v>
      </c>
      <c r="XX101" s="40">
        <v>29.2222760766556</v>
      </c>
      <c r="XZ101" s="39">
        <v>1238.5082864895801</v>
      </c>
      <c r="YA101" s="40">
        <v>38.937889932985499</v>
      </c>
      <c r="YC101" s="39">
        <v>897.05710793881997</v>
      </c>
      <c r="YD101" s="40">
        <v>41.343399343638303</v>
      </c>
      <c r="YF101" s="39">
        <v>721.95319866343903</v>
      </c>
      <c r="YG101" s="40">
        <v>42.654800608964699</v>
      </c>
      <c r="YI101" s="39">
        <v>1561.84594082895</v>
      </c>
      <c r="YJ101" s="40">
        <v>54.160033965841997</v>
      </c>
      <c r="YL101" s="39">
        <v>1130.3221152911401</v>
      </c>
      <c r="YM101" s="40">
        <v>57.510978684475802</v>
      </c>
      <c r="YO101" s="39">
        <v>937.61362350980596</v>
      </c>
      <c r="YP101" s="40">
        <v>56.5719908515292</v>
      </c>
      <c r="YR101" s="39">
        <v>2204.5665419965699</v>
      </c>
      <c r="YS101" s="40">
        <v>82.132808689372496</v>
      </c>
      <c r="YU101" s="39">
        <v>1586.0497435095899</v>
      </c>
      <c r="YV101" s="40">
        <v>91.847008368794306</v>
      </c>
      <c r="YX101" s="39">
        <v>1283.79943211607</v>
      </c>
      <c r="YY101" s="40">
        <v>94.691719791270998</v>
      </c>
      <c r="ZA101" s="39">
        <v>2883.9533882308101</v>
      </c>
      <c r="ZB101" s="40">
        <v>127.045410195881</v>
      </c>
      <c r="ZD101" s="39">
        <v>2015.2044287341801</v>
      </c>
      <c r="ZE101" s="40">
        <v>148.20418369837401</v>
      </c>
      <c r="ZG101" s="39">
        <v>1622.1008787897099</v>
      </c>
      <c r="ZH101" s="40">
        <v>153.000474731255</v>
      </c>
      <c r="ZJ101" s="39">
        <v>3591.19551551012</v>
      </c>
      <c r="ZK101" s="40">
        <v>195.02360061076601</v>
      </c>
      <c r="ZM101" s="39">
        <v>2619.13606057468</v>
      </c>
      <c r="ZN101" s="40">
        <v>207.02492263519699</v>
      </c>
      <c r="ZP101" s="39">
        <v>2119.2674531069702</v>
      </c>
      <c r="ZQ101" s="40">
        <v>213.351262147412</v>
      </c>
      <c r="ZS101" s="39">
        <v>4504.9960856400703</v>
      </c>
      <c r="ZT101" s="40">
        <v>259.79944649413198</v>
      </c>
      <c r="ZV101" s="39">
        <v>3225.7993828430899</v>
      </c>
      <c r="ZW101" s="40">
        <v>289.11527110492602</v>
      </c>
      <c r="ZY101" s="39">
        <v>2615.2976654916001</v>
      </c>
      <c r="ZZ101" s="40">
        <v>298.53419849797001</v>
      </c>
      <c r="AAB101" s="39">
        <v>5261.3268722545699</v>
      </c>
      <c r="AAC101" s="40">
        <v>386.06968333152201</v>
      </c>
      <c r="AAE101" s="39">
        <v>3896.7869209353998</v>
      </c>
      <c r="AAF101" s="40">
        <v>390.51753620038198</v>
      </c>
      <c r="AAH101" s="39">
        <v>3059.7804349186099</v>
      </c>
      <c r="AAI101" s="40">
        <v>422.39888116341399</v>
      </c>
      <c r="AAK101" s="39">
        <v>6357.6932764763997</v>
      </c>
      <c r="AAL101" s="40">
        <v>484.25814525505098</v>
      </c>
      <c r="AAN101" s="39">
        <v>4521.4529411645599</v>
      </c>
      <c r="AAO101" s="40">
        <v>538.59775521121901</v>
      </c>
      <c r="AAQ101" s="39">
        <v>3747.08049403922</v>
      </c>
      <c r="AAR101" s="40">
        <v>529.34751197035405</v>
      </c>
      <c r="AAT101" s="39">
        <v>7578.0126441058701</v>
      </c>
      <c r="AAU101" s="40">
        <v>592.48073782077404</v>
      </c>
      <c r="AAW101" s="39">
        <v>5426.00088459173</v>
      </c>
      <c r="AAX101" s="40">
        <v>659.72605370028202</v>
      </c>
      <c r="AAZ101" s="39">
        <v>4251.6748868229997</v>
      </c>
      <c r="ABA101" s="40">
        <v>712.36622829902103</v>
      </c>
      <c r="ABC101" s="39">
        <v>1546.4582960917201</v>
      </c>
      <c r="ABD101" s="40">
        <v>24.691145270361499</v>
      </c>
      <c r="ABF101" s="39">
        <v>1367.6595668760301</v>
      </c>
      <c r="ABG101" s="40">
        <v>26.133761961175999</v>
      </c>
      <c r="ABI101" s="39">
        <v>1254.8104100345799</v>
      </c>
      <c r="ABJ101" s="40">
        <v>28.244971723936001</v>
      </c>
      <c r="ABL101" s="39">
        <v>1844.55745993235</v>
      </c>
      <c r="ABM101" s="40">
        <v>38.481355437406798</v>
      </c>
      <c r="ABO101" s="39">
        <v>1652.3172299752</v>
      </c>
      <c r="ABP101" s="40">
        <v>38.807551828694599</v>
      </c>
      <c r="ABR101" s="39">
        <v>1520.9693786226601</v>
      </c>
      <c r="ABS101" s="40">
        <v>42.084567571957699</v>
      </c>
      <c r="ABU101" s="39">
        <v>2343.26403106924</v>
      </c>
      <c r="ABV101" s="40">
        <v>53.378315580953902</v>
      </c>
      <c r="ABX101" s="39">
        <v>2032.90594171157</v>
      </c>
      <c r="ABY101" s="40">
        <v>59.116224057725098</v>
      </c>
      <c r="ACA101" s="39">
        <v>1907.2320561460399</v>
      </c>
      <c r="ACB101" s="40">
        <v>61.227582980513603</v>
      </c>
      <c r="ACD101" s="39">
        <v>2818.67243874715</v>
      </c>
      <c r="ACE101" s="40">
        <v>77.875911867335503</v>
      </c>
      <c r="ACG101" s="39">
        <v>2492.2131325615501</v>
      </c>
      <c r="ACH101" s="40">
        <v>82.686798687276607</v>
      </c>
      <c r="ACJ101" s="39">
        <v>2327.57004318176</v>
      </c>
      <c r="ACK101" s="40">
        <v>85.309601217929398</v>
      </c>
      <c r="ACM101" s="39">
        <v>3554.5423626279799</v>
      </c>
      <c r="ACN101" s="40">
        <v>108.320394457605</v>
      </c>
      <c r="ACP101" s="39">
        <v>3140.2723358672201</v>
      </c>
      <c r="ACQ101" s="40">
        <v>115.02195736895101</v>
      </c>
      <c r="ACS101" s="39">
        <v>2927.8894900806899</v>
      </c>
      <c r="ACT101" s="40">
        <v>118.531736084689</v>
      </c>
      <c r="ACV101" s="39">
        <v>4923.5319437923299</v>
      </c>
      <c r="ACW101" s="40">
        <v>172.47889824768299</v>
      </c>
      <c r="ACY101" s="39">
        <v>4297.6831759614697</v>
      </c>
      <c r="ACZ101" s="40">
        <v>192.44135086795001</v>
      </c>
      <c r="ADB101" s="39">
        <v>4089.5898922298602</v>
      </c>
      <c r="ADC101" s="40">
        <v>189.383439582542</v>
      </c>
      <c r="ADE101" s="39">
        <v>6536.9610133231699</v>
      </c>
      <c r="ADF101" s="40">
        <v>254.09082039176201</v>
      </c>
      <c r="ADH101" s="39">
        <v>5700.5977419834699</v>
      </c>
      <c r="ADI101" s="40">
        <v>282.93525978780298</v>
      </c>
      <c r="ADK101" s="39">
        <v>5229.6380951440797</v>
      </c>
      <c r="ADL101" s="40">
        <v>306.000850933506</v>
      </c>
      <c r="ADN101" s="39">
        <v>8156.2745606500603</v>
      </c>
      <c r="ADO101" s="40">
        <v>390.047201221536</v>
      </c>
      <c r="ADQ101" s="39">
        <v>7097.0138415572101</v>
      </c>
      <c r="ADR101" s="40">
        <v>433.76650456898398</v>
      </c>
      <c r="ADT101" s="39">
        <v>6617.8435945572601</v>
      </c>
      <c r="ADU101" s="40">
        <v>447.02158348193399</v>
      </c>
      <c r="ADW101" s="39">
        <v>10211.324460784201</v>
      </c>
      <c r="ADX101" s="40">
        <v>519.59889298826397</v>
      </c>
      <c r="ADZ101" s="39">
        <v>8740.8734889273492</v>
      </c>
      <c r="AEA101" s="40">
        <v>605.76572062282401</v>
      </c>
      <c r="AEC101" s="39">
        <v>8331.1260547432394</v>
      </c>
      <c r="AED101" s="40">
        <v>597.068396995939</v>
      </c>
      <c r="AEF101" s="39">
        <v>11974.0542609932</v>
      </c>
      <c r="AEG101" s="40">
        <v>772.13936666304505</v>
      </c>
      <c r="AEI101" s="39">
        <v>10751.286874838799</v>
      </c>
      <c r="AEJ101" s="40">
        <v>781.03507240076499</v>
      </c>
      <c r="AEL101" s="39">
        <v>9864.7025871465903</v>
      </c>
      <c r="AEM101" s="40">
        <v>844.79767989463596</v>
      </c>
      <c r="AEO101" s="39">
        <v>14223.9899305119</v>
      </c>
      <c r="AEP101" s="40">
        <v>1014.6365004960001</v>
      </c>
      <c r="AER101" s="39">
        <v>12561.5463034689</v>
      </c>
      <c r="AES101" s="40">
        <v>1077.1955104224401</v>
      </c>
      <c r="AEU101" s="39">
        <v>11701.019760322701</v>
      </c>
      <c r="AEV101" s="40">
        <v>1109.1090355019301</v>
      </c>
      <c r="AEX101" s="39">
        <v>16671.627817032899</v>
      </c>
      <c r="AEY101" s="40">
        <v>1303.4576232057</v>
      </c>
      <c r="AFA101" s="39">
        <v>14970.408512706599</v>
      </c>
      <c r="AFB101" s="40">
        <v>1319.45210740057</v>
      </c>
      <c r="AFD101" s="39">
        <v>13707.3572</v>
      </c>
      <c r="AFE101" s="40">
        <v>1424.73269211345</v>
      </c>
      <c r="AFG101" s="39">
        <v>2857.9097999999999</v>
      </c>
      <c r="AFH101" s="40">
        <v>67.451144884992999</v>
      </c>
      <c r="AFI101" s="61"/>
      <c r="AFJ101" s="39">
        <v>2710.6165287542799</v>
      </c>
      <c r="AFK101" s="40">
        <v>70.021767938139902</v>
      </c>
      <c r="AFL101" s="61"/>
      <c r="AFM101" s="39">
        <v>2634.5376513840401</v>
      </c>
      <c r="AFN101" s="40">
        <v>71.557392096840402</v>
      </c>
      <c r="AFP101" s="39">
        <v>3453.2752</v>
      </c>
      <c r="AFQ101" s="40">
        <v>99.6357631725093</v>
      </c>
      <c r="AFR101" s="61"/>
      <c r="AFS101" s="39">
        <v>3264.4747130780902</v>
      </c>
      <c r="AFT101" s="40">
        <v>102.711013445525</v>
      </c>
      <c r="AFU101" s="61"/>
      <c r="AFV101" s="39">
        <v>3181.90716208905</v>
      </c>
      <c r="AFW101" s="40">
        <v>107.001103895236</v>
      </c>
      <c r="AFY101" s="39">
        <v>4321.5547999999999</v>
      </c>
      <c r="AFZ101" s="40">
        <v>144.021819536083</v>
      </c>
      <c r="AGA101" s="61"/>
      <c r="AGB101" s="39">
        <v>4084.64521271698</v>
      </c>
      <c r="AGC101" s="40">
        <v>149.05068038848</v>
      </c>
      <c r="AGD101" s="61"/>
      <c r="AGE101" s="39">
        <v>3982.0691318671802</v>
      </c>
      <c r="AGF101" s="40">
        <v>155.074327637892</v>
      </c>
      <c r="AGH101" s="39">
        <v>5279.1635999999899</v>
      </c>
      <c r="AGI101" s="40">
        <v>199.36628270403099</v>
      </c>
      <c r="AGJ101" s="61"/>
      <c r="AGK101" s="39">
        <v>5006.1281370044398</v>
      </c>
      <c r="AGL101" s="40">
        <v>208.820774929794</v>
      </c>
      <c r="AGM101" s="61"/>
      <c r="AGN101" s="39">
        <v>4864.7523282510701</v>
      </c>
      <c r="AGO101" s="40">
        <v>214.20125576673101</v>
      </c>
      <c r="AGQ101" s="39">
        <v>6668.4746814877699</v>
      </c>
      <c r="AGR101" s="40">
        <v>276.598008129253</v>
      </c>
      <c r="AGS101" s="61"/>
      <c r="AGT101" s="39">
        <v>6324.7719004266501</v>
      </c>
      <c r="AGU101" s="40">
        <v>288.291100148152</v>
      </c>
      <c r="AGV101" s="61"/>
      <c r="AGW101" s="39">
        <v>6147.2545198960797</v>
      </c>
      <c r="AGX101" s="40">
        <v>295.01567838320602</v>
      </c>
      <c r="AGZ101" s="39">
        <v>9095.1944999999905</v>
      </c>
      <c r="AHA101" s="40">
        <v>458.465903219626</v>
      </c>
      <c r="AHB101" s="61"/>
      <c r="AHC101" s="39">
        <v>8639.1519141542703</v>
      </c>
      <c r="AHD101" s="40">
        <v>482.29169790293298</v>
      </c>
      <c r="AHE101" s="61"/>
      <c r="AHF101" s="39">
        <v>8395.8475137866299</v>
      </c>
      <c r="AHG101" s="40">
        <v>494.39206842815202</v>
      </c>
      <c r="AHI101" s="39">
        <v>11908.0378712282</v>
      </c>
      <c r="AHJ101" s="40">
        <v>705.00141478128705</v>
      </c>
      <c r="AHK101" s="80"/>
      <c r="AHL101" s="39">
        <v>11295.3078464762</v>
      </c>
      <c r="AHM101" s="40">
        <v>732.89900955318603</v>
      </c>
      <c r="AHN101" s="80"/>
      <c r="AHO101" s="39">
        <v>10977.001414100199</v>
      </c>
      <c r="AHP101" s="40">
        <v>755.44836267173002</v>
      </c>
      <c r="AHR101" s="39">
        <v>15063.5908</v>
      </c>
      <c r="AHS101" s="40">
        <v>1030.9957653364499</v>
      </c>
      <c r="AHT101" s="61"/>
      <c r="AHU101" s="39">
        <v>14286.8058373924</v>
      </c>
      <c r="AHV101" s="40">
        <v>1075.92686288914</v>
      </c>
      <c r="AHW101" s="61"/>
      <c r="AHX101" s="39">
        <v>13885.462620836701</v>
      </c>
      <c r="AHY101" s="40">
        <v>1101.6840502232001</v>
      </c>
      <c r="AIA101" s="39">
        <v>18576.420512715998</v>
      </c>
      <c r="AIB101" s="40">
        <v>1440.09787559601</v>
      </c>
      <c r="AIC101" s="61"/>
      <c r="AID101" s="39">
        <v>17619.847526902799</v>
      </c>
      <c r="AIE101" s="40">
        <v>1493.8341233108699</v>
      </c>
      <c r="AIF101" s="61"/>
      <c r="AIG101" s="39">
        <v>17122.5047339962</v>
      </c>
      <c r="AIH101" s="40">
        <v>1541.2668876755999</v>
      </c>
      <c r="AIJ101" s="39">
        <v>22446.5232</v>
      </c>
      <c r="AIK101" s="40">
        <v>1939.75545015071</v>
      </c>
      <c r="AIL101" s="61"/>
      <c r="AIM101" s="39">
        <v>21290.990595007599</v>
      </c>
      <c r="AIN101" s="40">
        <v>2011.2919088618501</v>
      </c>
      <c r="AIO101" s="61"/>
      <c r="AIP101" s="39">
        <v>20690.3565535788</v>
      </c>
      <c r="AIQ101" s="40">
        <v>2074.6404942009399</v>
      </c>
      <c r="AIS101" s="39">
        <v>26673.895400000001</v>
      </c>
      <c r="AIT101" s="40">
        <v>2544.02625366341</v>
      </c>
      <c r="AIU101" s="61"/>
      <c r="AIV101" s="39">
        <v>25299.032961706602</v>
      </c>
      <c r="AIW101" s="40">
        <v>2654.4946050601302</v>
      </c>
      <c r="AIX101" s="61"/>
      <c r="AIY101" s="39">
        <v>24591.008079584401</v>
      </c>
      <c r="AIZ101" s="40">
        <v>2708.04899309439</v>
      </c>
      <c r="AJB101" s="39">
        <v>31258.449256974</v>
      </c>
      <c r="AJC101" s="40">
        <v>3266.9874957196698</v>
      </c>
      <c r="AJD101" s="61"/>
      <c r="AJE101" s="39">
        <v>29649.438627</v>
      </c>
      <c r="AJF101" s="40">
        <v>3391.7076090811101</v>
      </c>
      <c r="AJG101" s="61"/>
      <c r="AJH101" s="39">
        <v>28818.486799999999</v>
      </c>
      <c r="AJI101" s="40">
        <v>3472.7545637028402</v>
      </c>
      <c r="AJK101" s="39">
        <v>1065.4405216058699</v>
      </c>
      <c r="AJL101" s="40">
        <v>18.624178146786999</v>
      </c>
      <c r="AJN101" s="39">
        <v>888.05957923253004</v>
      </c>
      <c r="AJO101" s="40">
        <v>19.502541708642202</v>
      </c>
      <c r="AJQ101" s="39">
        <v>815.81674837524201</v>
      </c>
      <c r="AJR101" s="40">
        <v>19.076286952771198</v>
      </c>
      <c r="AJT101" s="39">
        <v>1290.07303694043</v>
      </c>
      <c r="AJU101" s="40">
        <v>27.7065289711411</v>
      </c>
      <c r="AJW101" s="39">
        <v>1092.6430650764501</v>
      </c>
      <c r="AJX101" s="40">
        <v>27.6130657242635</v>
      </c>
      <c r="AJZ101" s="39">
        <v>969.217178888744</v>
      </c>
      <c r="AKA101" s="40">
        <v>29.836287392557701</v>
      </c>
      <c r="AKC101" s="39">
        <v>1639.58533994815</v>
      </c>
      <c r="AKD101" s="40">
        <v>38.432387218286898</v>
      </c>
      <c r="AKF101" s="39">
        <v>1368.7948620137799</v>
      </c>
      <c r="AKG101" s="40">
        <v>40.151491339906102</v>
      </c>
      <c r="AKI101" s="39">
        <v>1212.8370155346199</v>
      </c>
      <c r="AKJ101" s="40">
        <v>43.321433536821203</v>
      </c>
      <c r="AKL101" s="39">
        <v>1971.36353463307</v>
      </c>
      <c r="AKM101" s="40">
        <v>56.0705615034991</v>
      </c>
      <c r="AKO101" s="39">
        <v>1645.7681960823099</v>
      </c>
      <c r="AKP101" s="40">
        <v>58.834837527485298</v>
      </c>
      <c r="AKR101" s="39">
        <v>1513.2739935264899</v>
      </c>
      <c r="AKS101" s="40">
        <v>57.616904767683501</v>
      </c>
      <c r="AKU101" s="39">
        <v>2486.0278837470401</v>
      </c>
      <c r="AKV101" s="40">
        <v>77.990448910812901</v>
      </c>
      <c r="AKX101" s="39">
        <v>2114.40605807866</v>
      </c>
      <c r="AKY101" s="40">
        <v>78.122430835380598</v>
      </c>
      <c r="ALA101" s="39">
        <v>1861.8883454403301</v>
      </c>
      <c r="ALB101" s="40">
        <v>83.866832798763298</v>
      </c>
      <c r="ALD101" s="39">
        <v>3445.0026496266501</v>
      </c>
      <c r="ALE101" s="40">
        <v>124.18480673833</v>
      </c>
      <c r="ALG101" s="39">
        <v>2893.7131468396001</v>
      </c>
      <c r="ALH101" s="40">
        <v>130.70535806328499</v>
      </c>
      <c r="ALJ101" s="39">
        <v>2549.3349718961699</v>
      </c>
      <c r="ALK101" s="40">
        <v>140.37856033746399</v>
      </c>
      <c r="ALM101" s="39">
        <v>4506.6578280086796</v>
      </c>
      <c r="ALN101" s="40">
        <v>192.09266021617199</v>
      </c>
      <c r="ALP101" s="39">
        <v>3697.1552068022102</v>
      </c>
      <c r="ALQ101" s="40">
        <v>210.905953724608</v>
      </c>
      <c r="ALS101" s="39">
        <v>3400.0584515635101</v>
      </c>
      <c r="ALT101" s="40">
        <v>206.66873730851299</v>
      </c>
      <c r="ALV101" s="39">
        <v>5706.9574836309903</v>
      </c>
      <c r="ALW101" s="40">
        <v>280.83398487950302</v>
      </c>
      <c r="ALY101" s="39">
        <v>4778.5565886955601</v>
      </c>
      <c r="ALZ101" s="40">
        <v>294.612389903934</v>
      </c>
      <c r="AMB101" s="39">
        <v>4302.6028612278396</v>
      </c>
      <c r="AMC101" s="40">
        <v>301.91216341615001</v>
      </c>
      <c r="AME101" s="39">
        <v>7039.8072164935502</v>
      </c>
      <c r="AMF101" s="40">
        <v>392.816763099127</v>
      </c>
      <c r="AMH101" s="39">
        <v>5885.40058179056</v>
      </c>
      <c r="AMI101" s="40">
        <v>411.433270418549</v>
      </c>
      <c r="AMK101" s="39">
        <v>5309.6588644390804</v>
      </c>
      <c r="AML101" s="40">
        <v>422.454054478258</v>
      </c>
      <c r="AMN101" s="39">
        <v>8505.2070265963703</v>
      </c>
      <c r="AMO101" s="40">
        <v>530.67032836114402</v>
      </c>
      <c r="AMQ101" s="39">
        <v>7109.60270299693</v>
      </c>
      <c r="AMR101" s="40">
        <v>555.73649382362396</v>
      </c>
      <c r="AMT101" s="39">
        <v>6413.55446119721</v>
      </c>
      <c r="AMU101" s="40">
        <v>570.56452644286105</v>
      </c>
      <c r="AMW101" s="39">
        <v>9948.1736149881508</v>
      </c>
      <c r="AMX101" s="40">
        <v>730.53800198476495</v>
      </c>
      <c r="AMZ101" s="39">
        <v>8295.1947928369409</v>
      </c>
      <c r="ANA101" s="40">
        <v>766.466036262118</v>
      </c>
      <c r="ANC101" s="39">
        <v>7440.8533817613397</v>
      </c>
      <c r="AND101" s="40">
        <v>784.74698540079498</v>
      </c>
      <c r="ANF101" s="39">
        <v>11660.035455064301</v>
      </c>
      <c r="ANG101" s="40">
        <v>938.4894887081</v>
      </c>
      <c r="ANI101" s="39">
        <v>9709.1438978557799</v>
      </c>
      <c r="ANJ101" s="40">
        <v>983.54763317221796</v>
      </c>
      <c r="ANL101" s="39">
        <v>8716.7141192515592</v>
      </c>
      <c r="ANM101" s="40">
        <v>1008.06541740428</v>
      </c>
      <c r="ANO101" s="39">
        <v>2315.5299268405702</v>
      </c>
      <c r="ANP101" s="40">
        <v>37.248501636359201</v>
      </c>
      <c r="ANR101" s="39">
        <v>2152.8146321586</v>
      </c>
      <c r="ANS101" s="40">
        <v>39.005083417284403</v>
      </c>
      <c r="ANU101" s="39">
        <v>2072.2945211072301</v>
      </c>
      <c r="ANV101" s="40">
        <v>39.969318244750099</v>
      </c>
      <c r="ANX101" s="39">
        <v>2803.72892257071</v>
      </c>
      <c r="ANY101" s="40">
        <v>55.413057942282201</v>
      </c>
      <c r="AOA101" s="39">
        <v>2639.8438275325998</v>
      </c>
      <c r="AOB101" s="40">
        <v>55.2261314485268</v>
      </c>
      <c r="AOD101" s="39">
        <v>2555.1592636314599</v>
      </c>
      <c r="AOE101" s="40">
        <v>56.8466500221557</v>
      </c>
      <c r="AOG101" s="39">
        <v>3558.9634000239698</v>
      </c>
      <c r="AOH101" s="40">
        <v>76.864774436573896</v>
      </c>
      <c r="AOJ101" s="39">
        <v>3254.3578310592702</v>
      </c>
      <c r="AOK101" s="40">
        <v>84.126934235993701</v>
      </c>
      <c r="AOM101" s="39">
        <v>3149.7564254937502</v>
      </c>
      <c r="AON101" s="40">
        <v>86.642823988782197</v>
      </c>
      <c r="AOP101" s="39">
        <v>4284.3845276081001</v>
      </c>
      <c r="AOQ101" s="40">
        <v>112.141123006998</v>
      </c>
      <c r="AOS101" s="39">
        <v>3989.6353088485298</v>
      </c>
      <c r="AOT101" s="40">
        <v>117.66967505497099</v>
      </c>
      <c r="AOV101" s="39">
        <v>3976.4864063469799</v>
      </c>
      <c r="AOW101" s="40">
        <v>109.746485271778</v>
      </c>
      <c r="AOY101" s="39">
        <v>5402.9083626279898</v>
      </c>
      <c r="AOZ101" s="40">
        <v>155.98103106854001</v>
      </c>
      <c r="APB101" s="39">
        <v>5027.0746217034102</v>
      </c>
      <c r="APC101" s="40">
        <v>163.685093178893</v>
      </c>
      <c r="APE101" s="39">
        <v>4835.3524159168701</v>
      </c>
      <c r="APF101" s="40">
        <v>167.73361132663001</v>
      </c>
      <c r="APH101" s="39">
        <v>7372.0683443043099</v>
      </c>
      <c r="API101" s="40">
        <v>260.196980701261</v>
      </c>
      <c r="APK101" s="39">
        <v>6879.9045800055501</v>
      </c>
      <c r="APL101" s="40">
        <v>273.85884546592899</v>
      </c>
      <c r="APN101" s="39">
        <v>6620.6609717900601</v>
      </c>
      <c r="APO101" s="40">
        <v>280.75712067492702</v>
      </c>
      <c r="APQ101" s="39">
        <v>9643.9363018356908</v>
      </c>
      <c r="APR101" s="40">
        <v>402.48036545361299</v>
      </c>
      <c r="APT101" s="39">
        <v>9107.6262411469106</v>
      </c>
      <c r="APU101" s="40">
        <v>402.63863892879698</v>
      </c>
      <c r="APW101" s="39">
        <v>8636.6455712801398</v>
      </c>
      <c r="APX101" s="40">
        <v>433.02011297454601</v>
      </c>
      <c r="APZ101" s="39">
        <v>12387.798496891801</v>
      </c>
      <c r="AQA101" s="40">
        <v>561.66796975900502</v>
      </c>
      <c r="AQC101" s="39">
        <v>11545.0722366508</v>
      </c>
      <c r="AQD101" s="40">
        <v>589.224779807868</v>
      </c>
      <c r="AQF101" s="39">
        <v>10929.2400966694</v>
      </c>
      <c r="AQG101" s="40">
        <v>632.57775756881301</v>
      </c>
      <c r="AQI101" s="39">
        <v>15064.704744463699</v>
      </c>
      <c r="AQJ101" s="40">
        <v>823.04502121335395</v>
      </c>
      <c r="AQL101" s="39">
        <v>13992.746088927301</v>
      </c>
      <c r="AQM101" s="40">
        <v>862.05072759264306</v>
      </c>
      <c r="AQO101" s="39">
        <v>13952.3882569202</v>
      </c>
      <c r="AQP101" s="40">
        <v>804.67438948239703</v>
      </c>
      <c r="AQR101" s="39">
        <v>18461.814569676801</v>
      </c>
      <c r="AQS101" s="40">
        <v>1061.3406567222901</v>
      </c>
      <c r="AQU101" s="39">
        <v>17176.9184389619</v>
      </c>
      <c r="AQV101" s="40">
        <v>1111.47298764725</v>
      </c>
      <c r="AQX101" s="39">
        <v>16291.365042863101</v>
      </c>
      <c r="AQY101" s="40">
        <v>1195.46844916237</v>
      </c>
      <c r="ARA101" s="39">
        <v>21620.4647305119</v>
      </c>
      <c r="ARB101" s="40">
        <v>1461.0765839119299</v>
      </c>
      <c r="ARD101" s="39">
        <v>20109.030006813598</v>
      </c>
      <c r="ARE101" s="40">
        <v>1532.9320725242301</v>
      </c>
      <c r="ARG101" s="39">
        <v>19324.007463667502</v>
      </c>
      <c r="ARH101" s="40">
        <v>1569.4939336037301</v>
      </c>
      <c r="ARJ101" s="39">
        <v>25340.874281890101</v>
      </c>
      <c r="ARK101" s="40">
        <v>1876.9789774162</v>
      </c>
      <c r="ARM101" s="39">
        <v>23536.694539234701</v>
      </c>
      <c r="ARN101" s="40">
        <v>1967.09526634443</v>
      </c>
      <c r="ARP101" s="39">
        <v>22637.436799999999</v>
      </c>
      <c r="ARQ101" s="40">
        <v>2016.1308037932199</v>
      </c>
      <c r="ARS101" s="39">
        <v>4211.5685999999896</v>
      </c>
      <c r="ART101" s="40">
        <v>92.777059098256103</v>
      </c>
      <c r="ARU101" s="61"/>
      <c r="ARV101" s="39">
        <v>4093.5546044462899</v>
      </c>
      <c r="ARW101" s="40">
        <v>95.646168341480902</v>
      </c>
      <c r="ARX101" s="61"/>
      <c r="ARY101" s="39">
        <v>4033.8264770760602</v>
      </c>
      <c r="ARZ101" s="40">
        <v>97.346724761013306</v>
      </c>
      <c r="ASB101" s="39">
        <v>5092.7493161006896</v>
      </c>
      <c r="ASC101" s="40">
        <v>137.056845813688</v>
      </c>
      <c r="ASD101" s="61"/>
      <c r="ASE101" s="39">
        <v>4931.7065441226096</v>
      </c>
      <c r="ASF101" s="40">
        <v>140.49798262455201</v>
      </c>
      <c r="ASG101" s="61"/>
      <c r="ASH101" s="39">
        <v>4882.2207431335801</v>
      </c>
      <c r="ASI101" s="40">
        <v>145.21136322114199</v>
      </c>
      <c r="ASK101" s="39">
        <v>6373.1960803501397</v>
      </c>
      <c r="ASL101" s="40">
        <v>198.23285833065199</v>
      </c>
      <c r="ASM101" s="61"/>
      <c r="ASN101" s="39">
        <v>6173.4222286505701</v>
      </c>
      <c r="ASO101" s="40">
        <v>203.80158901881001</v>
      </c>
      <c r="ASP101" s="61"/>
      <c r="ASQ101" s="39">
        <v>6109.6677978007801</v>
      </c>
      <c r="ASR101" s="40">
        <v>209.87653088648901</v>
      </c>
      <c r="AST101" s="39">
        <v>7783.1820000000098</v>
      </c>
      <c r="ASU101" s="40">
        <v>274.72589722685899</v>
      </c>
      <c r="ASV101" s="61"/>
      <c r="ASW101" s="39">
        <v>7569.8428011299602</v>
      </c>
      <c r="ASX101" s="40">
        <v>285.23002278551098</v>
      </c>
      <c r="ASY101" s="61"/>
      <c r="ASZ101" s="39">
        <v>7461.1684923765997</v>
      </c>
      <c r="ATA101" s="40">
        <v>291.18647773278201</v>
      </c>
      <c r="ATC101" s="39">
        <v>9825.7441999999992</v>
      </c>
      <c r="ATD101" s="40">
        <v>381.63133514955598</v>
      </c>
      <c r="ATE101" s="61"/>
      <c r="ATF101" s="39">
        <v>9551.6274103747</v>
      </c>
      <c r="ATG101" s="40">
        <v>394.78479397668002</v>
      </c>
      <c r="ATH101" s="61"/>
      <c r="ATI101" s="39">
        <v>9412.2617798441406</v>
      </c>
      <c r="ATJ101" s="40">
        <v>402.30993716919397</v>
      </c>
      <c r="ATL101" s="39">
        <v>13426.8946</v>
      </c>
      <c r="ATM101" s="40">
        <v>636.01489166187298</v>
      </c>
      <c r="ATN101" s="61"/>
      <c r="ATO101" s="39">
        <v>13055.973171047601</v>
      </c>
      <c r="ATP101" s="40">
        <v>659.74288750382198</v>
      </c>
      <c r="ATQ101" s="61"/>
      <c r="ATR101" s="39">
        <v>12867.171270679901</v>
      </c>
      <c r="ATS101" s="40">
        <v>673.23551936356898</v>
      </c>
      <c r="ATU101" s="39">
        <v>17540.9314782783</v>
      </c>
      <c r="ATV101" s="40">
        <v>974.46019031767003</v>
      </c>
      <c r="ATW101" s="61"/>
      <c r="ATX101" s="39">
        <v>17047.5999535263</v>
      </c>
      <c r="ATY101" s="40">
        <v>1006.00766178947</v>
      </c>
      <c r="ATZ101" s="61"/>
      <c r="AUA101" s="39">
        <v>16808.892521150199</v>
      </c>
      <c r="AUB101" s="40">
        <v>1030.9071971451999</v>
      </c>
      <c r="AUD101" s="39">
        <v>22197.361260922</v>
      </c>
      <c r="AUE101" s="40">
        <v>1424.01876661645</v>
      </c>
      <c r="AUF101" s="61"/>
      <c r="AUG101" s="39">
        <v>21579.773147810702</v>
      </c>
      <c r="AUH101" s="40">
        <v>1474.52274491297</v>
      </c>
      <c r="AUI101" s="61"/>
      <c r="AUJ101" s="39">
        <v>21265.633931255099</v>
      </c>
      <c r="AUK101" s="40">
        <v>1503.33170898258</v>
      </c>
      <c r="AUM101" s="39">
        <v>27376.467199999999</v>
      </c>
      <c r="AUN101" s="40">
        <v>1988.9811639802799</v>
      </c>
      <c r="AUO101" s="61"/>
      <c r="AUP101" s="39">
        <v>26616.982493901</v>
      </c>
      <c r="AUQ101" s="40">
        <v>2061.2081064921399</v>
      </c>
      <c r="AUR101" s="61"/>
      <c r="AUS101" s="39">
        <v>26230.5571009944</v>
      </c>
      <c r="AUT101" s="40">
        <v>2102.3551497978901</v>
      </c>
      <c r="AUV101" s="39">
        <v>33078.258600000001</v>
      </c>
      <c r="AUW101" s="40">
        <v>2679.8855116858899</v>
      </c>
      <c r="AUX101" s="61"/>
      <c r="AUY101" s="39">
        <v>32159.227991797001</v>
      </c>
      <c r="AUZ101" s="40">
        <v>2776.22923736342</v>
      </c>
      <c r="AVA101" s="61"/>
      <c r="AVB101" s="39">
        <v>31691.6948303682</v>
      </c>
      <c r="AVC101" s="40">
        <v>2831.1463058731501</v>
      </c>
      <c r="AVE101" s="39">
        <v>39302.976799999997</v>
      </c>
      <c r="AVF101" s="40">
        <v>3516.3845155157001</v>
      </c>
      <c r="AVG101" s="61"/>
      <c r="AVH101" s="39">
        <v>38206.962001498803</v>
      </c>
      <c r="AVI101" s="40">
        <v>3640.9888393787401</v>
      </c>
      <c r="AVJ101" s="61"/>
      <c r="AVK101" s="39">
        <v>37638.362119376499</v>
      </c>
      <c r="AVL101" s="40">
        <v>3701.7108356352001</v>
      </c>
      <c r="AVN101" s="39">
        <v>46060.923912980397</v>
      </c>
      <c r="AVO101" s="40">
        <v>4515.3734362693904</v>
      </c>
      <c r="AVP101" s="61"/>
      <c r="AVQ101" s="39">
        <v>44756.113283006402</v>
      </c>
      <c r="AVR101" s="40">
        <v>4657.6423601931701</v>
      </c>
      <c r="AVS101" s="61"/>
      <c r="AVT101" s="39">
        <v>44113.2989680194</v>
      </c>
      <c r="AVU101" s="40">
        <v>4759.7005619008596</v>
      </c>
      <c r="AVW101" s="39">
        <v>1371.6444901908901</v>
      </c>
      <c r="AVX101" s="40">
        <v>28.719224729017998</v>
      </c>
      <c r="AVZ101" s="39">
        <v>1138.27651370018</v>
      </c>
      <c r="AWA101" s="40">
        <v>29.968799811490701</v>
      </c>
      <c r="AWC101" s="39">
        <v>1049.3858169202299</v>
      </c>
      <c r="AWD101" s="40">
        <v>29.430266815784801</v>
      </c>
      <c r="AWF101" s="39">
        <v>1831.04656262853</v>
      </c>
      <c r="AWG101" s="40">
        <v>41.045232549517998</v>
      </c>
      <c r="AWI101" s="39">
        <v>1525.86821150796</v>
      </c>
      <c r="AWJ101" s="40">
        <v>42.836915708115797</v>
      </c>
      <c r="AWL101" s="39">
        <v>1379.86949594768</v>
      </c>
      <c r="AWM101" s="40">
        <v>44.073991353664503</v>
      </c>
      <c r="AWO101" s="39">
        <v>2188.88740996763</v>
      </c>
      <c r="AWP101" s="40">
        <v>59.806920478266399</v>
      </c>
      <c r="AWR101" s="39">
        <v>1823.5195084224199</v>
      </c>
      <c r="AWS101" s="40">
        <v>62.674984251551699</v>
      </c>
      <c r="AWU101" s="39">
        <v>1638.0016376498199</v>
      </c>
      <c r="AWV101" s="40">
        <v>64.252607498194394</v>
      </c>
      <c r="AWX101" s="39">
        <v>2950.0788177940899</v>
      </c>
      <c r="AWY101" s="40">
        <v>86.175438799866001</v>
      </c>
      <c r="AXA101" s="39">
        <v>2501.0481491412702</v>
      </c>
      <c r="AXB101" s="40">
        <v>86.152401976535003</v>
      </c>
      <c r="AXD101" s="39">
        <v>2198.6670779051601</v>
      </c>
      <c r="AXE101" s="40">
        <v>92.392863933193794</v>
      </c>
      <c r="AXG101" s="39">
        <v>4034.1141040278098</v>
      </c>
      <c r="AXH101" s="40">
        <v>136.88337557155199</v>
      </c>
      <c r="AXJ101" s="39">
        <v>3312.0393783773102</v>
      </c>
      <c r="AXK101" s="40">
        <v>150.60222039201599</v>
      </c>
      <c r="AXM101" s="39">
        <v>3036.8078289878899</v>
      </c>
      <c r="AXN101" s="40">
        <v>147.225392553701</v>
      </c>
      <c r="AXP101" s="39">
        <v>5213.5915732900703</v>
      </c>
      <c r="AXQ101" s="40">
        <v>210.88672304507801</v>
      </c>
      <c r="AXS101" s="39">
        <v>4349.6500203058004</v>
      </c>
      <c r="AXT101" s="40">
        <v>220.63543959410799</v>
      </c>
      <c r="AXV101" s="39">
        <v>3916.5362838136698</v>
      </c>
      <c r="AXW101" s="40">
        <v>226.245886088623</v>
      </c>
      <c r="AXY101" s="39">
        <v>6531.71351979261</v>
      </c>
      <c r="AXZ101" s="40">
        <v>306.935718946294</v>
      </c>
      <c r="AYB101" s="39">
        <v>5455.1802480551096</v>
      </c>
      <c r="AYC101" s="40">
        <v>321.439172139248</v>
      </c>
      <c r="AYE101" s="39">
        <v>4905.1603321863604</v>
      </c>
      <c r="AYF101" s="40">
        <v>329.101469735725</v>
      </c>
      <c r="AYH101" s="39">
        <v>7982.3855435353998</v>
      </c>
      <c r="AYI101" s="40">
        <v>427.43962741580901</v>
      </c>
      <c r="AYK101" s="39">
        <v>6658.6847639157804</v>
      </c>
      <c r="AYL101" s="40">
        <v>447.01788096624801</v>
      </c>
      <c r="AYN101" s="39">
        <v>5866.9464272277301</v>
      </c>
      <c r="AYO101" s="40">
        <v>480.35380186249199</v>
      </c>
      <c r="AYQ101" s="39">
        <v>9565.6076445184499</v>
      </c>
      <c r="AYR101" s="40">
        <v>575.02855100160502</v>
      </c>
      <c r="AYT101" s="39">
        <v>7979.5474078877896</v>
      </c>
      <c r="AYU101" s="40">
        <v>601.32688931520499</v>
      </c>
      <c r="AYW101" s="39">
        <v>7188.2712095724701</v>
      </c>
      <c r="AYX101" s="40">
        <v>616.77100836000398</v>
      </c>
      <c r="AYZ101" s="39">
        <v>11108.3009501058</v>
      </c>
      <c r="AZA101" s="40">
        <v>788.48002892310001</v>
      </c>
      <c r="AZC101" s="39">
        <v>9605.8724879581296</v>
      </c>
      <c r="AZD101" s="40">
        <v>750.92505813521996</v>
      </c>
      <c r="AZF101" s="39">
        <v>8282.8002129233791</v>
      </c>
      <c r="AZG101" s="40">
        <v>845.10326346156603</v>
      </c>
      <c r="AZI101" s="39">
        <v>12936.175523693701</v>
      </c>
      <c r="AZJ101" s="40">
        <v>1009.17592659966</v>
      </c>
      <c r="AZL101" s="39">
        <v>10751.951596917799</v>
      </c>
      <c r="AZM101" s="40">
        <v>1056.19758322743</v>
      </c>
      <c r="AZO101" s="39">
        <v>9858.7404611461807</v>
      </c>
      <c r="AZP101" s="40">
        <v>1032.5290724712499</v>
      </c>
      <c r="AZR101" s="39">
        <v>2981.0087948417699</v>
      </c>
      <c r="AZS101" s="40">
        <v>57.438461732630898</v>
      </c>
      <c r="AZU101" s="39">
        <v>2759.3850586623698</v>
      </c>
      <c r="AZV101" s="40">
        <v>59.937599622981402</v>
      </c>
      <c r="AZX101" s="39">
        <v>2665.5931828827402</v>
      </c>
      <c r="AZY101" s="40">
        <v>61.663415398988199</v>
      </c>
      <c r="BAA101" s="39">
        <v>3974.55840898206</v>
      </c>
      <c r="BAB101" s="40">
        <v>82.090465099035995</v>
      </c>
      <c r="BAD101" s="39">
        <v>3686.52299046592</v>
      </c>
      <c r="BAE101" s="40">
        <v>85.673831416231593</v>
      </c>
      <c r="BAG101" s="39">
        <v>3505.07101958255</v>
      </c>
      <c r="BAH101" s="40">
        <v>92.345432131933407</v>
      </c>
      <c r="BAJ101" s="39">
        <v>4757.1287318389404</v>
      </c>
      <c r="BAK101" s="40">
        <v>119.614052616919</v>
      </c>
      <c r="BAM101" s="39">
        <v>4420.5361572149004</v>
      </c>
      <c r="BAN101" s="40">
        <v>125.349968503103</v>
      </c>
      <c r="BAP101" s="39">
        <v>4253.9147007622096</v>
      </c>
      <c r="BAQ101" s="40">
        <v>128.50521499638899</v>
      </c>
      <c r="BAS101" s="39">
        <v>6411.4359878904697</v>
      </c>
      <c r="BAT101" s="40">
        <v>172.350917802206</v>
      </c>
      <c r="BAV101" s="39">
        <v>6042.5739474312604</v>
      </c>
      <c r="BAW101" s="40">
        <v>172.30480395307001</v>
      </c>
      <c r="BAY101" s="39">
        <v>5906.8667764616202</v>
      </c>
      <c r="BAZ101" s="40">
        <v>167.98702533308</v>
      </c>
      <c r="BBB101" s="39">
        <v>8632.7259258823797</v>
      </c>
      <c r="BBC101" s="40">
        <v>286.80356720784403</v>
      </c>
      <c r="BBE101" s="39">
        <v>8028.9735089825399</v>
      </c>
      <c r="BBF101" s="40">
        <v>301.20444078403301</v>
      </c>
      <c r="BBH101" s="39">
        <v>7846.93409826066</v>
      </c>
      <c r="BBI101" s="40">
        <v>294.45078510740302</v>
      </c>
      <c r="BBK101" s="39">
        <v>11316.874541339501</v>
      </c>
      <c r="BBL101" s="40">
        <v>421.77344609015699</v>
      </c>
      <c r="BBN101" s="39">
        <v>10508.8268301304</v>
      </c>
      <c r="BBO101" s="40">
        <v>441.27087918821599</v>
      </c>
      <c r="BBQ101" s="39">
        <v>9948.5745186849708</v>
      </c>
      <c r="BBR101" s="40">
        <v>474.03892396683699</v>
      </c>
      <c r="BBT101" s="39">
        <v>13977.418329431501</v>
      </c>
      <c r="BBU101" s="40">
        <v>643.10381211393201</v>
      </c>
      <c r="BBW101" s="39">
        <v>13179.8062571316</v>
      </c>
      <c r="BBX101" s="40">
        <v>642.878344278496</v>
      </c>
      <c r="BBZ101" s="39">
        <v>12459.823501975001</v>
      </c>
      <c r="BCA101" s="40">
        <v>689.545910849189</v>
      </c>
      <c r="BCC101" s="39">
        <v>17081.759994988599</v>
      </c>
      <c r="BCD101" s="40">
        <v>895.58782322487002</v>
      </c>
      <c r="BCF101" s="39">
        <v>15831.256755394101</v>
      </c>
      <c r="BCG101" s="40">
        <v>936.60889345309397</v>
      </c>
      <c r="BCI101" s="39">
        <v>15236.5478504034</v>
      </c>
      <c r="BCJ101" s="40">
        <v>960.70753515029298</v>
      </c>
      <c r="BCL101" s="39">
        <v>20763.571542367699</v>
      </c>
      <c r="BCM101" s="40">
        <v>1150.05710200321</v>
      </c>
      <c r="BCO101" s="39">
        <v>19278.719322437199</v>
      </c>
      <c r="BCP101" s="40">
        <v>1202.65377863041</v>
      </c>
      <c r="BCR101" s="39">
        <v>18574.0730524719</v>
      </c>
      <c r="BCS101" s="40">
        <v>1233.54201672001</v>
      </c>
      <c r="BCU101" s="39">
        <v>24141.784040611201</v>
      </c>
      <c r="BCV101" s="40">
        <v>1576.9600578462</v>
      </c>
      <c r="BCX101" s="39">
        <v>22769.8385607415</v>
      </c>
      <c r="BCY101" s="40">
        <v>1576.94262208396</v>
      </c>
      <c r="BDA101" s="39">
        <v>21510.556442675501</v>
      </c>
      <c r="BDB101" s="40">
        <v>1690.2063889937999</v>
      </c>
      <c r="BDD101" s="39">
        <v>28517.877410984998</v>
      </c>
      <c r="BDE101" s="40">
        <v>1926.6085871447999</v>
      </c>
      <c r="BDG101" s="39">
        <v>26064.647169403201</v>
      </c>
      <c r="BDH101" s="40">
        <v>2112.3949419443902</v>
      </c>
      <c r="BDJ101" s="39">
        <v>25042.638800000001</v>
      </c>
      <c r="BDK101" s="40">
        <v>2163.3945211802802</v>
      </c>
      <c r="BDM101" s="39">
        <v>5419.4212000000098</v>
      </c>
      <c r="BDN101" s="40">
        <v>142.53459405509301</v>
      </c>
      <c r="BDO101" s="61"/>
      <c r="BDP101" s="39">
        <v>5247.3541390012197</v>
      </c>
      <c r="BDQ101" s="40">
        <v>145.72546344100701</v>
      </c>
      <c r="BDR101" s="61"/>
      <c r="BDS101" s="39">
        <v>5192.3548429051398</v>
      </c>
      <c r="BDT101" s="40">
        <v>150.28384356061301</v>
      </c>
      <c r="BDV101" s="39">
        <v>7128.1741999999904</v>
      </c>
      <c r="BDW101" s="40">
        <v>213.126245998282</v>
      </c>
      <c r="BDX101" s="61"/>
      <c r="BDY101" s="39">
        <v>6902.9188923700403</v>
      </c>
      <c r="BDZ101" s="40">
        <v>218.022030485111</v>
      </c>
      <c r="BEA101" s="61"/>
      <c r="BEB101" s="39">
        <v>6826.4221617172898</v>
      </c>
      <c r="BEC101" s="40">
        <v>223.71220528136899</v>
      </c>
      <c r="BEE101" s="39">
        <v>8654.3147755506106</v>
      </c>
      <c r="BEF101" s="40">
        <v>294.72904519833202</v>
      </c>
      <c r="BEG101" s="61"/>
      <c r="BEH101" s="39">
        <v>8411.5697208062902</v>
      </c>
      <c r="BEI101" s="40">
        <v>304.31826856047599</v>
      </c>
      <c r="BEJ101" s="61"/>
      <c r="BEK101" s="39">
        <v>8288.1927584341101</v>
      </c>
      <c r="BEL101" s="40">
        <v>309.811895295927</v>
      </c>
      <c r="BEN101" s="39">
        <v>11684.1566</v>
      </c>
      <c r="BEO101" s="40">
        <v>426.29172715850598</v>
      </c>
      <c r="BEP101" s="61"/>
      <c r="BEQ101" s="39">
        <v>11347.3115056842</v>
      </c>
      <c r="BER101" s="40">
        <v>437.38910401348198</v>
      </c>
      <c r="BES101" s="61"/>
      <c r="BET101" s="39">
        <v>11176.5802141002</v>
      </c>
      <c r="BEU101" s="40">
        <v>443.861209631392</v>
      </c>
      <c r="BEW101" s="39">
        <v>15749.914000000001</v>
      </c>
      <c r="BEX101" s="40">
        <v>707.70519290463005</v>
      </c>
      <c r="BEY101" s="61"/>
      <c r="BEZ101" s="39">
        <v>15300.5782901844</v>
      </c>
      <c r="BFA101" s="40">
        <v>728.25316677109504</v>
      </c>
      <c r="BFB101" s="61"/>
      <c r="BFC101" s="39">
        <v>15072.5693135</v>
      </c>
      <c r="BFD101" s="40">
        <v>740.12716527630403</v>
      </c>
      <c r="BFF101" s="39">
        <v>20328.552599999999</v>
      </c>
      <c r="BFG101" s="40">
        <v>1079.2148623289299</v>
      </c>
      <c r="BFH101" s="61"/>
      <c r="BFI101" s="39">
        <v>19741.126096490501</v>
      </c>
      <c r="BFJ101" s="40">
        <v>1106.40048964058</v>
      </c>
      <c r="BFK101" s="61"/>
      <c r="BFL101" s="39">
        <v>19455.370172534302</v>
      </c>
      <c r="BFM101" s="40">
        <v>1128.9040612766801</v>
      </c>
      <c r="BFO101" s="39">
        <v>25449.587200000002</v>
      </c>
      <c r="BFP101" s="40">
        <v>1567.0421232497499</v>
      </c>
      <c r="BFQ101" s="61"/>
      <c r="BFR101" s="39">
        <v>24722.220314602298</v>
      </c>
      <c r="BFS101" s="40">
        <v>1611.5861439128801</v>
      </c>
      <c r="BFT101" s="61"/>
      <c r="BFU101" s="39">
        <v>24353.191191203099</v>
      </c>
      <c r="BFV101" s="40">
        <v>1637.3701420094501</v>
      </c>
      <c r="BFX101" s="39">
        <v>31093.299800000001</v>
      </c>
      <c r="BFY101" s="40">
        <v>2177.5553074796098</v>
      </c>
      <c r="BFZ101" s="61"/>
      <c r="BGA101" s="39">
        <v>30208.350684519799</v>
      </c>
      <c r="BGB101" s="40">
        <v>2242.0418499429902</v>
      </c>
      <c r="BGC101" s="61"/>
      <c r="BGD101" s="39">
        <v>29759.193969506399</v>
      </c>
      <c r="BGE101" s="40">
        <v>2279.26395170354</v>
      </c>
      <c r="BGG101" s="39">
        <v>37259.690399999999</v>
      </c>
      <c r="BGH101" s="40">
        <v>2920.6161862264598</v>
      </c>
      <c r="BGI101" s="61"/>
      <c r="BGJ101" s="39">
        <v>36199.517206243298</v>
      </c>
      <c r="BGK101" s="40">
        <v>3007.2504442824502</v>
      </c>
      <c r="BGL101" s="61"/>
      <c r="BGM101" s="39">
        <v>35661.411307444199</v>
      </c>
      <c r="BGN101" s="40">
        <v>3057.2624469273101</v>
      </c>
      <c r="BGP101" s="39">
        <v>43949.015599999999</v>
      </c>
      <c r="BGQ101" s="40">
        <v>3814.22316351166</v>
      </c>
      <c r="BGR101" s="61"/>
      <c r="BGS101" s="39">
        <v>42696.172239772503</v>
      </c>
      <c r="BGT101" s="40">
        <v>3926.9561853077698</v>
      </c>
      <c r="BGU101" s="61"/>
      <c r="BGV101" s="39">
        <v>42059.843205016601</v>
      </c>
      <c r="BGW101" s="40">
        <v>3991.5951565462901</v>
      </c>
      <c r="BGY101" s="39">
        <v>51171.566310875503</v>
      </c>
      <c r="BGZ101" s="40">
        <v>4874.5172188926399</v>
      </c>
      <c r="BHA101" s="61"/>
      <c r="BHB101" s="39">
        <v>49694.244545107402</v>
      </c>
      <c r="BHC101" s="40">
        <v>5002.7874051642302</v>
      </c>
      <c r="BHD101" s="61"/>
      <c r="BHE101" s="39">
        <v>48965.1746622235</v>
      </c>
      <c r="BHF101" s="40">
        <v>5097.4814011272401</v>
      </c>
    </row>
    <row r="102" spans="2:1023 1025:1566" x14ac:dyDescent="0.15">
      <c r="B102" s="95">
        <v>899.71558778589599</v>
      </c>
      <c r="C102" s="96">
        <v>15.3085100676242</v>
      </c>
      <c r="E102" s="101">
        <v>719.48835475466797</v>
      </c>
      <c r="F102" s="102">
        <v>16.1003784130314</v>
      </c>
      <c r="H102" s="503">
        <v>627.64295823905502</v>
      </c>
      <c r="I102" s="504">
        <v>16.532782025734999</v>
      </c>
      <c r="K102" s="115">
        <v>1089.4074302412901</v>
      </c>
      <c r="L102" s="116">
        <v>22.7739272224911</v>
      </c>
      <c r="N102" s="121">
        <v>868.205201995224</v>
      </c>
      <c r="O102" s="122">
        <v>23.881570356119799</v>
      </c>
      <c r="Q102" s="131">
        <v>779.54011432824302</v>
      </c>
      <c r="R102" s="132">
        <v>23.4605222313658</v>
      </c>
      <c r="T102" s="145">
        <v>1384.9739646319699</v>
      </c>
      <c r="U102" s="146">
        <v>31.518624438277499</v>
      </c>
      <c r="W102" s="151">
        <v>1110.41080849792</v>
      </c>
      <c r="X102" s="152">
        <v>33.072013458867303</v>
      </c>
      <c r="Z102" s="513">
        <v>977.51043043088998</v>
      </c>
      <c r="AA102" s="514">
        <v>34.132038544162</v>
      </c>
      <c r="AC102" s="165">
        <v>1691.2044187926699</v>
      </c>
      <c r="AD102" s="166">
        <v>43.8936213790019</v>
      </c>
      <c r="AF102" s="171">
        <v>1333.3689308662599</v>
      </c>
      <c r="AG102" s="172">
        <v>48.571266361756798</v>
      </c>
      <c r="AI102" s="523">
        <v>1164.22685341381</v>
      </c>
      <c r="AJ102" s="524">
        <v>49.934650798659298</v>
      </c>
      <c r="AL102" s="185">
        <v>2132.7275605802201</v>
      </c>
      <c r="AM102" s="186">
        <v>61.053129197858297</v>
      </c>
      <c r="AO102" s="533">
        <v>1715.27480530562</v>
      </c>
      <c r="AP102" s="534">
        <v>64.347948178434507</v>
      </c>
      <c r="AR102" s="543">
        <v>1500.6264276683301</v>
      </c>
      <c r="AS102" s="544">
        <v>66.076898568722498</v>
      </c>
      <c r="AU102" s="195">
        <v>2910.02783543547</v>
      </c>
      <c r="AV102" s="196">
        <v>101.844682774822</v>
      </c>
      <c r="AX102" s="553">
        <v>2299.3206907805002</v>
      </c>
      <c r="AY102" s="554">
        <v>113.042471838517</v>
      </c>
      <c r="BA102" s="563">
        <v>2005.2231793869901</v>
      </c>
      <c r="BB102" s="564">
        <v>116.13135446099299</v>
      </c>
      <c r="BD102" s="205">
        <v>3806.8184724646699</v>
      </c>
      <c r="BE102" s="206">
        <v>157.536308642893</v>
      </c>
      <c r="BG102" s="211">
        <v>3058.09232376005</v>
      </c>
      <c r="BH102" s="212">
        <v>165.82286287929901</v>
      </c>
      <c r="BJ102" s="221">
        <v>2680.3380494077301</v>
      </c>
      <c r="BK102" s="222">
        <v>170.583719683217</v>
      </c>
      <c r="BM102" s="577">
        <v>4745.24749812149</v>
      </c>
      <c r="BN102" s="578">
        <v>241.82926475735201</v>
      </c>
      <c r="BP102" s="583">
        <v>3797.00180318606</v>
      </c>
      <c r="BQ102" s="584">
        <v>254.799904781782</v>
      </c>
      <c r="BS102" s="593">
        <v>3310.1776757183502</v>
      </c>
      <c r="BT102" s="594">
        <v>261.65720829399697</v>
      </c>
      <c r="BV102" s="607">
        <v>5946.59483304488</v>
      </c>
      <c r="BW102" s="608">
        <v>322.15131365272498</v>
      </c>
      <c r="BY102" s="235">
        <v>4774.4279290656696</v>
      </c>
      <c r="BZ102" s="236">
        <v>338.88969506804602</v>
      </c>
      <c r="CB102" s="613">
        <v>4185.7164770760601</v>
      </c>
      <c r="CC102" s="614">
        <v>348.69223544237201</v>
      </c>
      <c r="CE102" s="627">
        <v>7071.9490165683901</v>
      </c>
      <c r="CF102" s="628">
        <v>456.966116088766</v>
      </c>
      <c r="CH102" s="245">
        <v>5767.5404142876796</v>
      </c>
      <c r="CI102" s="246">
        <v>457.74949298213397</v>
      </c>
      <c r="CK102" s="633">
        <v>5055.9407431335703</v>
      </c>
      <c r="CL102" s="634">
        <v>470.94214880997902</v>
      </c>
      <c r="CN102" s="647">
        <v>8400.7757260016897</v>
      </c>
      <c r="CO102" s="648">
        <v>600.48010011626604</v>
      </c>
      <c r="CQ102" s="653">
        <v>6861.3488212225102</v>
      </c>
      <c r="CR102" s="654">
        <v>602.62685897758502</v>
      </c>
      <c r="CT102" s="663">
        <v>5997.1057106733197</v>
      </c>
      <c r="CU102" s="664">
        <v>618.28550364910996</v>
      </c>
      <c r="CW102" s="677">
        <v>9846.3644289082295</v>
      </c>
      <c r="CX102" s="678">
        <v>771.40992064264594</v>
      </c>
      <c r="CZ102" s="683">
        <v>7866.1568801291796</v>
      </c>
      <c r="DA102" s="684">
        <v>811.97052763111901</v>
      </c>
      <c r="DC102" s="255">
        <v>7025.4113796952997</v>
      </c>
      <c r="DD102" s="256">
        <v>794.23335916700205</v>
      </c>
      <c r="DF102" s="261">
        <v>1984.07950289327</v>
      </c>
      <c r="DG102" s="262">
        <v>30.617193816302901</v>
      </c>
      <c r="DI102" s="693">
        <v>1817.0603432028799</v>
      </c>
      <c r="DJ102" s="694">
        <v>32.223981146062698</v>
      </c>
      <c r="DL102" s="703">
        <v>1731.67610136187</v>
      </c>
      <c r="DM102" s="704">
        <v>33.065521197734697</v>
      </c>
      <c r="DO102" s="271">
        <v>2402.39770917243</v>
      </c>
      <c r="DP102" s="272">
        <v>45.5478544449822</v>
      </c>
      <c r="DR102" s="281">
        <v>2190.9681013701502</v>
      </c>
      <c r="DS102" s="282">
        <v>47.763140712239597</v>
      </c>
      <c r="DU102" s="291">
        <v>2098.98393746901</v>
      </c>
      <c r="DV102" s="292">
        <v>49.267096685868097</v>
      </c>
      <c r="DX102" s="301">
        <v>3049.7406493916201</v>
      </c>
      <c r="DY102" s="302">
        <v>63.037248876554898</v>
      </c>
      <c r="EA102" s="311">
        <v>2790.2630572511698</v>
      </c>
      <c r="EB102" s="312">
        <v>66.144026917734394</v>
      </c>
      <c r="ED102" s="713">
        <v>2632.0379112607502</v>
      </c>
      <c r="EE102" s="714">
        <v>71.677239816282906</v>
      </c>
      <c r="EG102" s="321">
        <v>3671.1059006222799</v>
      </c>
      <c r="EH102" s="322">
        <v>92.176894105295105</v>
      </c>
      <c r="EJ102" s="331">
        <v>3364.8367784164402</v>
      </c>
      <c r="EK102" s="332">
        <v>97.142532723513398</v>
      </c>
      <c r="EM102" s="723">
        <v>3212.1173526825</v>
      </c>
      <c r="EN102" s="724">
        <v>99.869301597318696</v>
      </c>
      <c r="EP102" s="341">
        <v>4696.3091738028997</v>
      </c>
      <c r="EQ102" s="342">
        <v>122.10625839571701</v>
      </c>
      <c r="ES102" s="733">
        <v>4310.1777158961804</v>
      </c>
      <c r="ET102" s="734">
        <v>128.69589635686901</v>
      </c>
      <c r="EV102" s="743">
        <v>4040.5761698443698</v>
      </c>
      <c r="EW102" s="744">
        <v>138.761435190279</v>
      </c>
      <c r="EY102" s="351">
        <v>6316.8166104722904</v>
      </c>
      <c r="EZ102" s="352">
        <v>213.873988944686</v>
      </c>
      <c r="FB102" s="753">
        <v>5802.4742039591802</v>
      </c>
      <c r="FC102" s="754">
        <v>226.08494367703301</v>
      </c>
      <c r="FE102" s="763">
        <v>5631.3668035915398</v>
      </c>
      <c r="FF102" s="764">
        <v>221.202579925702</v>
      </c>
      <c r="FH102" s="361">
        <v>8263.4877750773394</v>
      </c>
      <c r="FI102" s="362">
        <v>330.826248150075</v>
      </c>
      <c r="FK102" s="371">
        <v>7684.4371212431897</v>
      </c>
      <c r="FL102" s="372">
        <v>331.645725758597</v>
      </c>
      <c r="FN102" s="381">
        <v>7217.0590890078101</v>
      </c>
      <c r="FO102" s="382">
        <v>358.22571728434201</v>
      </c>
      <c r="FQ102" s="773">
        <v>10464.3785258728</v>
      </c>
      <c r="FR102" s="774">
        <v>483.65852951470401</v>
      </c>
      <c r="FT102" s="783">
        <v>9581.9626656318505</v>
      </c>
      <c r="FU102" s="784">
        <v>509.59980956356299</v>
      </c>
      <c r="FW102" s="793">
        <v>9132.8248550948701</v>
      </c>
      <c r="FX102" s="794">
        <v>523.31431288955798</v>
      </c>
      <c r="FZ102" s="803">
        <v>12908.3138288062</v>
      </c>
      <c r="GA102" s="804">
        <v>676.51803927416699</v>
      </c>
      <c r="GC102" s="391">
        <v>11997.2804371394</v>
      </c>
      <c r="GD102" s="392">
        <v>677.77939013608898</v>
      </c>
      <c r="GF102" s="813">
        <v>11471.963677912199</v>
      </c>
      <c r="GG102" s="814">
        <v>697.38447088474595</v>
      </c>
      <c r="GI102" s="823">
        <v>15595.2985496208</v>
      </c>
      <c r="GJ102" s="824">
        <v>913.932232177532</v>
      </c>
      <c r="GL102" s="401">
        <v>14256.1730946151</v>
      </c>
      <c r="GM102" s="402">
        <v>961.27465574831695</v>
      </c>
      <c r="GO102" s="833">
        <v>13613.5890002797</v>
      </c>
      <c r="GP102" s="834">
        <v>988.97843381568896</v>
      </c>
      <c r="GR102" s="843">
        <v>18525.669333670499</v>
      </c>
      <c r="GS102" s="844">
        <v>1200.96069861348</v>
      </c>
      <c r="GU102" s="853">
        <v>17241.338063584801</v>
      </c>
      <c r="GV102" s="854">
        <v>1205.25371795517</v>
      </c>
      <c r="GX102" s="863">
        <v>16147.762579377501</v>
      </c>
      <c r="GY102" s="864">
        <v>1298.3995221560899</v>
      </c>
      <c r="HA102" s="873">
        <v>21713.532229578101</v>
      </c>
      <c r="HB102" s="874">
        <v>1542.8198412852901</v>
      </c>
      <c r="HD102" s="883">
        <v>19850.7205037815</v>
      </c>
      <c r="HE102" s="884">
        <v>1623.9410552622301</v>
      </c>
      <c r="HG102" s="411">
        <v>18916.569500000001</v>
      </c>
      <c r="HH102" s="412">
        <v>1667.8903221292801</v>
      </c>
      <c r="HJ102" s="900">
        <v>3628.8631</v>
      </c>
      <c r="HK102" s="901">
        <v>76.802904284128104</v>
      </c>
      <c r="HL102" s="891"/>
      <c r="HM102" s="900">
        <v>3498.48499864204</v>
      </c>
      <c r="HN102" s="901">
        <v>79.386937863595193</v>
      </c>
      <c r="HO102" s="891"/>
      <c r="HP102" s="900">
        <v>3431.9320125875602</v>
      </c>
      <c r="HQ102" s="901">
        <v>80.924177500282397</v>
      </c>
      <c r="HS102" s="912">
        <v>4387.2808999999997</v>
      </c>
      <c r="HT102" s="913">
        <v>113.491673242971</v>
      </c>
      <c r="HU102" s="51"/>
      <c r="HV102" s="425">
        <v>4214.5474437757803</v>
      </c>
      <c r="HW102" s="426">
        <v>116.587890356228</v>
      </c>
      <c r="HX102" s="51"/>
      <c r="HY102" s="922">
        <v>4151.5115985433004</v>
      </c>
      <c r="HZ102" s="923">
        <v>120.864782067581</v>
      </c>
      <c r="IB102" s="934">
        <v>5490.3726847467196</v>
      </c>
      <c r="IC102" s="935">
        <v>164.123364815343</v>
      </c>
      <c r="ID102" s="51"/>
      <c r="IE102" s="436">
        <v>5275.11949584585</v>
      </c>
      <c r="IF102" s="437">
        <v>169.158565316725</v>
      </c>
      <c r="IG102" s="429"/>
      <c r="IH102" s="436">
        <v>5196.8148113954203</v>
      </c>
      <c r="II102" s="437">
        <v>175.16567098225599</v>
      </c>
      <c r="IK102" s="947">
        <v>6705.5377000000099</v>
      </c>
      <c r="IL102" s="948">
        <v>227.37183219309199</v>
      </c>
      <c r="IM102" s="938"/>
      <c r="IN102" s="947">
        <v>6467.3414581859697</v>
      </c>
      <c r="IO102" s="948">
        <v>236.855129642913</v>
      </c>
      <c r="IP102" s="938"/>
      <c r="IQ102" s="947">
        <v>6345.1556621408999</v>
      </c>
      <c r="IR102" s="948">
        <v>242.24328872066701</v>
      </c>
      <c r="IT102" s="960">
        <v>8466.5494750856305</v>
      </c>
      <c r="IU102" s="961">
        <v>315.678856861425</v>
      </c>
      <c r="IV102" s="951"/>
      <c r="IW102" s="960">
        <v>8163.1316634980703</v>
      </c>
      <c r="IX102" s="961">
        <v>327.48730586758501</v>
      </c>
      <c r="IY102" s="951"/>
      <c r="IZ102" s="960">
        <v>8007.8413627043101</v>
      </c>
      <c r="JA102" s="961">
        <v>334.25845858141997</v>
      </c>
      <c r="JC102" s="448">
        <v>11547.4065923938</v>
      </c>
      <c r="JD102" s="449">
        <v>523.56201350311301</v>
      </c>
      <c r="JE102" s="51"/>
      <c r="JF102" s="971">
        <v>11156.0621475465</v>
      </c>
      <c r="JG102" s="972">
        <v>547.553381035455</v>
      </c>
      <c r="JH102" s="964"/>
      <c r="JI102" s="971">
        <v>10944.642665122799</v>
      </c>
      <c r="JJ102" s="972">
        <v>559.715269451376</v>
      </c>
      <c r="JL102" s="461">
        <v>15115.618489795799</v>
      </c>
      <c r="JM102" s="462">
        <v>805.63869001178102</v>
      </c>
      <c r="JN102" s="452"/>
      <c r="JO102" s="461">
        <v>14571.716582675101</v>
      </c>
      <c r="JP102" s="462">
        <v>833.89523915974996</v>
      </c>
      <c r="JQ102" s="452"/>
      <c r="JR102" s="461">
        <v>14300.451719114801</v>
      </c>
      <c r="JS102" s="462">
        <v>856.44095811208899</v>
      </c>
      <c r="JU102" s="984">
        <v>19126.420507291601</v>
      </c>
      <c r="JV102" s="985">
        <v>1177.69977672918</v>
      </c>
      <c r="JW102" s="975"/>
      <c r="JX102" s="984">
        <v>18441.920438884099</v>
      </c>
      <c r="JY102" s="985">
        <v>1223.06190048645</v>
      </c>
      <c r="JZ102" s="975"/>
      <c r="KA102" s="984">
        <v>18091.438524680299</v>
      </c>
      <c r="KB102" s="985">
        <v>1249.0001849627999</v>
      </c>
      <c r="KD102" s="996">
        <v>23588.4241</v>
      </c>
      <c r="KE102" s="997">
        <v>1645.03694948408</v>
      </c>
      <c r="KF102" s="51"/>
      <c r="KG102" s="473">
        <v>22735.9969361732</v>
      </c>
      <c r="KH102" s="474">
        <v>1699.6095967787401</v>
      </c>
      <c r="KI102" s="51"/>
      <c r="KJ102" s="1006">
        <v>22313.683081819101</v>
      </c>
      <c r="KK102" s="1007">
        <v>1747.0164907195101</v>
      </c>
      <c r="KM102" s="1018">
        <v>28501.6276</v>
      </c>
      <c r="KN102" s="1019">
        <v>2216.2234136877701</v>
      </c>
      <c r="KO102" s="51"/>
      <c r="KP102" s="485">
        <v>27470.973300000001</v>
      </c>
      <c r="KQ102" s="486">
        <v>2288.9181051441201</v>
      </c>
      <c r="KR102" s="51"/>
      <c r="KS102" s="1028">
        <v>26960.325390531401</v>
      </c>
      <c r="KT102" s="1029">
        <v>2352.2450978367601</v>
      </c>
      <c r="KV102" s="1041">
        <v>33866.1979003425</v>
      </c>
      <c r="KW102" s="1042">
        <v>2907.6049290680799</v>
      </c>
      <c r="KX102" s="1032"/>
      <c r="KY102" s="1041">
        <v>32652.7969339923</v>
      </c>
      <c r="KZ102" s="1042">
        <v>3019.34447373589</v>
      </c>
      <c r="LA102" s="1032"/>
      <c r="LB102" s="1041">
        <v>32025.2404508172</v>
      </c>
      <c r="LC102" s="1042">
        <v>3073.6895334513601</v>
      </c>
      <c r="LE102" s="1054">
        <v>39688.7052582139</v>
      </c>
      <c r="LF102" s="1055">
        <v>3733.8484699525502</v>
      </c>
      <c r="LG102" s="1045"/>
      <c r="LH102" s="1054">
        <v>38254.438594522202</v>
      </c>
      <c r="LI102" s="1055">
        <v>3860.8027163491802</v>
      </c>
      <c r="LJ102" s="51"/>
      <c r="LK102" s="497">
        <v>37526.803200000002</v>
      </c>
      <c r="LL102" s="498">
        <v>3942.6506057664401</v>
      </c>
      <c r="LN102" s="1064">
        <v>1158.29077616206</v>
      </c>
      <c r="LO102" s="1065">
        <v>23.606332447715499</v>
      </c>
      <c r="LP102" s="61"/>
      <c r="LQ102" s="1070">
        <v>922.20917971043298</v>
      </c>
      <c r="LR102" s="1071">
        <v>24.740827362803099</v>
      </c>
      <c r="LS102" s="61"/>
      <c r="LT102" s="1080">
        <v>827.253052754637</v>
      </c>
      <c r="LU102" s="1081">
        <v>24.2916488003303</v>
      </c>
      <c r="LW102" s="1094">
        <v>1522.4870949500901</v>
      </c>
      <c r="LX102" s="1095">
        <v>35.344505806529199</v>
      </c>
      <c r="LY102" s="61"/>
      <c r="LZ102" s="1100">
        <v>1237.83380652752</v>
      </c>
      <c r="MA102" s="1101">
        <v>35.283946014406702</v>
      </c>
      <c r="MB102" s="61"/>
      <c r="MC102" s="39">
        <v>1061.59302826923</v>
      </c>
      <c r="MD102" s="40">
        <v>38.1974591731761</v>
      </c>
      <c r="MF102" s="1114">
        <v>1877.8150224159101</v>
      </c>
      <c r="MG102" s="1115">
        <v>46.818548859248899</v>
      </c>
      <c r="MH102" s="61"/>
      <c r="MI102" s="1120">
        <v>1508.3194237216201</v>
      </c>
      <c r="MJ102" s="1121">
        <v>49.277628895568803</v>
      </c>
      <c r="MK102" s="61"/>
      <c r="ML102" s="39">
        <v>1320.18042437448</v>
      </c>
      <c r="MM102" s="40">
        <v>50.623266513728801</v>
      </c>
      <c r="MO102" s="1134">
        <v>2491.2060727386001</v>
      </c>
      <c r="MP102" s="1135">
        <v>70.833599316556501</v>
      </c>
      <c r="MQ102" s="61"/>
      <c r="MR102" s="1140">
        <v>2032.36341584003</v>
      </c>
      <c r="MS102" s="1141">
        <v>71.092251022113601</v>
      </c>
      <c r="MT102" s="61"/>
      <c r="MU102" s="39">
        <v>1729.39932844182</v>
      </c>
      <c r="MV102" s="40">
        <v>76.434096526551301</v>
      </c>
      <c r="MX102" s="1154">
        <v>3407.6561117640899</v>
      </c>
      <c r="MY102" s="1155">
        <v>112.25885298196199</v>
      </c>
      <c r="MZ102" s="61"/>
      <c r="NA102" s="39">
        <v>2683.3489767553201</v>
      </c>
      <c r="NB102" s="40">
        <v>124.330088579159</v>
      </c>
      <c r="NC102" s="61"/>
      <c r="ND102" s="39">
        <v>2393.9798943846099</v>
      </c>
      <c r="NE102" s="40">
        <v>121.519371631626</v>
      </c>
      <c r="NG102" s="1164">
        <v>4403.9724040590199</v>
      </c>
      <c r="NH102" s="1165">
        <v>172.94942895231199</v>
      </c>
      <c r="NI102" s="61"/>
      <c r="NJ102" s="1170">
        <v>3456.1961679809001</v>
      </c>
      <c r="NK102" s="1171">
        <v>190.81983964895801</v>
      </c>
      <c r="NL102" s="61"/>
      <c r="NM102" s="1180">
        <v>3087.4884573129698</v>
      </c>
      <c r="NN102" s="1181">
        <v>186.74263613664101</v>
      </c>
      <c r="NP102" s="39">
        <v>5517.4030585278797</v>
      </c>
      <c r="NQ102" s="40">
        <v>251.71976950622101</v>
      </c>
      <c r="NR102" s="61"/>
      <c r="NS102" s="39">
        <v>4425.4192339916699</v>
      </c>
      <c r="NT102" s="40">
        <v>264.76328207093701</v>
      </c>
      <c r="NU102" s="61"/>
      <c r="NV102" s="39">
        <v>3866.8417217235601</v>
      </c>
      <c r="NW102" s="40">
        <v>271.63930835329501</v>
      </c>
      <c r="NY102" s="39">
        <v>5850.3731806083297</v>
      </c>
      <c r="NZ102" s="40">
        <v>338.07830640202701</v>
      </c>
      <c r="OA102" s="61"/>
      <c r="OB102" s="39">
        <v>4773.3671290656703</v>
      </c>
      <c r="OC102" s="40">
        <v>338.81424831248898</v>
      </c>
      <c r="OD102" s="61"/>
      <c r="OE102" s="39">
        <v>4074.40922855385</v>
      </c>
      <c r="OF102" s="40">
        <v>365.18029554782498</v>
      </c>
      <c r="OH102" s="39">
        <v>8080.1634539874303</v>
      </c>
      <c r="OI102" s="40">
        <v>471.58426140343101</v>
      </c>
      <c r="OJ102" s="61"/>
      <c r="OK102" s="1194">
        <v>6340.4828077236198</v>
      </c>
      <c r="OL102" s="1195">
        <v>520.06649886720697</v>
      </c>
      <c r="OM102" s="61"/>
      <c r="ON102" s="39">
        <v>5666.6663549914301</v>
      </c>
      <c r="OO102" s="40">
        <v>509.08083229714703</v>
      </c>
      <c r="OQ102" s="39">
        <v>9380.4499790971295</v>
      </c>
      <c r="OR102" s="40">
        <v>648.10669044057897</v>
      </c>
      <c r="OS102" s="61"/>
      <c r="OT102" s="39">
        <v>7488.6597763265499</v>
      </c>
      <c r="OU102" s="40">
        <v>681.92113387414395</v>
      </c>
      <c r="OV102" s="61"/>
      <c r="OW102" s="39">
        <v>6675.68972384872</v>
      </c>
      <c r="OX102" s="40">
        <v>665.83893484850103</v>
      </c>
      <c r="OZ102" s="39">
        <v>11097.7588981427</v>
      </c>
      <c r="PA102" s="40">
        <v>790.01145769165396</v>
      </c>
      <c r="PB102" s="61"/>
      <c r="PC102" s="39">
        <v>8893.4488288397206</v>
      </c>
      <c r="PD102" s="40">
        <v>830.42561826235396</v>
      </c>
      <c r="PE102" s="61"/>
      <c r="PF102" s="1204">
        <v>7584.7536102540598</v>
      </c>
      <c r="PG102" s="1205">
        <v>894.85852947508897</v>
      </c>
      <c r="PI102" s="1210">
        <v>2554.3013950762302</v>
      </c>
      <c r="PJ102" s="1211">
        <v>47.212675443762301</v>
      </c>
      <c r="PK102" s="61"/>
      <c r="PL102" s="1220">
        <v>2327.2503906828701</v>
      </c>
      <c r="PM102" s="1221">
        <v>49.481654725606198</v>
      </c>
      <c r="PN102" s="61"/>
      <c r="PO102" s="1230">
        <v>2227.4554543561599</v>
      </c>
      <c r="PP102" s="1231">
        <v>51.012461729976501</v>
      </c>
      <c r="PR102" s="1240">
        <v>3357.4363356266299</v>
      </c>
      <c r="PS102" s="1241">
        <v>70.689229711158802</v>
      </c>
      <c r="PT102" s="61"/>
      <c r="PU102" s="1250">
        <v>3110.4541805050499</v>
      </c>
      <c r="PV102" s="1251">
        <v>70.567892028813404</v>
      </c>
      <c r="PW102" s="61"/>
      <c r="PX102" s="39">
        <v>2928.9502767844201</v>
      </c>
      <c r="PY102" s="40">
        <v>76.394848128595498</v>
      </c>
      <c r="QA102" s="1260">
        <v>4076.1847803917099</v>
      </c>
      <c r="QB102" s="1261">
        <v>98.319077313693498</v>
      </c>
      <c r="QC102" s="61"/>
      <c r="QD102" s="1270">
        <v>3790.1359878133098</v>
      </c>
      <c r="QE102" s="1271">
        <v>98.555257791137606</v>
      </c>
      <c r="QF102" s="61"/>
      <c r="QG102" s="39">
        <v>3618.2722742115402</v>
      </c>
      <c r="QH102" s="40">
        <v>101.246533027458</v>
      </c>
      <c r="QJ102" s="1284">
        <v>5493.6881702590699</v>
      </c>
      <c r="QK102" s="1285">
        <v>141.66743696730501</v>
      </c>
      <c r="QL102" s="61"/>
      <c r="QM102" s="39">
        <v>5015.1022688968997</v>
      </c>
      <c r="QN102" s="40">
        <v>149.02037098643899</v>
      </c>
      <c r="QO102" s="61"/>
      <c r="QP102" s="39">
        <v>4771.4357183195498</v>
      </c>
      <c r="QQ102" s="40">
        <v>152.868193053103</v>
      </c>
      <c r="QS102" s="1294">
        <v>7503.7275996421404</v>
      </c>
      <c r="QT102" s="1295">
        <v>224.51770596392399</v>
      </c>
      <c r="QU102" s="61"/>
      <c r="QV102" s="39">
        <v>6771.5927057385597</v>
      </c>
      <c r="QW102" s="40">
        <v>248.660177158317</v>
      </c>
      <c r="QX102" s="61"/>
      <c r="QY102" s="39">
        <v>6561.2782290541199</v>
      </c>
      <c r="QZ102" s="40">
        <v>243.038743263252</v>
      </c>
      <c r="RB102" s="1304">
        <v>9697.6362028774402</v>
      </c>
      <c r="RC102" s="1305">
        <v>345.89885790462301</v>
      </c>
      <c r="RD102" s="61"/>
      <c r="RE102" s="1314">
        <v>8721.9191254805901</v>
      </c>
      <c r="RF102" s="1315">
        <v>381.63967929791602</v>
      </c>
      <c r="RG102" s="61"/>
      <c r="RH102" s="1324">
        <v>8313.3491232490505</v>
      </c>
      <c r="RI102" s="1325">
        <v>392.15946385986501</v>
      </c>
      <c r="RK102" s="39">
        <v>12149.4329975665</v>
      </c>
      <c r="RL102" s="40">
        <v>503.439539012441</v>
      </c>
      <c r="RM102" s="61"/>
      <c r="RN102" s="39">
        <v>11120.284229004699</v>
      </c>
      <c r="RO102" s="40">
        <v>529.52656414187402</v>
      </c>
      <c r="RP102" s="61"/>
      <c r="RQ102" s="39">
        <v>10411.829545043</v>
      </c>
      <c r="RR102" s="40">
        <v>570.44252297197204</v>
      </c>
      <c r="RT102" s="39">
        <v>12901.4370288062</v>
      </c>
      <c r="RU102" s="40">
        <v>676.15689340719098</v>
      </c>
      <c r="RV102" s="61"/>
      <c r="RW102" s="39">
        <v>11994.614837139399</v>
      </c>
      <c r="RX102" s="40">
        <v>677.62849662498002</v>
      </c>
      <c r="RY102" s="61"/>
      <c r="RZ102" s="39">
        <v>11442.363677912201</v>
      </c>
      <c r="SA102" s="40">
        <v>695.58151532918805</v>
      </c>
      <c r="SC102" s="39">
        <v>17792.6831613057</v>
      </c>
      <c r="SD102" s="40">
        <v>943.16852280686396</v>
      </c>
      <c r="SE102" s="61"/>
      <c r="SF102" s="1334">
        <v>16000.590122108801</v>
      </c>
      <c r="SG102" s="1335">
        <v>1040.1329977344101</v>
      </c>
      <c r="SH102" s="61"/>
      <c r="SI102" s="39">
        <v>15258.0238521436</v>
      </c>
      <c r="SJ102" s="40">
        <v>1069.0697478240099</v>
      </c>
      <c r="SL102" s="39">
        <v>20686.082098593899</v>
      </c>
      <c r="SM102" s="40">
        <v>1296.21338088116</v>
      </c>
      <c r="SN102" s="61"/>
      <c r="SO102" s="39">
        <v>18898.0838334523</v>
      </c>
      <c r="SP102" s="40">
        <v>1363.8422677482899</v>
      </c>
      <c r="SQ102" s="61"/>
      <c r="SR102" s="39">
        <v>17974.9133364462</v>
      </c>
      <c r="SS102" s="40">
        <v>1398.26163152205</v>
      </c>
      <c r="SU102" s="39">
        <v>24089.9829792091</v>
      </c>
      <c r="SV102" s="40">
        <v>1659.02422710715</v>
      </c>
      <c r="SW102" s="61"/>
      <c r="SX102" s="39">
        <v>22347.640646828</v>
      </c>
      <c r="SY102" s="40">
        <v>1660.8512365247</v>
      </c>
      <c r="SZ102" s="61"/>
      <c r="TA102" s="39">
        <v>20926.433700000001</v>
      </c>
      <c r="TB102" s="40">
        <v>1789.71757297208</v>
      </c>
      <c r="TD102" s="39">
        <v>4669.2859317994398</v>
      </c>
      <c r="TE102" s="40">
        <v>117.99499604807301</v>
      </c>
      <c r="TF102" s="61"/>
      <c r="TG102" s="39">
        <v>4502.1469994509498</v>
      </c>
      <c r="TH102" s="40">
        <v>122.383602767743</v>
      </c>
      <c r="TI102" s="61"/>
      <c r="TJ102" s="39">
        <v>4416.7601932767102</v>
      </c>
      <c r="TK102" s="40">
        <v>124.97753543057</v>
      </c>
      <c r="TM102" s="39">
        <v>6142.1086471045301</v>
      </c>
      <c r="TN102" s="40">
        <v>176.37144201471199</v>
      </c>
      <c r="TO102" s="61"/>
      <c r="TP102" s="39">
        <v>5901.0441329617697</v>
      </c>
      <c r="TQ102" s="40">
        <v>180.757761178924</v>
      </c>
      <c r="TR102" s="61"/>
      <c r="TS102" s="39">
        <v>5808.3028858903899</v>
      </c>
      <c r="TT102" s="40">
        <v>185.890080376567</v>
      </c>
      <c r="TV102" s="39">
        <v>7447.60070000001</v>
      </c>
      <c r="TW102" s="40">
        <v>244.366272924225</v>
      </c>
      <c r="TX102" s="61"/>
      <c r="TY102" s="39">
        <v>7189.5621933197299</v>
      </c>
      <c r="TZ102" s="40">
        <v>252.40952967905201</v>
      </c>
      <c r="UA102" s="61"/>
      <c r="UB102" s="39">
        <v>7052.4852480966501</v>
      </c>
      <c r="UC102" s="40">
        <v>257.34926473265</v>
      </c>
      <c r="UE102" s="39">
        <v>10070.8192</v>
      </c>
      <c r="UF102" s="40">
        <v>352.44134584120297</v>
      </c>
      <c r="UG102" s="61"/>
      <c r="UH102" s="39">
        <v>9703.8692317834193</v>
      </c>
      <c r="UI102" s="40">
        <v>362.25944364548099</v>
      </c>
      <c r="UJ102" s="61"/>
      <c r="UK102" s="39">
        <v>9516.8111460765504</v>
      </c>
      <c r="UL102" s="40">
        <v>368.01511535647501</v>
      </c>
      <c r="UN102" s="39">
        <v>13552.74545</v>
      </c>
      <c r="UO102" s="40">
        <v>582.56108731782103</v>
      </c>
      <c r="UP102" s="61"/>
      <c r="UQ102" s="39">
        <v>13081.984107903199</v>
      </c>
      <c r="UR102" s="40">
        <v>603.41622592990996</v>
      </c>
      <c r="US102" s="61"/>
      <c r="UT102" s="39">
        <v>12830.854894338099</v>
      </c>
      <c r="UU102" s="40">
        <v>614.01902193297406</v>
      </c>
      <c r="UW102" s="39">
        <v>17522.0281969631</v>
      </c>
      <c r="UX102" s="40">
        <v>891.71961178632</v>
      </c>
      <c r="UY102" s="61"/>
      <c r="UZ102" s="39">
        <v>16882.822935103199</v>
      </c>
      <c r="VA102" s="40">
        <v>915.76348834374903</v>
      </c>
      <c r="VB102" s="61"/>
      <c r="VC102" s="39">
        <v>16563.906394173198</v>
      </c>
      <c r="VD102" s="40">
        <v>935.99644064806296</v>
      </c>
      <c r="VF102" s="39">
        <v>21933.898498986899</v>
      </c>
      <c r="VG102" s="40">
        <v>1295.13130651044</v>
      </c>
      <c r="VH102" s="61"/>
      <c r="VI102" s="39">
        <v>21138.211183383399</v>
      </c>
      <c r="VJ102" s="40">
        <v>1334.74119444292</v>
      </c>
      <c r="VK102" s="61"/>
      <c r="VL102" s="39">
        <v>20732.1356455817</v>
      </c>
      <c r="VM102" s="40">
        <v>1357.7590494758899</v>
      </c>
      <c r="VO102" s="39">
        <v>26796.9696</v>
      </c>
      <c r="VP102" s="40">
        <v>1799.8370657517901</v>
      </c>
      <c r="VQ102" s="61"/>
      <c r="VR102" s="39">
        <v>25817.472072743902</v>
      </c>
      <c r="VS102" s="40">
        <v>1847.15798265434</v>
      </c>
      <c r="VT102" s="61"/>
      <c r="VU102" s="39">
        <v>25331.6226485636</v>
      </c>
      <c r="VV102" s="40">
        <v>1890.5633308884601</v>
      </c>
      <c r="VX102" s="39">
        <v>32111.244563315999</v>
      </c>
      <c r="VY102" s="40">
        <v>2413.82556318975</v>
      </c>
      <c r="VZ102" s="61"/>
      <c r="WA102" s="39">
        <v>30937.633243184599</v>
      </c>
      <c r="WB102" s="40">
        <v>2477.41656347462</v>
      </c>
      <c r="WC102" s="61"/>
      <c r="WD102" s="39">
        <v>30355.507403119002</v>
      </c>
      <c r="WE102" s="40">
        <v>2535.7476500258099</v>
      </c>
      <c r="WG102" s="39">
        <v>37876.880745621398</v>
      </c>
      <c r="WH102" s="40">
        <v>3152.0313370722902</v>
      </c>
      <c r="WI102" s="61"/>
      <c r="WJ102" s="39">
        <v>36504.6408547057</v>
      </c>
      <c r="WK102" s="40">
        <v>3252.3271883953298</v>
      </c>
      <c r="WL102" s="61"/>
      <c r="WM102" s="39">
        <v>35797.664909247796</v>
      </c>
      <c r="WN102" s="40">
        <v>3301.0525960700102</v>
      </c>
      <c r="WP102" s="39">
        <v>44100.456199999899</v>
      </c>
      <c r="WQ102" s="40">
        <v>4028.4511395657801</v>
      </c>
      <c r="WR102" s="61"/>
      <c r="WS102" s="39">
        <v>42491.466907306902</v>
      </c>
      <c r="WT102" s="40">
        <v>4141.8976374890099</v>
      </c>
      <c r="WU102" s="61"/>
      <c r="WV102" s="39">
        <v>41676.467799999897</v>
      </c>
      <c r="WW102" s="40">
        <v>4216.8078106757303</v>
      </c>
      <c r="WY102" s="39">
        <v>703.98474672831901</v>
      </c>
      <c r="WZ102" s="40">
        <v>11.1698038127826</v>
      </c>
      <c r="XB102" s="39">
        <v>507.93408948628399</v>
      </c>
      <c r="XC102" s="40">
        <v>12.444648552941</v>
      </c>
      <c r="XE102" s="39">
        <v>401.83441007562902</v>
      </c>
      <c r="XF102" s="40">
        <v>13.480576113291701</v>
      </c>
      <c r="XH102" s="39">
        <v>838.43568258693597</v>
      </c>
      <c r="XI102" s="40">
        <v>17.491495562589101</v>
      </c>
      <c r="XK102" s="39">
        <v>613.65289146259397</v>
      </c>
      <c r="XL102" s="40">
        <v>18.479786585092601</v>
      </c>
      <c r="XN102" s="39">
        <v>502.370295900423</v>
      </c>
      <c r="XO102" s="40">
        <v>19.1293488963444</v>
      </c>
      <c r="XQ102" s="39">
        <v>1049.2227004787701</v>
      </c>
      <c r="XR102" s="40">
        <v>25.418245514740001</v>
      </c>
      <c r="XT102" s="39">
        <v>768.74594434471101</v>
      </c>
      <c r="XU102" s="40">
        <v>26.8710109353296</v>
      </c>
      <c r="XW102" s="39">
        <v>629.95116627768402</v>
      </c>
      <c r="XX102" s="40">
        <v>27.830739120624401</v>
      </c>
      <c r="XZ102" s="39">
        <v>1259.8618776359499</v>
      </c>
      <c r="YA102" s="40">
        <v>37.167985845122601</v>
      </c>
      <c r="YC102" s="39">
        <v>919.74532273104705</v>
      </c>
      <c r="YD102" s="40">
        <v>39.464153918927501</v>
      </c>
      <c r="YF102" s="39">
        <v>745.37028527859297</v>
      </c>
      <c r="YG102" s="40">
        <v>40.715946035829901</v>
      </c>
      <c r="YI102" s="39">
        <v>1588.7743191191</v>
      </c>
      <c r="YJ102" s="40">
        <v>51.698214240121899</v>
      </c>
      <c r="YL102" s="39">
        <v>1158.9100287128999</v>
      </c>
      <c r="YM102" s="40">
        <v>54.896843289726903</v>
      </c>
      <c r="YO102" s="39">
        <v>967.07036449736904</v>
      </c>
      <c r="YP102" s="40">
        <v>53.8780865252659</v>
      </c>
      <c r="YR102" s="39">
        <v>2241.3093176965099</v>
      </c>
      <c r="YS102" s="40">
        <v>78.026168254903894</v>
      </c>
      <c r="YU102" s="39">
        <v>1625.1743102375301</v>
      </c>
      <c r="YV102" s="40">
        <v>87.473341303613594</v>
      </c>
      <c r="YX102" s="39">
        <v>1324.1321943580101</v>
      </c>
      <c r="YY102" s="40">
        <v>90.182590277401005</v>
      </c>
      <c r="ZA102" s="39">
        <v>2932.0192780346601</v>
      </c>
      <c r="ZB102" s="40">
        <v>120.69313968608699</v>
      </c>
      <c r="ZD102" s="39">
        <v>2066.1726341301801</v>
      </c>
      <c r="ZE102" s="40">
        <v>141.467629893902</v>
      </c>
      <c r="ZG102" s="39">
        <v>1674.71492198179</v>
      </c>
      <c r="ZH102" s="40">
        <v>146.04590769801601</v>
      </c>
      <c r="ZJ102" s="39">
        <v>3652.0632361119801</v>
      </c>
      <c r="ZK102" s="40">
        <v>185.73676248644401</v>
      </c>
      <c r="ZM102" s="39">
        <v>2683.7447300006202</v>
      </c>
      <c r="ZN102" s="40">
        <v>197.16659298590201</v>
      </c>
      <c r="ZP102" s="39">
        <v>2185.8478769449498</v>
      </c>
      <c r="ZQ102" s="40">
        <v>203.191678235631</v>
      </c>
      <c r="ZS102" s="39">
        <v>4580.0793537340696</v>
      </c>
      <c r="ZT102" s="40">
        <v>246.80947416942499</v>
      </c>
      <c r="ZV102" s="39">
        <v>3305.3731816608502</v>
      </c>
      <c r="ZW102" s="40">
        <v>275.34787724278698</v>
      </c>
      <c r="ZY102" s="39">
        <v>2697.4617296712399</v>
      </c>
      <c r="ZZ102" s="40">
        <v>284.31828428377997</v>
      </c>
      <c r="AAB102" s="39">
        <v>5352.0394045348203</v>
      </c>
      <c r="AAC102" s="40">
        <v>368.52106136190798</v>
      </c>
      <c r="AAE102" s="39">
        <v>3992.9125945068599</v>
      </c>
      <c r="AAF102" s="40">
        <v>371.92146304798302</v>
      </c>
      <c r="AAH102" s="39">
        <v>3159.0266791356698</v>
      </c>
      <c r="AAI102" s="40">
        <v>403.19893201962202</v>
      </c>
      <c r="AAK102" s="39">
        <v>6465.4507896370196</v>
      </c>
      <c r="AAL102" s="40">
        <v>461.19823357623898</v>
      </c>
      <c r="AAN102" s="39">
        <v>4635.8087548516096</v>
      </c>
      <c r="AAO102" s="40">
        <v>514.11603906525499</v>
      </c>
      <c r="AAQ102" s="39">
        <v>3864.8014579894698</v>
      </c>
      <c r="AAR102" s="40">
        <v>504.140487590813</v>
      </c>
      <c r="AAT102" s="39">
        <v>7704.3128548409704</v>
      </c>
      <c r="AAU102" s="40">
        <v>562.85670092973498</v>
      </c>
      <c r="AAW102" s="39">
        <v>5559.8491037562299</v>
      </c>
      <c r="AAX102" s="40">
        <v>628.31052733360195</v>
      </c>
      <c r="AAZ102" s="39">
        <v>4389.5811102021999</v>
      </c>
      <c r="ABA102" s="40">
        <v>679.98594519452001</v>
      </c>
      <c r="ABC102" s="39">
        <v>1569.53976319756</v>
      </c>
      <c r="ABD102" s="40">
        <v>23.515376447963401</v>
      </c>
      <c r="ABF102" s="39">
        <v>1392.11565266611</v>
      </c>
      <c r="ABG102" s="40">
        <v>24.889297105882001</v>
      </c>
      <c r="ABI102" s="39">
        <v>1280.0590050350199</v>
      </c>
      <c r="ABJ102" s="40">
        <v>26.961109372848</v>
      </c>
      <c r="ABL102" s="39">
        <v>1872.5053026626999</v>
      </c>
      <c r="ABM102" s="40">
        <v>36.732206717041599</v>
      </c>
      <c r="ABO102" s="39">
        <v>1681.8634803048801</v>
      </c>
      <c r="ABP102" s="40">
        <v>36.959573170185401</v>
      </c>
      <c r="ABR102" s="39">
        <v>1551.57354607406</v>
      </c>
      <c r="ABS102" s="40">
        <v>40.1716326823232</v>
      </c>
      <c r="ABU102" s="39">
        <v>2378.2381210852</v>
      </c>
      <c r="ABV102" s="40">
        <v>50.836491029479902</v>
      </c>
      <c r="ABX102" s="39">
        <v>2069.91963532817</v>
      </c>
      <c r="ABY102" s="40">
        <v>56.429122964192203</v>
      </c>
      <c r="ACA102" s="39">
        <v>1945.60836455817</v>
      </c>
      <c r="ACB102" s="40">
        <v>58.444511026853903</v>
      </c>
      <c r="ACD102" s="39">
        <v>2861.3796006222801</v>
      </c>
      <c r="ACE102" s="40">
        <v>74.336105383934694</v>
      </c>
      <c r="ACG102" s="39">
        <v>2537.5895621459999</v>
      </c>
      <c r="ACH102" s="40">
        <v>78.928307837854902</v>
      </c>
      <c r="ACJ102" s="39">
        <v>2374.4042164120701</v>
      </c>
      <c r="ACK102" s="40">
        <v>81.431892071659902</v>
      </c>
      <c r="ACM102" s="39">
        <v>3608.39907341762</v>
      </c>
      <c r="ACN102" s="40">
        <v>103.396759192394</v>
      </c>
      <c r="ACP102" s="39">
        <v>3197.4481627107398</v>
      </c>
      <c r="ACQ102" s="40">
        <v>109.793686579454</v>
      </c>
      <c r="ACS102" s="39">
        <v>2986.8029450817198</v>
      </c>
      <c r="ACT102" s="40">
        <v>113.143929899021</v>
      </c>
      <c r="ACV102" s="39">
        <v>4997.0174951922199</v>
      </c>
      <c r="ACW102" s="40">
        <v>164.26561737874499</v>
      </c>
      <c r="ACY102" s="39">
        <v>4375.9323094173496</v>
      </c>
      <c r="ACZ102" s="40">
        <v>183.69401673758901</v>
      </c>
      <c r="ADB102" s="39">
        <v>4170.2554167137396</v>
      </c>
      <c r="ADC102" s="40">
        <v>180.36518055480201</v>
      </c>
      <c r="ADE102" s="39">
        <v>6633.09279293087</v>
      </c>
      <c r="ADF102" s="40">
        <v>241.38627937217399</v>
      </c>
      <c r="ADH102" s="39">
        <v>5802.5341527754699</v>
      </c>
      <c r="ADI102" s="40">
        <v>269.46215217885998</v>
      </c>
      <c r="ADK102" s="39">
        <v>5334.8661476459301</v>
      </c>
      <c r="ADL102" s="40">
        <v>292.09172134561902</v>
      </c>
      <c r="ADN102" s="39">
        <v>8278.0100018537996</v>
      </c>
      <c r="ADO102" s="40">
        <v>371.47352497289103</v>
      </c>
      <c r="ADQ102" s="39">
        <v>7226.2311804090896</v>
      </c>
      <c r="ADR102" s="40">
        <v>414.04984527039397</v>
      </c>
      <c r="ADT102" s="39">
        <v>6751.0044098721</v>
      </c>
      <c r="ADU102" s="40">
        <v>426.70242059639099</v>
      </c>
      <c r="ADW102" s="39">
        <v>10361.490996972199</v>
      </c>
      <c r="ADX102" s="40">
        <v>493.618948338851</v>
      </c>
      <c r="ADZ102" s="39">
        <v>8900.0210576124791</v>
      </c>
      <c r="AEA102" s="40">
        <v>578.23093790737403</v>
      </c>
      <c r="AEC102" s="39">
        <v>8495.4541831025199</v>
      </c>
      <c r="AED102" s="40">
        <v>568.63656856756097</v>
      </c>
      <c r="AEF102" s="39">
        <v>12155.479325553701</v>
      </c>
      <c r="AEG102" s="40">
        <v>737.04212272381505</v>
      </c>
      <c r="AEI102" s="39">
        <v>10943.5382219818</v>
      </c>
      <c r="AEJ102" s="40">
        <v>743.84292609596696</v>
      </c>
      <c r="AEL102" s="39">
        <v>10063.1950562126</v>
      </c>
      <c r="AEM102" s="40">
        <v>806.39778535397102</v>
      </c>
      <c r="AEO102" s="39">
        <v>14439.5049336705</v>
      </c>
      <c r="AEP102" s="40">
        <v>968.51668209514401</v>
      </c>
      <c r="AER102" s="39">
        <v>12790.257930842999</v>
      </c>
      <c r="AES102" s="40">
        <v>1028.23207813051</v>
      </c>
      <c r="AEU102" s="39">
        <v>11936.4616803269</v>
      </c>
      <c r="AEV102" s="40">
        <v>1058.69498843366</v>
      </c>
      <c r="AEX102" s="39">
        <v>16924.228238503099</v>
      </c>
      <c r="AEY102" s="40">
        <v>1244.2095494236301</v>
      </c>
      <c r="AFA102" s="39">
        <v>15238.104951035601</v>
      </c>
      <c r="AFB102" s="40">
        <v>1256.62105466721</v>
      </c>
      <c r="AFD102" s="39">
        <v>13983.169599999999</v>
      </c>
      <c r="AFE102" s="40">
        <v>1359.97213688329</v>
      </c>
      <c r="AFG102" s="39">
        <v>2898.9189000000001</v>
      </c>
      <c r="AFH102" s="40">
        <v>64.894748131925297</v>
      </c>
      <c r="AFI102" s="61"/>
      <c r="AFJ102" s="39">
        <v>2753.94263809729</v>
      </c>
      <c r="AFK102" s="40">
        <v>67.346247206907904</v>
      </c>
      <c r="AFL102" s="61"/>
      <c r="AFM102" s="39">
        <v>2679.2368520428099</v>
      </c>
      <c r="AFN102" s="40">
        <v>68.811703528598997</v>
      </c>
      <c r="AFP102" s="39">
        <v>3503.3735999999999</v>
      </c>
      <c r="AFQ102" s="40">
        <v>95.816953356639303</v>
      </c>
      <c r="AFR102" s="61"/>
      <c r="AFS102" s="39">
        <v>3316.7959914508801</v>
      </c>
      <c r="AFT102" s="40">
        <v>98.749867823722496</v>
      </c>
      <c r="AFU102" s="61"/>
      <c r="AFV102" s="39">
        <v>3237.2649462183999</v>
      </c>
      <c r="AFW102" s="40">
        <v>102.84684228899501</v>
      </c>
      <c r="AFY102" s="39">
        <v>4384.2413999999999</v>
      </c>
      <c r="AFZ102" s="40">
        <v>138.48195370302699</v>
      </c>
      <c r="AGA102" s="61"/>
      <c r="AGB102" s="39">
        <v>4150.4726513415499</v>
      </c>
      <c r="AGC102" s="40">
        <v>143.27923391613999</v>
      </c>
      <c r="AGD102" s="61"/>
      <c r="AGE102" s="39">
        <v>4051.6279668911202</v>
      </c>
      <c r="AGF102" s="40">
        <v>149.029273854232</v>
      </c>
      <c r="AGH102" s="39">
        <v>5355.4197999999897</v>
      </c>
      <c r="AGI102" s="40">
        <v>191.68844015719401</v>
      </c>
      <c r="AGJ102" s="61"/>
      <c r="AGK102" s="39">
        <v>5087.4584977352597</v>
      </c>
      <c r="AGL102" s="40">
        <v>200.71085916280001</v>
      </c>
      <c r="AGM102" s="61"/>
      <c r="AGN102" s="39">
        <v>4948.9671016901902</v>
      </c>
      <c r="AGO102" s="40">
        <v>205.847432965058</v>
      </c>
      <c r="AGQ102" s="39">
        <v>6763.9807671478702</v>
      </c>
      <c r="AGR102" s="40">
        <v>265.96729957084398</v>
      </c>
      <c r="AGS102" s="61"/>
      <c r="AGT102" s="39">
        <v>6425.8661555603303</v>
      </c>
      <c r="AGU102" s="40">
        <v>277.12649075901402</v>
      </c>
      <c r="AGV102" s="61"/>
      <c r="AGW102" s="39">
        <v>6251.5526547665504</v>
      </c>
      <c r="AGX102" s="40">
        <v>283.54680722817898</v>
      </c>
      <c r="AGZ102" s="39">
        <v>9225.2597499999902</v>
      </c>
      <c r="AHA102" s="40">
        <v>440.80009629569702</v>
      </c>
      <c r="AHB102" s="61"/>
      <c r="AHC102" s="39">
        <v>8778.4923233100999</v>
      </c>
      <c r="AHD102" s="40">
        <v>463.54384167129399</v>
      </c>
      <c r="AHE102" s="61"/>
      <c r="AHF102" s="39">
        <v>8539.8968408864603</v>
      </c>
      <c r="AHG102" s="40">
        <v>475.09777040445903</v>
      </c>
      <c r="AHI102" s="39">
        <v>12077.8542541926</v>
      </c>
      <c r="AHJ102" s="40">
        <v>677.77741403207096</v>
      </c>
      <c r="AHK102" s="80"/>
      <c r="AHL102" s="39">
        <v>11474.417947071999</v>
      </c>
      <c r="AHM102" s="40">
        <v>704.38688244305399</v>
      </c>
      <c r="AHN102" s="80"/>
      <c r="AHO102" s="39">
        <v>11163.463483511699</v>
      </c>
      <c r="AHP102" s="40">
        <v>725.93047176159098</v>
      </c>
      <c r="AHR102" s="39">
        <v>15279.579400000001</v>
      </c>
      <c r="AHS102" s="40">
        <v>991.11108922646997</v>
      </c>
      <c r="AHT102" s="61"/>
      <c r="AHU102" s="39">
        <v>14515.7012968461</v>
      </c>
      <c r="AHV102" s="40">
        <v>1033.986987578</v>
      </c>
      <c r="AHW102" s="61"/>
      <c r="AHX102" s="39">
        <v>14121.7377826423</v>
      </c>
      <c r="AHY102" s="40">
        <v>1058.5747453865499</v>
      </c>
      <c r="AIA102" s="39">
        <v>18843.161801340499</v>
      </c>
      <c r="AIB102" s="40">
        <v>1384.3254971061299</v>
      </c>
      <c r="AIC102" s="61"/>
      <c r="AID102" s="39">
        <v>17900.358392632399</v>
      </c>
      <c r="AIE102" s="40">
        <v>1435.5683670088999</v>
      </c>
      <c r="AIF102" s="61"/>
      <c r="AIG102" s="39">
        <v>17414.844538278201</v>
      </c>
      <c r="AIH102" s="40">
        <v>1480.8850462397399</v>
      </c>
      <c r="AIJ102" s="39">
        <v>22768.597600000001</v>
      </c>
      <c r="AIK102" s="40">
        <v>1864.52680675486</v>
      </c>
      <c r="AIL102" s="61"/>
      <c r="AIM102" s="39">
        <v>21629.490474430699</v>
      </c>
      <c r="AIN102" s="40">
        <v>1932.7426895256799</v>
      </c>
      <c r="AIO102" s="61"/>
      <c r="AIP102" s="39">
        <v>21043.002150419499</v>
      </c>
      <c r="AIQ102" s="40">
        <v>1993.25492675139</v>
      </c>
      <c r="AIS102" s="39">
        <v>27055.919699999999</v>
      </c>
      <c r="AIT102" s="40">
        <v>2445.3774934827902</v>
      </c>
      <c r="AIU102" s="61"/>
      <c r="AIV102" s="39">
        <v>25703.482102241302</v>
      </c>
      <c r="AIW102" s="40">
        <v>2550.7970980208602</v>
      </c>
      <c r="AIX102" s="61"/>
      <c r="AIY102" s="39">
        <v>25006.405619066201</v>
      </c>
      <c r="AIZ102" s="40">
        <v>2601.90694817135</v>
      </c>
      <c r="AJB102" s="39">
        <v>31706.5319397557</v>
      </c>
      <c r="AJC102" s="40">
        <v>3140.28014329181</v>
      </c>
      <c r="AJD102" s="61"/>
      <c r="AJE102" s="39">
        <v>30120.585276064099</v>
      </c>
      <c r="AJF102" s="40">
        <v>3259.27418287725</v>
      </c>
      <c r="AJG102" s="61"/>
      <c r="AJH102" s="39">
        <v>29304.467400000001</v>
      </c>
      <c r="AJI102" s="40">
        <v>3336.6623728784002</v>
      </c>
      <c r="AJK102" s="39">
        <v>1082.0591779220799</v>
      </c>
      <c r="AJL102" s="40">
        <v>17.777624594660299</v>
      </c>
      <c r="AJN102" s="39">
        <v>905.48174489085602</v>
      </c>
      <c r="AJO102" s="40">
        <v>18.616062540067599</v>
      </c>
      <c r="AJQ102" s="39">
        <v>833.681348704627</v>
      </c>
      <c r="AJR102" s="40">
        <v>18.1678923359725</v>
      </c>
      <c r="AJT102" s="39">
        <v>1310.19549332252</v>
      </c>
      <c r="AJU102" s="40">
        <v>26.447141290634701</v>
      </c>
      <c r="AJW102" s="39">
        <v>1113.6663585802601</v>
      </c>
      <c r="AJX102" s="40">
        <v>26.298157832631901</v>
      </c>
      <c r="AJZ102" s="39">
        <v>990.91607095341703</v>
      </c>
      <c r="AKA102" s="40">
        <v>28.4800925110778</v>
      </c>
      <c r="AKC102" s="39">
        <v>1664.7666847596399</v>
      </c>
      <c r="AKD102" s="40">
        <v>36.602273541225699</v>
      </c>
      <c r="AKF102" s="39">
        <v>1395.1315286255899</v>
      </c>
      <c r="AKG102" s="40">
        <v>38.239515561815303</v>
      </c>
      <c r="AKI102" s="39">
        <v>1239.9900830465899</v>
      </c>
      <c r="AKJ102" s="40">
        <v>41.352277466965703</v>
      </c>
      <c r="AKL102" s="39">
        <v>2002.1127058838499</v>
      </c>
      <c r="AKM102" s="40">
        <v>53.521899616976398</v>
      </c>
      <c r="AKO102" s="39">
        <v>1678.0552709789399</v>
      </c>
      <c r="AKP102" s="40">
        <v>56.160526730781498</v>
      </c>
      <c r="AKR102" s="39">
        <v>1546.4113802460499</v>
      </c>
      <c r="AKS102" s="40">
        <v>54.873242635889</v>
      </c>
      <c r="AKU102" s="39">
        <v>2524.8047484848598</v>
      </c>
      <c r="AKV102" s="40">
        <v>74.445428505775993</v>
      </c>
      <c r="AKX102" s="39">
        <v>2155.0888579480902</v>
      </c>
      <c r="AKY102" s="40">
        <v>74.402315081314796</v>
      </c>
      <c r="ALA102" s="39">
        <v>1903.5724128755601</v>
      </c>
      <c r="ALB102" s="40">
        <v>80.054704035183207</v>
      </c>
      <c r="ALD102" s="39">
        <v>3497.9122466345598</v>
      </c>
      <c r="ALE102" s="40">
        <v>118.27124451269501</v>
      </c>
      <c r="ALG102" s="39">
        <v>2949.39041487552</v>
      </c>
      <c r="ALH102" s="40">
        <v>124.48129339360401</v>
      </c>
      <c r="ALJ102" s="39">
        <v>2606.4096354460899</v>
      </c>
      <c r="ALK102" s="40">
        <v>133.99771668576099</v>
      </c>
      <c r="ALM102" s="39">
        <v>4575.8727093262196</v>
      </c>
      <c r="ALN102" s="40">
        <v>182.94539068206899</v>
      </c>
      <c r="ALP102" s="39">
        <v>3769.6868837119</v>
      </c>
      <c r="ALQ102" s="40">
        <v>201.319319464399</v>
      </c>
      <c r="ALS102" s="39">
        <v>3474.5122862692801</v>
      </c>
      <c r="ALT102" s="40">
        <v>196.82736886525001</v>
      </c>
      <c r="ALV102" s="39">
        <v>5794.6070012976797</v>
      </c>
      <c r="ALW102" s="40">
        <v>267.460937980479</v>
      </c>
      <c r="ALY102" s="39">
        <v>4870.4996951863204</v>
      </c>
      <c r="ALZ102" s="40">
        <v>280.58322847993702</v>
      </c>
      <c r="AMB102" s="39">
        <v>4396.82044213064</v>
      </c>
      <c r="AMC102" s="40">
        <v>287.535393729666</v>
      </c>
      <c r="AME102" s="39">
        <v>7147.9271225489101</v>
      </c>
      <c r="AMF102" s="40">
        <v>374.11120295155001</v>
      </c>
      <c r="AMH102" s="39">
        <v>5998.6402185696898</v>
      </c>
      <c r="AMI102" s="40">
        <v>391.84120992242703</v>
      </c>
      <c r="AMK102" s="39">
        <v>5425.9287665800803</v>
      </c>
      <c r="AML102" s="40">
        <v>402.337194741198</v>
      </c>
      <c r="AMN102" s="39">
        <v>8635.8330730799298</v>
      </c>
      <c r="AMO102" s="40">
        <v>505.40031272489898</v>
      </c>
      <c r="AMQ102" s="39">
        <v>7246.3969307716998</v>
      </c>
      <c r="AMR102" s="40">
        <v>529.27285126059405</v>
      </c>
      <c r="AMT102" s="39">
        <v>6553.9972596175903</v>
      </c>
      <c r="AMU102" s="40">
        <v>543.39478708843899</v>
      </c>
      <c r="AMW102" s="39">
        <v>10103.344433939399</v>
      </c>
      <c r="AMX102" s="40">
        <v>697.33172916727494</v>
      </c>
      <c r="AMZ102" s="39">
        <v>8457.9319123146597</v>
      </c>
      <c r="ANA102" s="40">
        <v>731.62667097747601</v>
      </c>
      <c r="ANC102" s="39">
        <v>7607.4396515022599</v>
      </c>
      <c r="AND102" s="40">
        <v>749.076667882577</v>
      </c>
      <c r="ANF102" s="39">
        <v>11841.907758522801</v>
      </c>
      <c r="ANG102" s="40">
        <v>895.83087558500495</v>
      </c>
      <c r="ANI102" s="39">
        <v>9899.6202097437308</v>
      </c>
      <c r="ANJ102" s="40">
        <v>938.84092257348095</v>
      </c>
      <c r="ANL102" s="39">
        <v>8911.8644353542004</v>
      </c>
      <c r="ANM102" s="40">
        <v>962.24426206771795</v>
      </c>
      <c r="ANO102" s="39">
        <v>2348.7672028932702</v>
      </c>
      <c r="ANP102" s="40">
        <v>35.555396395474901</v>
      </c>
      <c r="ANR102" s="39">
        <v>2187.65896347526</v>
      </c>
      <c r="ANS102" s="40">
        <v>37.232125080135098</v>
      </c>
      <c r="ANU102" s="39">
        <v>2108.0236816342499</v>
      </c>
      <c r="ANV102" s="40">
        <v>38.152531051806903</v>
      </c>
      <c r="ANX102" s="39">
        <v>2843.9738353348798</v>
      </c>
      <c r="ANY102" s="40">
        <v>52.894282581269401</v>
      </c>
      <c r="AOA102" s="39">
        <v>2681.8904145402198</v>
      </c>
      <c r="AOB102" s="40">
        <v>52.596315665263603</v>
      </c>
      <c r="AOD102" s="39">
        <v>2598.4670477608001</v>
      </c>
      <c r="AOE102" s="40">
        <v>54.139666687767303</v>
      </c>
      <c r="AOG102" s="39">
        <v>3609.3260896469501</v>
      </c>
      <c r="AOH102" s="40">
        <v>73.204547082451299</v>
      </c>
      <c r="AOJ102" s="39">
        <v>3307.0311642828901</v>
      </c>
      <c r="AOK102" s="40">
        <v>80.302982679812203</v>
      </c>
      <c r="AOM102" s="39">
        <v>3204.0625335128998</v>
      </c>
      <c r="AON102" s="40">
        <v>82.704513807474001</v>
      </c>
      <c r="AOP102" s="39">
        <v>4345.88287010965</v>
      </c>
      <c r="AOQ102" s="40">
        <v>107.043799233953</v>
      </c>
      <c r="AOS102" s="39">
        <v>4054.2094586417902</v>
      </c>
      <c r="AOT102" s="40">
        <v>112.321053461563</v>
      </c>
      <c r="AOV102" s="39">
        <v>4042.7611797861</v>
      </c>
      <c r="AOW102" s="40">
        <v>104.259161008189</v>
      </c>
      <c r="AOY102" s="39">
        <v>5480.4620734176297</v>
      </c>
      <c r="AOZ102" s="40">
        <v>148.89099196676</v>
      </c>
      <c r="APB102" s="39">
        <v>5108.4402214422598</v>
      </c>
      <c r="APC102" s="40">
        <v>156.244861670761</v>
      </c>
      <c r="APE102" s="39">
        <v>4918.7205238132401</v>
      </c>
      <c r="APF102" s="40">
        <v>160.109356266329</v>
      </c>
      <c r="APH102" s="39">
        <v>7477.8875104723002</v>
      </c>
      <c r="API102" s="40">
        <v>248.36985936247001</v>
      </c>
      <c r="APK102" s="39">
        <v>6991.25911607738</v>
      </c>
      <c r="APL102" s="40">
        <v>261.41071612656901</v>
      </c>
      <c r="APN102" s="39">
        <v>6734.81029888989</v>
      </c>
      <c r="APO102" s="40">
        <v>267.99543337152198</v>
      </c>
      <c r="APQ102" s="39">
        <v>9782.3660153886103</v>
      </c>
      <c r="APR102" s="40">
        <v>384.18583287198402</v>
      </c>
      <c r="APT102" s="39">
        <v>9252.6895949662903</v>
      </c>
      <c r="APU102" s="40">
        <v>383.46537040837802</v>
      </c>
      <c r="APW102" s="39">
        <v>8785.5532068093707</v>
      </c>
      <c r="APX102" s="40">
        <v>413.33738056661201</v>
      </c>
      <c r="APZ102" s="39">
        <v>12563.0975322252</v>
      </c>
      <c r="AQA102" s="40">
        <v>534.92187596095698</v>
      </c>
      <c r="AQC102" s="39">
        <v>11728.958449632401</v>
      </c>
      <c r="AQD102" s="40">
        <v>561.16645695987404</v>
      </c>
      <c r="AQF102" s="39">
        <v>11117.675226113801</v>
      </c>
      <c r="AQG102" s="40">
        <v>603.82422313386701</v>
      </c>
      <c r="AQI102" s="39">
        <v>15280.9445288062</v>
      </c>
      <c r="AQJ102" s="40">
        <v>785.63390572230105</v>
      </c>
      <c r="AQL102" s="39">
        <v>14219.2253576124</v>
      </c>
      <c r="AQM102" s="40">
        <v>822.86660744352002</v>
      </c>
      <c r="AQO102" s="39">
        <v>14184.928061202199</v>
      </c>
      <c r="AQP102" s="40">
        <v>764.44067000827704</v>
      </c>
      <c r="AQR102" s="39">
        <v>18723.066662643902</v>
      </c>
      <c r="AQS102" s="40">
        <v>1010.8006254498</v>
      </c>
      <c r="AQU102" s="39">
        <v>17450.5068945114</v>
      </c>
      <c r="AQV102" s="40">
        <v>1058.5457025211899</v>
      </c>
      <c r="AQX102" s="39">
        <v>16572.250620335701</v>
      </c>
      <c r="AQY102" s="40">
        <v>1141.1289742004501</v>
      </c>
      <c r="ARA102" s="39">
        <v>21930.806333670502</v>
      </c>
      <c r="ARB102" s="40">
        <v>1394.66404571211</v>
      </c>
      <c r="ARD102" s="39">
        <v>20434.504245769102</v>
      </c>
      <c r="ARE102" s="40">
        <v>1463.25334195495</v>
      </c>
      <c r="ARG102" s="39">
        <v>19657.179995252998</v>
      </c>
      <c r="ARH102" s="40">
        <v>1498.15330025811</v>
      </c>
      <c r="ARJ102" s="39">
        <v>25704.618888807199</v>
      </c>
      <c r="ARK102" s="40">
        <v>1791.6617511700099</v>
      </c>
      <c r="ARM102" s="39">
        <v>23917.647163010599</v>
      </c>
      <c r="ARN102" s="40">
        <v>1877.6818451469601</v>
      </c>
      <c r="ARP102" s="39">
        <v>23027.737400000002</v>
      </c>
      <c r="ARQ102" s="40">
        <v>1924.4885006818899</v>
      </c>
      <c r="ARS102" s="39">
        <v>4269.9322999999904</v>
      </c>
      <c r="ART102" s="40">
        <v>89.275711525192506</v>
      </c>
      <c r="ARU102" s="61"/>
      <c r="ARV102" s="39">
        <v>4154.6106891186801</v>
      </c>
      <c r="ARW102" s="40">
        <v>92.009818858220299</v>
      </c>
      <c r="ARX102" s="61"/>
      <c r="ARY102" s="39">
        <v>4096.46527806422</v>
      </c>
      <c r="ARZ102" s="40">
        <v>93.631418502922799</v>
      </c>
      <c r="ASB102" s="39">
        <v>5163.8666150250601</v>
      </c>
      <c r="ASC102" s="40">
        <v>131.81107316555801</v>
      </c>
      <c r="ASD102" s="61"/>
      <c r="ASE102" s="39">
        <v>5005.4025895600798</v>
      </c>
      <c r="ASF102" s="40">
        <v>135.08937939364799</v>
      </c>
      <c r="ASG102" s="61"/>
      <c r="ASH102" s="39">
        <v>4959.3774193276004</v>
      </c>
      <c r="ASI102" s="40">
        <v>139.58684863772601</v>
      </c>
      <c r="ASK102" s="39">
        <v>6462.1857736879601</v>
      </c>
      <c r="ASL102" s="40">
        <v>190.613715572004</v>
      </c>
      <c r="ASM102" s="61"/>
      <c r="ASN102" s="39">
        <v>6266.0288597871104</v>
      </c>
      <c r="ASO102" s="40">
        <v>195.920680340563</v>
      </c>
      <c r="ASP102" s="61"/>
      <c r="ASQ102" s="39">
        <v>6206.2020003366897</v>
      </c>
      <c r="ASR102" s="40">
        <v>201.713353585915</v>
      </c>
      <c r="AST102" s="39">
        <v>7891.5410000000102</v>
      </c>
      <c r="ASU102" s="40">
        <v>264.14861251123699</v>
      </c>
      <c r="ASV102" s="61"/>
      <c r="ASW102" s="39">
        <v>7684.0412985803496</v>
      </c>
      <c r="ASX102" s="40">
        <v>274.16392181130499</v>
      </c>
      <c r="ASY102" s="61"/>
      <c r="ASZ102" s="39">
        <v>7578.6706525352702</v>
      </c>
      <c r="ATA102" s="40">
        <v>279.84597977125401</v>
      </c>
      <c r="ATC102" s="39">
        <v>9961.7281000000003</v>
      </c>
      <c r="ATD102" s="40">
        <v>366.97118851598299</v>
      </c>
      <c r="ATE102" s="61"/>
      <c r="ATF102" s="39">
        <v>9694.0916079436101</v>
      </c>
      <c r="ATG102" s="40">
        <v>379.51437540486103</v>
      </c>
      <c r="ATH102" s="61"/>
      <c r="ATI102" s="39">
        <v>9558.4189821498403</v>
      </c>
      <c r="ATJ102" s="40">
        <v>386.69227995494401</v>
      </c>
      <c r="ATL102" s="39">
        <v>13613.3253</v>
      </c>
      <c r="ATM102" s="40">
        <v>611.48664105785099</v>
      </c>
      <c r="ATN102" s="61"/>
      <c r="ATO102" s="39">
        <v>13251.9394937533</v>
      </c>
      <c r="ATP102" s="40">
        <v>634.11762531101704</v>
      </c>
      <c r="ATQ102" s="61"/>
      <c r="ATR102" s="39">
        <v>13068.5452613297</v>
      </c>
      <c r="ATS102" s="40">
        <v>646.99166169443595</v>
      </c>
      <c r="ATU102" s="39">
        <v>17782.964445948499</v>
      </c>
      <c r="ATV102" s="40">
        <v>936.81846210098604</v>
      </c>
      <c r="ATW102" s="61"/>
      <c r="ATX102" s="39">
        <v>17300.457388827901</v>
      </c>
      <c r="ATY102" s="40">
        <v>966.88726479709499</v>
      </c>
      <c r="ATZ102" s="61"/>
      <c r="AUA102" s="39">
        <v>17070.122425267498</v>
      </c>
      <c r="AUB102" s="40">
        <v>990.65501130113603</v>
      </c>
      <c r="AUD102" s="39">
        <v>22504.808456574901</v>
      </c>
      <c r="AUE102" s="40">
        <v>1368.90590955622</v>
      </c>
      <c r="AUF102" s="61"/>
      <c r="AUG102" s="39">
        <v>21902.168188167201</v>
      </c>
      <c r="AUH102" s="40">
        <v>1417.0612398605799</v>
      </c>
      <c r="AUI102" s="61"/>
      <c r="AUJ102" s="39">
        <v>21596.526673963501</v>
      </c>
      <c r="AUK102" s="40">
        <v>1444.53779959089</v>
      </c>
      <c r="AUM102" s="39">
        <v>27756.029600000002</v>
      </c>
      <c r="AUN102" s="40">
        <v>1911.9059096252499</v>
      </c>
      <c r="AUO102" s="61"/>
      <c r="AUP102" s="39">
        <v>27015.3899617715</v>
      </c>
      <c r="AUQ102" s="40">
        <v>1980.7792135408599</v>
      </c>
      <c r="AUR102" s="61"/>
      <c r="AUS102" s="39">
        <v>26639.666807417401</v>
      </c>
      <c r="AUT102" s="40">
        <v>2020.02408216195</v>
      </c>
      <c r="AUV102" s="39">
        <v>33536.637300000002</v>
      </c>
      <c r="AUW102" s="40">
        <v>2575.8719348224899</v>
      </c>
      <c r="AUX102" s="61"/>
      <c r="AUY102" s="39">
        <v>32640.1227096406</v>
      </c>
      <c r="AUZ102" s="40">
        <v>2667.7370951123999</v>
      </c>
      <c r="AVA102" s="61"/>
      <c r="AVB102" s="39">
        <v>32185.383225629401</v>
      </c>
      <c r="AVC102" s="40">
        <v>2720.1219771512701</v>
      </c>
      <c r="AVE102" s="39">
        <v>39846.912400000001</v>
      </c>
      <c r="AVF102" s="40">
        <v>3379.9082750093999</v>
      </c>
      <c r="AVG102" s="61"/>
      <c r="AVH102" s="39">
        <v>38776.897411774502</v>
      </c>
      <c r="AVI102" s="40">
        <v>3498.73621600051</v>
      </c>
      <c r="AVJ102" s="61"/>
      <c r="AVK102" s="39">
        <v>38221.033428599301</v>
      </c>
      <c r="AVL102" s="40">
        <v>3556.6509846672302</v>
      </c>
      <c r="AVN102" s="39">
        <v>46698.781911864702</v>
      </c>
      <c r="AVO102" s="40">
        <v>4340.0756836594501</v>
      </c>
      <c r="AVP102" s="61"/>
      <c r="AVQ102" s="39">
        <v>45420.935248173097</v>
      </c>
      <c r="AVR102" s="40">
        <v>4475.7236508551996</v>
      </c>
      <c r="AVS102" s="61"/>
      <c r="AVT102" s="39">
        <v>44797.187416327302</v>
      </c>
      <c r="AVU102" s="40">
        <v>4573.1401067325796</v>
      </c>
      <c r="AVW102" s="39">
        <v>1393.0392915976799</v>
      </c>
      <c r="AVX102" s="40">
        <v>27.413805423153502</v>
      </c>
      <c r="AVZ102" s="39">
        <v>1160.60749514605</v>
      </c>
      <c r="AWA102" s="40">
        <v>28.606581638241099</v>
      </c>
      <c r="AWC102" s="39">
        <v>1072.3650683856399</v>
      </c>
      <c r="AWD102" s="40">
        <v>28.0288255388427</v>
      </c>
      <c r="AWF102" s="39">
        <v>1859.1684381637799</v>
      </c>
      <c r="AWG102" s="40">
        <v>39.090697666207603</v>
      </c>
      <c r="AWI102" s="39">
        <v>1555.2270902525199</v>
      </c>
      <c r="AWJ102" s="40">
        <v>40.797062579157902</v>
      </c>
      <c r="AWL102" s="39">
        <v>1410.0856162969001</v>
      </c>
      <c r="AWM102" s="40">
        <v>41.975229860632901</v>
      </c>
      <c r="AWO102" s="39">
        <v>2223.0295012842798</v>
      </c>
      <c r="AWP102" s="40">
        <v>57.088424092890598</v>
      </c>
      <c r="AWR102" s="39">
        <v>1859.29375116454</v>
      </c>
      <c r="AWS102" s="40">
        <v>59.826121331026698</v>
      </c>
      <c r="AWU102" s="39">
        <v>1674.67331610466</v>
      </c>
      <c r="AWV102" s="40">
        <v>61.332034430094602</v>
      </c>
      <c r="AWX102" s="39">
        <v>2996.0939120057901</v>
      </c>
      <c r="AWY102" s="40">
        <v>82.258373399872099</v>
      </c>
      <c r="AXA102" s="39">
        <v>2549.1702404143998</v>
      </c>
      <c r="AXB102" s="40">
        <v>82.049906644319094</v>
      </c>
      <c r="AXD102" s="39">
        <v>2247.8909677090001</v>
      </c>
      <c r="AXE102" s="40">
        <v>88.193188299866804</v>
      </c>
      <c r="AXG102" s="39">
        <v>4096.07148787806</v>
      </c>
      <c r="AXH102" s="40">
        <v>130.365119591954</v>
      </c>
      <c r="AXJ102" s="39">
        <v>3377.0157606678499</v>
      </c>
      <c r="AXK102" s="40">
        <v>143.756664919652</v>
      </c>
      <c r="AXM102" s="39">
        <v>3103.3072704985698</v>
      </c>
      <c r="AXN102" s="40">
        <v>140.214659574953</v>
      </c>
      <c r="AXP102" s="39">
        <v>5293.6637988184102</v>
      </c>
      <c r="AXQ102" s="40">
        <v>200.84449813817</v>
      </c>
      <c r="AXS102" s="39">
        <v>4433.3406343210499</v>
      </c>
      <c r="AXT102" s="40">
        <v>210.128990089626</v>
      </c>
      <c r="AXV102" s="39">
        <v>4002.29985207236</v>
      </c>
      <c r="AXW102" s="40">
        <v>215.47227246535499</v>
      </c>
      <c r="AXY102" s="39">
        <v>6632.0299390385699</v>
      </c>
      <c r="AXZ102" s="40">
        <v>292.31973232980403</v>
      </c>
      <c r="AYB102" s="39">
        <v>5560.1421145023496</v>
      </c>
      <c r="AYC102" s="40">
        <v>306.13254489452203</v>
      </c>
      <c r="AYE102" s="39">
        <v>5012.5726022342396</v>
      </c>
      <c r="AYF102" s="40">
        <v>313.42997117687997</v>
      </c>
      <c r="AYH102" s="39">
        <v>8104.9819085385097</v>
      </c>
      <c r="AYI102" s="40">
        <v>407.08535944362802</v>
      </c>
      <c r="AYK102" s="39">
        <v>6786.8029835022999</v>
      </c>
      <c r="AYL102" s="40">
        <v>425.73131520595098</v>
      </c>
      <c r="AYN102" s="39">
        <v>5998.2959741059603</v>
      </c>
      <c r="AYO102" s="40">
        <v>458.51953814146901</v>
      </c>
      <c r="AYQ102" s="39">
        <v>9712.5197073182208</v>
      </c>
      <c r="AYR102" s="40">
        <v>547.64623904914799</v>
      </c>
      <c r="AYT102" s="39">
        <v>8133.0800413208899</v>
      </c>
      <c r="AYU102" s="40">
        <v>572.69227553829</v>
      </c>
      <c r="AYW102" s="39">
        <v>7345.6786083222296</v>
      </c>
      <c r="AYX102" s="40">
        <v>587.40096034286103</v>
      </c>
      <c r="AYZ102" s="39">
        <v>11281.567342741801</v>
      </c>
      <c r="AZA102" s="40">
        <v>752.64002760841402</v>
      </c>
      <c r="AZC102" s="39">
        <v>9787.2078359450898</v>
      </c>
      <c r="AZD102" s="40">
        <v>713.37880522845899</v>
      </c>
      <c r="AZF102" s="39">
        <v>8468.2360385858501</v>
      </c>
      <c r="AZG102" s="40">
        <v>806.689478758767</v>
      </c>
      <c r="AZI102" s="39">
        <v>13137.9529582053</v>
      </c>
      <c r="AZJ102" s="40">
        <v>963.30429357240098</v>
      </c>
      <c r="AZL102" s="39">
        <v>10962.885960165901</v>
      </c>
      <c r="AZM102" s="40">
        <v>1008.18860217164</v>
      </c>
      <c r="AZO102" s="39">
        <v>10074.6252887625</v>
      </c>
      <c r="AZP102" s="40">
        <v>983.36102140119499</v>
      </c>
      <c r="AZR102" s="39">
        <v>3023.79839507624</v>
      </c>
      <c r="AZS102" s="40">
        <v>54.827623278268597</v>
      </c>
      <c r="AZU102" s="39">
        <v>2804.0470215541</v>
      </c>
      <c r="AZV102" s="40">
        <v>57.213163276482298</v>
      </c>
      <c r="AZX102" s="39">
        <v>2711.55168522739</v>
      </c>
      <c r="AZY102" s="40">
        <v>58.860532880852297</v>
      </c>
      <c r="BAA102" s="39">
        <v>4030.8021600525599</v>
      </c>
      <c r="BAB102" s="40">
        <v>78.181395332415207</v>
      </c>
      <c r="BAD102" s="39">
        <v>3745.2407479550502</v>
      </c>
      <c r="BAE102" s="40">
        <v>81.594125158315904</v>
      </c>
      <c r="BAG102" s="39">
        <v>3565.5032121413001</v>
      </c>
      <c r="BAH102" s="40">
        <v>88.147912489572803</v>
      </c>
      <c r="BAJ102" s="39">
        <v>4825.4128803917101</v>
      </c>
      <c r="BAK102" s="40">
        <v>114.177062559763</v>
      </c>
      <c r="BAM102" s="39">
        <v>4492.0846426991302</v>
      </c>
      <c r="BAN102" s="40">
        <v>119.652242662053</v>
      </c>
      <c r="BAP102" s="39">
        <v>4327.2580576719001</v>
      </c>
      <c r="BAQ102" s="40">
        <v>122.664068860189</v>
      </c>
      <c r="BAS102" s="39">
        <v>6503.4661702590802</v>
      </c>
      <c r="BAT102" s="40">
        <v>164.51678751763501</v>
      </c>
      <c r="BAV102" s="39">
        <v>6138.8181299775197</v>
      </c>
      <c r="BAW102" s="40">
        <v>164.09981328863901</v>
      </c>
      <c r="BAY102" s="39">
        <v>6005.3145560693101</v>
      </c>
      <c r="BAZ102" s="40">
        <v>159.58767406642599</v>
      </c>
      <c r="BBB102" s="39">
        <v>8756.6406565240904</v>
      </c>
      <c r="BBC102" s="40">
        <v>273.76705914743701</v>
      </c>
      <c r="BBE102" s="39">
        <v>8158.9262735636203</v>
      </c>
      <c r="BBF102" s="40">
        <v>287.51332983930399</v>
      </c>
      <c r="BBH102" s="39">
        <v>7979.9329812820297</v>
      </c>
      <c r="BBI102" s="40">
        <v>280.429319149908</v>
      </c>
      <c r="BBK102" s="39">
        <v>11477.018992396201</v>
      </c>
      <c r="BBL102" s="40">
        <v>401.68899627633999</v>
      </c>
      <c r="BBN102" s="39">
        <v>10676.208058160901</v>
      </c>
      <c r="BBO102" s="40">
        <v>420.25798017925302</v>
      </c>
      <c r="BBQ102" s="39">
        <v>10120.101627898899</v>
      </c>
      <c r="BBR102" s="40">
        <v>452.49170015016301</v>
      </c>
      <c r="BBT102" s="39">
        <v>14178.051132639101</v>
      </c>
      <c r="BBU102" s="40">
        <v>613.871844021828</v>
      </c>
      <c r="BBW102" s="39">
        <v>13389.7299900261</v>
      </c>
      <c r="BBX102" s="40">
        <v>612.26508978904303</v>
      </c>
      <c r="BBZ102" s="39">
        <v>12674.648034051599</v>
      </c>
      <c r="BCA102" s="40">
        <v>658.20291490149896</v>
      </c>
      <c r="BCC102" s="39">
        <v>17326.952722489099</v>
      </c>
      <c r="BCD102" s="40">
        <v>854.87928769651899</v>
      </c>
      <c r="BCF102" s="39">
        <v>16087.4931945672</v>
      </c>
      <c r="BCG102" s="40">
        <v>894.03576193249899</v>
      </c>
      <c r="BCI102" s="39">
        <v>15499.246925408601</v>
      </c>
      <c r="BCJ102" s="40">
        <v>917.03901082528</v>
      </c>
      <c r="BCL102" s="39">
        <v>21057.395667967201</v>
      </c>
      <c r="BCM102" s="40">
        <v>1095.2924780983001</v>
      </c>
      <c r="BCO102" s="39">
        <v>19585.784589303399</v>
      </c>
      <c r="BCP102" s="40">
        <v>1145.38455107658</v>
      </c>
      <c r="BCR102" s="39">
        <v>18888.887849971401</v>
      </c>
      <c r="BCS102" s="40">
        <v>1174.80192068572</v>
      </c>
      <c r="BCU102" s="39">
        <v>24488.316825883099</v>
      </c>
      <c r="BCV102" s="40">
        <v>1505.2800552168301</v>
      </c>
      <c r="BCX102" s="39">
        <v>23132.509256715501</v>
      </c>
      <c r="BCY102" s="40">
        <v>1501.8501162704399</v>
      </c>
      <c r="BDA102" s="39">
        <v>21881.4280637355</v>
      </c>
      <c r="BDB102" s="40">
        <v>1613.3788258577199</v>
      </c>
      <c r="BDD102" s="39">
        <v>28921.432280008401</v>
      </c>
      <c r="BDE102" s="40">
        <v>1834.8653210902801</v>
      </c>
      <c r="BDG102" s="39">
        <v>26486.515851062199</v>
      </c>
      <c r="BDH102" s="40">
        <v>2016.37699003783</v>
      </c>
      <c r="BDJ102" s="39">
        <v>25474.4084</v>
      </c>
      <c r="BDK102" s="40">
        <v>2065.05843161947</v>
      </c>
      <c r="BDM102" s="39">
        <v>5494.72660000001</v>
      </c>
      <c r="BDN102" s="40">
        <v>137.115723311457</v>
      </c>
      <c r="BDO102" s="61"/>
      <c r="BDP102" s="39">
        <v>5325.0969484755997</v>
      </c>
      <c r="BDQ102" s="40">
        <v>140.15504393932301</v>
      </c>
      <c r="BDR102" s="61"/>
      <c r="BDS102" s="39">
        <v>5273.4875973013604</v>
      </c>
      <c r="BDT102" s="40">
        <v>144.50578985658299</v>
      </c>
      <c r="BDV102" s="39">
        <v>7226.84309999999</v>
      </c>
      <c r="BDW102" s="40">
        <v>205.03405421258901</v>
      </c>
      <c r="BDX102" s="61"/>
      <c r="BDY102" s="39">
        <v>7004.8780448363304</v>
      </c>
      <c r="BDZ102" s="40">
        <v>209.69805578738399</v>
      </c>
      <c r="BEA102" s="61"/>
      <c r="BEB102" s="39">
        <v>6932.1455227649503</v>
      </c>
      <c r="BEC102" s="40">
        <v>215.12608308898299</v>
      </c>
      <c r="BEE102" s="39">
        <v>8773.8421444679207</v>
      </c>
      <c r="BEF102" s="40">
        <v>283.49033954909203</v>
      </c>
      <c r="BEG102" s="61"/>
      <c r="BEH102" s="39">
        <v>8536.5595890217592</v>
      </c>
      <c r="BEI102" s="40">
        <v>292.63356923340899</v>
      </c>
      <c r="BEJ102" s="61"/>
      <c r="BEK102" s="39">
        <v>8416.2977937986507</v>
      </c>
      <c r="BEL102" s="40">
        <v>297.87424868675799</v>
      </c>
      <c r="BEN102" s="39">
        <v>11843.9663</v>
      </c>
      <c r="BEO102" s="40">
        <v>410.23391635683902</v>
      </c>
      <c r="BEP102" s="61"/>
      <c r="BEQ102" s="39">
        <v>11512.797294218601</v>
      </c>
      <c r="BER102" s="40">
        <v>420.81709062331601</v>
      </c>
      <c r="BES102" s="61"/>
      <c r="BET102" s="39">
        <v>11345.3568835117</v>
      </c>
      <c r="BEU102" s="40">
        <v>426.99146417904802</v>
      </c>
      <c r="BEW102" s="39">
        <v>15966.127</v>
      </c>
      <c r="BEX102" s="40">
        <v>680.81905776583005</v>
      </c>
      <c r="BEY102" s="61"/>
      <c r="BEZ102" s="39">
        <v>15525.321601597099</v>
      </c>
      <c r="BFA102" s="40">
        <v>700.41683722752703</v>
      </c>
      <c r="BFB102" s="61"/>
      <c r="BFC102" s="39">
        <v>15302.217638032</v>
      </c>
      <c r="BFD102" s="40">
        <v>711.74414791474203</v>
      </c>
      <c r="BFF102" s="39">
        <v>20606.3243</v>
      </c>
      <c r="BFG102" s="40">
        <v>1038.0201633490201</v>
      </c>
      <c r="BFH102" s="61"/>
      <c r="BFI102" s="39">
        <v>20028.5159182403</v>
      </c>
      <c r="BFJ102" s="40">
        <v>1063.9199880334099</v>
      </c>
      <c r="BFK102" s="61"/>
      <c r="BFL102" s="39">
        <v>19750.529277310401</v>
      </c>
      <c r="BFM102" s="40">
        <v>1085.40632667349</v>
      </c>
      <c r="BFO102" s="39">
        <v>25798.729599999999</v>
      </c>
      <c r="BFP102" s="40">
        <v>1506.96470247805</v>
      </c>
      <c r="BFQ102" s="61"/>
      <c r="BFR102" s="39">
        <v>25084.9031391485</v>
      </c>
      <c r="BFS102" s="40">
        <v>1549.4195607270201</v>
      </c>
      <c r="BFT102" s="61"/>
      <c r="BFU102" s="39">
        <v>24723.668001346799</v>
      </c>
      <c r="BFV102" s="40">
        <v>1574.01609613131</v>
      </c>
      <c r="BFX102" s="39">
        <v>31520.513900000002</v>
      </c>
      <c r="BFY102" s="40">
        <v>2093.8732535000099</v>
      </c>
      <c r="BFZ102" s="61"/>
      <c r="BGA102" s="39">
        <v>30652.801334321401</v>
      </c>
      <c r="BGB102" s="40">
        <v>2155.33976017137</v>
      </c>
      <c r="BGC102" s="61"/>
      <c r="BGD102" s="39">
        <v>30213.542610141099</v>
      </c>
      <c r="BGE102" s="40">
        <v>2190.8506902069598</v>
      </c>
      <c r="BGG102" s="39">
        <v>37771.677199999998</v>
      </c>
      <c r="BGH102" s="40">
        <v>2808.1151268938002</v>
      </c>
      <c r="BGI102" s="61"/>
      <c r="BGJ102" s="39">
        <v>36732.210503759197</v>
      </c>
      <c r="BGK102" s="40">
        <v>2890.6958121320899</v>
      </c>
      <c r="BGL102" s="61"/>
      <c r="BGM102" s="39">
        <v>36205.993503693498</v>
      </c>
      <c r="BGN102" s="40">
        <v>2938.3971075313498</v>
      </c>
      <c r="BGP102" s="39">
        <v>44552.515800000001</v>
      </c>
      <c r="BGQ102" s="40">
        <v>3667.1459265517001</v>
      </c>
      <c r="BGR102" s="61"/>
      <c r="BGS102" s="39">
        <v>43323.661627461901</v>
      </c>
      <c r="BGT102" s="40">
        <v>3774.6308025882199</v>
      </c>
      <c r="BGU102" s="61"/>
      <c r="BGV102" s="39">
        <v>42701.020682003997</v>
      </c>
      <c r="BGW102" s="40">
        <v>3836.27797052812</v>
      </c>
      <c r="BGY102" s="39">
        <v>51874.945366143103</v>
      </c>
      <c r="BGZ102" s="40">
        <v>4686.2784874812796</v>
      </c>
      <c r="BHA102" s="61"/>
      <c r="BHB102" s="39">
        <v>50422.375885429297</v>
      </c>
      <c r="BHC102" s="40">
        <v>4808.5489311555302</v>
      </c>
      <c r="BHD102" s="61"/>
      <c r="BHE102" s="39">
        <v>49711.266645072603</v>
      </c>
      <c r="BHF102" s="40">
        <v>4898.9010845282301</v>
      </c>
    </row>
    <row r="103" spans="2:1023 1025:1566" x14ac:dyDescent="0.15">
      <c r="B103" s="95">
        <v>914.02609739152001</v>
      </c>
      <c r="C103" s="96">
        <v>14.579533397737301</v>
      </c>
      <c r="E103" s="101">
        <v>734.55617370240998</v>
      </c>
      <c r="F103" s="102">
        <v>15.3336937266966</v>
      </c>
      <c r="H103" s="503">
        <v>643.12561185785501</v>
      </c>
      <c r="I103" s="504">
        <v>15.7455066911762</v>
      </c>
      <c r="K103" s="115">
        <v>1106.7351010147499</v>
      </c>
      <c r="L103" s="116">
        <v>21.689454497610601</v>
      </c>
      <c r="N103" s="121">
        <v>886.38750989041205</v>
      </c>
      <c r="O103" s="122">
        <v>22.744352720114101</v>
      </c>
      <c r="Q103" s="131">
        <v>798.306820784293</v>
      </c>
      <c r="R103" s="132">
        <v>22.287496119797499</v>
      </c>
      <c r="T103" s="145">
        <v>1406.65790044187</v>
      </c>
      <c r="U103" s="146">
        <v>29.942693216363601</v>
      </c>
      <c r="W103" s="151">
        <v>1133.1884661081299</v>
      </c>
      <c r="X103" s="152">
        <v>31.418412785923898</v>
      </c>
      <c r="Z103" s="513">
        <v>1001.04308894126</v>
      </c>
      <c r="AA103" s="514">
        <v>32.425436616953903</v>
      </c>
      <c r="AC103" s="165">
        <v>1717.6828718141701</v>
      </c>
      <c r="AD103" s="166">
        <v>41.698940310051903</v>
      </c>
      <c r="AF103" s="171">
        <v>1361.2928875336199</v>
      </c>
      <c r="AG103" s="172">
        <v>46.258348915958898</v>
      </c>
      <c r="AI103" s="523">
        <v>1192.94592190409</v>
      </c>
      <c r="AJ103" s="524">
        <v>47.556810284437503</v>
      </c>
      <c r="AL103" s="185">
        <v>2166.1187496600101</v>
      </c>
      <c r="AM103" s="186">
        <v>58.000472737965403</v>
      </c>
      <c r="AO103" s="533">
        <v>1750.4599295170201</v>
      </c>
      <c r="AP103" s="534">
        <v>61.130550769512801</v>
      </c>
      <c r="AR103" s="543">
        <v>1536.7526194455299</v>
      </c>
      <c r="AS103" s="544">
        <v>62.7730536402863</v>
      </c>
      <c r="AU103" s="195">
        <v>2955.5888773033998</v>
      </c>
      <c r="AV103" s="196">
        <v>96.752448636080899</v>
      </c>
      <c r="AX103" s="553">
        <v>2347.4740036764301</v>
      </c>
      <c r="AY103" s="554">
        <v>107.659496989064</v>
      </c>
      <c r="BA103" s="563">
        <v>2054.6878877969102</v>
      </c>
      <c r="BB103" s="564">
        <v>110.601289962851</v>
      </c>
      <c r="BD103" s="205">
        <v>3866.4201758214399</v>
      </c>
      <c r="BE103" s="206">
        <v>149.659493210748</v>
      </c>
      <c r="BG103" s="211">
        <v>3120.82242270897</v>
      </c>
      <c r="BH103" s="212">
        <v>157.53171973533401</v>
      </c>
      <c r="BJ103" s="221">
        <v>2744.8647061527299</v>
      </c>
      <c r="BK103" s="222">
        <v>162.05453369905601</v>
      </c>
      <c r="BM103" s="577">
        <v>4820.7234716678004</v>
      </c>
      <c r="BN103" s="578">
        <v>230.31358548319201</v>
      </c>
      <c r="BP103" s="583">
        <v>3876.5201655564501</v>
      </c>
      <c r="BQ103" s="584">
        <v>242.66657598264899</v>
      </c>
      <c r="BS103" s="593">
        <v>3391.8329125007699</v>
      </c>
      <c r="BT103" s="594">
        <v>249.19734123237799</v>
      </c>
      <c r="BV103" s="607">
        <v>6039.6980854814401</v>
      </c>
      <c r="BW103" s="608">
        <v>306.04374797008899</v>
      </c>
      <c r="BY103" s="235">
        <v>4872.3649122259903</v>
      </c>
      <c r="BZ103" s="236">
        <v>321.94521031464302</v>
      </c>
      <c r="CB103" s="613">
        <v>4286.4837255982602</v>
      </c>
      <c r="CC103" s="614">
        <v>331.257623670253</v>
      </c>
      <c r="CE103" s="627">
        <v>7184.4325565958998</v>
      </c>
      <c r="CF103" s="628">
        <v>435.20582484644302</v>
      </c>
      <c r="CH103" s="245">
        <v>5885.8489356064101</v>
      </c>
      <c r="CI103" s="246">
        <v>434.86201833302698</v>
      </c>
      <c r="CK103" s="633">
        <v>5177.6578350978998</v>
      </c>
      <c r="CL103" s="634">
        <v>447.39504136948</v>
      </c>
      <c r="CN103" s="647">
        <v>8534.3950423208498</v>
      </c>
      <c r="CO103" s="648">
        <v>571.88580963453899</v>
      </c>
      <c r="CQ103" s="653">
        <v>7002.0944380681003</v>
      </c>
      <c r="CR103" s="654">
        <v>572.49551602870599</v>
      </c>
      <c r="CT103" s="663">
        <v>6141.48047778212</v>
      </c>
      <c r="CU103" s="664">
        <v>587.371228466655</v>
      </c>
      <c r="CW103" s="677">
        <v>10002.976690219801</v>
      </c>
      <c r="CX103" s="678">
        <v>734.676114897758</v>
      </c>
      <c r="CZ103" s="683">
        <v>8030.8931498701104</v>
      </c>
      <c r="DA103" s="684">
        <v>773.30526441058896</v>
      </c>
      <c r="DC103" s="255">
        <v>7194.5416536509201</v>
      </c>
      <c r="DD103" s="256">
        <v>754.52169120865199</v>
      </c>
      <c r="DF103" s="261">
        <v>2012.70047894597</v>
      </c>
      <c r="DG103" s="262">
        <v>29.159242675023499</v>
      </c>
      <c r="DI103" s="693">
        <v>1847.2190210983699</v>
      </c>
      <c r="DJ103" s="694">
        <v>30.689505853393101</v>
      </c>
      <c r="DL103" s="703">
        <v>1762.64136846772</v>
      </c>
      <c r="DM103" s="704">
        <v>31.490972569271101</v>
      </c>
      <c r="DO103" s="271">
        <v>2437.0530507193498</v>
      </c>
      <c r="DP103" s="272">
        <v>43.378908995221103</v>
      </c>
      <c r="DR103" s="281">
        <v>2227.3327171605201</v>
      </c>
      <c r="DS103" s="282">
        <v>45.488705440228202</v>
      </c>
      <c r="DU103" s="291">
        <v>2136.5173503811102</v>
      </c>
      <c r="DV103" s="292">
        <v>46.921044462731501</v>
      </c>
      <c r="DX103" s="301">
        <v>3093.1085210114102</v>
      </c>
      <c r="DY103" s="302">
        <v>59.885386432727103</v>
      </c>
      <c r="EA103" s="311">
        <v>2835.8183724716</v>
      </c>
      <c r="EB103" s="312">
        <v>62.836825571847598</v>
      </c>
      <c r="ED103" s="713">
        <v>2679.10320127671</v>
      </c>
      <c r="EE103" s="714">
        <v>68.264037920269402</v>
      </c>
      <c r="EG103" s="321">
        <v>3724.0627624974099</v>
      </c>
      <c r="EH103" s="322">
        <v>87.787535628273304</v>
      </c>
      <c r="EJ103" s="331">
        <v>3420.6846917511498</v>
      </c>
      <c r="EK103" s="332">
        <v>92.516697831917497</v>
      </c>
      <c r="EM103" s="723">
        <v>3269.5554896630701</v>
      </c>
      <c r="EN103" s="724">
        <v>95.113620568875007</v>
      </c>
      <c r="EP103" s="341">
        <v>4763.0915519624796</v>
      </c>
      <c r="EQ103" s="342">
        <v>116.000945475931</v>
      </c>
      <c r="ES103" s="733">
        <v>4380.5479643189801</v>
      </c>
      <c r="ET103" s="734">
        <v>122.261101539026</v>
      </c>
      <c r="EV103" s="743">
        <v>4112.8285264246797</v>
      </c>
      <c r="EW103" s="744">
        <v>132.15374780026599</v>
      </c>
      <c r="EY103" s="351">
        <v>6407.9386766402804</v>
      </c>
      <c r="EZ103" s="352">
        <v>203.68952263071699</v>
      </c>
      <c r="FB103" s="753">
        <v>5898.7808297510301</v>
      </c>
      <c r="FC103" s="754">
        <v>215.318993978127</v>
      </c>
      <c r="FE103" s="763">
        <v>5730.2962204113901</v>
      </c>
      <c r="FF103" s="764">
        <v>210.14245092941701</v>
      </c>
      <c r="FH103" s="361">
        <v>8382.6911817908895</v>
      </c>
      <c r="FI103" s="362">
        <v>315.07261728578499</v>
      </c>
      <c r="FK103" s="371">
        <v>7809.8973191410396</v>
      </c>
      <c r="FL103" s="372">
        <v>315.06343947066699</v>
      </c>
      <c r="FN103" s="381">
        <v>7346.1123686154997</v>
      </c>
      <c r="FO103" s="382">
        <v>341.16734979461103</v>
      </c>
      <c r="FQ103" s="773">
        <v>10615.330472965499</v>
      </c>
      <c r="FR103" s="774">
        <v>460.62717096638499</v>
      </c>
      <c r="FT103" s="783">
        <v>9740.9993903726299</v>
      </c>
      <c r="FU103" s="784">
        <v>485.33315196529901</v>
      </c>
      <c r="FW103" s="793">
        <v>9296.1352962986002</v>
      </c>
      <c r="FX103" s="794">
        <v>498.39458370434102</v>
      </c>
      <c r="FZ103" s="803">
        <v>13094.5203131488</v>
      </c>
      <c r="GA103" s="804">
        <v>644.30291146083698</v>
      </c>
      <c r="GC103" s="391">
        <v>12193.154403459999</v>
      </c>
      <c r="GD103" s="392">
        <v>643.89042062928502</v>
      </c>
      <c r="GF103" s="813">
        <v>11673.4981749566</v>
      </c>
      <c r="GG103" s="814">
        <v>662.51524734050895</v>
      </c>
      <c r="GI103" s="823">
        <v>15820.2656296758</v>
      </c>
      <c r="GJ103" s="824">
        <v>870.41164969288695</v>
      </c>
      <c r="GL103" s="401">
        <v>14492.7900901096</v>
      </c>
      <c r="GM103" s="402">
        <v>915.49971557017795</v>
      </c>
      <c r="GO103" s="833">
        <v>13857.0231648402</v>
      </c>
      <c r="GP103" s="834">
        <v>941.884222681609</v>
      </c>
      <c r="GR103" s="843">
        <v>18792.907936829099</v>
      </c>
      <c r="GS103" s="844">
        <v>1143.7721239586499</v>
      </c>
      <c r="GU103" s="853">
        <v>17522.829297275901</v>
      </c>
      <c r="GV103" s="854">
        <v>1144.9910320574099</v>
      </c>
      <c r="GX103" s="863">
        <v>16436.512105698701</v>
      </c>
      <c r="GY103" s="864">
        <v>1236.57097348199</v>
      </c>
      <c r="HA103" s="873">
        <v>22026.756752201101</v>
      </c>
      <c r="HB103" s="874">
        <v>1469.3522297955101</v>
      </c>
      <c r="HD103" s="883">
        <v>20180.1930432634</v>
      </c>
      <c r="HE103" s="884">
        <v>1546.61052882117</v>
      </c>
      <c r="HG103" s="411">
        <v>19254.830000000002</v>
      </c>
      <c r="HH103" s="412">
        <v>1588.4669974621099</v>
      </c>
      <c r="HJ103" s="900">
        <v>3679.1120000000001</v>
      </c>
      <c r="HK103" s="901">
        <v>73.762634265789799</v>
      </c>
      <c r="HL103" s="891"/>
      <c r="HM103" s="900">
        <v>3551.23569482738</v>
      </c>
      <c r="HN103" s="901">
        <v>76.220532929258098</v>
      </c>
      <c r="HO103" s="891"/>
      <c r="HP103" s="900">
        <v>3486.1590000886699</v>
      </c>
      <c r="HQ103" s="901">
        <v>77.683484266006602</v>
      </c>
      <c r="HS103" s="912">
        <v>4448.5680000000002</v>
      </c>
      <c r="HT103" s="913">
        <v>108.939310060823</v>
      </c>
      <c r="HU103" s="51"/>
      <c r="HV103" s="425">
        <v>4278.2326645830699</v>
      </c>
      <c r="HW103" s="426">
        <v>111.88390347585801</v>
      </c>
      <c r="HX103" s="51"/>
      <c r="HY103" s="922">
        <v>4218.4421251071399</v>
      </c>
      <c r="HZ103" s="923">
        <v>115.957879683125</v>
      </c>
      <c r="IB103" s="934">
        <v>5567.0609465789503</v>
      </c>
      <c r="IC103" s="935">
        <v>157.513243064709</v>
      </c>
      <c r="ID103" s="51"/>
      <c r="IE103" s="436">
        <v>5355.1829704768097</v>
      </c>
      <c r="IF103" s="437">
        <v>162.30343755862799</v>
      </c>
      <c r="IG103" s="429"/>
      <c r="IH103" s="436">
        <v>5280.8696824257504</v>
      </c>
      <c r="II103" s="437">
        <v>168.02302031919299</v>
      </c>
      <c r="IK103" s="947">
        <v>6798.88400000001</v>
      </c>
      <c r="IL103" s="948">
        <v>218.199517110204</v>
      </c>
      <c r="IM103" s="938"/>
      <c r="IN103" s="947">
        <v>6566.1386918338903</v>
      </c>
      <c r="IO103" s="948">
        <v>227.226109701723</v>
      </c>
      <c r="IP103" s="938"/>
      <c r="IQ103" s="947">
        <v>6447.0437084971099</v>
      </c>
      <c r="IR103" s="948">
        <v>232.35554383944901</v>
      </c>
      <c r="IT103" s="960">
        <v>8583.6070633778509</v>
      </c>
      <c r="IU103" s="961">
        <v>302.97276218073102</v>
      </c>
      <c r="IV103" s="951"/>
      <c r="IW103" s="960">
        <v>8286.2166212638695</v>
      </c>
      <c r="IX103" s="961">
        <v>314.21164350620302</v>
      </c>
      <c r="IY103" s="951"/>
      <c r="IZ103" s="960">
        <v>8134.3710002069001</v>
      </c>
      <c r="JA103" s="961">
        <v>320.660255866331</v>
      </c>
      <c r="JC103" s="448">
        <v>11706.8661062215</v>
      </c>
      <c r="JD103" s="449">
        <v>502.42758911390399</v>
      </c>
      <c r="JE103" s="51"/>
      <c r="JF103" s="971">
        <v>11325.4983772623</v>
      </c>
      <c r="JG103" s="972">
        <v>525.26627848626197</v>
      </c>
      <c r="JH103" s="964"/>
      <c r="JI103" s="971">
        <v>11119.1318127826</v>
      </c>
      <c r="JJ103" s="972">
        <v>536.850035994422</v>
      </c>
      <c r="JL103" s="461">
        <v>15323.887584603301</v>
      </c>
      <c r="JM103" s="462">
        <v>773.03572942904202</v>
      </c>
      <c r="JN103" s="452"/>
      <c r="JO103" s="461">
        <v>14790.032995114099</v>
      </c>
      <c r="JP103" s="462">
        <v>799.92009098163396</v>
      </c>
      <c r="JQ103" s="452"/>
      <c r="JR103" s="461">
        <v>14526.6225003694</v>
      </c>
      <c r="JS103" s="462">
        <v>821.40114358472601</v>
      </c>
      <c r="JU103" s="984">
        <v>19391.103298523201</v>
      </c>
      <c r="JV103" s="985">
        <v>1129.9510950128399</v>
      </c>
      <c r="JW103" s="975"/>
      <c r="JX103" s="984">
        <v>18720.514874819299</v>
      </c>
      <c r="JY103" s="985">
        <v>1173.1263323518699</v>
      </c>
      <c r="JZ103" s="975"/>
      <c r="KA103" s="984">
        <v>18377.963062967399</v>
      </c>
      <c r="KB103" s="985">
        <v>1197.8179606003901</v>
      </c>
      <c r="KD103" s="996">
        <v>23915.232</v>
      </c>
      <c r="KE103" s="997">
        <v>1578.25971353881</v>
      </c>
      <c r="KF103" s="51"/>
      <c r="KG103" s="473">
        <v>23077.718416377898</v>
      </c>
      <c r="KH103" s="474">
        <v>1630.16607556499</v>
      </c>
      <c r="KI103" s="51"/>
      <c r="KJ103" s="1006">
        <v>22668.033500576301</v>
      </c>
      <c r="KK103" s="1007">
        <v>1675.3345171220101</v>
      </c>
      <c r="KM103" s="1018">
        <v>28896.272000000001</v>
      </c>
      <c r="KN103" s="1019">
        <v>2126.11874434131</v>
      </c>
      <c r="KO103" s="51"/>
      <c r="KP103" s="485">
        <v>27883.416000000001</v>
      </c>
      <c r="KQ103" s="486">
        <v>2195.2570652988202</v>
      </c>
      <c r="KR103" s="51"/>
      <c r="KS103" s="1028">
        <v>27387.873813196398</v>
      </c>
      <c r="KT103" s="1029">
        <v>2255.5909913431501</v>
      </c>
      <c r="KV103" s="1041">
        <v>34334.428253511403</v>
      </c>
      <c r="KW103" s="1042">
        <v>2789.4023573593699</v>
      </c>
      <c r="KX103" s="1032"/>
      <c r="KY103" s="1041">
        <v>33145.2120850555</v>
      </c>
      <c r="KZ103" s="1042">
        <v>2895.7674167742198</v>
      </c>
      <c r="LA103" s="1032"/>
      <c r="LB103" s="1041">
        <v>32529.484000827601</v>
      </c>
      <c r="LC103" s="1042">
        <v>2947.4895529782202</v>
      </c>
      <c r="LE103" s="1054">
        <v>40237.828109583701</v>
      </c>
      <c r="LF103" s="1055">
        <v>3582.0198744874801</v>
      </c>
      <c r="LG103" s="1045"/>
      <c r="LH103" s="1054">
        <v>38828.545412174397</v>
      </c>
      <c r="LI103" s="1055">
        <v>3702.82723960878</v>
      </c>
      <c r="LJ103" s="51"/>
      <c r="LK103" s="497">
        <v>38116.864000000001</v>
      </c>
      <c r="LL103" s="498">
        <v>3780.7871147759201</v>
      </c>
      <c r="LN103" s="1064">
        <v>1176.71407737347</v>
      </c>
      <c r="LO103" s="1065">
        <v>22.4822213787767</v>
      </c>
      <c r="LP103" s="61"/>
      <c r="LQ103" s="1070">
        <v>941.52246096091301</v>
      </c>
      <c r="LR103" s="1071">
        <v>23.562692726479199</v>
      </c>
      <c r="LS103" s="61"/>
      <c r="LT103" s="1080">
        <v>847.16840402465596</v>
      </c>
      <c r="LU103" s="1081">
        <v>23.0770663603138</v>
      </c>
      <c r="LW103" s="1094">
        <v>1546.7031544387701</v>
      </c>
      <c r="LX103" s="1095">
        <v>33.6614341014564</v>
      </c>
      <c r="LY103" s="61"/>
      <c r="LZ103" s="1100">
        <v>1263.2252692255199</v>
      </c>
      <c r="MA103" s="1101">
        <v>33.519748713686397</v>
      </c>
      <c r="MB103" s="61"/>
      <c r="MC103" s="39">
        <v>1087.7803325718901</v>
      </c>
      <c r="MD103" s="40">
        <v>36.378532545882003</v>
      </c>
      <c r="MF103" s="1114">
        <v>1907.2151566052501</v>
      </c>
      <c r="MG103" s="1115">
        <v>44.477621416286397</v>
      </c>
      <c r="MH103" s="61"/>
      <c r="MI103" s="1120">
        <v>1539.2593093364201</v>
      </c>
      <c r="MJ103" s="1121">
        <v>46.813747450790302</v>
      </c>
      <c r="MK103" s="61"/>
      <c r="ML103" s="39">
        <v>1351.9625457020099</v>
      </c>
      <c r="MM103" s="40">
        <v>48.092103188042302</v>
      </c>
      <c r="MO103" s="1134">
        <v>2530.8301816431099</v>
      </c>
      <c r="MP103" s="1135">
        <v>67.460570777672899</v>
      </c>
      <c r="MQ103" s="61"/>
      <c r="MR103" s="1140">
        <v>2074.0529218059801</v>
      </c>
      <c r="MS103" s="1141">
        <v>67.537638471007895</v>
      </c>
      <c r="MT103" s="61"/>
      <c r="MU103" s="39">
        <v>1772.0600329384799</v>
      </c>
      <c r="MV103" s="40">
        <v>72.794377644334602</v>
      </c>
      <c r="MX103" s="1154">
        <v>3461.0083034129202</v>
      </c>
      <c r="MY103" s="1155">
        <v>106.64591033286401</v>
      </c>
      <c r="MZ103" s="61"/>
      <c r="NA103" s="39">
        <v>2739.5447668444399</v>
      </c>
      <c r="NB103" s="40">
        <v>118.409608170627</v>
      </c>
      <c r="NC103" s="61"/>
      <c r="ND103" s="39">
        <v>2451.61274369387</v>
      </c>
      <c r="NE103" s="40">
        <v>115.44340305004501</v>
      </c>
      <c r="NG103" s="1164">
        <v>4472.9234871528797</v>
      </c>
      <c r="NH103" s="1165">
        <v>164.30195750469599</v>
      </c>
      <c r="NI103" s="61"/>
      <c r="NJ103" s="1170">
        <v>3528.57723956165</v>
      </c>
      <c r="NK103" s="1171">
        <v>181.733180618056</v>
      </c>
      <c r="NL103" s="61"/>
      <c r="NM103" s="1180">
        <v>3161.81688313717</v>
      </c>
      <c r="NN103" s="1181">
        <v>177.40550432980899</v>
      </c>
      <c r="NP103" s="39">
        <v>5603.7866417674604</v>
      </c>
      <c r="NQ103" s="40">
        <v>239.13378103090901</v>
      </c>
      <c r="NR103" s="61"/>
      <c r="NS103" s="39">
        <v>4516.1970644325202</v>
      </c>
      <c r="NT103" s="40">
        <v>251.52511796739</v>
      </c>
      <c r="NU103" s="61"/>
      <c r="NV103" s="39">
        <v>3959.93235576505</v>
      </c>
      <c r="NW103" s="40">
        <v>258.05734293563103</v>
      </c>
      <c r="NY103" s="39">
        <v>5943.4268330448904</v>
      </c>
      <c r="NZ103" s="40">
        <v>321.97933943050202</v>
      </c>
      <c r="OA103" s="61"/>
      <c r="OB103" s="39">
        <v>4871.2823522259896</v>
      </c>
      <c r="OC103" s="40">
        <v>321.87353589686501</v>
      </c>
      <c r="OD103" s="61"/>
      <c r="OE103" s="39">
        <v>4174.9164770760599</v>
      </c>
      <c r="OF103" s="40">
        <v>347.79075766459499</v>
      </c>
      <c r="OH103" s="39">
        <v>8206.6710636205698</v>
      </c>
      <c r="OI103" s="40">
        <v>448.00504833325999</v>
      </c>
      <c r="OJ103" s="61"/>
      <c r="OK103" s="1194">
        <v>6473.2677879900803</v>
      </c>
      <c r="OL103" s="1195">
        <v>495.30142749257902</v>
      </c>
      <c r="OM103" s="61"/>
      <c r="ON103" s="39">
        <v>5803.0861005745601</v>
      </c>
      <c r="OO103" s="40">
        <v>483.62679068228999</v>
      </c>
      <c r="OQ103" s="39">
        <v>9529.6515949781096</v>
      </c>
      <c r="OR103" s="40">
        <v>617.24446708626499</v>
      </c>
      <c r="OS103" s="61"/>
      <c r="OT103" s="39">
        <v>7645.4903475585197</v>
      </c>
      <c r="OU103" s="40">
        <v>649.44869892775603</v>
      </c>
      <c r="OV103" s="61"/>
      <c r="OW103" s="39">
        <v>6836.4007727561902</v>
      </c>
      <c r="OX103" s="40">
        <v>632.54698810607601</v>
      </c>
      <c r="OZ103" s="39">
        <v>11271.511688972199</v>
      </c>
      <c r="PA103" s="40">
        <v>750.51088480707097</v>
      </c>
      <c r="PB103" s="61"/>
      <c r="PC103" s="39">
        <v>9075.8785484056698</v>
      </c>
      <c r="PD103" s="40">
        <v>788.90433734923602</v>
      </c>
      <c r="PE103" s="61"/>
      <c r="PF103" s="1204">
        <v>7771.8537941882196</v>
      </c>
      <c r="PG103" s="1205">
        <v>852.24621854770396</v>
      </c>
      <c r="PI103" s="1210">
        <v>2591.1479953107</v>
      </c>
      <c r="PJ103" s="1211">
        <v>44.964453439407798</v>
      </c>
      <c r="PK103" s="61"/>
      <c r="PL103" s="1220">
        <v>2365.8769531838302</v>
      </c>
      <c r="PM103" s="1221">
        <v>47.125385452958298</v>
      </c>
      <c r="PN103" s="61"/>
      <c r="PO103" s="1230">
        <v>2267.28615631003</v>
      </c>
      <c r="PP103" s="1231">
        <v>48.583296885691901</v>
      </c>
      <c r="PR103" s="1240">
        <v>3405.8684148825</v>
      </c>
      <c r="PS103" s="1241">
        <v>67.323089061748604</v>
      </c>
      <c r="PT103" s="61"/>
      <c r="PU103" s="1250">
        <v>3161.2371059010502</v>
      </c>
      <c r="PV103" s="1251">
        <v>67.039497427372694</v>
      </c>
      <c r="PW103" s="61"/>
      <c r="PX103" s="39">
        <v>2981.3248372500502</v>
      </c>
      <c r="PY103" s="40">
        <v>72.756998217710006</v>
      </c>
      <c r="QA103" s="1260">
        <v>4134.9850289444903</v>
      </c>
      <c r="QB103" s="1261">
        <v>93.637224006366907</v>
      </c>
      <c r="QC103" s="61"/>
      <c r="QD103" s="1270">
        <v>3852.0157590429098</v>
      </c>
      <c r="QE103" s="1271">
        <v>93.627494901580704</v>
      </c>
      <c r="QF103" s="61"/>
      <c r="QG103" s="39">
        <v>3681.8365168666101</v>
      </c>
      <c r="QH103" s="40">
        <v>96.184206376084603</v>
      </c>
      <c r="QJ103" s="1284">
        <v>5572.9363526276902</v>
      </c>
      <c r="QK103" s="1285">
        <v>134.921382906426</v>
      </c>
      <c r="QL103" s="61"/>
      <c r="QM103" s="39">
        <v>5098.3404808287996</v>
      </c>
      <c r="QN103" s="40">
        <v>141.924162844227</v>
      </c>
      <c r="QO103" s="61"/>
      <c r="QP103" s="39">
        <v>4856.7571273128797</v>
      </c>
      <c r="QQ103" s="40">
        <v>145.58875528866901</v>
      </c>
      <c r="QS103" s="1294">
        <v>7610.43198293981</v>
      </c>
      <c r="QT103" s="1295">
        <v>213.29182066572801</v>
      </c>
      <c r="QU103" s="61"/>
      <c r="QV103" s="39">
        <v>6883.9842859167902</v>
      </c>
      <c r="QW103" s="40">
        <v>236.81921634125499</v>
      </c>
      <c r="QX103" s="61"/>
      <c r="QY103" s="39">
        <v>6676.5439276726402</v>
      </c>
      <c r="QZ103" s="40">
        <v>230.88680610008899</v>
      </c>
      <c r="RB103" s="1304">
        <v>9835.5383690651506</v>
      </c>
      <c r="RC103" s="1305">
        <v>328.60391500939198</v>
      </c>
      <c r="RD103" s="61"/>
      <c r="RE103" s="1314">
        <v>8866.6812686420908</v>
      </c>
      <c r="RF103" s="1315">
        <v>363.46636123611103</v>
      </c>
      <c r="RG103" s="61"/>
      <c r="RH103" s="1324">
        <v>8462.0059475939706</v>
      </c>
      <c r="RI103" s="1325">
        <v>373.48520367606199</v>
      </c>
      <c r="RK103" s="39">
        <v>12322.2001640456</v>
      </c>
      <c r="RL103" s="40">
        <v>478.26756206181898</v>
      </c>
      <c r="RM103" s="61"/>
      <c r="RN103" s="39">
        <v>11301.8398898864</v>
      </c>
      <c r="RO103" s="40">
        <v>503.05023593478103</v>
      </c>
      <c r="RP103" s="61"/>
      <c r="RQ103" s="39">
        <v>10598.0108051068</v>
      </c>
      <c r="RR103" s="40">
        <v>543.27859330664</v>
      </c>
      <c r="RT103" s="39">
        <v>13087.544313148799</v>
      </c>
      <c r="RU103" s="40">
        <v>643.958963016079</v>
      </c>
      <c r="RV103" s="61"/>
      <c r="RW103" s="39">
        <v>12190.44528346</v>
      </c>
      <c r="RX103" s="40">
        <v>643.74707179373104</v>
      </c>
      <c r="RY103" s="61"/>
      <c r="RZ103" s="39">
        <v>11643.378174956601</v>
      </c>
      <c r="SA103" s="40">
        <v>660.80243956272795</v>
      </c>
      <c r="SC103" s="39">
        <v>18045.698380571899</v>
      </c>
      <c r="SD103" s="40">
        <v>896.01009666652101</v>
      </c>
      <c r="SE103" s="61"/>
      <c r="SF103" s="1334">
        <v>16266.1600826417</v>
      </c>
      <c r="SG103" s="1335">
        <v>990.60285498515702</v>
      </c>
      <c r="SH103" s="61"/>
      <c r="SI103" s="39">
        <v>15530.8633433098</v>
      </c>
      <c r="SJ103" s="40">
        <v>1018.16166459429</v>
      </c>
      <c r="SL103" s="39">
        <v>20984.485330355801</v>
      </c>
      <c r="SM103" s="40">
        <v>1234.48893417253</v>
      </c>
      <c r="SN103" s="61"/>
      <c r="SO103" s="39">
        <v>19211.744975916299</v>
      </c>
      <c r="SP103" s="40">
        <v>1298.89739785551</v>
      </c>
      <c r="SQ103" s="61"/>
      <c r="SR103" s="39">
        <v>18296.3354039962</v>
      </c>
      <c r="SS103" s="40">
        <v>1331.6777443067101</v>
      </c>
      <c r="SU103" s="39">
        <v>24437.488551627699</v>
      </c>
      <c r="SV103" s="40">
        <v>1580.02308343868</v>
      </c>
      <c r="SW103" s="61"/>
      <c r="SX103" s="39">
        <v>22712.500085959899</v>
      </c>
      <c r="SY103" s="40">
        <v>1577.80867469847</v>
      </c>
      <c r="SZ103" s="61"/>
      <c r="TA103" s="39">
        <v>21300.633999999998</v>
      </c>
      <c r="TB103" s="40">
        <v>1704.4929665744</v>
      </c>
      <c r="TD103" s="39">
        <v>4734.1427157462704</v>
      </c>
      <c r="TE103" s="40">
        <v>113.292272558105</v>
      </c>
      <c r="TF103" s="61"/>
      <c r="TG103" s="39">
        <v>4570.4243032414697</v>
      </c>
      <c r="TH103" s="40">
        <v>117.469326984007</v>
      </c>
      <c r="TI103" s="61"/>
      <c r="TJ103" s="39">
        <v>4487.04829698907</v>
      </c>
      <c r="TK103" s="40">
        <v>119.939316426343</v>
      </c>
      <c r="TM103" s="39">
        <v>6227.0467312450901</v>
      </c>
      <c r="TN103" s="40">
        <v>169.35070055385799</v>
      </c>
      <c r="TO103" s="61"/>
      <c r="TP103" s="39">
        <v>5989.0307042650802</v>
      </c>
      <c r="TQ103" s="40">
        <v>173.52139968148799</v>
      </c>
      <c r="TR103" s="61"/>
      <c r="TS103" s="39">
        <v>5899.8003907750799</v>
      </c>
      <c r="TT103" s="40">
        <v>178.40824628647599</v>
      </c>
      <c r="TV103" s="39">
        <v>7550.7340000000104</v>
      </c>
      <c r="TW103" s="40">
        <v>234.60150343906901</v>
      </c>
      <c r="TX103" s="61"/>
      <c r="TY103" s="39">
        <v>7297.5014615895998</v>
      </c>
      <c r="TZ103" s="40">
        <v>242.249459648532</v>
      </c>
      <c r="UA103" s="61"/>
      <c r="UB103" s="39">
        <v>7163.3268335155999</v>
      </c>
      <c r="UC103" s="40">
        <v>246.95401726400601</v>
      </c>
      <c r="UE103" s="39">
        <v>10208.183999999999</v>
      </c>
      <c r="UF103" s="40">
        <v>338.516688107775</v>
      </c>
      <c r="UG103" s="61"/>
      <c r="UH103" s="39">
        <v>9846.4571967427</v>
      </c>
      <c r="UI103" s="40">
        <v>347.86071398705599</v>
      </c>
      <c r="UJ103" s="61"/>
      <c r="UK103" s="39">
        <v>9662.4416669129605</v>
      </c>
      <c r="UL103" s="40">
        <v>353.34098347545103</v>
      </c>
      <c r="UN103" s="39">
        <v>13737.589</v>
      </c>
      <c r="UO103" s="40">
        <v>559.38133920463599</v>
      </c>
      <c r="UP103" s="61"/>
      <c r="UQ103" s="39">
        <v>13275.799096610799</v>
      </c>
      <c r="UR103" s="40">
        <v>579.23663916590499</v>
      </c>
      <c r="US103" s="61"/>
      <c r="UT103" s="39">
        <v>13029.2201461652</v>
      </c>
      <c r="UU103" s="40">
        <v>589.33031714007802</v>
      </c>
      <c r="UW103" s="39">
        <v>17760.758174139799</v>
      </c>
      <c r="UX103" s="40">
        <v>856.04828915529299</v>
      </c>
      <c r="UY103" s="61"/>
      <c r="UZ103" s="39">
        <v>17130.3938583323</v>
      </c>
      <c r="VA103" s="40">
        <v>878.91116972898101</v>
      </c>
      <c r="VB103" s="61"/>
      <c r="VC103" s="39">
        <v>16818.7285004285</v>
      </c>
      <c r="VD103" s="40">
        <v>898.19426872834401</v>
      </c>
      <c r="VF103" s="39">
        <v>22234.1189863158</v>
      </c>
      <c r="VG103" s="40">
        <v>1243.10131495223</v>
      </c>
      <c r="VH103" s="61"/>
      <c r="VI103" s="39">
        <v>21450.935881907299</v>
      </c>
      <c r="VJ103" s="40">
        <v>1280.78150347213</v>
      </c>
      <c r="VK103" s="61"/>
      <c r="VL103" s="39">
        <v>21052.086729703002</v>
      </c>
      <c r="VM103" s="40">
        <v>1302.6997766954801</v>
      </c>
      <c r="VO103" s="39">
        <v>27164.392</v>
      </c>
      <c r="VP103" s="40">
        <v>1727.3653403609501</v>
      </c>
      <c r="VQ103" s="61"/>
      <c r="VR103" s="39">
        <v>26198.1995673356</v>
      </c>
      <c r="VS103" s="40">
        <v>1772.34914141011</v>
      </c>
      <c r="VT103" s="61"/>
      <c r="VU103" s="39">
        <v>25724.174833988502</v>
      </c>
      <c r="VV103" s="40">
        <v>1813.71087961936</v>
      </c>
      <c r="VX103" s="39">
        <v>32551.580317282001</v>
      </c>
      <c r="VY103" s="40">
        <v>2316.4096352750298</v>
      </c>
      <c r="VZ103" s="61"/>
      <c r="WA103" s="39">
        <v>31393.9577146173</v>
      </c>
      <c r="WB103" s="40">
        <v>2376.8638408854199</v>
      </c>
      <c r="WC103" s="61"/>
      <c r="WD103" s="39">
        <v>30826.032813285099</v>
      </c>
      <c r="WE103" s="40">
        <v>2432.43816822697</v>
      </c>
      <c r="WG103" s="39">
        <v>38395.879236072302</v>
      </c>
      <c r="WH103" s="40">
        <v>3024.70031430469</v>
      </c>
      <c r="WI103" s="61"/>
      <c r="WJ103" s="39">
        <v>37045.8135237526</v>
      </c>
      <c r="WK103" s="40">
        <v>3120.14444803468</v>
      </c>
      <c r="WL103" s="61"/>
      <c r="WM103" s="39">
        <v>36349.660667592798</v>
      </c>
      <c r="WN103" s="40">
        <v>3166.4957109452898</v>
      </c>
      <c r="WP103" s="39">
        <v>44705.423999999897</v>
      </c>
      <c r="WQ103" s="40">
        <v>3865.4858484597098</v>
      </c>
      <c r="WR103" s="61"/>
      <c r="WS103" s="39">
        <v>43119.206994741202</v>
      </c>
      <c r="WT103" s="40">
        <v>3973.4149301908901</v>
      </c>
      <c r="WU103" s="61"/>
      <c r="WV103" s="39">
        <v>42319.055999999902</v>
      </c>
      <c r="WW103" s="40">
        <v>4044.7208356279798</v>
      </c>
      <c r="WY103" s="39">
        <v>715.52548028124204</v>
      </c>
      <c r="WZ103" s="40">
        <v>10.5819194015835</v>
      </c>
      <c r="XB103" s="39">
        <v>520.162132381324</v>
      </c>
      <c r="XC103" s="40">
        <v>11.8224161252939</v>
      </c>
      <c r="XE103" s="39">
        <v>414.45872764172799</v>
      </c>
      <c r="XF103" s="40">
        <v>12.838643917420701</v>
      </c>
      <c r="XH103" s="39">
        <v>852.40961063005102</v>
      </c>
      <c r="XI103" s="40">
        <v>16.616920784459602</v>
      </c>
      <c r="XK103" s="39">
        <v>628.42601662743402</v>
      </c>
      <c r="XL103" s="40">
        <v>17.555797255838002</v>
      </c>
      <c r="XN103" s="39">
        <v>517.67237962612501</v>
      </c>
      <c r="XO103" s="40">
        <v>18.1728814515272</v>
      </c>
      <c r="XQ103" s="39">
        <v>1066.7097454867401</v>
      </c>
      <c r="XR103" s="40">
        <v>24.147333239003</v>
      </c>
      <c r="XT103" s="39">
        <v>787.25279115300998</v>
      </c>
      <c r="XU103" s="40">
        <v>25.5274603885631</v>
      </c>
      <c r="XW103" s="39">
        <v>649.13933398614301</v>
      </c>
      <c r="XX103" s="40">
        <v>26.439202164593201</v>
      </c>
      <c r="XZ103" s="39">
        <v>1281.2154687823299</v>
      </c>
      <c r="YA103" s="40">
        <v>35.398081757259597</v>
      </c>
      <c r="YC103" s="39">
        <v>942.43353752327403</v>
      </c>
      <c r="YD103" s="40">
        <v>37.584908494216599</v>
      </c>
      <c r="YF103" s="39">
        <v>768.78737189374795</v>
      </c>
      <c r="YG103" s="40">
        <v>38.777091462695203</v>
      </c>
      <c r="YI103" s="39">
        <v>1615.7026974092601</v>
      </c>
      <c r="YJ103" s="40">
        <v>49.236394514401802</v>
      </c>
      <c r="YL103" s="39">
        <v>1187.49794213466</v>
      </c>
      <c r="YM103" s="40">
        <v>52.282707894978003</v>
      </c>
      <c r="YO103" s="39">
        <v>996.52710548493303</v>
      </c>
      <c r="YP103" s="40">
        <v>51.184182199002599</v>
      </c>
      <c r="YR103" s="39">
        <v>2278.0520933964499</v>
      </c>
      <c r="YS103" s="40">
        <v>73.919527820435306</v>
      </c>
      <c r="YU103" s="39">
        <v>1664.2988769654701</v>
      </c>
      <c r="YV103" s="40">
        <v>83.099674238432897</v>
      </c>
      <c r="YX103" s="39">
        <v>1364.46495659995</v>
      </c>
      <c r="YY103" s="40">
        <v>85.673460763530898</v>
      </c>
      <c r="ZA103" s="39">
        <v>2980.0851678385102</v>
      </c>
      <c r="ZB103" s="40">
        <v>114.340869176293</v>
      </c>
      <c r="ZD103" s="39">
        <v>2117.1408395261801</v>
      </c>
      <c r="ZE103" s="40">
        <v>134.73107608942999</v>
      </c>
      <c r="ZG103" s="39">
        <v>1727.3289651738701</v>
      </c>
      <c r="ZH103" s="40">
        <v>139.09134066477699</v>
      </c>
      <c r="ZJ103" s="39">
        <v>3712.9309567138498</v>
      </c>
      <c r="ZK103" s="40">
        <v>176.44992436212101</v>
      </c>
      <c r="ZM103" s="39">
        <v>2748.3533994265699</v>
      </c>
      <c r="ZN103" s="40">
        <v>187.30826333660701</v>
      </c>
      <c r="ZP103" s="39">
        <v>2252.4283007829299</v>
      </c>
      <c r="ZQ103" s="40">
        <v>193.03209432384901</v>
      </c>
      <c r="ZS103" s="39">
        <v>4655.1626218280699</v>
      </c>
      <c r="ZT103" s="40">
        <v>233.81950184471901</v>
      </c>
      <c r="ZV103" s="39">
        <v>3384.9469804786099</v>
      </c>
      <c r="ZW103" s="40">
        <v>261.58048338064702</v>
      </c>
      <c r="ZY103" s="39">
        <v>2779.6257938508802</v>
      </c>
      <c r="ZZ103" s="40">
        <v>270.10237006959102</v>
      </c>
      <c r="AAB103" s="39">
        <v>5442.7519368150797</v>
      </c>
      <c r="AAC103" s="40">
        <v>350.97243939229298</v>
      </c>
      <c r="AAE103" s="39">
        <v>4089.03826807832</v>
      </c>
      <c r="AAF103" s="40">
        <v>353.32538989558401</v>
      </c>
      <c r="AAH103" s="39">
        <v>3258.2729233527398</v>
      </c>
      <c r="AAI103" s="40">
        <v>383.99898287583102</v>
      </c>
      <c r="AAK103" s="39">
        <v>6573.2083027976396</v>
      </c>
      <c r="AAL103" s="40">
        <v>438.13832189742698</v>
      </c>
      <c r="AAN103" s="39">
        <v>4750.1645685386502</v>
      </c>
      <c r="AAO103" s="40">
        <v>489.63432291929001</v>
      </c>
      <c r="AAQ103" s="39">
        <v>3982.5224219397301</v>
      </c>
      <c r="AAR103" s="40">
        <v>478.93346321127302</v>
      </c>
      <c r="AAT103" s="39">
        <v>7830.6130655760699</v>
      </c>
      <c r="AAU103" s="40">
        <v>533.23266403869695</v>
      </c>
      <c r="AAW103" s="39">
        <v>5693.6973229207397</v>
      </c>
      <c r="AAX103" s="40">
        <v>596.895000966922</v>
      </c>
      <c r="AAZ103" s="39">
        <v>4527.4873335814</v>
      </c>
      <c r="ABA103" s="40">
        <v>647.605662090019</v>
      </c>
      <c r="ABC103" s="39">
        <v>1592.6212303034099</v>
      </c>
      <c r="ABD103" s="40">
        <v>22.339607625565201</v>
      </c>
      <c r="ABF103" s="39">
        <v>1416.5717384561899</v>
      </c>
      <c r="ABG103" s="40">
        <v>23.6448322505879</v>
      </c>
      <c r="ABI103" s="39">
        <v>1305.3076000354699</v>
      </c>
      <c r="ABJ103" s="40">
        <v>25.67724702176</v>
      </c>
      <c r="ABL103" s="39">
        <v>1900.4531453930399</v>
      </c>
      <c r="ABM103" s="40">
        <v>34.983057996676401</v>
      </c>
      <c r="ABO103" s="39">
        <v>1711.40973063456</v>
      </c>
      <c r="ABP103" s="40">
        <v>35.111594511676103</v>
      </c>
      <c r="ABR103" s="39">
        <v>1582.1777135254699</v>
      </c>
      <c r="ABS103" s="40">
        <v>38.2586977926888</v>
      </c>
      <c r="ABU103" s="39">
        <v>2413.2122111011599</v>
      </c>
      <c r="ABV103" s="40">
        <v>48.294666478005901</v>
      </c>
      <c r="ABX103" s="39">
        <v>2106.93332894476</v>
      </c>
      <c r="ABY103" s="40">
        <v>53.742021870659201</v>
      </c>
      <c r="ACA103" s="39">
        <v>1983.9846729702999</v>
      </c>
      <c r="ACB103" s="40">
        <v>55.661439073194103</v>
      </c>
      <c r="ACD103" s="39">
        <v>2904.0867624974098</v>
      </c>
      <c r="ACE103" s="40">
        <v>70.796298900533998</v>
      </c>
      <c r="ACG103" s="39">
        <v>2582.9659917304598</v>
      </c>
      <c r="ACH103" s="40">
        <v>75.169816988433297</v>
      </c>
      <c r="ACJ103" s="39">
        <v>2421.2383896423798</v>
      </c>
      <c r="ACK103" s="40">
        <v>77.554182925390407</v>
      </c>
      <c r="ACM103" s="39">
        <v>3662.2557842072601</v>
      </c>
      <c r="ACN103" s="40">
        <v>98.473123927183906</v>
      </c>
      <c r="ACP103" s="39">
        <v>3254.6239895542599</v>
      </c>
      <c r="ACQ103" s="40">
        <v>104.56541578995601</v>
      </c>
      <c r="ACS103" s="39">
        <v>3045.7164000827602</v>
      </c>
      <c r="ACT103" s="40">
        <v>107.75612371335301</v>
      </c>
      <c r="ACV103" s="39">
        <v>5070.5030465921</v>
      </c>
      <c r="ACW103" s="40">
        <v>156.05233650980799</v>
      </c>
      <c r="ACY103" s="39">
        <v>4454.1814428732296</v>
      </c>
      <c r="ACZ103" s="40">
        <v>174.94668260722699</v>
      </c>
      <c r="ADB103" s="39">
        <v>4250.9209411976199</v>
      </c>
      <c r="ADC103" s="40">
        <v>171.34692152706199</v>
      </c>
      <c r="ADE103" s="39">
        <v>6729.2245725385601</v>
      </c>
      <c r="ADF103" s="40">
        <v>228.681738352585</v>
      </c>
      <c r="ADH103" s="39">
        <v>5904.47056356748</v>
      </c>
      <c r="ADI103" s="40">
        <v>255.98904456991701</v>
      </c>
      <c r="ADK103" s="39">
        <v>5440.0942001477797</v>
      </c>
      <c r="ADL103" s="40">
        <v>278.18259175773301</v>
      </c>
      <c r="ADN103" s="39">
        <v>8399.7454430575308</v>
      </c>
      <c r="ADO103" s="40">
        <v>352.89984872424702</v>
      </c>
      <c r="ADQ103" s="39">
        <v>7355.44851926097</v>
      </c>
      <c r="ADR103" s="40">
        <v>394.333185971803</v>
      </c>
      <c r="ADT103" s="39">
        <v>6884.16522518693</v>
      </c>
      <c r="ADU103" s="40">
        <v>406.38325771084902</v>
      </c>
      <c r="ADW103" s="39">
        <v>10511.6575331602</v>
      </c>
      <c r="ADX103" s="40">
        <v>467.63900368943803</v>
      </c>
      <c r="ADZ103" s="39">
        <v>9059.1686262976</v>
      </c>
      <c r="AEA103" s="40">
        <v>550.69615519192496</v>
      </c>
      <c r="AEC103" s="39">
        <v>8659.7823114618004</v>
      </c>
      <c r="AED103" s="40">
        <v>540.20474013918295</v>
      </c>
      <c r="AEF103" s="39">
        <v>12336.904390114199</v>
      </c>
      <c r="AEG103" s="40">
        <v>701.94487878458597</v>
      </c>
      <c r="AEI103" s="39">
        <v>11135.789569124699</v>
      </c>
      <c r="AEJ103" s="40">
        <v>706.65077979116802</v>
      </c>
      <c r="AEL103" s="39">
        <v>10261.687525278599</v>
      </c>
      <c r="AEM103" s="40">
        <v>767.99789081330596</v>
      </c>
      <c r="AEO103" s="39">
        <v>14655.019936829</v>
      </c>
      <c r="AEP103" s="40">
        <v>922.39686369429296</v>
      </c>
      <c r="AER103" s="39">
        <v>13018.969558217001</v>
      </c>
      <c r="AES103" s="40">
        <v>979.26864583858105</v>
      </c>
      <c r="AEU103" s="39">
        <v>12171.903600330999</v>
      </c>
      <c r="AEV103" s="40">
        <v>1008.28094136539</v>
      </c>
      <c r="AEX103" s="39">
        <v>17176.8286599733</v>
      </c>
      <c r="AEY103" s="40">
        <v>1184.9614756415499</v>
      </c>
      <c r="AFA103" s="39">
        <v>15505.8013893646</v>
      </c>
      <c r="AFB103" s="40">
        <v>1193.7900019338499</v>
      </c>
      <c r="AFD103" s="39">
        <v>14258.982</v>
      </c>
      <c r="AFE103" s="40">
        <v>1295.21158165312</v>
      </c>
      <c r="AFG103" s="39">
        <v>2939.9279999999999</v>
      </c>
      <c r="AFH103" s="40">
        <v>62.315361584918001</v>
      </c>
      <c r="AFI103" s="61"/>
      <c r="AFJ103" s="39">
        <v>2797.2687474402901</v>
      </c>
      <c r="AFK103" s="40">
        <v>64.646331749472694</v>
      </c>
      <c r="AFL103" s="61"/>
      <c r="AFM103" s="39">
        <v>2723.9360527015801</v>
      </c>
      <c r="AFN103" s="40">
        <v>66.041090443167903</v>
      </c>
      <c r="AFP103" s="39">
        <v>3553.4720000000002</v>
      </c>
      <c r="AFQ103" s="40">
        <v>91.967286859881099</v>
      </c>
      <c r="AFR103" s="61"/>
      <c r="AFS103" s="39">
        <v>3369.1172698236801</v>
      </c>
      <c r="AFT103" s="40">
        <v>94.756875281265096</v>
      </c>
      <c r="AFU103" s="61"/>
      <c r="AFV103" s="39">
        <v>3292.6227303477399</v>
      </c>
      <c r="AFW103" s="40">
        <v>98.659736956039495</v>
      </c>
      <c r="AFY103" s="39">
        <v>4446.9279999999999</v>
      </c>
      <c r="AFZ103" s="40">
        <v>132.89823866548801</v>
      </c>
      <c r="AGA103" s="61"/>
      <c r="AGB103" s="39">
        <v>4216.3000899661301</v>
      </c>
      <c r="AGC103" s="40">
        <v>137.462663523185</v>
      </c>
      <c r="AGD103" s="61"/>
      <c r="AGE103" s="39">
        <v>4121.1868019150597</v>
      </c>
      <c r="AGF103" s="40">
        <v>142.93784768691901</v>
      </c>
      <c r="AGH103" s="39">
        <v>5431.6759999999904</v>
      </c>
      <c r="AGI103" s="40">
        <v>183.95007285473599</v>
      </c>
      <c r="AGJ103" s="61"/>
      <c r="AGK103" s="39">
        <v>5168.7888584660896</v>
      </c>
      <c r="AGL103" s="40">
        <v>192.538642344995</v>
      </c>
      <c r="AGM103" s="61"/>
      <c r="AGN103" s="39">
        <v>5033.1818751293104</v>
      </c>
      <c r="AGO103" s="40">
        <v>197.42964097011901</v>
      </c>
      <c r="AGQ103" s="39">
        <v>6859.4868528079696</v>
      </c>
      <c r="AGR103" s="40">
        <v>255.253185177962</v>
      </c>
      <c r="AGS103" s="61"/>
      <c r="AGT103" s="39">
        <v>6526.9604106939996</v>
      </c>
      <c r="AGU103" s="40">
        <v>265.87453649234902</v>
      </c>
      <c r="AGV103" s="61"/>
      <c r="AGW103" s="39">
        <v>6355.8507896370102</v>
      </c>
      <c r="AGX103" s="40">
        <v>271.98847404975299</v>
      </c>
      <c r="AGZ103" s="39">
        <v>9355.3249999999898</v>
      </c>
      <c r="AHA103" s="40">
        <v>422.99948886099003</v>
      </c>
      <c r="AHB103" s="61"/>
      <c r="AHC103" s="39">
        <v>8917.8327324659203</v>
      </c>
      <c r="AHD103" s="40">
        <v>444.65554337938403</v>
      </c>
      <c r="AHE103" s="61"/>
      <c r="AHF103" s="39">
        <v>8683.9461679862907</v>
      </c>
      <c r="AHG103" s="40">
        <v>455.660379494023</v>
      </c>
      <c r="AHI103" s="39">
        <v>12247.6706371571</v>
      </c>
      <c r="AHJ103" s="40">
        <v>650.34521857110303</v>
      </c>
      <c r="AHK103" s="80"/>
      <c r="AHL103" s="39">
        <v>11653.5280476679</v>
      </c>
      <c r="AHM103" s="40">
        <v>675.66457380278405</v>
      </c>
      <c r="AHN103" s="80"/>
      <c r="AHO103" s="39">
        <v>11349.9255529232</v>
      </c>
      <c r="AHP103" s="40">
        <v>696.19630961328403</v>
      </c>
      <c r="AHR103" s="39">
        <v>15495.567999999999</v>
      </c>
      <c r="AHS103" s="40">
        <v>950.92863663415801</v>
      </c>
      <c r="AHT103" s="61"/>
      <c r="AHU103" s="39">
        <v>14744.596756299799</v>
      </c>
      <c r="AHV103" s="40">
        <v>991.74167623585299</v>
      </c>
      <c r="AHW103" s="61"/>
      <c r="AHX103" s="39">
        <v>14358.012944447901</v>
      </c>
      <c r="AHY103" s="40">
        <v>1015.15468184157</v>
      </c>
      <c r="AIA103" s="39">
        <v>19109.903089965101</v>
      </c>
      <c r="AIB103" s="40">
        <v>1328.14082357134</v>
      </c>
      <c r="AIC103" s="61"/>
      <c r="AID103" s="39">
        <v>18180.869258361901</v>
      </c>
      <c r="AIE103" s="40">
        <v>1376.8840408024</v>
      </c>
      <c r="AIF103" s="61"/>
      <c r="AIG103" s="39">
        <v>17707.1843425603</v>
      </c>
      <c r="AIH103" s="40">
        <v>1420.07275884109</v>
      </c>
      <c r="AIJ103" s="39">
        <v>23090.671999999999</v>
      </c>
      <c r="AIK103" s="40">
        <v>1788.74586055547</v>
      </c>
      <c r="AIL103" s="61"/>
      <c r="AIM103" s="39">
        <v>21967.9903538539</v>
      </c>
      <c r="AIN103" s="40">
        <v>1853.62749080713</v>
      </c>
      <c r="AIO103" s="61"/>
      <c r="AIP103" s="39">
        <v>21395.6477472603</v>
      </c>
      <c r="AIQ103" s="40">
        <v>1911.29568090207</v>
      </c>
      <c r="AIS103" s="39">
        <v>27437.944</v>
      </c>
      <c r="AIT103" s="40">
        <v>2346.0173319017999</v>
      </c>
      <c r="AIU103" s="61"/>
      <c r="AIV103" s="39">
        <v>26107.931242776001</v>
      </c>
      <c r="AIW103" s="40">
        <v>2446.3693353225799</v>
      </c>
      <c r="AIX103" s="61"/>
      <c r="AIY103" s="39">
        <v>25421.8031585481</v>
      </c>
      <c r="AIZ103" s="40">
        <v>2495.0118283373599</v>
      </c>
      <c r="AJB103" s="39">
        <v>32154.6146225374</v>
      </c>
      <c r="AJC103" s="40">
        <v>3012.66496341222</v>
      </c>
      <c r="AJD103" s="61"/>
      <c r="AJE103" s="39">
        <v>30591.731925128199</v>
      </c>
      <c r="AJF103" s="40">
        <v>3125.89561241604</v>
      </c>
      <c r="AJG103" s="61"/>
      <c r="AJH103" s="39">
        <v>29790.448</v>
      </c>
      <c r="AJI103" s="40">
        <v>3199.6065484777</v>
      </c>
      <c r="AJK103" s="39">
        <v>1098.67783423829</v>
      </c>
      <c r="AJL103" s="40">
        <v>16.931071042533599</v>
      </c>
      <c r="AJN103" s="39">
        <v>922.90391054918302</v>
      </c>
      <c r="AJO103" s="40">
        <v>17.7295833714929</v>
      </c>
      <c r="AJQ103" s="39">
        <v>851.54594903401198</v>
      </c>
      <c r="AJR103" s="40">
        <v>17.259497719173901</v>
      </c>
      <c r="AJT103" s="39">
        <v>1330.3179497046001</v>
      </c>
      <c r="AJU103" s="40">
        <v>25.187753610128301</v>
      </c>
      <c r="AJW103" s="39">
        <v>1134.6896520840701</v>
      </c>
      <c r="AJX103" s="40">
        <v>24.983249941000299</v>
      </c>
      <c r="AJZ103" s="39">
        <v>1012.61496301809</v>
      </c>
      <c r="AKA103" s="40">
        <v>27.123897629598002</v>
      </c>
      <c r="AKC103" s="39">
        <v>1689.9480295711301</v>
      </c>
      <c r="AKD103" s="40">
        <v>34.772159864164401</v>
      </c>
      <c r="AKF103" s="39">
        <v>1421.4681952373901</v>
      </c>
      <c r="AKG103" s="40">
        <v>36.327539783724603</v>
      </c>
      <c r="AKI103" s="39">
        <v>1267.1431505585599</v>
      </c>
      <c r="AKJ103" s="40">
        <v>39.383121397110202</v>
      </c>
      <c r="AKL103" s="39">
        <v>2032.86187713462</v>
      </c>
      <c r="AKM103" s="40">
        <v>50.973237730453697</v>
      </c>
      <c r="AKO103" s="39">
        <v>1710.3423458755699</v>
      </c>
      <c r="AKP103" s="40">
        <v>53.486215934077599</v>
      </c>
      <c r="AKR103" s="39">
        <v>1579.54876696561</v>
      </c>
      <c r="AKS103" s="40">
        <v>52.129580504094598</v>
      </c>
      <c r="AKU103" s="39">
        <v>2563.5816132226801</v>
      </c>
      <c r="AKV103" s="40">
        <v>70.900408100739</v>
      </c>
      <c r="AKX103" s="39">
        <v>2195.77165781752</v>
      </c>
      <c r="AKY103" s="40">
        <v>70.682199327249094</v>
      </c>
      <c r="ALA103" s="39">
        <v>1945.25648031079</v>
      </c>
      <c r="ALB103" s="40">
        <v>76.242575271603002</v>
      </c>
      <c r="ALD103" s="39">
        <v>3550.82184364248</v>
      </c>
      <c r="ALE103" s="40">
        <v>112.357682287061</v>
      </c>
      <c r="ALG103" s="39">
        <v>3005.06768291143</v>
      </c>
      <c r="ALH103" s="40">
        <v>118.257228723924</v>
      </c>
      <c r="ALJ103" s="39">
        <v>2663.4842989959998</v>
      </c>
      <c r="ALK103" s="40">
        <v>127.616873034058</v>
      </c>
      <c r="ALM103" s="39">
        <v>4645.0875906437604</v>
      </c>
      <c r="ALN103" s="40">
        <v>173.79812114796499</v>
      </c>
      <c r="ALP103" s="39">
        <v>3842.2185606215899</v>
      </c>
      <c r="ALQ103" s="40">
        <v>191.73268520418901</v>
      </c>
      <c r="ALS103" s="39">
        <v>3548.9661209750502</v>
      </c>
      <c r="ALT103" s="40">
        <v>186.986000421988</v>
      </c>
      <c r="ALV103" s="39">
        <v>5882.2565189643601</v>
      </c>
      <c r="ALW103" s="40">
        <v>254.08789108145501</v>
      </c>
      <c r="ALY103" s="39">
        <v>4962.4428016770798</v>
      </c>
      <c r="ALZ103" s="40">
        <v>266.55406705593998</v>
      </c>
      <c r="AMB103" s="39">
        <v>4491.0380230334404</v>
      </c>
      <c r="AMC103" s="40">
        <v>273.15862404318301</v>
      </c>
      <c r="AME103" s="39">
        <v>7256.0470286042701</v>
      </c>
      <c r="AMF103" s="40">
        <v>355.405642803972</v>
      </c>
      <c r="AMH103" s="39">
        <v>6111.8798553488105</v>
      </c>
      <c r="AMI103" s="40">
        <v>372.24914942630602</v>
      </c>
      <c r="AMK103" s="39">
        <v>5542.1986687210801</v>
      </c>
      <c r="AML103" s="40">
        <v>382.22033500413801</v>
      </c>
      <c r="AMN103" s="39">
        <v>8766.4591195634894</v>
      </c>
      <c r="AMO103" s="40">
        <v>480.130297088654</v>
      </c>
      <c r="AMQ103" s="39">
        <v>7383.1911585464704</v>
      </c>
      <c r="AMR103" s="40">
        <v>502.80920869756397</v>
      </c>
      <c r="AMT103" s="39">
        <v>6694.4400580379697</v>
      </c>
      <c r="AMU103" s="40">
        <v>516.22504773401704</v>
      </c>
      <c r="AMW103" s="39">
        <v>10258.5152528907</v>
      </c>
      <c r="AMX103" s="40">
        <v>664.12545634978596</v>
      </c>
      <c r="AMZ103" s="39">
        <v>8620.6690317923694</v>
      </c>
      <c r="ANA103" s="40">
        <v>696.78730569283402</v>
      </c>
      <c r="ANC103" s="39">
        <v>7774.0259212431902</v>
      </c>
      <c r="AND103" s="40">
        <v>713.40635036435901</v>
      </c>
      <c r="ANF103" s="39">
        <v>12023.780061981301</v>
      </c>
      <c r="ANG103" s="40">
        <v>853.17226246190899</v>
      </c>
      <c r="ANI103" s="39">
        <v>10090.0965216317</v>
      </c>
      <c r="ANJ103" s="40">
        <v>894.13421197474395</v>
      </c>
      <c r="ANL103" s="39">
        <v>9107.0147514568507</v>
      </c>
      <c r="ANM103" s="40">
        <v>916.42310673116003</v>
      </c>
      <c r="ANO103" s="39">
        <v>2382.0044789459698</v>
      </c>
      <c r="ANP103" s="40">
        <v>33.862291154590601</v>
      </c>
      <c r="ANR103" s="39">
        <v>2222.5032947919099</v>
      </c>
      <c r="ANS103" s="40">
        <v>35.459166742985801</v>
      </c>
      <c r="ANU103" s="39">
        <v>2143.7528421612701</v>
      </c>
      <c r="ANV103" s="40">
        <v>36.335743858863701</v>
      </c>
      <c r="ANX103" s="39">
        <v>2884.2187480990601</v>
      </c>
      <c r="ANY103" s="40">
        <v>50.375507220256502</v>
      </c>
      <c r="AOA103" s="39">
        <v>2723.9370015478498</v>
      </c>
      <c r="AOB103" s="40">
        <v>49.966499882000399</v>
      </c>
      <c r="AOD103" s="39">
        <v>2641.7748318901499</v>
      </c>
      <c r="AOE103" s="40">
        <v>51.432683353378998</v>
      </c>
      <c r="AOG103" s="39">
        <v>3659.6887792699299</v>
      </c>
      <c r="AOH103" s="40">
        <v>69.544319728328801</v>
      </c>
      <c r="AOJ103" s="39">
        <v>3359.7044975065101</v>
      </c>
      <c r="AOK103" s="40">
        <v>76.479031123630705</v>
      </c>
      <c r="AOM103" s="39">
        <v>3258.3686415320499</v>
      </c>
      <c r="AON103" s="40">
        <v>78.766203626165705</v>
      </c>
      <c r="AOP103" s="39">
        <v>4407.3812126111998</v>
      </c>
      <c r="AOQ103" s="40">
        <v>101.946475460907</v>
      </c>
      <c r="AOS103" s="39">
        <v>4118.7836084350502</v>
      </c>
      <c r="AOT103" s="40">
        <v>106.972431868155</v>
      </c>
      <c r="AOV103" s="39">
        <v>4109.0359532252196</v>
      </c>
      <c r="AOW103" s="40">
        <v>98.771836744600293</v>
      </c>
      <c r="AOY103" s="39">
        <v>5558.0157842072604</v>
      </c>
      <c r="AOZ103" s="40">
        <v>141.80095286497999</v>
      </c>
      <c r="APB103" s="39">
        <v>5189.8058211811203</v>
      </c>
      <c r="APC103" s="40">
        <v>148.80463016262999</v>
      </c>
      <c r="APE103" s="39">
        <v>5002.0886317096101</v>
      </c>
      <c r="APF103" s="40">
        <v>152.48510120602799</v>
      </c>
      <c r="APH103" s="39">
        <v>7583.7066766402804</v>
      </c>
      <c r="API103" s="40">
        <v>236.54273802367899</v>
      </c>
      <c r="APK103" s="39">
        <v>7102.6136521492099</v>
      </c>
      <c r="APL103" s="40">
        <v>248.96258678720901</v>
      </c>
      <c r="APN103" s="39">
        <v>6848.9596259897198</v>
      </c>
      <c r="APO103" s="40">
        <v>255.23374606811601</v>
      </c>
      <c r="APQ103" s="39">
        <v>9920.7957289415299</v>
      </c>
      <c r="APR103" s="40">
        <v>365.89130029035499</v>
      </c>
      <c r="APT103" s="39">
        <v>9397.7529487856791</v>
      </c>
      <c r="APU103" s="40">
        <v>364.29210188795901</v>
      </c>
      <c r="APW103" s="39">
        <v>8934.4608423385998</v>
      </c>
      <c r="APX103" s="40">
        <v>393.65464815867801</v>
      </c>
      <c r="APZ103" s="39">
        <v>12738.396567558601</v>
      </c>
      <c r="AQA103" s="40">
        <v>508.175782162909</v>
      </c>
      <c r="AQC103" s="39">
        <v>11912.844662613899</v>
      </c>
      <c r="AQD103" s="40">
        <v>533.10813411188099</v>
      </c>
      <c r="AQF103" s="39">
        <v>11306.110355558299</v>
      </c>
      <c r="AQG103" s="40">
        <v>575.070688698921</v>
      </c>
      <c r="AQI103" s="39">
        <v>15497.1843131488</v>
      </c>
      <c r="AQJ103" s="40">
        <v>748.22279023124804</v>
      </c>
      <c r="AQL103" s="39">
        <v>14445.7046262976</v>
      </c>
      <c r="AQM103" s="40">
        <v>783.68248729439699</v>
      </c>
      <c r="AQO103" s="39">
        <v>14417.467865484199</v>
      </c>
      <c r="AQP103" s="40">
        <v>724.20695053415704</v>
      </c>
      <c r="AQR103" s="39">
        <v>18984.318755610999</v>
      </c>
      <c r="AQS103" s="40">
        <v>960.26059417730903</v>
      </c>
      <c r="AQU103" s="39">
        <v>17724.095350061001</v>
      </c>
      <c r="AQV103" s="40">
        <v>1005.61841739513</v>
      </c>
      <c r="AQX103" s="39">
        <v>16853.1361978083</v>
      </c>
      <c r="AQY103" s="40">
        <v>1086.78949923852</v>
      </c>
      <c r="ARA103" s="39">
        <v>22241.147936828998</v>
      </c>
      <c r="ARB103" s="40">
        <v>1328.2515075122899</v>
      </c>
      <c r="ARD103" s="39">
        <v>20759.978484724499</v>
      </c>
      <c r="ARE103" s="40">
        <v>1393.5746113856701</v>
      </c>
      <c r="ARG103" s="39">
        <v>19990.352526838498</v>
      </c>
      <c r="ARH103" s="40">
        <v>1426.8126669124799</v>
      </c>
      <c r="ARJ103" s="39">
        <v>26068.363495724301</v>
      </c>
      <c r="ARK103" s="40">
        <v>1706.34452492382</v>
      </c>
      <c r="ARM103" s="39">
        <v>24298.599786786501</v>
      </c>
      <c r="ARN103" s="40">
        <v>1788.2684239494799</v>
      </c>
      <c r="ARP103" s="39">
        <v>23418.038</v>
      </c>
      <c r="ARQ103" s="40">
        <v>1832.84619757055</v>
      </c>
      <c r="ARS103" s="39">
        <v>4328.2959999999903</v>
      </c>
      <c r="ART103" s="40">
        <v>85.741049239217304</v>
      </c>
      <c r="ARU103" s="61"/>
      <c r="ARV103" s="39">
        <v>4215.6667737910702</v>
      </c>
      <c r="ARW103" s="40">
        <v>88.338738554072506</v>
      </c>
      <c r="ARX103" s="61"/>
      <c r="ARY103" s="39">
        <v>4159.1040790523703</v>
      </c>
      <c r="ARZ103" s="40">
        <v>89.881354008696505</v>
      </c>
      <c r="ASB103" s="39">
        <v>5234.9839139494297</v>
      </c>
      <c r="ASC103" s="40">
        <v>126.52318107065101</v>
      </c>
      <c r="ASD103" s="61"/>
      <c r="ASE103" s="39">
        <v>5079.0986349975501</v>
      </c>
      <c r="ASF103" s="40">
        <v>129.638992007627</v>
      </c>
      <c r="ASG103" s="61"/>
      <c r="ASH103" s="39">
        <v>5036.5340955216197</v>
      </c>
      <c r="ASI103" s="40">
        <v>133.91920605396999</v>
      </c>
      <c r="ASK103" s="39">
        <v>6551.1754670257897</v>
      </c>
      <c r="ASL103" s="40">
        <v>182.936749752716</v>
      </c>
      <c r="ASM103" s="61"/>
      <c r="ASN103" s="39">
        <v>6358.6354909236597</v>
      </c>
      <c r="ASO103" s="40">
        <v>187.981314785828</v>
      </c>
      <c r="ASP103" s="61"/>
      <c r="ASQ103" s="39">
        <v>6302.7362028726002</v>
      </c>
      <c r="ASR103" s="40">
        <v>193.49050549190699</v>
      </c>
      <c r="AST103" s="39">
        <v>7999.9000000000096</v>
      </c>
      <c r="ASU103" s="40">
        <v>253.49416147783199</v>
      </c>
      <c r="ASV103" s="61"/>
      <c r="ASW103" s="39">
        <v>7798.2397960307298</v>
      </c>
      <c r="ASX103" s="40">
        <v>263.01834535765698</v>
      </c>
      <c r="ASY103" s="61"/>
      <c r="ASZ103" s="39">
        <v>7696.1728126939497</v>
      </c>
      <c r="ATA103" s="40">
        <v>268.42384907354898</v>
      </c>
      <c r="ATC103" s="39">
        <v>10097.712</v>
      </c>
      <c r="ATD103" s="40">
        <v>352.20128920742798</v>
      </c>
      <c r="ATE103" s="61"/>
      <c r="ATF103" s="39">
        <v>9836.5558055125093</v>
      </c>
      <c r="ATG103" s="40">
        <v>364.13021575480599</v>
      </c>
      <c r="ATH103" s="61"/>
      <c r="ATI103" s="39">
        <v>9704.5761844555309</v>
      </c>
      <c r="ATJ103" s="40">
        <v>370.95986829533899</v>
      </c>
      <c r="ATL103" s="39">
        <v>13799.755999999999</v>
      </c>
      <c r="ATM103" s="40">
        <v>586.780997991807</v>
      </c>
      <c r="ATN103" s="61"/>
      <c r="ATO103" s="39">
        <v>13447.905816459101</v>
      </c>
      <c r="ATP103" s="40">
        <v>608.31005847496499</v>
      </c>
      <c r="ATQ103" s="61"/>
      <c r="ATR103" s="39">
        <v>13269.9192519794</v>
      </c>
      <c r="ATS103" s="40">
        <v>620.55988739630095</v>
      </c>
      <c r="ATU103" s="39">
        <v>18024.997413618799</v>
      </c>
      <c r="ATV103" s="40">
        <v>898.90733352714994</v>
      </c>
      <c r="ATW103" s="61"/>
      <c r="ATX103" s="39">
        <v>17553.314824129498</v>
      </c>
      <c r="ATY103" s="40">
        <v>927.49729537734504</v>
      </c>
      <c r="ATZ103" s="61"/>
      <c r="AUA103" s="39">
        <v>17331.352329384801</v>
      </c>
      <c r="AUB103" s="40">
        <v>950.12844881306603</v>
      </c>
      <c r="AUD103" s="39">
        <v>22812.255652227701</v>
      </c>
      <c r="AUE103" s="40">
        <v>1313.40356188635</v>
      </c>
      <c r="AUF103" s="61"/>
      <c r="AUG103" s="39">
        <v>22224.563228523799</v>
      </c>
      <c r="AUH103" s="40">
        <v>1359.2030311813301</v>
      </c>
      <c r="AUI103" s="61"/>
      <c r="AUJ103" s="39">
        <v>21927.419416671899</v>
      </c>
      <c r="AUK103" s="40">
        <v>1385.34962047877</v>
      </c>
      <c r="AUM103" s="39">
        <v>28135.592000000001</v>
      </c>
      <c r="AUN103" s="40">
        <v>1834.2955282609801</v>
      </c>
      <c r="AUO103" s="61"/>
      <c r="AUP103" s="39">
        <v>27413.797429642</v>
      </c>
      <c r="AUQ103" s="40">
        <v>1899.8027404443801</v>
      </c>
      <c r="AUR103" s="61"/>
      <c r="AUS103" s="39">
        <v>27048.776513840399</v>
      </c>
      <c r="AUT103" s="40">
        <v>1937.1501879867701</v>
      </c>
      <c r="AUV103" s="39">
        <v>33995.016000000003</v>
      </c>
      <c r="AUW103" s="40">
        <v>2471.15260767875</v>
      </c>
      <c r="AUX103" s="61"/>
      <c r="AUY103" s="39">
        <v>33121.017427484097</v>
      </c>
      <c r="AUZ103" s="40">
        <v>2558.5242248550599</v>
      </c>
      <c r="AVA103" s="61"/>
      <c r="AVB103" s="39">
        <v>32679.0716208905</v>
      </c>
      <c r="AVC103" s="40">
        <v>2608.3653828695801</v>
      </c>
      <c r="AVE103" s="39">
        <v>40390.847999999998</v>
      </c>
      <c r="AVF103" s="40">
        <v>3242.5219776477502</v>
      </c>
      <c r="AVG103" s="61"/>
      <c r="AVH103" s="39">
        <v>39346.832822050099</v>
      </c>
      <c r="AVI103" s="40">
        <v>3355.5575588329698</v>
      </c>
      <c r="AVJ103" s="61"/>
      <c r="AVK103" s="39">
        <v>38803.704737822103</v>
      </c>
      <c r="AVL103" s="40">
        <v>3410.6237940985402</v>
      </c>
      <c r="AVN103" s="39">
        <v>47336.639910749102</v>
      </c>
      <c r="AVO103" s="40">
        <v>4163.6181892758896</v>
      </c>
      <c r="AVP103" s="61"/>
      <c r="AVQ103" s="39">
        <v>46085.757213339901</v>
      </c>
      <c r="AVR103" s="40">
        <v>4292.6187220361198</v>
      </c>
      <c r="AVS103" s="61"/>
      <c r="AVT103" s="39">
        <v>45481.075864635299</v>
      </c>
      <c r="AVU103" s="40">
        <v>4385.3491824400298</v>
      </c>
      <c r="AVW103" s="39">
        <v>1414.43409300447</v>
      </c>
      <c r="AVX103" s="40">
        <v>26.108386117289101</v>
      </c>
      <c r="AVZ103" s="39">
        <v>1182.9384765919201</v>
      </c>
      <c r="AWA103" s="40">
        <v>27.244363464991601</v>
      </c>
      <c r="AWC103" s="39">
        <v>1095.3443198510499</v>
      </c>
      <c r="AWD103" s="40">
        <v>26.627384261900598</v>
      </c>
      <c r="AWF103" s="39">
        <v>1887.2903136990301</v>
      </c>
      <c r="AWG103" s="40">
        <v>37.136162782897202</v>
      </c>
      <c r="AWI103" s="39">
        <v>1584.58596899708</v>
      </c>
      <c r="AWJ103" s="40">
        <v>38.757209450200001</v>
      </c>
      <c r="AWL103" s="39">
        <v>1440.3017366461099</v>
      </c>
      <c r="AWM103" s="40">
        <v>39.876468367601198</v>
      </c>
      <c r="AWO103" s="39">
        <v>2257.1715926009401</v>
      </c>
      <c r="AWP103" s="40">
        <v>54.369927707514897</v>
      </c>
      <c r="AWR103" s="39">
        <v>1895.0679939066499</v>
      </c>
      <c r="AWS103" s="40">
        <v>56.977258410501598</v>
      </c>
      <c r="AWU103" s="39">
        <v>1711.34499455951</v>
      </c>
      <c r="AWV103" s="40">
        <v>58.411461361994903</v>
      </c>
      <c r="AWX103" s="39">
        <v>3042.1090062174799</v>
      </c>
      <c r="AWY103" s="40">
        <v>78.341307999878197</v>
      </c>
      <c r="AXA103" s="39">
        <v>2597.2923316875199</v>
      </c>
      <c r="AXB103" s="40">
        <v>77.9474113121031</v>
      </c>
      <c r="AXD103" s="39">
        <v>2297.11485751285</v>
      </c>
      <c r="AXE103" s="40">
        <v>83.9935126665399</v>
      </c>
      <c r="AXG103" s="39">
        <v>4158.0288717283202</v>
      </c>
      <c r="AXH103" s="40">
        <v>123.846863612357</v>
      </c>
      <c r="AXJ103" s="39">
        <v>3441.9921429583901</v>
      </c>
      <c r="AXK103" s="40">
        <v>136.911109447288</v>
      </c>
      <c r="AXM103" s="39">
        <v>3169.8067120092501</v>
      </c>
      <c r="AXN103" s="40">
        <v>133.203926596206</v>
      </c>
      <c r="AXP103" s="39">
        <v>5373.7360243467601</v>
      </c>
      <c r="AXQ103" s="40">
        <v>190.80227323126101</v>
      </c>
      <c r="AXS103" s="39">
        <v>4517.0312483362904</v>
      </c>
      <c r="AXT103" s="40">
        <v>199.622540585145</v>
      </c>
      <c r="AXV103" s="39">
        <v>4088.0634203310501</v>
      </c>
      <c r="AXW103" s="40">
        <v>204.69865884208801</v>
      </c>
      <c r="AXY103" s="39">
        <v>6732.3463582845397</v>
      </c>
      <c r="AXZ103" s="40">
        <v>277.70374571331303</v>
      </c>
      <c r="AYB103" s="39">
        <v>5665.1039809495896</v>
      </c>
      <c r="AYC103" s="40">
        <v>290.825917649796</v>
      </c>
      <c r="AYE103" s="39">
        <v>5119.9848722821098</v>
      </c>
      <c r="AYF103" s="40">
        <v>297.75847261803602</v>
      </c>
      <c r="AYH103" s="39">
        <v>8227.5782735416105</v>
      </c>
      <c r="AYI103" s="40">
        <v>386.73109147144601</v>
      </c>
      <c r="AYK103" s="39">
        <v>6914.9212030888302</v>
      </c>
      <c r="AYL103" s="40">
        <v>404.44474944565297</v>
      </c>
      <c r="AYN103" s="39">
        <v>6129.6455209841897</v>
      </c>
      <c r="AYO103" s="40">
        <v>436.685274420447</v>
      </c>
      <c r="AYQ103" s="39">
        <v>9859.4317701179898</v>
      </c>
      <c r="AYR103" s="40">
        <v>520.26392709669005</v>
      </c>
      <c r="AYT103" s="39">
        <v>8286.6126747539893</v>
      </c>
      <c r="AYU103" s="40">
        <v>544.05766176137604</v>
      </c>
      <c r="AYW103" s="39">
        <v>7503.08600707199</v>
      </c>
      <c r="AYX103" s="40">
        <v>558.03091232571796</v>
      </c>
      <c r="AYZ103" s="39">
        <v>11454.833735377701</v>
      </c>
      <c r="AZA103" s="40">
        <v>716.800026293727</v>
      </c>
      <c r="AZC103" s="39">
        <v>9968.5431839320499</v>
      </c>
      <c r="AZD103" s="40">
        <v>675.83255232169802</v>
      </c>
      <c r="AZF103" s="39">
        <v>8653.6718642483102</v>
      </c>
      <c r="AZG103" s="40">
        <v>768.27569405596898</v>
      </c>
      <c r="AZI103" s="39">
        <v>13339.730392717</v>
      </c>
      <c r="AZJ103" s="40">
        <v>917.43266054514299</v>
      </c>
      <c r="AZL103" s="39">
        <v>11173.820323414</v>
      </c>
      <c r="AZM103" s="40">
        <v>960.17962111584905</v>
      </c>
      <c r="AZO103" s="39">
        <v>10290.5101163789</v>
      </c>
      <c r="AZP103" s="40">
        <v>934.19297033113503</v>
      </c>
      <c r="AZR103" s="39">
        <v>3066.5879953107001</v>
      </c>
      <c r="AZS103" s="40">
        <v>52.216784823906302</v>
      </c>
      <c r="AZU103" s="39">
        <v>2848.7089844458401</v>
      </c>
      <c r="AZV103" s="40">
        <v>54.488726929983201</v>
      </c>
      <c r="AZX103" s="39">
        <v>2757.5101875720402</v>
      </c>
      <c r="AZY103" s="40">
        <v>56.057650362716501</v>
      </c>
      <c r="BAA103" s="39">
        <v>4087.0459111230598</v>
      </c>
      <c r="BAB103" s="40">
        <v>74.272325565794404</v>
      </c>
      <c r="BAD103" s="39">
        <v>3803.95850544418</v>
      </c>
      <c r="BAE103" s="40">
        <v>77.514418900400102</v>
      </c>
      <c r="BAG103" s="39">
        <v>3625.9354047000502</v>
      </c>
      <c r="BAH103" s="40">
        <v>83.9503928472122</v>
      </c>
      <c r="BAJ103" s="39">
        <v>4893.6970289444898</v>
      </c>
      <c r="BAK103" s="40">
        <v>108.740072502606</v>
      </c>
      <c r="BAM103" s="39">
        <v>4563.63312818337</v>
      </c>
      <c r="BAN103" s="40">
        <v>113.954516821003</v>
      </c>
      <c r="BAP103" s="39">
        <v>4400.6014145815998</v>
      </c>
      <c r="BAQ103" s="40">
        <v>116.82292272399</v>
      </c>
      <c r="BAS103" s="39">
        <v>6595.4963526276997</v>
      </c>
      <c r="BAT103" s="40">
        <v>156.682657233063</v>
      </c>
      <c r="BAV103" s="39">
        <v>6235.0623125237798</v>
      </c>
      <c r="BAW103" s="40">
        <v>155.89482262420699</v>
      </c>
      <c r="BAY103" s="39">
        <v>6103.762335677</v>
      </c>
      <c r="BAZ103" s="40">
        <v>151.18832279977201</v>
      </c>
      <c r="BBB103" s="39">
        <v>8880.5553871657994</v>
      </c>
      <c r="BBC103" s="40">
        <v>260.73055108703102</v>
      </c>
      <c r="BBE103" s="39">
        <v>8288.8790381447106</v>
      </c>
      <c r="BBF103" s="40">
        <v>273.82221889457497</v>
      </c>
      <c r="BBH103" s="39">
        <v>8112.9318643033903</v>
      </c>
      <c r="BBI103" s="40">
        <v>266.40785319241201</v>
      </c>
      <c r="BBK103" s="39">
        <v>11637.163443452901</v>
      </c>
      <c r="BBL103" s="40">
        <v>381.60454646252299</v>
      </c>
      <c r="BBN103" s="39">
        <v>10843.5892861914</v>
      </c>
      <c r="BBO103" s="40">
        <v>399.24508117029097</v>
      </c>
      <c r="BBQ103" s="39">
        <v>10291.6287371128</v>
      </c>
      <c r="BBR103" s="40">
        <v>430.94447633348801</v>
      </c>
      <c r="BBT103" s="39">
        <v>14378.683935846801</v>
      </c>
      <c r="BBU103" s="40">
        <v>584.63987592972398</v>
      </c>
      <c r="BBW103" s="39">
        <v>13599.653722920501</v>
      </c>
      <c r="BBX103" s="40">
        <v>581.65183529959097</v>
      </c>
      <c r="BBZ103" s="39">
        <v>12889.472566128199</v>
      </c>
      <c r="BCA103" s="40">
        <v>626.85991895380903</v>
      </c>
      <c r="BCC103" s="39">
        <v>17572.145449989599</v>
      </c>
      <c r="BCD103" s="40">
        <v>814.17075216816704</v>
      </c>
      <c r="BCF103" s="39">
        <v>16343.7296337402</v>
      </c>
      <c r="BCG103" s="40">
        <v>851.462630411904</v>
      </c>
      <c r="BCI103" s="39">
        <v>15761.9460004138</v>
      </c>
      <c r="BCJ103" s="40">
        <v>873.37048650026702</v>
      </c>
      <c r="BCL103" s="39">
        <v>21351.219793566801</v>
      </c>
      <c r="BCM103" s="40">
        <v>1040.5278541933801</v>
      </c>
      <c r="BCO103" s="39">
        <v>19892.8498561696</v>
      </c>
      <c r="BCP103" s="40">
        <v>1088.11532352275</v>
      </c>
      <c r="BCR103" s="39">
        <v>19203.702647471</v>
      </c>
      <c r="BCS103" s="40">
        <v>1116.06182465144</v>
      </c>
      <c r="BCU103" s="39">
        <v>24834.849611155099</v>
      </c>
      <c r="BCV103" s="40">
        <v>1433.6000525874599</v>
      </c>
      <c r="BCX103" s="39">
        <v>23495.179952689399</v>
      </c>
      <c r="BCY103" s="40">
        <v>1426.75761045692</v>
      </c>
      <c r="BDA103" s="39">
        <v>22252.299684795398</v>
      </c>
      <c r="BDB103" s="40">
        <v>1536.5512627216399</v>
      </c>
      <c r="BDD103" s="39">
        <v>29324.987149031698</v>
      </c>
      <c r="BDE103" s="40">
        <v>1743.12205503577</v>
      </c>
      <c r="BDG103" s="39">
        <v>26908.3845327212</v>
      </c>
      <c r="BDH103" s="40">
        <v>1920.3590381312599</v>
      </c>
      <c r="BDJ103" s="39">
        <v>25906.178</v>
      </c>
      <c r="BDK103" s="40">
        <v>1966.7223420586699</v>
      </c>
      <c r="BDM103" s="39">
        <v>5570.0320000000102</v>
      </c>
      <c r="BDN103" s="40">
        <v>131.65010608289799</v>
      </c>
      <c r="BDO103" s="61"/>
      <c r="BDP103" s="39">
        <v>5402.8397579499697</v>
      </c>
      <c r="BDQ103" s="40">
        <v>134.538222017267</v>
      </c>
      <c r="BDR103" s="61"/>
      <c r="BDS103" s="39">
        <v>5354.6203516975802</v>
      </c>
      <c r="BDT103" s="40">
        <v>138.68004373911501</v>
      </c>
      <c r="BDV103" s="39">
        <v>7325.5119999999897</v>
      </c>
      <c r="BDW103" s="40">
        <v>196.87167815230899</v>
      </c>
      <c r="BDX103" s="61"/>
      <c r="BDY103" s="39">
        <v>7106.8371973026096</v>
      </c>
      <c r="BDZ103" s="40">
        <v>201.30375351612</v>
      </c>
      <c r="BEA103" s="61"/>
      <c r="BEB103" s="39">
        <v>7037.86888381261</v>
      </c>
      <c r="BEC103" s="40">
        <v>206.466589335734</v>
      </c>
      <c r="BEE103" s="39">
        <v>8893.3695133852398</v>
      </c>
      <c r="BEF103" s="40">
        <v>272.16101798656598</v>
      </c>
      <c r="BEG103" s="61"/>
      <c r="BEH103" s="39">
        <v>8661.5494572372208</v>
      </c>
      <c r="BEI103" s="40">
        <v>280.85554822601398</v>
      </c>
      <c r="BEJ103" s="61"/>
      <c r="BEK103" s="39">
        <v>8544.4028291631894</v>
      </c>
      <c r="BEL103" s="40">
        <v>285.84009732931099</v>
      </c>
      <c r="BEN103" s="39">
        <v>12003.776</v>
      </c>
      <c r="BEO103" s="40">
        <v>394.02656916247503</v>
      </c>
      <c r="BEP103" s="61"/>
      <c r="BEQ103" s="39">
        <v>11678.283082753</v>
      </c>
      <c r="BER103" s="40">
        <v>404.087242529192</v>
      </c>
      <c r="BES103" s="61"/>
      <c r="BET103" s="39">
        <v>11514.1335529232</v>
      </c>
      <c r="BEU103" s="40">
        <v>409.96411495980101</v>
      </c>
      <c r="BEW103" s="39">
        <v>16182.34</v>
      </c>
      <c r="BEX103" s="40">
        <v>653.71018363263795</v>
      </c>
      <c r="BEY103" s="61"/>
      <c r="BEZ103" s="39">
        <v>15750.064913009701</v>
      </c>
      <c r="BFA103" s="40">
        <v>672.34558753525903</v>
      </c>
      <c r="BFB103" s="61"/>
      <c r="BFC103" s="39">
        <v>15531.865962564099</v>
      </c>
      <c r="BFD103" s="40">
        <v>683.12837054325098</v>
      </c>
      <c r="BFF103" s="39">
        <v>20884.096000000001</v>
      </c>
      <c r="BFG103" s="40">
        <v>996.49449841589706</v>
      </c>
      <c r="BFH103" s="61"/>
      <c r="BFI103" s="39">
        <v>20315.905739990201</v>
      </c>
      <c r="BFJ103" s="40">
        <v>1021.109450498</v>
      </c>
      <c r="BFK103" s="61"/>
      <c r="BFL103" s="39">
        <v>20045.6883820865</v>
      </c>
      <c r="BFM103" s="40">
        <v>1041.5635458890899</v>
      </c>
      <c r="BFO103" s="39">
        <v>26147.871999999999</v>
      </c>
      <c r="BFP103" s="40">
        <v>1446.4217077062201</v>
      </c>
      <c r="BFQ103" s="61"/>
      <c r="BFR103" s="39">
        <v>25447.585963694699</v>
      </c>
      <c r="BFS103" s="40">
        <v>1486.79084940339</v>
      </c>
      <c r="BFT103" s="61"/>
      <c r="BFU103" s="39">
        <v>25094.144811490401</v>
      </c>
      <c r="BFV103" s="40">
        <v>1510.18106343973</v>
      </c>
      <c r="BFX103" s="39">
        <v>31947.727999999999</v>
      </c>
      <c r="BFY103" s="40">
        <v>2009.5584209446699</v>
      </c>
      <c r="BFZ103" s="61"/>
      <c r="BGA103" s="39">
        <v>31097.2519841229</v>
      </c>
      <c r="BGB103" s="40">
        <v>2068.0115317367599</v>
      </c>
      <c r="BGC103" s="61"/>
      <c r="BGD103" s="39">
        <v>30667.8912507758</v>
      </c>
      <c r="BGE103" s="40">
        <v>2101.7824352569901</v>
      </c>
      <c r="BGG103" s="39">
        <v>38283.663999999997</v>
      </c>
      <c r="BGH103" s="40">
        <v>2694.7912645035999</v>
      </c>
      <c r="BGI103" s="61"/>
      <c r="BGJ103" s="39">
        <v>37264.903801275097</v>
      </c>
      <c r="BGK103" s="40">
        <v>2773.3137719512201</v>
      </c>
      <c r="BGL103" s="61"/>
      <c r="BGM103" s="39">
        <v>36750.575699942798</v>
      </c>
      <c r="BGN103" s="40">
        <v>2818.6792470692999</v>
      </c>
      <c r="BGP103" s="39">
        <v>45156.016000000003</v>
      </c>
      <c r="BGQ103" s="40">
        <v>3519.0218093989602</v>
      </c>
      <c r="BGR103" s="61"/>
      <c r="BGS103" s="39">
        <v>43951.151015151299</v>
      </c>
      <c r="BGT103" s="40">
        <v>3621.2331993928501</v>
      </c>
      <c r="BGU103" s="61"/>
      <c r="BGV103" s="39">
        <v>43342.198158991399</v>
      </c>
      <c r="BGW103" s="40">
        <v>3679.8813069294902</v>
      </c>
      <c r="BGY103" s="39">
        <v>52578.324421410704</v>
      </c>
      <c r="BGZ103" s="40">
        <v>4496.7236683765695</v>
      </c>
      <c r="BHA103" s="61"/>
      <c r="BHB103" s="39">
        <v>51150.5072257512</v>
      </c>
      <c r="BHC103" s="40">
        <v>4612.9399382973597</v>
      </c>
      <c r="BHD103" s="61"/>
      <c r="BHE103" s="39">
        <v>50457.358627921603</v>
      </c>
      <c r="BHF103" s="40">
        <v>4698.96841182554</v>
      </c>
    </row>
    <row r="104" spans="2:1023 1025:1566" x14ac:dyDescent="0.15">
      <c r="B104" s="95">
        <v>928.33660699714505</v>
      </c>
      <c r="C104" s="96">
        <v>13.850556727850501</v>
      </c>
      <c r="E104" s="101">
        <v>749.62399265015199</v>
      </c>
      <c r="F104" s="102">
        <v>14.5670090403618</v>
      </c>
      <c r="H104" s="503">
        <v>658.60826547665499</v>
      </c>
      <c r="I104" s="504">
        <v>14.9582313566174</v>
      </c>
      <c r="K104" s="115">
        <v>1124.0627717882201</v>
      </c>
      <c r="L104" s="116">
        <v>20.60498177273</v>
      </c>
      <c r="N104" s="121">
        <v>904.56981778559998</v>
      </c>
      <c r="O104" s="122">
        <v>21.6071350841084</v>
      </c>
      <c r="Q104" s="131">
        <v>817.07352724034297</v>
      </c>
      <c r="R104" s="132">
        <v>21.114470008229201</v>
      </c>
      <c r="T104" s="145">
        <v>1428.34183625176</v>
      </c>
      <c r="U104" s="146">
        <v>28.3667619944497</v>
      </c>
      <c r="W104" s="151">
        <v>1155.96612371834</v>
      </c>
      <c r="X104" s="152">
        <v>29.764812112980501</v>
      </c>
      <c r="Z104" s="513">
        <v>1024.5757474516399</v>
      </c>
      <c r="AA104" s="514">
        <v>30.718834689745801</v>
      </c>
      <c r="AC104" s="165">
        <v>1744.16132483567</v>
      </c>
      <c r="AD104" s="166">
        <v>39.504259241101799</v>
      </c>
      <c r="AF104" s="171">
        <v>1389.2168442009799</v>
      </c>
      <c r="AG104" s="172">
        <v>43.945431470160898</v>
      </c>
      <c r="AI104" s="523">
        <v>1221.6649903943801</v>
      </c>
      <c r="AJ104" s="524">
        <v>45.178969770215602</v>
      </c>
      <c r="AL104" s="185">
        <v>2199.5099387398</v>
      </c>
      <c r="AM104" s="186">
        <v>54.947816278072501</v>
      </c>
      <c r="AO104" s="533">
        <v>1785.64505372842</v>
      </c>
      <c r="AP104" s="534">
        <v>57.913153360591103</v>
      </c>
      <c r="AR104" s="543">
        <v>1572.8788112227301</v>
      </c>
      <c r="AS104" s="544">
        <v>59.4692087118502</v>
      </c>
      <c r="AU104" s="195">
        <v>3001.1499191713301</v>
      </c>
      <c r="AV104" s="196">
        <v>91.660214497339894</v>
      </c>
      <c r="AX104" s="553">
        <v>2395.6273165723601</v>
      </c>
      <c r="AY104" s="554">
        <v>102.27652213960999</v>
      </c>
      <c r="BA104" s="563">
        <v>2104.1525962068399</v>
      </c>
      <c r="BB104" s="564">
        <v>105.07122546470799</v>
      </c>
      <c r="BD104" s="205">
        <v>3926.0218791782099</v>
      </c>
      <c r="BE104" s="206">
        <v>141.78267777860299</v>
      </c>
      <c r="BG104" s="211">
        <v>3183.5525216578899</v>
      </c>
      <c r="BH104" s="212">
        <v>149.24057659136901</v>
      </c>
      <c r="BJ104" s="221">
        <v>2809.3913628977298</v>
      </c>
      <c r="BK104" s="222">
        <v>153.52534771489499</v>
      </c>
      <c r="BM104" s="577">
        <v>4896.1994452141198</v>
      </c>
      <c r="BN104" s="578">
        <v>218.79790620903299</v>
      </c>
      <c r="BP104" s="583">
        <v>3956.0385279268398</v>
      </c>
      <c r="BQ104" s="584">
        <v>230.53324718351701</v>
      </c>
      <c r="BS104" s="593">
        <v>3473.4881492832001</v>
      </c>
      <c r="BT104" s="594">
        <v>236.73747417075899</v>
      </c>
      <c r="BV104" s="607">
        <v>6132.8013379180002</v>
      </c>
      <c r="BW104" s="608">
        <v>289.93618228745299</v>
      </c>
      <c r="BY104" s="235">
        <v>4970.3018953863102</v>
      </c>
      <c r="BZ104" s="236">
        <v>305.00072556124098</v>
      </c>
      <c r="CB104" s="613">
        <v>4387.2509741204603</v>
      </c>
      <c r="CC104" s="614">
        <v>313.82301189813501</v>
      </c>
      <c r="CE104" s="627">
        <v>7296.9160966234103</v>
      </c>
      <c r="CF104" s="628">
        <v>413.44553360412101</v>
      </c>
      <c r="CH104" s="245">
        <v>6004.1574569251297</v>
      </c>
      <c r="CI104" s="246">
        <v>411.97454368392101</v>
      </c>
      <c r="CK104" s="633">
        <v>5299.3749270622302</v>
      </c>
      <c r="CL104" s="634">
        <v>423.84793392898098</v>
      </c>
      <c r="CN104" s="647">
        <v>8668.0143586400209</v>
      </c>
      <c r="CO104" s="648">
        <v>543.29151915281204</v>
      </c>
      <c r="CQ104" s="653">
        <v>7142.8400549136904</v>
      </c>
      <c r="CR104" s="654">
        <v>542.36417307982595</v>
      </c>
      <c r="CT104" s="663">
        <v>6285.8552448909304</v>
      </c>
      <c r="CU104" s="664">
        <v>556.45695328419902</v>
      </c>
      <c r="CW104" s="677">
        <v>10159.588951531299</v>
      </c>
      <c r="CX104" s="678">
        <v>697.94230915287005</v>
      </c>
      <c r="CZ104" s="683">
        <v>8195.6294196110302</v>
      </c>
      <c r="DA104" s="684">
        <v>734.64000119006005</v>
      </c>
      <c r="DC104" s="255">
        <v>7363.6719276065496</v>
      </c>
      <c r="DD104" s="256">
        <v>714.81002325030101</v>
      </c>
      <c r="DF104" s="261">
        <v>2041.3214549986701</v>
      </c>
      <c r="DG104" s="262">
        <v>27.701291533744101</v>
      </c>
      <c r="DI104" s="693">
        <v>1877.3776989938499</v>
      </c>
      <c r="DJ104" s="694">
        <v>29.1550305607234</v>
      </c>
      <c r="DL104" s="703">
        <v>1793.60663557357</v>
      </c>
      <c r="DM104" s="704">
        <v>29.916423940807601</v>
      </c>
      <c r="DO104" s="271">
        <v>2471.70839226628</v>
      </c>
      <c r="DP104" s="272">
        <v>41.209963545460099</v>
      </c>
      <c r="DR104" s="281">
        <v>2263.6973329509001</v>
      </c>
      <c r="DS104" s="282">
        <v>43.2142701682168</v>
      </c>
      <c r="DU104" s="291">
        <v>2174.0507632932099</v>
      </c>
      <c r="DV104" s="292">
        <v>44.574992239594899</v>
      </c>
      <c r="DX104" s="301">
        <v>3136.4763926311898</v>
      </c>
      <c r="DY104" s="302">
        <v>56.7335239888994</v>
      </c>
      <c r="EA104" s="311">
        <v>2881.3736876920302</v>
      </c>
      <c r="EB104" s="312">
        <v>59.529624225960902</v>
      </c>
      <c r="ED104" s="713">
        <v>2726.1684912926698</v>
      </c>
      <c r="EE104" s="714">
        <v>64.850836024255898</v>
      </c>
      <c r="EG104" s="321">
        <v>3777.01962437254</v>
      </c>
      <c r="EH104" s="322">
        <v>83.398177151251502</v>
      </c>
      <c r="EJ104" s="331">
        <v>3476.5326050858598</v>
      </c>
      <c r="EK104" s="332">
        <v>87.890862940321597</v>
      </c>
      <c r="EM104" s="723">
        <v>3326.9936266436398</v>
      </c>
      <c r="EN104" s="724">
        <v>90.357939540431204</v>
      </c>
      <c r="EP104" s="341">
        <v>4829.8739301220703</v>
      </c>
      <c r="EQ104" s="342">
        <v>109.895632556145</v>
      </c>
      <c r="ES104" s="733">
        <v>4450.9182127417698</v>
      </c>
      <c r="ET104" s="734">
        <v>115.82630672118199</v>
      </c>
      <c r="EV104" s="743">
        <v>4185.08088300499</v>
      </c>
      <c r="EW104" s="744">
        <v>125.54606041025301</v>
      </c>
      <c r="EY104" s="351">
        <v>6499.0607428082603</v>
      </c>
      <c r="EZ104" s="352">
        <v>193.50505631674801</v>
      </c>
      <c r="FB104" s="753">
        <v>5995.08745554288</v>
      </c>
      <c r="FC104" s="754">
        <v>204.55304427922101</v>
      </c>
      <c r="FE104" s="763">
        <v>5829.2256372312404</v>
      </c>
      <c r="FF104" s="764">
        <v>199.08232193313199</v>
      </c>
      <c r="FH104" s="361">
        <v>8501.8945885044304</v>
      </c>
      <c r="FI104" s="362">
        <v>299.31898642149599</v>
      </c>
      <c r="FK104" s="371">
        <v>7935.3575170388904</v>
      </c>
      <c r="FL104" s="372">
        <v>298.48115318273699</v>
      </c>
      <c r="FN104" s="381">
        <v>7475.1656482232002</v>
      </c>
      <c r="FO104" s="382">
        <v>324.10898230488101</v>
      </c>
      <c r="FQ104" s="773">
        <v>10766.2824200581</v>
      </c>
      <c r="FR104" s="774">
        <v>437.59581241806598</v>
      </c>
      <c r="FT104" s="783">
        <v>9900.0361151134002</v>
      </c>
      <c r="FU104" s="784">
        <v>461.06649436703401</v>
      </c>
      <c r="FW104" s="793">
        <v>9459.4457375023303</v>
      </c>
      <c r="FX104" s="794">
        <v>473.47485451912502</v>
      </c>
      <c r="FZ104" s="803">
        <v>13280.726797491299</v>
      </c>
      <c r="GA104" s="804">
        <v>612.08778364750697</v>
      </c>
      <c r="GC104" s="391">
        <v>12389.028369780701</v>
      </c>
      <c r="GD104" s="392">
        <v>610.00145112248003</v>
      </c>
      <c r="GF104" s="813">
        <v>11875.032672001</v>
      </c>
      <c r="GG104" s="814">
        <v>627.64602379627195</v>
      </c>
      <c r="GI104" s="823">
        <v>16045.232709730801</v>
      </c>
      <c r="GJ104" s="824">
        <v>826.89106720824304</v>
      </c>
      <c r="GL104" s="401">
        <v>14729.4070856041</v>
      </c>
      <c r="GM104" s="402">
        <v>869.72477539203896</v>
      </c>
      <c r="GO104" s="833">
        <v>14100.4573294007</v>
      </c>
      <c r="GP104" s="834">
        <v>894.79001154752802</v>
      </c>
      <c r="GR104" s="843">
        <v>19060.1465399876</v>
      </c>
      <c r="GS104" s="844">
        <v>1086.5835493038101</v>
      </c>
      <c r="GU104" s="853">
        <v>17804.320530967099</v>
      </c>
      <c r="GV104" s="854">
        <v>1084.7283461596501</v>
      </c>
      <c r="GX104" s="863">
        <v>16725.261632019901</v>
      </c>
      <c r="GY104" s="864">
        <v>1174.7424248078901</v>
      </c>
      <c r="HA104" s="873">
        <v>22339.981274824098</v>
      </c>
      <c r="HB104" s="874">
        <v>1395.8846183057301</v>
      </c>
      <c r="HD104" s="883">
        <v>20509.665582745201</v>
      </c>
      <c r="HE104" s="884">
        <v>1469.2800023801101</v>
      </c>
      <c r="HG104" s="411">
        <v>19593.090499999998</v>
      </c>
      <c r="HH104" s="412">
        <v>1509.04367279493</v>
      </c>
      <c r="HJ104" s="900">
        <v>3729.3609000000001</v>
      </c>
      <c r="HK104" s="901">
        <v>70.692363874817104</v>
      </c>
      <c r="HL104" s="891"/>
      <c r="HM104" s="900">
        <v>3603.9863910127201</v>
      </c>
      <c r="HN104" s="901">
        <v>73.023029873357501</v>
      </c>
      <c r="HO104" s="891"/>
      <c r="HP104" s="900">
        <v>3540.3859875897801</v>
      </c>
      <c r="HQ104" s="901">
        <v>74.411799384695996</v>
      </c>
      <c r="HS104" s="912">
        <v>4509.8550999999998</v>
      </c>
      <c r="HT104" s="913">
        <v>104.34862431793699</v>
      </c>
      <c r="HU104" s="51"/>
      <c r="HV104" s="425">
        <v>4341.9178853903604</v>
      </c>
      <c r="HW104" s="426">
        <v>107.14133503027701</v>
      </c>
      <c r="HX104" s="51"/>
      <c r="HY104" s="922">
        <v>4285.3726516709803</v>
      </c>
      <c r="HZ104" s="923">
        <v>111.01056888486499</v>
      </c>
      <c r="IB104" s="934">
        <v>5643.74920841119</v>
      </c>
      <c r="IC104" s="935">
        <v>150.85032948219001</v>
      </c>
      <c r="ID104" s="51"/>
      <c r="IE104" s="436">
        <v>5435.2464451077703</v>
      </c>
      <c r="IF104" s="437">
        <v>155.39406661780899</v>
      </c>
      <c r="IG104" s="429"/>
      <c r="IH104" s="436">
        <v>5364.9245534560696</v>
      </c>
      <c r="II104" s="437">
        <v>160.823586847537</v>
      </c>
      <c r="IK104" s="947">
        <v>6892.2303000000102</v>
      </c>
      <c r="IL104" s="948">
        <v>208.95580521702001</v>
      </c>
      <c r="IM104" s="938"/>
      <c r="IN104" s="947">
        <v>6664.93592548182</v>
      </c>
      <c r="IO104" s="948">
        <v>217.52271779298101</v>
      </c>
      <c r="IP104" s="938"/>
      <c r="IQ104" s="947">
        <v>6548.9317548533299</v>
      </c>
      <c r="IR104" s="948">
        <v>222.39274439929301</v>
      </c>
      <c r="IT104" s="960">
        <v>8700.6646516700694</v>
      </c>
      <c r="IU104" s="961">
        <v>290.16454110479202</v>
      </c>
      <c r="IV104" s="951"/>
      <c r="IW104" s="960">
        <v>8409.3015790296704</v>
      </c>
      <c r="IX104" s="961">
        <v>300.83153456023302</v>
      </c>
      <c r="IY104" s="951"/>
      <c r="IZ104" s="960">
        <v>8260.9006377094793</v>
      </c>
      <c r="JA104" s="961">
        <v>306.95434703296098</v>
      </c>
      <c r="JC104" s="448">
        <v>11866.3256200493</v>
      </c>
      <c r="JD104" s="449">
        <v>481.12754173220299</v>
      </c>
      <c r="JE104" s="51"/>
      <c r="JF104" s="971">
        <v>11494.934606978</v>
      </c>
      <c r="JG104" s="972">
        <v>502.81172538332601</v>
      </c>
      <c r="JH104" s="964"/>
      <c r="JI104" s="971">
        <v>11293.6209604424</v>
      </c>
      <c r="JJ104" s="972">
        <v>513.81216066534898</v>
      </c>
      <c r="JL104" s="461">
        <v>15532.1566794109</v>
      </c>
      <c r="JM104" s="462">
        <v>740.18848272621506</v>
      </c>
      <c r="JN104" s="452"/>
      <c r="JO104" s="461">
        <v>15008.349407553</v>
      </c>
      <c r="JP104" s="462">
        <v>765.69373817611995</v>
      </c>
      <c r="JQ104" s="452"/>
      <c r="JR104" s="461">
        <v>14752.793281624001</v>
      </c>
      <c r="JS104" s="462">
        <v>786.10514472814805</v>
      </c>
      <c r="JU104" s="984">
        <v>19655.7860897547</v>
      </c>
      <c r="JV104" s="985">
        <v>1081.8503904412801</v>
      </c>
      <c r="JW104" s="975"/>
      <c r="JX104" s="984">
        <v>18999.109310754498</v>
      </c>
      <c r="JY104" s="985">
        <v>1122.82315132502</v>
      </c>
      <c r="JZ104" s="975"/>
      <c r="KA104" s="984">
        <v>18664.487601254499</v>
      </c>
      <c r="KB104" s="985">
        <v>1146.2685558895</v>
      </c>
      <c r="KD104" s="996">
        <v>24242.0399</v>
      </c>
      <c r="KE104" s="997">
        <v>1510.99697512033</v>
      </c>
      <c r="KF104" s="51"/>
      <c r="KG104" s="473">
        <v>23419.4398965826</v>
      </c>
      <c r="KH104" s="474">
        <v>1560.2254402726401</v>
      </c>
      <c r="KI104" s="51"/>
      <c r="KJ104" s="1006">
        <v>23022.383919333501</v>
      </c>
      <c r="KK104" s="1007">
        <v>1603.1451186418899</v>
      </c>
      <c r="KM104" s="1018">
        <v>29290.916399999998</v>
      </c>
      <c r="KN104" s="1019">
        <v>2035.36654650747</v>
      </c>
      <c r="KO104" s="51"/>
      <c r="KP104" s="485">
        <v>28295.858700000001</v>
      </c>
      <c r="KQ104" s="486">
        <v>2100.9335871500898</v>
      </c>
      <c r="KR104" s="51"/>
      <c r="KS104" s="1028">
        <v>27815.422235861301</v>
      </c>
      <c r="KT104" s="1029">
        <v>2158.26111264357</v>
      </c>
      <c r="KV104" s="1041">
        <v>34802.658606680299</v>
      </c>
      <c r="KW104" s="1042">
        <v>2670.3594238278802</v>
      </c>
      <c r="KX104" s="1032"/>
      <c r="KY104" s="1041">
        <v>33637.6272361187</v>
      </c>
      <c r="KZ104" s="1042">
        <v>2771.32248667163</v>
      </c>
      <c r="LA104" s="1032"/>
      <c r="LB104" s="1041">
        <v>33033.727550837903</v>
      </c>
      <c r="LC104" s="1042">
        <v>2820.4020492649202</v>
      </c>
      <c r="LE104" s="1054">
        <v>40786.950960953502</v>
      </c>
      <c r="LF104" s="1055">
        <v>3429.1198659876</v>
      </c>
      <c r="LG104" s="1045"/>
      <c r="LH104" s="1054">
        <v>39402.652229826599</v>
      </c>
      <c r="LI104" s="1055">
        <v>3543.75219524672</v>
      </c>
      <c r="LJ104" s="51"/>
      <c r="LK104" s="497">
        <v>38706.924800000001</v>
      </c>
      <c r="LL104" s="498">
        <v>3617.78785259389</v>
      </c>
      <c r="LN104" s="1064">
        <v>1195.13737858487</v>
      </c>
      <c r="LO104" s="1065">
        <v>21.358110309837901</v>
      </c>
      <c r="LP104" s="61"/>
      <c r="LQ104" s="1070">
        <v>960.83574221139304</v>
      </c>
      <c r="LR104" s="1071">
        <v>22.384558090155199</v>
      </c>
      <c r="LS104" s="61"/>
      <c r="LT104" s="1080">
        <v>867.08375529467503</v>
      </c>
      <c r="LU104" s="1081">
        <v>21.862483920297301</v>
      </c>
      <c r="LW104" s="1094">
        <v>1570.9192139274601</v>
      </c>
      <c r="LX104" s="1095">
        <v>31.978362396383599</v>
      </c>
      <c r="LY104" s="61"/>
      <c r="LZ104" s="1100">
        <v>1288.6167319235201</v>
      </c>
      <c r="MA104" s="1101">
        <v>31.755551412966</v>
      </c>
      <c r="MB104" s="61"/>
      <c r="MC104" s="39">
        <v>1113.96763687455</v>
      </c>
      <c r="MD104" s="40">
        <v>34.559605918587899</v>
      </c>
      <c r="MF104" s="1114">
        <v>1936.61529079459</v>
      </c>
      <c r="MG104" s="1115">
        <v>42.136693973324</v>
      </c>
      <c r="MH104" s="61"/>
      <c r="MI104" s="1120">
        <v>1570.1991949512301</v>
      </c>
      <c r="MJ104" s="1121">
        <v>44.349866006011901</v>
      </c>
      <c r="MK104" s="61"/>
      <c r="ML104" s="39">
        <v>1383.7446670295501</v>
      </c>
      <c r="MM104" s="40">
        <v>45.560939862355902</v>
      </c>
      <c r="MO104" s="1134">
        <v>2570.4542905476301</v>
      </c>
      <c r="MP104" s="1135">
        <v>64.087542238789197</v>
      </c>
      <c r="MQ104" s="61"/>
      <c r="MR104" s="1140">
        <v>2115.7424277719301</v>
      </c>
      <c r="MS104" s="1141">
        <v>63.983025919902197</v>
      </c>
      <c r="MT104" s="61"/>
      <c r="MU104" s="39">
        <v>1814.7207374351501</v>
      </c>
      <c r="MV104" s="40">
        <v>69.154658762117904</v>
      </c>
      <c r="MX104" s="1154">
        <v>3514.36049506176</v>
      </c>
      <c r="MY104" s="1155">
        <v>101.032967683766</v>
      </c>
      <c r="MZ104" s="61"/>
      <c r="NA104" s="39">
        <v>2795.7405569335501</v>
      </c>
      <c r="NB104" s="40">
        <v>112.489127762096</v>
      </c>
      <c r="NC104" s="61"/>
      <c r="ND104" s="39">
        <v>2509.2455930031301</v>
      </c>
      <c r="NE104" s="40">
        <v>109.367434468463</v>
      </c>
      <c r="NG104" s="1164">
        <v>4541.8745702467304</v>
      </c>
      <c r="NH104" s="1165">
        <v>155.65448605708099</v>
      </c>
      <c r="NI104" s="61"/>
      <c r="NJ104" s="1170">
        <v>3600.9583111423999</v>
      </c>
      <c r="NK104" s="1171">
        <v>172.64652158715299</v>
      </c>
      <c r="NL104" s="61"/>
      <c r="NM104" s="1180">
        <v>3236.1453089613701</v>
      </c>
      <c r="NN104" s="1181">
        <v>168.068372522977</v>
      </c>
      <c r="NP104" s="39">
        <v>5690.1702250070402</v>
      </c>
      <c r="NQ104" s="40">
        <v>226.54779255559799</v>
      </c>
      <c r="NR104" s="61"/>
      <c r="NS104" s="39">
        <v>4606.9748948733804</v>
      </c>
      <c r="NT104" s="40">
        <v>238.286953863843</v>
      </c>
      <c r="NU104" s="61"/>
      <c r="NV104" s="39">
        <v>4053.02298980655</v>
      </c>
      <c r="NW104" s="40">
        <v>244.475377517966</v>
      </c>
      <c r="NY104" s="39">
        <v>6036.4804854814502</v>
      </c>
      <c r="NZ104" s="40">
        <v>305.88037245897698</v>
      </c>
      <c r="OA104" s="61"/>
      <c r="OB104" s="39">
        <v>4969.1975753863098</v>
      </c>
      <c r="OC104" s="40">
        <v>304.93282348124001</v>
      </c>
      <c r="OD104" s="61"/>
      <c r="OE104" s="39">
        <v>4275.4237255982598</v>
      </c>
      <c r="OF104" s="40">
        <v>330.401219781365</v>
      </c>
      <c r="OH104" s="39">
        <v>8333.1786732537093</v>
      </c>
      <c r="OI104" s="40">
        <v>424.425835263088</v>
      </c>
      <c r="OJ104" s="61"/>
      <c r="OK104" s="1194">
        <v>6606.0527682565398</v>
      </c>
      <c r="OL104" s="1195">
        <v>470.53635611794999</v>
      </c>
      <c r="OM104" s="61"/>
      <c r="ON104" s="39">
        <v>5939.50584615768</v>
      </c>
      <c r="OO104" s="40">
        <v>458.17274906743199</v>
      </c>
      <c r="OQ104" s="39">
        <v>9678.8532108590807</v>
      </c>
      <c r="OR104" s="40">
        <v>586.38224373195203</v>
      </c>
      <c r="OS104" s="61"/>
      <c r="OT104" s="39">
        <v>7802.3209187904804</v>
      </c>
      <c r="OU104" s="40">
        <v>616.97626398136799</v>
      </c>
      <c r="OV104" s="61"/>
      <c r="OW104" s="39">
        <v>6997.1118216636596</v>
      </c>
      <c r="OX104" s="40">
        <v>599.255041363651</v>
      </c>
      <c r="OZ104" s="39">
        <v>11445.264479801701</v>
      </c>
      <c r="PA104" s="40">
        <v>711.010311922489</v>
      </c>
      <c r="PB104" s="61"/>
      <c r="PC104" s="39">
        <v>9258.3082679716099</v>
      </c>
      <c r="PD104" s="40">
        <v>747.38305643611795</v>
      </c>
      <c r="PE104" s="61"/>
      <c r="PF104" s="1204">
        <v>7958.9539781223802</v>
      </c>
      <c r="PG104" s="1205">
        <v>809.63390762031895</v>
      </c>
      <c r="PI104" s="1210">
        <v>2627.9945955451599</v>
      </c>
      <c r="PJ104" s="1211">
        <v>42.716231435053302</v>
      </c>
      <c r="PK104" s="61"/>
      <c r="PL104" s="1220">
        <v>2404.5035156847898</v>
      </c>
      <c r="PM104" s="1221">
        <v>44.769116180310398</v>
      </c>
      <c r="PN104" s="61"/>
      <c r="PO104" s="1230">
        <v>2307.1168582639102</v>
      </c>
      <c r="PP104" s="1231">
        <v>46.154132041407301</v>
      </c>
      <c r="PR104" s="1240">
        <v>3454.3004941383801</v>
      </c>
      <c r="PS104" s="1241">
        <v>63.956948412338399</v>
      </c>
      <c r="PT104" s="61"/>
      <c r="PU104" s="1250">
        <v>3212.0200312970501</v>
      </c>
      <c r="PV104" s="1251">
        <v>63.511102825931999</v>
      </c>
      <c r="PW104" s="61"/>
      <c r="PX104" s="39">
        <v>3033.6993977156699</v>
      </c>
      <c r="PY104" s="40">
        <v>69.119148306824499</v>
      </c>
      <c r="QA104" s="1260">
        <v>4193.7852774972598</v>
      </c>
      <c r="QB104" s="1261">
        <v>88.955370699040401</v>
      </c>
      <c r="QC104" s="61"/>
      <c r="QD104" s="1270">
        <v>3913.8955302725199</v>
      </c>
      <c r="QE104" s="1271">
        <v>88.699732012023802</v>
      </c>
      <c r="QF104" s="61"/>
      <c r="QG104" s="39">
        <v>3745.4007595216699</v>
      </c>
      <c r="QH104" s="40">
        <v>91.121879724711704</v>
      </c>
      <c r="QJ104" s="1284">
        <v>5652.1845349963096</v>
      </c>
      <c r="QK104" s="1285">
        <v>128.175328845547</v>
      </c>
      <c r="QL104" s="61"/>
      <c r="QM104" s="39">
        <v>5181.5786927606896</v>
      </c>
      <c r="QN104" s="40">
        <v>134.827954702016</v>
      </c>
      <c r="QO104" s="61"/>
      <c r="QP104" s="39">
        <v>4942.0785363062196</v>
      </c>
      <c r="QQ104" s="40">
        <v>138.30931752423601</v>
      </c>
      <c r="QS104" s="1294">
        <v>7717.1363662374697</v>
      </c>
      <c r="QT104" s="1295">
        <v>202.06593536753101</v>
      </c>
      <c r="QU104" s="61"/>
      <c r="QV104" s="39">
        <v>6996.3758660950198</v>
      </c>
      <c r="QW104" s="40">
        <v>224.97825552419201</v>
      </c>
      <c r="QX104" s="61"/>
      <c r="QY104" s="39">
        <v>6791.8096262911604</v>
      </c>
      <c r="QZ104" s="40">
        <v>218.734868936927</v>
      </c>
      <c r="RB104" s="1304">
        <v>9973.4405352528593</v>
      </c>
      <c r="RC104" s="1305">
        <v>311.30897211416101</v>
      </c>
      <c r="RD104" s="61"/>
      <c r="RE104" s="1314">
        <v>9011.4434118036006</v>
      </c>
      <c r="RF104" s="1315">
        <v>345.29304317430501</v>
      </c>
      <c r="RG104" s="61"/>
      <c r="RH104" s="1324">
        <v>8610.6627719388998</v>
      </c>
      <c r="RI104" s="1325">
        <v>354.81094349225901</v>
      </c>
      <c r="RK104" s="39">
        <v>12494.9673305248</v>
      </c>
      <c r="RL104" s="40">
        <v>453.09558511119701</v>
      </c>
      <c r="RM104" s="61"/>
      <c r="RN104" s="39">
        <v>11483.3955507681</v>
      </c>
      <c r="RO104" s="40">
        <v>476.57390772768701</v>
      </c>
      <c r="RP104" s="61"/>
      <c r="RQ104" s="39">
        <v>10784.192065170701</v>
      </c>
      <c r="RR104" s="40">
        <v>516.11466364130797</v>
      </c>
      <c r="RT104" s="39">
        <v>13273.6515974914</v>
      </c>
      <c r="RU104" s="40">
        <v>611.76103262496702</v>
      </c>
      <c r="RV104" s="61"/>
      <c r="RW104" s="39">
        <v>12386.2757297807</v>
      </c>
      <c r="RX104" s="40">
        <v>609.86564696248195</v>
      </c>
      <c r="RY104" s="61"/>
      <c r="RZ104" s="39">
        <v>11844.392672001</v>
      </c>
      <c r="SA104" s="40">
        <v>626.023363796269</v>
      </c>
      <c r="SC104" s="39">
        <v>18298.7135998382</v>
      </c>
      <c r="SD104" s="40">
        <v>848.85167052617805</v>
      </c>
      <c r="SE104" s="61"/>
      <c r="SF104" s="1334">
        <v>16531.730043174699</v>
      </c>
      <c r="SG104" s="1335">
        <v>941.07271223589896</v>
      </c>
      <c r="SH104" s="61"/>
      <c r="SI104" s="39">
        <v>15803.7028344761</v>
      </c>
      <c r="SJ104" s="40">
        <v>967.25358136457896</v>
      </c>
      <c r="SL104" s="39">
        <v>21282.888562117801</v>
      </c>
      <c r="SM104" s="40">
        <v>1172.7644874639</v>
      </c>
      <c r="SN104" s="61"/>
      <c r="SO104" s="39">
        <v>19525.4061183802</v>
      </c>
      <c r="SP104" s="40">
        <v>1233.9525279627401</v>
      </c>
      <c r="SQ104" s="61"/>
      <c r="SR104" s="39">
        <v>18617.757471546101</v>
      </c>
      <c r="SS104" s="40">
        <v>1265.09385709137</v>
      </c>
      <c r="SU104" s="39">
        <v>24784.994124046301</v>
      </c>
      <c r="SV104" s="40">
        <v>1501.0219397702101</v>
      </c>
      <c r="SW104" s="61"/>
      <c r="SX104" s="39">
        <v>23077.359525091801</v>
      </c>
      <c r="SY104" s="40">
        <v>1494.76611287223</v>
      </c>
      <c r="SZ104" s="61"/>
      <c r="TA104" s="39">
        <v>21674.834299999999</v>
      </c>
      <c r="TB104" s="40">
        <v>1619.2683601767301</v>
      </c>
      <c r="TD104" s="39">
        <v>4798.9994996931</v>
      </c>
      <c r="TE104" s="40">
        <v>108.54720724660299</v>
      </c>
      <c r="TF104" s="61"/>
      <c r="TG104" s="39">
        <v>4638.7016070319896</v>
      </c>
      <c r="TH104" s="40">
        <v>112.511125249233</v>
      </c>
      <c r="TI104" s="61"/>
      <c r="TJ104" s="39">
        <v>4557.3364007014297</v>
      </c>
      <c r="TK104" s="40">
        <v>114.85712802076</v>
      </c>
      <c r="TM104" s="39">
        <v>6311.9848153856601</v>
      </c>
      <c r="TN104" s="40">
        <v>162.267113996191</v>
      </c>
      <c r="TO104" s="61"/>
      <c r="TP104" s="39">
        <v>6077.0172755683898</v>
      </c>
      <c r="TQ104" s="40">
        <v>166.220926334962</v>
      </c>
      <c r="TR104" s="61"/>
      <c r="TS104" s="39">
        <v>5991.2978956597699</v>
      </c>
      <c r="TT104" s="40">
        <v>170.86032201524</v>
      </c>
      <c r="TV104" s="39">
        <v>7653.8673000000099</v>
      </c>
      <c r="TW104" s="40">
        <v>224.75372569963301</v>
      </c>
      <c r="TX104" s="61"/>
      <c r="TY104" s="39">
        <v>7405.4407298594697</v>
      </c>
      <c r="TZ104" s="40">
        <v>232.00399852747299</v>
      </c>
      <c r="UA104" s="61"/>
      <c r="UB104" s="39">
        <v>7274.1684189345397</v>
      </c>
      <c r="UC104" s="40">
        <v>236.46998469295201</v>
      </c>
      <c r="UE104" s="39">
        <v>10345.5488</v>
      </c>
      <c r="UF104" s="40">
        <v>324.457583529879</v>
      </c>
      <c r="UG104" s="61"/>
      <c r="UH104" s="39">
        <v>9989.0451617019899</v>
      </c>
      <c r="UI104" s="40">
        <v>333.32238088785698</v>
      </c>
      <c r="UJ104" s="61"/>
      <c r="UK104" s="39">
        <v>9808.0721877493706</v>
      </c>
      <c r="UL104" s="40">
        <v>338.52574051772001</v>
      </c>
      <c r="UN104" s="39">
        <v>13922.43255</v>
      </c>
      <c r="UO104" s="40">
        <v>535.99481659242304</v>
      </c>
      <c r="UP104" s="61"/>
      <c r="UQ104" s="39">
        <v>13469.614085318401</v>
      </c>
      <c r="UR104" s="40">
        <v>554.84257318931304</v>
      </c>
      <c r="US104" s="61"/>
      <c r="UT104" s="39">
        <v>13227.585397992299</v>
      </c>
      <c r="UU104" s="40">
        <v>564.42939855409702</v>
      </c>
      <c r="UW104" s="39">
        <v>17999.4881513166</v>
      </c>
      <c r="UX104" s="40">
        <v>820.07922808207695</v>
      </c>
      <c r="UY104" s="61"/>
      <c r="UZ104" s="39">
        <v>17377.964781561499</v>
      </c>
      <c r="VA104" s="40">
        <v>841.75325660611099</v>
      </c>
      <c r="VB104" s="61"/>
      <c r="VC104" s="39">
        <v>17073.550606683901</v>
      </c>
      <c r="VD104" s="40">
        <v>860.07598726669698</v>
      </c>
      <c r="VF104" s="39">
        <v>22534.339473644799</v>
      </c>
      <c r="VG104" s="40">
        <v>1190.6520928166201</v>
      </c>
      <c r="VH104" s="61"/>
      <c r="VI104" s="39">
        <v>21763.6605804311</v>
      </c>
      <c r="VJ104" s="40">
        <v>1226.39510061179</v>
      </c>
      <c r="VK104" s="61"/>
      <c r="VL104" s="39">
        <v>21372.037813824201</v>
      </c>
      <c r="VM104" s="40">
        <v>1247.1983692394699</v>
      </c>
      <c r="VO104" s="39">
        <v>27531.814399999999</v>
      </c>
      <c r="VP104" s="40">
        <v>1654.32617131956</v>
      </c>
      <c r="VQ104" s="61"/>
      <c r="VR104" s="39">
        <v>26578.927061927301</v>
      </c>
      <c r="VS104" s="40">
        <v>1696.95496577481</v>
      </c>
      <c r="VT104" s="61"/>
      <c r="VU104" s="39">
        <v>26116.727019413302</v>
      </c>
      <c r="VV104" s="40">
        <v>1736.2560361256001</v>
      </c>
      <c r="VX104" s="39">
        <v>32991.916071248001</v>
      </c>
      <c r="VY104" s="40">
        <v>2218.2469365841798</v>
      </c>
      <c r="VZ104" s="61"/>
      <c r="WA104" s="39">
        <v>31850.282186050099</v>
      </c>
      <c r="WB104" s="40">
        <v>2275.53361063392</v>
      </c>
      <c r="WC104" s="61"/>
      <c r="WD104" s="39">
        <v>31296.5582234512</v>
      </c>
      <c r="WE104" s="40">
        <v>2328.3408474602402</v>
      </c>
      <c r="WG104" s="39">
        <v>38914.877726523198</v>
      </c>
      <c r="WH104" s="40">
        <v>2896.41043169458</v>
      </c>
      <c r="WI104" s="61"/>
      <c r="WJ104" s="39">
        <v>37586.986192799501</v>
      </c>
      <c r="WK104" s="40">
        <v>2986.96696649159</v>
      </c>
      <c r="WL104" s="61"/>
      <c r="WM104" s="39">
        <v>36901.656425937697</v>
      </c>
      <c r="WN104" s="40">
        <v>3030.94032917392</v>
      </c>
      <c r="WP104" s="39">
        <v>45310.391799999903</v>
      </c>
      <c r="WQ104" s="40">
        <v>3701.3062519209302</v>
      </c>
      <c r="WR104" s="61"/>
      <c r="WS104" s="39">
        <v>43746.9470821754</v>
      </c>
      <c r="WT104" s="40">
        <v>3803.66037399689</v>
      </c>
      <c r="WU104" s="61"/>
      <c r="WV104" s="39">
        <v>42961.644199999901</v>
      </c>
      <c r="WW104" s="40">
        <v>3871.3748679753598</v>
      </c>
      <c r="WY104" s="39">
        <v>727.06621383416496</v>
      </c>
      <c r="WZ104" s="40">
        <v>9.9940349903844208</v>
      </c>
      <c r="XB104" s="39">
        <v>532.39017527636497</v>
      </c>
      <c r="XC104" s="40">
        <v>11.200183697646899</v>
      </c>
      <c r="XE104" s="39">
        <v>427.08304520782701</v>
      </c>
      <c r="XF104" s="40">
        <v>12.196711721549599</v>
      </c>
      <c r="XH104" s="39">
        <v>866.38353867316698</v>
      </c>
      <c r="XI104" s="40">
        <v>15.7423460063301</v>
      </c>
      <c r="XK104" s="39">
        <v>643.19914179227396</v>
      </c>
      <c r="XL104" s="40">
        <v>16.631807926583399</v>
      </c>
      <c r="XN104" s="39">
        <v>532.97446335182804</v>
      </c>
      <c r="XO104" s="40">
        <v>17.21641400671</v>
      </c>
      <c r="XQ104" s="39">
        <v>1084.1967904947201</v>
      </c>
      <c r="XR104" s="40">
        <v>22.876420963266</v>
      </c>
      <c r="XT104" s="39">
        <v>805.75963796130895</v>
      </c>
      <c r="XU104" s="40">
        <v>24.183909841796702</v>
      </c>
      <c r="XW104" s="39">
        <v>668.32750169460098</v>
      </c>
      <c r="XX104" s="40">
        <v>25.047665208562002</v>
      </c>
      <c r="XZ104" s="39">
        <v>1302.5690599287</v>
      </c>
      <c r="YA104" s="40">
        <v>33.628177669396599</v>
      </c>
      <c r="YC104" s="39">
        <v>965.121752315501</v>
      </c>
      <c r="YD104" s="40">
        <v>35.705663069505803</v>
      </c>
      <c r="YF104" s="39">
        <v>792.20445850890201</v>
      </c>
      <c r="YG104" s="40">
        <v>36.838236889560399</v>
      </c>
      <c r="YI104" s="39">
        <v>1642.6310756994101</v>
      </c>
      <c r="YJ104" s="40">
        <v>46.774574788681697</v>
      </c>
      <c r="YL104" s="39">
        <v>1216.08585555642</v>
      </c>
      <c r="YM104" s="40">
        <v>49.668572500229097</v>
      </c>
      <c r="YO104" s="39">
        <v>1025.9838464725001</v>
      </c>
      <c r="YP104" s="40">
        <v>48.490277872739298</v>
      </c>
      <c r="YR104" s="39">
        <v>2314.7948690963999</v>
      </c>
      <c r="YS104" s="40">
        <v>69.812887385966704</v>
      </c>
      <c r="YU104" s="39">
        <v>1703.42344369341</v>
      </c>
      <c r="YV104" s="40">
        <v>78.726007173252199</v>
      </c>
      <c r="YX104" s="39">
        <v>1404.7977188418899</v>
      </c>
      <c r="YY104" s="40">
        <v>81.164331249660805</v>
      </c>
      <c r="ZA104" s="39">
        <v>3028.1510576423502</v>
      </c>
      <c r="ZB104" s="40">
        <v>107.988598666499</v>
      </c>
      <c r="ZD104" s="39">
        <v>2168.1090449221801</v>
      </c>
      <c r="ZE104" s="40">
        <v>127.994522284959</v>
      </c>
      <c r="ZG104" s="39">
        <v>1779.9430083659499</v>
      </c>
      <c r="ZH104" s="40">
        <v>132.13677363153801</v>
      </c>
      <c r="ZJ104" s="39">
        <v>3773.7986773157099</v>
      </c>
      <c r="ZK104" s="40">
        <v>167.16308623779901</v>
      </c>
      <c r="ZM104" s="39">
        <v>2812.9620688525101</v>
      </c>
      <c r="ZN104" s="40">
        <v>177.44993368731201</v>
      </c>
      <c r="ZP104" s="39">
        <v>2319.00872462091</v>
      </c>
      <c r="ZQ104" s="40">
        <v>182.87251041206801</v>
      </c>
      <c r="ZS104" s="39">
        <v>4730.2458899220701</v>
      </c>
      <c r="ZT104" s="40">
        <v>220.82952952001199</v>
      </c>
      <c r="ZV104" s="39">
        <v>3464.5207792963702</v>
      </c>
      <c r="ZW104" s="40">
        <v>247.81308951850801</v>
      </c>
      <c r="ZY104" s="39">
        <v>2861.78985803052</v>
      </c>
      <c r="ZZ104" s="40">
        <v>255.886455855402</v>
      </c>
      <c r="AAB104" s="39">
        <v>5533.4644690953301</v>
      </c>
      <c r="AAC104" s="40">
        <v>333.42381742267798</v>
      </c>
      <c r="AAE104" s="39">
        <v>4185.1639416497801</v>
      </c>
      <c r="AAF104" s="40">
        <v>334.729316743185</v>
      </c>
      <c r="AAH104" s="39">
        <v>3357.5191675698102</v>
      </c>
      <c r="AAI104" s="40">
        <v>364.79903373203899</v>
      </c>
      <c r="AAK104" s="39">
        <v>6680.9658159582596</v>
      </c>
      <c r="AAL104" s="40">
        <v>415.07841021861498</v>
      </c>
      <c r="AAN104" s="39">
        <v>4864.5203822256899</v>
      </c>
      <c r="AAO104" s="40">
        <v>465.152606773326</v>
      </c>
      <c r="AAQ104" s="39">
        <v>4100.2433858899803</v>
      </c>
      <c r="AAR104" s="40">
        <v>453.72643883173203</v>
      </c>
      <c r="AAT104" s="39">
        <v>7956.9132763111602</v>
      </c>
      <c r="AAU104" s="40">
        <v>503.60862714765801</v>
      </c>
      <c r="AAW104" s="39">
        <v>5827.5455420852404</v>
      </c>
      <c r="AAX104" s="40">
        <v>565.47947460024204</v>
      </c>
      <c r="AAZ104" s="39">
        <v>4665.3935569606101</v>
      </c>
      <c r="ABA104" s="40">
        <v>615.225378985519</v>
      </c>
      <c r="ABC104" s="39">
        <v>1615.7026974092601</v>
      </c>
      <c r="ABD104" s="40">
        <v>21.163838803167</v>
      </c>
      <c r="ABF104" s="39">
        <v>1441.02782424627</v>
      </c>
      <c r="ABG104" s="40">
        <v>22.400367395293799</v>
      </c>
      <c r="ABI104" s="39">
        <v>1330.5561950359099</v>
      </c>
      <c r="ABJ104" s="40">
        <v>24.393384670671999</v>
      </c>
      <c r="ABL104" s="39">
        <v>1928.4009881233901</v>
      </c>
      <c r="ABM104" s="40">
        <v>33.233909276311202</v>
      </c>
      <c r="ABO104" s="39">
        <v>1740.9559809642501</v>
      </c>
      <c r="ABP104" s="40">
        <v>33.263615853166797</v>
      </c>
      <c r="ABR104" s="39">
        <v>1612.7818809768701</v>
      </c>
      <c r="ABS104" s="40">
        <v>36.3457629030543</v>
      </c>
      <c r="ABU104" s="39">
        <v>2448.1863011171199</v>
      </c>
      <c r="ABV104" s="40">
        <v>45.7528419265319</v>
      </c>
      <c r="ABX104" s="39">
        <v>2143.94702256136</v>
      </c>
      <c r="ABY104" s="40">
        <v>51.054920777126199</v>
      </c>
      <c r="ACA104" s="39">
        <v>2022.3609813824301</v>
      </c>
      <c r="ACB104" s="40">
        <v>52.878367119534403</v>
      </c>
      <c r="ACD104" s="39">
        <v>2946.79392437254</v>
      </c>
      <c r="ACE104" s="40">
        <v>67.256492417133202</v>
      </c>
      <c r="ACG104" s="39">
        <v>2628.3424213149101</v>
      </c>
      <c r="ACH104" s="40">
        <v>71.411326139011607</v>
      </c>
      <c r="ACJ104" s="39">
        <v>2468.07256287269</v>
      </c>
      <c r="ACK104" s="40">
        <v>73.676473779120897</v>
      </c>
      <c r="ACM104" s="39">
        <v>3716.1124949968898</v>
      </c>
      <c r="ACN104" s="40">
        <v>93.549488661973498</v>
      </c>
      <c r="ACP104" s="39">
        <v>3311.79981639779</v>
      </c>
      <c r="ACQ104" s="40">
        <v>99.337145000457895</v>
      </c>
      <c r="ACS104" s="39">
        <v>3104.6298550837901</v>
      </c>
      <c r="ACT104" s="40">
        <v>102.368317527686</v>
      </c>
      <c r="ACV104" s="39">
        <v>5143.98859799199</v>
      </c>
      <c r="ACW104" s="40">
        <v>147.83905564087101</v>
      </c>
      <c r="ACY104" s="39">
        <v>4532.4305763291204</v>
      </c>
      <c r="ACZ104" s="40">
        <v>166.19934847686599</v>
      </c>
      <c r="ADB104" s="39">
        <v>4331.5864656815002</v>
      </c>
      <c r="ADC104" s="40">
        <v>162.32866249932201</v>
      </c>
      <c r="ADE104" s="39">
        <v>6825.3563521462502</v>
      </c>
      <c r="ADF104" s="40">
        <v>215.97719733299701</v>
      </c>
      <c r="ADH104" s="39">
        <v>6006.40697435948</v>
      </c>
      <c r="ADI104" s="40">
        <v>242.51593696097399</v>
      </c>
      <c r="ADK104" s="39">
        <v>5545.3222526496202</v>
      </c>
      <c r="ADL104" s="40">
        <v>264.27346216984603</v>
      </c>
      <c r="ADN104" s="39">
        <v>8521.4808842612601</v>
      </c>
      <c r="ADO104" s="40">
        <v>334.32617247560199</v>
      </c>
      <c r="ADQ104" s="39">
        <v>7484.6658581128604</v>
      </c>
      <c r="ADR104" s="40">
        <v>374.616526673213</v>
      </c>
      <c r="ADT104" s="39">
        <v>7017.32604050177</v>
      </c>
      <c r="ADU104" s="40">
        <v>386.064094825307</v>
      </c>
      <c r="ADW104" s="39">
        <v>10661.8240693482</v>
      </c>
      <c r="ADX104" s="40">
        <v>441.659059040025</v>
      </c>
      <c r="ADZ104" s="39">
        <v>9218.3161949827208</v>
      </c>
      <c r="AEA104" s="40">
        <v>523.161372476476</v>
      </c>
      <c r="AEC104" s="39">
        <v>8824.11043982109</v>
      </c>
      <c r="AED104" s="40">
        <v>511.77291171080498</v>
      </c>
      <c r="AEF104" s="39">
        <v>12518.3294546747</v>
      </c>
      <c r="AEG104" s="40">
        <v>666.84763484535699</v>
      </c>
      <c r="AEI104" s="39">
        <v>11328.040916267601</v>
      </c>
      <c r="AEJ104" s="40">
        <v>669.45863348636999</v>
      </c>
      <c r="AEL104" s="39">
        <v>10460.1799943445</v>
      </c>
      <c r="AEM104" s="40">
        <v>729.59799627263999</v>
      </c>
      <c r="AEO104" s="39">
        <v>14870.5349399876</v>
      </c>
      <c r="AEP104" s="40">
        <v>876.27704529344203</v>
      </c>
      <c r="AER104" s="39">
        <v>13247.6811855911</v>
      </c>
      <c r="AES104" s="40">
        <v>930.305213546652</v>
      </c>
      <c r="AEU104" s="39">
        <v>12407.3455203352</v>
      </c>
      <c r="AEV104" s="40">
        <v>957.86689429712396</v>
      </c>
      <c r="AEX104" s="39">
        <v>17429.429081443501</v>
      </c>
      <c r="AEY104" s="40">
        <v>1125.71340185947</v>
      </c>
      <c r="AFA104" s="39">
        <v>15773.4978276936</v>
      </c>
      <c r="AFB104" s="40">
        <v>1130.95894920049</v>
      </c>
      <c r="AFD104" s="39">
        <v>14534.794400000001</v>
      </c>
      <c r="AFE104" s="40">
        <v>1230.45102642296</v>
      </c>
      <c r="AFG104" s="39">
        <v>2980.9371000000001</v>
      </c>
      <c r="AFH104" s="40">
        <v>59.7111953524754</v>
      </c>
      <c r="AFI104" s="61"/>
      <c r="AFJ104" s="39">
        <v>2840.5948567832902</v>
      </c>
      <c r="AFK104" s="40">
        <v>61.920976659066497</v>
      </c>
      <c r="AFL104" s="61"/>
      <c r="AFM104" s="39">
        <v>2768.6352533603499</v>
      </c>
      <c r="AFN104" s="40">
        <v>63.244472573619397</v>
      </c>
      <c r="AFP104" s="39">
        <v>3603.5704000000001</v>
      </c>
      <c r="AFQ104" s="40">
        <v>88.084184727855501</v>
      </c>
      <c r="AFR104" s="61"/>
      <c r="AFS104" s="39">
        <v>3421.43854819647</v>
      </c>
      <c r="AFT104" s="40">
        <v>90.729422879950803</v>
      </c>
      <c r="AFU104" s="61"/>
      <c r="AFV104" s="39">
        <v>3347.9805144770899</v>
      </c>
      <c r="AFW104" s="40">
        <v>94.437084313158906</v>
      </c>
      <c r="AFY104" s="39">
        <v>4509.6145999999999</v>
      </c>
      <c r="AFZ104" s="40">
        <v>127.26746849652601</v>
      </c>
      <c r="AGA104" s="61"/>
      <c r="AGB104" s="39">
        <v>4282.1275285907104</v>
      </c>
      <c r="AGC104" s="40">
        <v>131.59723103794701</v>
      </c>
      <c r="AGD104" s="61"/>
      <c r="AGE104" s="39">
        <v>4190.7456369390002</v>
      </c>
      <c r="AGF104" s="40">
        <v>136.796178081927</v>
      </c>
      <c r="AGH104" s="39">
        <v>5507.9321999999902</v>
      </c>
      <c r="AGI104" s="40">
        <v>176.14802414112401</v>
      </c>
      <c r="AGJ104" s="61"/>
      <c r="AGK104" s="39">
        <v>5250.1192191969203</v>
      </c>
      <c r="AGL104" s="40">
        <v>184.29980242999</v>
      </c>
      <c r="AGM104" s="61"/>
      <c r="AGN104" s="39">
        <v>5117.3966485684196</v>
      </c>
      <c r="AGO104" s="40">
        <v>188.94419134541499</v>
      </c>
      <c r="AGQ104" s="39">
        <v>6954.99293846807</v>
      </c>
      <c r="AGR104" s="40">
        <v>244.44868756430299</v>
      </c>
      <c r="AGS104" s="61"/>
      <c r="AGT104" s="39">
        <v>6628.0546658276799</v>
      </c>
      <c r="AGU104" s="40">
        <v>254.52969065664499</v>
      </c>
      <c r="AGV104" s="61"/>
      <c r="AGW104" s="39">
        <v>6460.1489245074699</v>
      </c>
      <c r="AGX104" s="40">
        <v>260.33564587576501</v>
      </c>
      <c r="AGZ104" s="39">
        <v>9485.3902499999895</v>
      </c>
      <c r="AHA104" s="40">
        <v>405.05336409192802</v>
      </c>
      <c r="AHB104" s="61"/>
      <c r="AHC104" s="39">
        <v>9057.1731416217499</v>
      </c>
      <c r="AHD104" s="40">
        <v>425.615483123324</v>
      </c>
      <c r="AHE104" s="61"/>
      <c r="AHF104" s="39">
        <v>8827.9954950861102</v>
      </c>
      <c r="AHG104" s="40">
        <v>436.06821919165299</v>
      </c>
      <c r="AHI104" s="39">
        <v>12417.4870201216</v>
      </c>
      <c r="AHJ104" s="40">
        <v>622.69438299592503</v>
      </c>
      <c r="AHK104" s="80"/>
      <c r="AHL104" s="39">
        <v>11832.638148263701</v>
      </c>
      <c r="AHM104" s="40">
        <v>646.71486480309397</v>
      </c>
      <c r="AHN104" s="80"/>
      <c r="AHO104" s="39">
        <v>11536.3876223348</v>
      </c>
      <c r="AHP104" s="40">
        <v>666.22792814669799</v>
      </c>
      <c r="AHR104" s="39">
        <v>15711.5566</v>
      </c>
      <c r="AHS104" s="40">
        <v>910.43003525856102</v>
      </c>
      <c r="AHT104" s="61"/>
      <c r="AHU104" s="39">
        <v>14973.4922157536</v>
      </c>
      <c r="AHV104" s="40">
        <v>949.16545329730604</v>
      </c>
      <c r="AHW104" s="61"/>
      <c r="AHX104" s="39">
        <v>14594.2881062535</v>
      </c>
      <c r="AHY104" s="40">
        <v>971.39793819126305</v>
      </c>
      <c r="AIA104" s="39">
        <v>19376.644378589601</v>
      </c>
      <c r="AIB104" s="40">
        <v>1271.51921251565</v>
      </c>
      <c r="AIC104" s="61"/>
      <c r="AID104" s="39">
        <v>18461.3801240914</v>
      </c>
      <c r="AIE104" s="40">
        <v>1317.74740960894</v>
      </c>
      <c r="AIF104" s="61"/>
      <c r="AIG104" s="39">
        <v>17999.524146842301</v>
      </c>
      <c r="AIH104" s="40">
        <v>1358.7940960349099</v>
      </c>
      <c r="AIJ104" s="39">
        <v>23412.7464</v>
      </c>
      <c r="AIK104" s="40">
        <v>1712.37904629339</v>
      </c>
      <c r="AIL104" s="61"/>
      <c r="AIM104" s="39">
        <v>22306.490233277102</v>
      </c>
      <c r="AIN104" s="40">
        <v>1773.9088250278901</v>
      </c>
      <c r="AIO104" s="61"/>
      <c r="AIP104" s="39">
        <v>21748.293344101101</v>
      </c>
      <c r="AIQ104" s="40">
        <v>1828.71455858081</v>
      </c>
      <c r="AIS104" s="39">
        <v>27819.9683</v>
      </c>
      <c r="AIT104" s="40">
        <v>2245.8860122103902</v>
      </c>
      <c r="AIU104" s="61"/>
      <c r="AIV104" s="39">
        <v>26512.380383310701</v>
      </c>
      <c r="AIW104" s="40">
        <v>2341.1494369975699</v>
      </c>
      <c r="AIX104" s="61"/>
      <c r="AIY104" s="39">
        <v>25837.200698029999</v>
      </c>
      <c r="AIZ104" s="40">
        <v>2387.3164148607798</v>
      </c>
      <c r="AJB104" s="39">
        <v>32602.697305319201</v>
      </c>
      <c r="AJC104" s="40">
        <v>2884.0655985631302</v>
      </c>
      <c r="AJD104" s="61"/>
      <c r="AJE104" s="39">
        <v>31062.878574192298</v>
      </c>
      <c r="AJF104" s="40">
        <v>2991.5156551115701</v>
      </c>
      <c r="AJG104" s="61"/>
      <c r="AJH104" s="39">
        <v>30276.428599999999</v>
      </c>
      <c r="AJI104" s="40">
        <v>3061.5294362436098</v>
      </c>
      <c r="AJK104" s="39">
        <v>1115.2964905545</v>
      </c>
      <c r="AJL104" s="40">
        <v>16.084517490406999</v>
      </c>
      <c r="AJN104" s="39">
        <v>940.326076207509</v>
      </c>
      <c r="AJO104" s="40">
        <v>16.843104202918301</v>
      </c>
      <c r="AJQ104" s="39">
        <v>869.41054936339697</v>
      </c>
      <c r="AJR104" s="40">
        <v>16.351103102375301</v>
      </c>
      <c r="AJT104" s="39">
        <v>1350.44040608669</v>
      </c>
      <c r="AJU104" s="40">
        <v>23.928365929621901</v>
      </c>
      <c r="AJW104" s="39">
        <v>1155.7129455878801</v>
      </c>
      <c r="AJX104" s="40">
        <v>23.6683420493687</v>
      </c>
      <c r="AJZ104" s="39">
        <v>1034.31385508276</v>
      </c>
      <c r="AKA104" s="40">
        <v>25.767702748118001</v>
      </c>
      <c r="AKC104" s="39">
        <v>1715.12937438262</v>
      </c>
      <c r="AKD104" s="40">
        <v>32.942046187103102</v>
      </c>
      <c r="AKF104" s="39">
        <v>1447.8048618492001</v>
      </c>
      <c r="AKG104" s="40">
        <v>34.415564005633797</v>
      </c>
      <c r="AKI104" s="39">
        <v>1294.2962180705299</v>
      </c>
      <c r="AKJ104" s="40">
        <v>37.413965327254701</v>
      </c>
      <c r="AKL104" s="39">
        <v>2063.6110483854</v>
      </c>
      <c r="AKM104" s="40">
        <v>48.424575843931002</v>
      </c>
      <c r="AKO104" s="39">
        <v>1742.6294207722001</v>
      </c>
      <c r="AKP104" s="40">
        <v>50.811905137373699</v>
      </c>
      <c r="AKR104" s="39">
        <v>1612.68615368517</v>
      </c>
      <c r="AKS104" s="40">
        <v>49.385918372300097</v>
      </c>
      <c r="AKU104" s="39">
        <v>2602.3584779604998</v>
      </c>
      <c r="AKV104" s="40">
        <v>67.355387695702106</v>
      </c>
      <c r="AKX104" s="39">
        <v>2236.4544576869498</v>
      </c>
      <c r="AKY104" s="40">
        <v>66.962083573183307</v>
      </c>
      <c r="ALA104" s="39">
        <v>1986.94054774603</v>
      </c>
      <c r="ALB104" s="40">
        <v>72.430446508022897</v>
      </c>
      <c r="ALD104" s="39">
        <v>3603.7314406504001</v>
      </c>
      <c r="ALE104" s="40">
        <v>106.44412006142601</v>
      </c>
      <c r="ALG104" s="39">
        <v>3060.7449509473499</v>
      </c>
      <c r="ALH104" s="40">
        <v>112.033164054244</v>
      </c>
      <c r="ALJ104" s="39">
        <v>2720.5589625459202</v>
      </c>
      <c r="ALK104" s="40">
        <v>121.236029382355</v>
      </c>
      <c r="ALM104" s="39">
        <v>4714.3024719613004</v>
      </c>
      <c r="ALN104" s="40">
        <v>164.65085161386199</v>
      </c>
      <c r="ALP104" s="39">
        <v>3914.7502375312902</v>
      </c>
      <c r="ALQ104" s="40">
        <v>182.14605094397999</v>
      </c>
      <c r="ALS104" s="39">
        <v>3623.4199556808198</v>
      </c>
      <c r="ALT104" s="40">
        <v>177.14463197872499</v>
      </c>
      <c r="ALV104" s="39">
        <v>5969.9060366310496</v>
      </c>
      <c r="ALW104" s="40">
        <v>240.71484418243099</v>
      </c>
      <c r="ALY104" s="39">
        <v>5054.3859081678402</v>
      </c>
      <c r="ALZ104" s="40">
        <v>252.52490563194399</v>
      </c>
      <c r="AMB104" s="39">
        <v>4585.2556039362398</v>
      </c>
      <c r="AMC104" s="40">
        <v>258.78185435670002</v>
      </c>
      <c r="AME104" s="39">
        <v>7364.16693465963</v>
      </c>
      <c r="AMF104" s="40">
        <v>336.70008265639501</v>
      </c>
      <c r="AMH104" s="39">
        <v>6225.1194921279302</v>
      </c>
      <c r="AMI104" s="40">
        <v>352.65708893018501</v>
      </c>
      <c r="AMK104" s="39">
        <v>5658.46857086208</v>
      </c>
      <c r="AML104" s="40">
        <v>362.10347526707801</v>
      </c>
      <c r="AMN104" s="39">
        <v>8897.0851660470598</v>
      </c>
      <c r="AMO104" s="40">
        <v>454.86028145240903</v>
      </c>
      <c r="AMQ104" s="39">
        <v>7519.9853863212402</v>
      </c>
      <c r="AMR104" s="40">
        <v>476.34556613453498</v>
      </c>
      <c r="AMT104" s="39">
        <v>6834.88285645834</v>
      </c>
      <c r="AMU104" s="40">
        <v>489.05530837959498</v>
      </c>
      <c r="AMW104" s="39">
        <v>10413.686071841999</v>
      </c>
      <c r="AMX104" s="40">
        <v>630.91918353229698</v>
      </c>
      <c r="AMZ104" s="39">
        <v>8783.4061512700791</v>
      </c>
      <c r="ANA104" s="40">
        <v>661.94794040819204</v>
      </c>
      <c r="ANC104" s="39">
        <v>7940.6121909841104</v>
      </c>
      <c r="AND104" s="40">
        <v>677.73603284614103</v>
      </c>
      <c r="ANF104" s="39">
        <v>12205.652365439901</v>
      </c>
      <c r="ANG104" s="40">
        <v>810.51364933881302</v>
      </c>
      <c r="ANI104" s="39">
        <v>10280.5728335196</v>
      </c>
      <c r="ANJ104" s="40">
        <v>849.42750137600603</v>
      </c>
      <c r="ANL104" s="39">
        <v>9302.1650675594992</v>
      </c>
      <c r="ANM104" s="40">
        <v>870.601951394602</v>
      </c>
      <c r="ANO104" s="39">
        <v>2415.2417549986699</v>
      </c>
      <c r="ANP104" s="40">
        <v>32.169185913706301</v>
      </c>
      <c r="ANR104" s="39">
        <v>2257.3476261085598</v>
      </c>
      <c r="ANS104" s="40">
        <v>33.686208405836602</v>
      </c>
      <c r="ANU104" s="39">
        <v>2179.4820026882799</v>
      </c>
      <c r="ANV104" s="40">
        <v>34.518956665920498</v>
      </c>
      <c r="ANX104" s="39">
        <v>2924.46366086323</v>
      </c>
      <c r="ANY104" s="40">
        <v>47.856731859243702</v>
      </c>
      <c r="AOA104" s="39">
        <v>2765.9835885554699</v>
      </c>
      <c r="AOB104" s="40">
        <v>47.336684098737202</v>
      </c>
      <c r="AOD104" s="39">
        <v>2685.0826160195002</v>
      </c>
      <c r="AOE104" s="40">
        <v>48.725700018990601</v>
      </c>
      <c r="AOG104" s="39">
        <v>3710.0514688929102</v>
      </c>
      <c r="AOH104" s="40">
        <v>65.884092374206205</v>
      </c>
      <c r="AOJ104" s="39">
        <v>3412.37783073013</v>
      </c>
      <c r="AOK104" s="40">
        <v>72.655079567449206</v>
      </c>
      <c r="AOM104" s="39">
        <v>3312.6747495512</v>
      </c>
      <c r="AON104" s="40">
        <v>74.827893444857395</v>
      </c>
      <c r="AOP104" s="39">
        <v>4468.8795551127496</v>
      </c>
      <c r="AOQ104" s="40">
        <v>96.849151687862104</v>
      </c>
      <c r="AOS104" s="39">
        <v>4183.3577582283096</v>
      </c>
      <c r="AOT104" s="40">
        <v>101.623810274747</v>
      </c>
      <c r="AOV104" s="39">
        <v>4175.3107266643301</v>
      </c>
      <c r="AOW104" s="40">
        <v>93.284512481011305</v>
      </c>
      <c r="AOY104" s="39">
        <v>5635.5694949969002</v>
      </c>
      <c r="AOZ104" s="40">
        <v>134.71091376319899</v>
      </c>
      <c r="APB104" s="39">
        <v>5271.1714209199799</v>
      </c>
      <c r="APC104" s="40">
        <v>141.36439865449799</v>
      </c>
      <c r="APE104" s="39">
        <v>5085.4567396059801</v>
      </c>
      <c r="APF104" s="40">
        <v>144.86084614572599</v>
      </c>
      <c r="APH104" s="39">
        <v>7689.5258428082698</v>
      </c>
      <c r="API104" s="40">
        <v>224.715616684888</v>
      </c>
      <c r="APK104" s="39">
        <v>7213.9681882210398</v>
      </c>
      <c r="APL104" s="40">
        <v>236.514457447848</v>
      </c>
      <c r="APN104" s="39">
        <v>6963.1089530895497</v>
      </c>
      <c r="APO104" s="40">
        <v>242.47205876471</v>
      </c>
      <c r="APQ104" s="39">
        <v>10059.2254424945</v>
      </c>
      <c r="APR104" s="40">
        <v>347.59676770872602</v>
      </c>
      <c r="APT104" s="39">
        <v>9542.8163026050697</v>
      </c>
      <c r="APU104" s="40">
        <v>345.11883336753999</v>
      </c>
      <c r="APW104" s="39">
        <v>9083.3684778678307</v>
      </c>
      <c r="APX104" s="40">
        <v>373.97191575074402</v>
      </c>
      <c r="APZ104" s="39">
        <v>12913.695602891999</v>
      </c>
      <c r="AQA104" s="40">
        <v>481.42968836486102</v>
      </c>
      <c r="AQC104" s="39">
        <v>12096.7308755954</v>
      </c>
      <c r="AQD104" s="40">
        <v>505.04981126388702</v>
      </c>
      <c r="AQF104" s="39">
        <v>11494.5454850028</v>
      </c>
      <c r="AQG104" s="40">
        <v>546.317154263975</v>
      </c>
      <c r="AQI104" s="39">
        <v>15713.424097491399</v>
      </c>
      <c r="AQJ104" s="40">
        <v>710.81167474019401</v>
      </c>
      <c r="AQL104" s="39">
        <v>14672.1838949827</v>
      </c>
      <c r="AQM104" s="40">
        <v>744.49836714527305</v>
      </c>
      <c r="AQO104" s="39">
        <v>14650.007669766201</v>
      </c>
      <c r="AQP104" s="40">
        <v>683.97323106003796</v>
      </c>
      <c r="AQR104" s="39">
        <v>19245.5708485781</v>
      </c>
      <c r="AQS104" s="40">
        <v>909.72056290481999</v>
      </c>
      <c r="AQU104" s="39">
        <v>17997.683805610501</v>
      </c>
      <c r="AQV104" s="40">
        <v>952.69113226907098</v>
      </c>
      <c r="AQX104" s="39">
        <v>17134.0217752809</v>
      </c>
      <c r="AQY104" s="40">
        <v>1032.4500242765901</v>
      </c>
      <c r="ARA104" s="39">
        <v>22551.4895399876</v>
      </c>
      <c r="ARB104" s="40">
        <v>1261.83896931247</v>
      </c>
      <c r="ARD104" s="39">
        <v>21085.4527236799</v>
      </c>
      <c r="ARE104" s="40">
        <v>1323.89588081638</v>
      </c>
      <c r="ARG104" s="39">
        <v>20323.5250584239</v>
      </c>
      <c r="ARH104" s="40">
        <v>1355.4720335668601</v>
      </c>
      <c r="ARJ104" s="39">
        <v>26432.108102641301</v>
      </c>
      <c r="ARK104" s="40">
        <v>1621.0272986776199</v>
      </c>
      <c r="ARM104" s="39">
        <v>24679.552410562399</v>
      </c>
      <c r="ARN104" s="40">
        <v>1698.85500275201</v>
      </c>
      <c r="ARP104" s="39">
        <v>23808.338599999999</v>
      </c>
      <c r="ARQ104" s="40">
        <v>1741.20389445921</v>
      </c>
      <c r="ARS104" s="39">
        <v>4386.6596999999902</v>
      </c>
      <c r="ART104" s="40">
        <v>82.172463697670096</v>
      </c>
      <c r="ARU104" s="61"/>
      <c r="ARV104" s="39">
        <v>4276.7228584634604</v>
      </c>
      <c r="ARW104" s="40">
        <v>84.632634768298701</v>
      </c>
      <c r="ARX104" s="61"/>
      <c r="ARY104" s="39">
        <v>4221.7428800405296</v>
      </c>
      <c r="ARZ104" s="40">
        <v>86.094772108386707</v>
      </c>
      <c r="ASB104" s="39">
        <v>5306.1012128737902</v>
      </c>
      <c r="ASC104" s="40">
        <v>121.191746331128</v>
      </c>
      <c r="ASD104" s="61"/>
      <c r="ASE104" s="39">
        <v>5152.7946804350204</v>
      </c>
      <c r="ASF104" s="40">
        <v>124.143222960172</v>
      </c>
      <c r="ASG104" s="61"/>
      <c r="ASH104" s="39">
        <v>5113.69077171564</v>
      </c>
      <c r="ASI104" s="40">
        <v>128.20518096913699</v>
      </c>
      <c r="ASK104" s="39">
        <v>6640.1651603636101</v>
      </c>
      <c r="ASL104" s="40">
        <v>175.19801600604299</v>
      </c>
      <c r="ASM104" s="61"/>
      <c r="ASN104" s="39">
        <v>6451.2421220602</v>
      </c>
      <c r="ASO104" s="40">
        <v>179.97807156407899</v>
      </c>
      <c r="ASP104" s="61"/>
      <c r="ASQ104" s="39">
        <v>6399.2704054084998</v>
      </c>
      <c r="ASR104" s="40">
        <v>185.20199422531101</v>
      </c>
      <c r="AST104" s="39">
        <v>8108.25900000001</v>
      </c>
      <c r="ASU104" s="40">
        <v>242.75491430250801</v>
      </c>
      <c r="ASV104" s="61"/>
      <c r="ASW104" s="39">
        <v>7912.4382934811101</v>
      </c>
      <c r="ASX104" s="40">
        <v>251.78589692318201</v>
      </c>
      <c r="ASY104" s="61"/>
      <c r="ASZ104" s="39">
        <v>7813.6749728526202</v>
      </c>
      <c r="ATA104" s="40">
        <v>256.914359185884</v>
      </c>
      <c r="ATC104" s="39">
        <v>10233.695900000001</v>
      </c>
      <c r="ATD104" s="40">
        <v>337.312515072238</v>
      </c>
      <c r="ATE104" s="61"/>
      <c r="ATF104" s="39">
        <v>9979.0200030814194</v>
      </c>
      <c r="ATG104" s="40">
        <v>348.62520245571602</v>
      </c>
      <c r="ATH104" s="61"/>
      <c r="ATI104" s="39">
        <v>9850.7333867612306</v>
      </c>
      <c r="ATJ104" s="40">
        <v>355.10404114491001</v>
      </c>
      <c r="ATL104" s="39">
        <v>13986.1867</v>
      </c>
      <c r="ATM104" s="40">
        <v>561.88485928995601</v>
      </c>
      <c r="ATN104" s="61"/>
      <c r="ATO104" s="39">
        <v>13643.8721391648</v>
      </c>
      <c r="ATP104" s="40">
        <v>582.306839776213</v>
      </c>
      <c r="ATQ104" s="61"/>
      <c r="ATR104" s="39">
        <v>13471.293242629201</v>
      </c>
      <c r="ATS104" s="40">
        <v>593.930312741693</v>
      </c>
      <c r="ATU104" s="39">
        <v>18267.030381289002</v>
      </c>
      <c r="ATV104" s="40">
        <v>860.71165857408801</v>
      </c>
      <c r="ATW104" s="61"/>
      <c r="ATX104" s="39">
        <v>17806.1722594311</v>
      </c>
      <c r="ATY104" s="40">
        <v>887.81166871172002</v>
      </c>
      <c r="ATZ104" s="61"/>
      <c r="AUA104" s="39">
        <v>17592.582233502199</v>
      </c>
      <c r="AUB104" s="40">
        <v>909.300396415092</v>
      </c>
      <c r="AUD104" s="39">
        <v>23119.702847880599</v>
      </c>
      <c r="AUE104" s="40">
        <v>1257.4936879982399</v>
      </c>
      <c r="AUF104" s="61"/>
      <c r="AUG104" s="39">
        <v>22546.958268880298</v>
      </c>
      <c r="AUH104" s="40">
        <v>1300.9243343063099</v>
      </c>
      <c r="AUI104" s="61"/>
      <c r="AUJ104" s="39">
        <v>22258.312159380301</v>
      </c>
      <c r="AUK104" s="40">
        <v>1325.73101338795</v>
      </c>
      <c r="AUM104" s="39">
        <v>28515.154399999999</v>
      </c>
      <c r="AUN104" s="40">
        <v>1756.12163734519</v>
      </c>
      <c r="AUO104" s="61"/>
      <c r="AUP104" s="39">
        <v>27812.204897512602</v>
      </c>
      <c r="AUQ104" s="40">
        <v>1818.24612044627</v>
      </c>
      <c r="AUR104" s="61"/>
      <c r="AUS104" s="39">
        <v>27457.886220263401</v>
      </c>
      <c r="AUT104" s="40">
        <v>1853.68092167943</v>
      </c>
      <c r="AUV104" s="39">
        <v>34453.394699999997</v>
      </c>
      <c r="AUW104" s="40">
        <v>2365.6737769630199</v>
      </c>
      <c r="AUX104" s="61"/>
      <c r="AUY104" s="39">
        <v>33601.912145327697</v>
      </c>
      <c r="AUZ104" s="40">
        <v>2448.52926277291</v>
      </c>
      <c r="AVA104" s="61"/>
      <c r="AVB104" s="39">
        <v>33172.760016151602</v>
      </c>
      <c r="AVC104" s="40">
        <v>2495.8196698288498</v>
      </c>
      <c r="AVE104" s="39">
        <v>40934.783600000002</v>
      </c>
      <c r="AVF104" s="40">
        <v>3104.1435561501298</v>
      </c>
      <c r="AVG104" s="61"/>
      <c r="AVH104" s="39">
        <v>39916.768232325703</v>
      </c>
      <c r="AVI104" s="40">
        <v>3211.3550732499698</v>
      </c>
      <c r="AVJ104" s="61"/>
      <c r="AVK104" s="39">
        <v>39386.376047044803</v>
      </c>
      <c r="AVL104" s="40">
        <v>3263.5794007763702</v>
      </c>
      <c r="AVN104" s="39">
        <v>47974.497909633501</v>
      </c>
      <c r="AVO104" s="40">
        <v>3985.8959631432799</v>
      </c>
      <c r="AVP104" s="61"/>
      <c r="AVQ104" s="39">
        <v>46750.579178506603</v>
      </c>
      <c r="AVR104" s="40">
        <v>4108.2229776726699</v>
      </c>
      <c r="AVS104" s="61"/>
      <c r="AVT104" s="39">
        <v>46164.964312943201</v>
      </c>
      <c r="AVU104" s="40">
        <v>4196.2596995484801</v>
      </c>
      <c r="AVW104" s="39">
        <v>1435.8288944112601</v>
      </c>
      <c r="AVX104" s="40">
        <v>24.8029668114246</v>
      </c>
      <c r="AVZ104" s="39">
        <v>1205.2694580377799</v>
      </c>
      <c r="AWA104" s="40">
        <v>25.882145291741999</v>
      </c>
      <c r="AWC104" s="39">
        <v>1118.3235713164499</v>
      </c>
      <c r="AWD104" s="40">
        <v>25.225942984958401</v>
      </c>
      <c r="AWF104" s="39">
        <v>1915.41218923428</v>
      </c>
      <c r="AWG104" s="40">
        <v>35.1816278995868</v>
      </c>
      <c r="AWI104" s="39">
        <v>1613.9448477416499</v>
      </c>
      <c r="AWJ104" s="40">
        <v>36.7173563212421</v>
      </c>
      <c r="AWL104" s="39">
        <v>1470.51785699533</v>
      </c>
      <c r="AWM104" s="40">
        <v>37.777706874569603</v>
      </c>
      <c r="AWO104" s="39">
        <v>2291.31368391759</v>
      </c>
      <c r="AWP104" s="40">
        <v>51.651431322139103</v>
      </c>
      <c r="AWR104" s="39">
        <v>1930.84223664877</v>
      </c>
      <c r="AWS104" s="40">
        <v>54.128395489976498</v>
      </c>
      <c r="AWU104" s="39">
        <v>1748.0166730143601</v>
      </c>
      <c r="AWV104" s="40">
        <v>55.490888293895203</v>
      </c>
      <c r="AWX104" s="39">
        <v>3088.1241004291701</v>
      </c>
      <c r="AWY104" s="40">
        <v>74.424242599884295</v>
      </c>
      <c r="AXA104" s="39">
        <v>2645.41442296065</v>
      </c>
      <c r="AXB104" s="40">
        <v>73.844915979887205</v>
      </c>
      <c r="AXD104" s="39">
        <v>2346.3387473166999</v>
      </c>
      <c r="AXE104" s="40">
        <v>79.793837033212895</v>
      </c>
      <c r="AXG104" s="39">
        <v>4219.9862555785703</v>
      </c>
      <c r="AXH104" s="40">
        <v>117.328607632759</v>
      </c>
      <c r="AXJ104" s="39">
        <v>3506.9685252489398</v>
      </c>
      <c r="AXK104" s="40">
        <v>130.06555397492301</v>
      </c>
      <c r="AXM104" s="39">
        <v>3236.3061535199399</v>
      </c>
      <c r="AXN104" s="40">
        <v>126.19319361745799</v>
      </c>
      <c r="AXP104" s="39">
        <v>5453.8082498751</v>
      </c>
      <c r="AXQ104" s="40">
        <v>180.76004832435299</v>
      </c>
      <c r="AXS104" s="39">
        <v>4600.72186235153</v>
      </c>
      <c r="AXT104" s="40">
        <v>189.11609108066401</v>
      </c>
      <c r="AXV104" s="39">
        <v>4173.8269885897498</v>
      </c>
      <c r="AXW104" s="40">
        <v>193.92504521882</v>
      </c>
      <c r="AXY104" s="39">
        <v>6832.6627775304996</v>
      </c>
      <c r="AXZ104" s="40">
        <v>263.08775909682299</v>
      </c>
      <c r="AYB104" s="39">
        <v>5770.0658473968297</v>
      </c>
      <c r="AYC104" s="40">
        <v>275.51929040507002</v>
      </c>
      <c r="AYE104" s="39">
        <v>5227.3971423299899</v>
      </c>
      <c r="AYF104" s="40">
        <v>282.08697405919202</v>
      </c>
      <c r="AYH104" s="39">
        <v>8350.1746385447095</v>
      </c>
      <c r="AYI104" s="40">
        <v>366.37682349926502</v>
      </c>
      <c r="AYK104" s="39">
        <v>7043.0394226753497</v>
      </c>
      <c r="AYL104" s="40">
        <v>383.15818368535503</v>
      </c>
      <c r="AYN104" s="39">
        <v>6260.99506786243</v>
      </c>
      <c r="AYO104" s="40">
        <v>414.85101069942402</v>
      </c>
      <c r="AYQ104" s="39">
        <v>10006.343832917801</v>
      </c>
      <c r="AYR104" s="40">
        <v>492.88161514423302</v>
      </c>
      <c r="AYT104" s="39">
        <v>8440.1453081870895</v>
      </c>
      <c r="AYU104" s="40">
        <v>515.42304798446105</v>
      </c>
      <c r="AYW104" s="39">
        <v>7660.4934058217495</v>
      </c>
      <c r="AYX104" s="40">
        <v>528.66086430857501</v>
      </c>
      <c r="AYZ104" s="39">
        <v>11628.100128013701</v>
      </c>
      <c r="AZA104" s="40">
        <v>680.96002497904101</v>
      </c>
      <c r="AZC104" s="39">
        <v>10149.878531918999</v>
      </c>
      <c r="AZD104" s="40">
        <v>638.28629941493705</v>
      </c>
      <c r="AZF104" s="39">
        <v>8839.1076899107702</v>
      </c>
      <c r="AZG104" s="40">
        <v>729.86190935317097</v>
      </c>
      <c r="AZI104" s="39">
        <v>13541.507827228699</v>
      </c>
      <c r="AZJ104" s="40">
        <v>871.56102751788603</v>
      </c>
      <c r="AZL104" s="39">
        <v>11384.7546866621</v>
      </c>
      <c r="AZM104" s="40">
        <v>912.17064006005603</v>
      </c>
      <c r="AZO104" s="39">
        <v>10506.394943995199</v>
      </c>
      <c r="AZP104" s="40">
        <v>885.02491926107598</v>
      </c>
      <c r="AZR104" s="39">
        <v>3109.3775955451702</v>
      </c>
      <c r="AZS104" s="40">
        <v>49.605946369544</v>
      </c>
      <c r="AZU104" s="39">
        <v>2893.3709473375702</v>
      </c>
      <c r="AZV104" s="40">
        <v>51.764290583483998</v>
      </c>
      <c r="AZX104" s="39">
        <v>2803.46868991669</v>
      </c>
      <c r="AZY104" s="40">
        <v>53.254767844580698</v>
      </c>
      <c r="BAA104" s="39">
        <v>4143.2896621935597</v>
      </c>
      <c r="BAB104" s="40">
        <v>70.3632557991737</v>
      </c>
      <c r="BAD104" s="39">
        <v>3862.6762629333002</v>
      </c>
      <c r="BAE104" s="40">
        <v>73.4347126424843</v>
      </c>
      <c r="BAG104" s="39">
        <v>3686.3675972587998</v>
      </c>
      <c r="BAH104" s="40">
        <v>79.752873204851696</v>
      </c>
      <c r="BAJ104" s="39">
        <v>4961.9811774972704</v>
      </c>
      <c r="BAK104" s="40">
        <v>103.30308244544899</v>
      </c>
      <c r="BAM104" s="39">
        <v>4635.1816136675998</v>
      </c>
      <c r="BAN104" s="40">
        <v>108.256790979953</v>
      </c>
      <c r="BAP104" s="39">
        <v>4473.9447714912903</v>
      </c>
      <c r="BAQ104" s="40">
        <v>110.98177658778999</v>
      </c>
      <c r="BAS104" s="39">
        <v>6687.5265349963101</v>
      </c>
      <c r="BAT104" s="40">
        <v>148.84852694849201</v>
      </c>
      <c r="BAV104" s="39">
        <v>6331.30649507003</v>
      </c>
      <c r="BAW104" s="40">
        <v>147.68983195977501</v>
      </c>
      <c r="BAY104" s="39">
        <v>6202.2101152846999</v>
      </c>
      <c r="BAZ104" s="40">
        <v>142.788971533118</v>
      </c>
      <c r="BBB104" s="39">
        <v>9004.4701178075102</v>
      </c>
      <c r="BBC104" s="40">
        <v>247.694043026624</v>
      </c>
      <c r="BBE104" s="39">
        <v>8418.8318027257901</v>
      </c>
      <c r="BBF104" s="40">
        <v>260.13110794984698</v>
      </c>
      <c r="BBH104" s="39">
        <v>8245.9307473247609</v>
      </c>
      <c r="BBI104" s="40">
        <v>252.38638723491701</v>
      </c>
      <c r="BBK104" s="39">
        <v>11797.3078945096</v>
      </c>
      <c r="BBL104" s="40">
        <v>361.52009664870599</v>
      </c>
      <c r="BBN104" s="39">
        <v>11010.970514221901</v>
      </c>
      <c r="BBO104" s="40">
        <v>378.23218216132801</v>
      </c>
      <c r="BBQ104" s="39">
        <v>10463.155846326699</v>
      </c>
      <c r="BBR104" s="40">
        <v>409.39725251681398</v>
      </c>
      <c r="BBT104" s="39">
        <v>14579.3167390544</v>
      </c>
      <c r="BBU104" s="40">
        <v>555.40790783761997</v>
      </c>
      <c r="BBW104" s="39">
        <v>13809.577455815001</v>
      </c>
      <c r="BBX104" s="40">
        <v>551.03858081013902</v>
      </c>
      <c r="BBZ104" s="39">
        <v>13104.297098204799</v>
      </c>
      <c r="BCA104" s="40">
        <v>595.51692300611796</v>
      </c>
      <c r="BCC104" s="39">
        <v>17817.338177490201</v>
      </c>
      <c r="BCD104" s="40">
        <v>773.46221663981498</v>
      </c>
      <c r="BCF104" s="39">
        <v>16599.966072913299</v>
      </c>
      <c r="BCG104" s="40">
        <v>808.88949889130799</v>
      </c>
      <c r="BCI104" s="39">
        <v>16024.645075418901</v>
      </c>
      <c r="BCJ104" s="40">
        <v>829.70196217525302</v>
      </c>
      <c r="BCL104" s="39">
        <v>21645.043919166299</v>
      </c>
      <c r="BCM104" s="40">
        <v>985.76323028846696</v>
      </c>
      <c r="BCO104" s="39">
        <v>20199.9151230358</v>
      </c>
      <c r="BCP104" s="40">
        <v>1030.8460959689201</v>
      </c>
      <c r="BCR104" s="39">
        <v>19518.517444970501</v>
      </c>
      <c r="BCS104" s="40">
        <v>1057.32172861715</v>
      </c>
      <c r="BCU104" s="39">
        <v>25181.382396427001</v>
      </c>
      <c r="BCV104" s="40">
        <v>1361.92004995808</v>
      </c>
      <c r="BCX104" s="39">
        <v>23857.850648663301</v>
      </c>
      <c r="BCY104" s="40">
        <v>1351.6651046433999</v>
      </c>
      <c r="BDA104" s="39">
        <v>22623.1713058553</v>
      </c>
      <c r="BDB104" s="40">
        <v>1459.7236995855601</v>
      </c>
      <c r="BDD104" s="39">
        <v>29728.542018055101</v>
      </c>
      <c r="BDE104" s="40">
        <v>1651.37878898125</v>
      </c>
      <c r="BDG104" s="39">
        <v>27330.253214380198</v>
      </c>
      <c r="BDH104" s="40">
        <v>1824.3410862246999</v>
      </c>
      <c r="BDJ104" s="39">
        <v>26337.9476</v>
      </c>
      <c r="BDK104" s="40">
        <v>1868.3862524978599</v>
      </c>
      <c r="BDM104" s="39">
        <v>5645.3374000000103</v>
      </c>
      <c r="BDN104" s="40">
        <v>126.136427918238</v>
      </c>
      <c r="BDO104" s="61"/>
      <c r="BDP104" s="39">
        <v>5480.5825674243497</v>
      </c>
      <c r="BDQ104" s="40">
        <v>128.870985980379</v>
      </c>
      <c r="BDR104" s="61"/>
      <c r="BDS104" s="39">
        <v>5435.7531060937999</v>
      </c>
      <c r="BDT104" s="40">
        <v>132.80239962719801</v>
      </c>
      <c r="BDV104" s="39">
        <v>7424.1808999999903</v>
      </c>
      <c r="BDW104" s="40">
        <v>188.63660382472901</v>
      </c>
      <c r="BDX104" s="61"/>
      <c r="BDY104" s="39">
        <v>7208.7963497688897</v>
      </c>
      <c r="BDZ104" s="40">
        <v>192.83358162704801</v>
      </c>
      <c r="BEA104" s="61"/>
      <c r="BEB104" s="39">
        <v>7143.5922448602696</v>
      </c>
      <c r="BEC104" s="40">
        <v>197.73098243418599</v>
      </c>
      <c r="BEE104" s="39">
        <v>9012.8968823025498</v>
      </c>
      <c r="BEF104" s="40">
        <v>260.73362578143502</v>
      </c>
      <c r="BEG104" s="61"/>
      <c r="BEH104" s="39">
        <v>8786.5393254526898</v>
      </c>
      <c r="BEI104" s="40">
        <v>268.97652786937499</v>
      </c>
      <c r="BEJ104" s="61"/>
      <c r="BEK104" s="39">
        <v>8672.5078645277299</v>
      </c>
      <c r="BEL104" s="40">
        <v>273.70498176602098</v>
      </c>
      <c r="BEN104" s="39">
        <v>12163.5857</v>
      </c>
      <c r="BEO104" s="40">
        <v>377.66098049467598</v>
      </c>
      <c r="BEP104" s="61"/>
      <c r="BEQ104" s="39">
        <v>11843.768871287401</v>
      </c>
      <c r="BER104" s="40">
        <v>387.19870808292399</v>
      </c>
      <c r="BES104" s="61"/>
      <c r="BET104" s="39">
        <v>11682.9102223348</v>
      </c>
      <c r="BEU104" s="40">
        <v>392.77433032302997</v>
      </c>
      <c r="BEW104" s="39">
        <v>16398.553</v>
      </c>
      <c r="BEX104" s="40">
        <v>626.35861335397601</v>
      </c>
      <c r="BEY104" s="61"/>
      <c r="BEZ104" s="39">
        <v>15974.808224422301</v>
      </c>
      <c r="BFA104" s="40">
        <v>644.03201349660196</v>
      </c>
      <c r="BFB104" s="61"/>
      <c r="BFC104" s="39">
        <v>15761.514287096101</v>
      </c>
      <c r="BFD104" s="40">
        <v>654.26248989597298</v>
      </c>
      <c r="BFF104" s="39">
        <v>21161.867699999999</v>
      </c>
      <c r="BFG104" s="40">
        <v>954.624755856094</v>
      </c>
      <c r="BFH104" s="61"/>
      <c r="BFI104" s="39">
        <v>20603.295561740098</v>
      </c>
      <c r="BFJ104" s="40">
        <v>977.940211480112</v>
      </c>
      <c r="BFK104" s="61"/>
      <c r="BFL104" s="39">
        <v>20340.847486862502</v>
      </c>
      <c r="BFM104" s="40">
        <v>997.36332817363996</v>
      </c>
      <c r="BFO104" s="39">
        <v>26497.0144</v>
      </c>
      <c r="BFP104" s="40">
        <v>1385.3941407557299</v>
      </c>
      <c r="BFQ104" s="61"/>
      <c r="BFR104" s="39">
        <v>25810.268788240901</v>
      </c>
      <c r="BFS104" s="40">
        <v>1423.65437707668</v>
      </c>
      <c r="BFT104" s="61"/>
      <c r="BFU104" s="39">
        <v>25464.621621634</v>
      </c>
      <c r="BFV104" s="40">
        <v>1445.8418978223799</v>
      </c>
      <c r="BFX104" s="39">
        <v>32374.9421</v>
      </c>
      <c r="BFY104" s="40">
        <v>1924.5865463299499</v>
      </c>
      <c r="BFZ104" s="61"/>
      <c r="BGA104" s="39">
        <v>31541.702633924499</v>
      </c>
      <c r="BGB104" s="40">
        <v>1979.99431570208</v>
      </c>
      <c r="BGC104" s="61"/>
      <c r="BGD104" s="39">
        <v>31122.2398914105</v>
      </c>
      <c r="BGE104" s="40">
        <v>2012.03121772951</v>
      </c>
      <c r="BGG104" s="39">
        <v>38795.650800000003</v>
      </c>
      <c r="BGH104" s="40">
        <v>2580.5936339005898</v>
      </c>
      <c r="BGI104" s="61"/>
      <c r="BGJ104" s="39">
        <v>37797.597098791099</v>
      </c>
      <c r="BGK104" s="40">
        <v>2655.0254955717601</v>
      </c>
      <c r="BGL104" s="61"/>
      <c r="BGM104" s="39">
        <v>37295.157896192097</v>
      </c>
      <c r="BGN104" s="40">
        <v>2698.0544732825101</v>
      </c>
      <c r="BGP104" s="39">
        <v>45759.516199999998</v>
      </c>
      <c r="BGQ104" s="40">
        <v>3369.76638553367</v>
      </c>
      <c r="BGR104" s="61"/>
      <c r="BGS104" s="39">
        <v>44578.640402840698</v>
      </c>
      <c r="BGT104" s="40">
        <v>3466.6825918673999</v>
      </c>
      <c r="BGU104" s="61"/>
      <c r="BGV104" s="39">
        <v>43983.375635978802</v>
      </c>
      <c r="BGW104" s="40">
        <v>3522.3086876729599</v>
      </c>
      <c r="BGY104" s="39">
        <v>53281.703476678398</v>
      </c>
      <c r="BGZ104" s="40">
        <v>4305.7346145689198</v>
      </c>
      <c r="BHA104" s="61"/>
      <c r="BHB104" s="39">
        <v>51878.638566073103</v>
      </c>
      <c r="BHC104" s="40">
        <v>4415.8837998282097</v>
      </c>
      <c r="BHD104" s="61"/>
      <c r="BHE104" s="39">
        <v>51203.450610770597</v>
      </c>
      <c r="BHF104" s="40">
        <v>4497.5415853760796</v>
      </c>
    </row>
    <row r="105" spans="2:1023 1025:1566" x14ac:dyDescent="0.15">
      <c r="B105" s="95">
        <v>942.64711660276998</v>
      </c>
      <c r="C105" s="96">
        <v>13.1215800579636</v>
      </c>
      <c r="E105" s="101">
        <v>764.691811597894</v>
      </c>
      <c r="F105" s="102">
        <v>13.8003243540269</v>
      </c>
      <c r="H105" s="503">
        <v>674.09091909545498</v>
      </c>
      <c r="I105" s="504">
        <v>14.170956022058601</v>
      </c>
      <c r="K105" s="115">
        <v>1141.3904425616799</v>
      </c>
      <c r="L105" s="116">
        <v>19.520509047849501</v>
      </c>
      <c r="N105" s="121">
        <v>922.75212568078803</v>
      </c>
      <c r="O105" s="122">
        <v>20.469917448102699</v>
      </c>
      <c r="Q105" s="131">
        <v>835.84023369639397</v>
      </c>
      <c r="R105" s="132">
        <v>19.9414438966609</v>
      </c>
      <c r="T105" s="145">
        <v>1450.0257720616601</v>
      </c>
      <c r="U105" s="146">
        <v>26.790830772535902</v>
      </c>
      <c r="W105" s="151">
        <v>1178.7437813285601</v>
      </c>
      <c r="X105" s="152">
        <v>28.111211440037199</v>
      </c>
      <c r="Z105" s="513">
        <v>1048.10840596201</v>
      </c>
      <c r="AA105" s="514">
        <v>29.0122327625377</v>
      </c>
      <c r="AC105" s="165">
        <v>1770.63977785717</v>
      </c>
      <c r="AD105" s="166">
        <v>37.309578172151703</v>
      </c>
      <c r="AF105" s="171">
        <v>1417.14080086833</v>
      </c>
      <c r="AG105" s="172">
        <v>41.632514024362997</v>
      </c>
      <c r="AI105" s="523">
        <v>1250.3840588846599</v>
      </c>
      <c r="AJ105" s="524">
        <v>42.8011292559937</v>
      </c>
      <c r="AL105" s="185">
        <v>2232.9011278195899</v>
      </c>
      <c r="AM105" s="186">
        <v>51.8951598181796</v>
      </c>
      <c r="AO105" s="533">
        <v>1820.83017793982</v>
      </c>
      <c r="AP105" s="534">
        <v>54.695755951669398</v>
      </c>
      <c r="AR105" s="543">
        <v>1609.00500299993</v>
      </c>
      <c r="AS105" s="544">
        <v>56.165363783414101</v>
      </c>
      <c r="AU105" s="195">
        <v>3046.7109610392599</v>
      </c>
      <c r="AV105" s="196">
        <v>86.567980358598803</v>
      </c>
      <c r="AX105" s="553">
        <v>2443.78062946828</v>
      </c>
      <c r="AY105" s="554">
        <v>96.893547290157301</v>
      </c>
      <c r="BA105" s="563">
        <v>2153.6173046167601</v>
      </c>
      <c r="BB105" s="564">
        <v>99.541160966565798</v>
      </c>
      <c r="BD105" s="205">
        <v>3985.62358253498</v>
      </c>
      <c r="BE105" s="206">
        <v>133.905862346459</v>
      </c>
      <c r="BG105" s="211">
        <v>3246.2826206068198</v>
      </c>
      <c r="BH105" s="212">
        <v>140.949433447404</v>
      </c>
      <c r="BJ105" s="221">
        <v>2873.9180196427301</v>
      </c>
      <c r="BK105" s="222">
        <v>144.996161730734</v>
      </c>
      <c r="BM105" s="577">
        <v>4971.6754187604301</v>
      </c>
      <c r="BN105" s="578">
        <v>207.28222693487299</v>
      </c>
      <c r="BP105" s="583">
        <v>4035.55689029723</v>
      </c>
      <c r="BQ105" s="584">
        <v>218.39991838438399</v>
      </c>
      <c r="BS105" s="593">
        <v>3555.1433860656298</v>
      </c>
      <c r="BT105" s="594">
        <v>224.277607109141</v>
      </c>
      <c r="BV105" s="607">
        <v>6225.9045903545602</v>
      </c>
      <c r="BW105" s="608">
        <v>273.828616604817</v>
      </c>
      <c r="BY105" s="235">
        <v>5068.2388785466301</v>
      </c>
      <c r="BZ105" s="236">
        <v>288.056240807839</v>
      </c>
      <c r="CB105" s="613">
        <v>4488.0182226426696</v>
      </c>
      <c r="CC105" s="614">
        <v>296.38840012601599</v>
      </c>
      <c r="CE105" s="627">
        <v>7409.39963665092</v>
      </c>
      <c r="CF105" s="628">
        <v>391.685242361799</v>
      </c>
      <c r="CH105" s="245">
        <v>6122.4659782438503</v>
      </c>
      <c r="CI105" s="246">
        <v>389.08706903481402</v>
      </c>
      <c r="CK105" s="633">
        <v>5421.0920190265497</v>
      </c>
      <c r="CL105" s="634">
        <v>400.30082648848202</v>
      </c>
      <c r="CN105" s="647">
        <v>8801.6336749591792</v>
      </c>
      <c r="CO105" s="648">
        <v>514.69722867108499</v>
      </c>
      <c r="CQ105" s="653">
        <v>7283.5856717592796</v>
      </c>
      <c r="CR105" s="654">
        <v>512.23283013094704</v>
      </c>
      <c r="CT105" s="663">
        <v>6430.2300119997299</v>
      </c>
      <c r="CU105" s="664">
        <v>525.54267810174304</v>
      </c>
      <c r="CW105" s="677">
        <v>10316.2012128428</v>
      </c>
      <c r="CX105" s="678">
        <v>661.20850340798199</v>
      </c>
      <c r="CZ105" s="683">
        <v>8360.3656893519601</v>
      </c>
      <c r="DA105" s="684">
        <v>695.97473796953</v>
      </c>
      <c r="DC105" s="255">
        <v>7532.80220156218</v>
      </c>
      <c r="DD105" s="256">
        <v>675.09835529195095</v>
      </c>
      <c r="DF105" s="261">
        <v>2069.94243105137</v>
      </c>
      <c r="DG105" s="262">
        <v>26.243340392464699</v>
      </c>
      <c r="DI105" s="693">
        <v>1907.5363768893301</v>
      </c>
      <c r="DJ105" s="694">
        <v>27.6205552680537</v>
      </c>
      <c r="DL105" s="703">
        <v>1824.57190267941</v>
      </c>
      <c r="DM105" s="704">
        <v>28.341875312344001</v>
      </c>
      <c r="DO105" s="271">
        <v>2506.3637338132098</v>
      </c>
      <c r="DP105" s="272">
        <v>39.041018095699101</v>
      </c>
      <c r="DR105" s="281">
        <v>2300.06194874127</v>
      </c>
      <c r="DS105" s="282">
        <v>40.939834896205397</v>
      </c>
      <c r="DU105" s="291">
        <v>2211.5841762053101</v>
      </c>
      <c r="DV105" s="292">
        <v>42.228940016458303</v>
      </c>
      <c r="DX105" s="301">
        <v>3179.8442642509799</v>
      </c>
      <c r="DY105" s="302">
        <v>53.581661545071597</v>
      </c>
      <c r="EA105" s="311">
        <v>2926.92900291246</v>
      </c>
      <c r="EB105" s="312">
        <v>56.222422880074198</v>
      </c>
      <c r="ED105" s="713">
        <v>2773.2337813086301</v>
      </c>
      <c r="EE105" s="714">
        <v>61.4376341282425</v>
      </c>
      <c r="EG105" s="321">
        <v>3829.97648624767</v>
      </c>
      <c r="EH105" s="322">
        <v>79.008818674229801</v>
      </c>
      <c r="EJ105" s="331">
        <v>3532.3805184205698</v>
      </c>
      <c r="EK105" s="332">
        <v>83.265028048725696</v>
      </c>
      <c r="EM105" s="723">
        <v>3384.4317636241999</v>
      </c>
      <c r="EN105" s="724">
        <v>85.6022585119875</v>
      </c>
      <c r="EP105" s="341">
        <v>4896.6563082816501</v>
      </c>
      <c r="EQ105" s="342">
        <v>103.790319636359</v>
      </c>
      <c r="ES105" s="733">
        <v>4521.2884611645704</v>
      </c>
      <c r="ET105" s="734">
        <v>109.39151190333899</v>
      </c>
      <c r="EV105" s="743">
        <v>4257.3332395853004</v>
      </c>
      <c r="EW105" s="744">
        <v>118.93837302023999</v>
      </c>
      <c r="EY105" s="351">
        <v>6590.1828089762503</v>
      </c>
      <c r="EZ105" s="352">
        <v>183.320590002779</v>
      </c>
      <c r="FB105" s="753">
        <v>6091.3940813347399</v>
      </c>
      <c r="FC105" s="754">
        <v>193.787094580314</v>
      </c>
      <c r="FE105" s="763">
        <v>5928.1550540510898</v>
      </c>
      <c r="FF105" s="764">
        <v>188.02219293684701</v>
      </c>
      <c r="FH105" s="361">
        <v>8621.0979952179696</v>
      </c>
      <c r="FI105" s="362">
        <v>283.565355557207</v>
      </c>
      <c r="FK105" s="371">
        <v>8060.8177149367402</v>
      </c>
      <c r="FL105" s="372">
        <v>281.89886689480699</v>
      </c>
      <c r="FN105" s="381">
        <v>7604.2189278308897</v>
      </c>
      <c r="FO105" s="382">
        <v>307.05061481515003</v>
      </c>
      <c r="FQ105" s="773">
        <v>10917.234367150701</v>
      </c>
      <c r="FR105" s="774">
        <v>414.56445386974599</v>
      </c>
      <c r="FT105" s="783">
        <v>10059.0728398542</v>
      </c>
      <c r="FU105" s="784">
        <v>436.79983676876901</v>
      </c>
      <c r="FW105" s="793">
        <v>9622.7561787060695</v>
      </c>
      <c r="FX105" s="794">
        <v>448.55512533390799</v>
      </c>
      <c r="FZ105" s="803">
        <v>13466.933281833901</v>
      </c>
      <c r="GA105" s="804">
        <v>579.87265583417695</v>
      </c>
      <c r="GC105" s="391">
        <v>12584.902336101301</v>
      </c>
      <c r="GD105" s="392">
        <v>576.11248161567505</v>
      </c>
      <c r="GF105" s="813">
        <v>12076.5671690454</v>
      </c>
      <c r="GG105" s="814">
        <v>592.77680025203495</v>
      </c>
      <c r="GI105" s="823">
        <v>16270.1997897859</v>
      </c>
      <c r="GJ105" s="824">
        <v>783.37048472359902</v>
      </c>
      <c r="GL105" s="401">
        <v>14966.0240810986</v>
      </c>
      <c r="GM105" s="402">
        <v>823.94983521389895</v>
      </c>
      <c r="GO105" s="833">
        <v>14343.8914939612</v>
      </c>
      <c r="GP105" s="834">
        <v>847.69580041344796</v>
      </c>
      <c r="GR105" s="843">
        <v>19327.385143146101</v>
      </c>
      <c r="GS105" s="844">
        <v>1029.39497464898</v>
      </c>
      <c r="GU105" s="853">
        <v>18085.811764658301</v>
      </c>
      <c r="GV105" s="854">
        <v>1024.46566026189</v>
      </c>
      <c r="GX105" s="863">
        <v>17014.0111583412</v>
      </c>
      <c r="GY105" s="864">
        <v>1112.9138761337899</v>
      </c>
      <c r="HA105" s="873">
        <v>22653.205797447201</v>
      </c>
      <c r="HB105" s="874">
        <v>1322.4170068159599</v>
      </c>
      <c r="HD105" s="883">
        <v>20839.138122227101</v>
      </c>
      <c r="HE105" s="884">
        <v>1391.94947593906</v>
      </c>
      <c r="HG105" s="411">
        <v>19931.350999999999</v>
      </c>
      <c r="HH105" s="412">
        <v>1429.6203481277601</v>
      </c>
      <c r="HJ105" s="900">
        <v>3779.6098000000002</v>
      </c>
      <c r="HK105" s="901">
        <v>67.591297195609101</v>
      </c>
      <c r="HL105" s="891"/>
      <c r="HM105" s="900">
        <v>3656.7370871980602</v>
      </c>
      <c r="HN105" s="901">
        <v>69.793651081688296</v>
      </c>
      <c r="HO105" s="891"/>
      <c r="HP105" s="900">
        <v>3594.6129750908899</v>
      </c>
      <c r="HQ105" s="901">
        <v>71.107168871252298</v>
      </c>
      <c r="HS105" s="912">
        <v>4571.1422000000002</v>
      </c>
      <c r="HT105" s="913">
        <v>99.717439911804803</v>
      </c>
      <c r="HU105" s="51"/>
      <c r="HV105" s="425">
        <v>4405.60310619765</v>
      </c>
      <c r="HW105" s="426">
        <v>102.356842564716</v>
      </c>
      <c r="HX105" s="51"/>
      <c r="HY105" s="922">
        <v>4352.3031782348198</v>
      </c>
      <c r="HZ105" s="923">
        <v>106.020641876559</v>
      </c>
      <c r="IB105" s="934">
        <v>5720.4374702434297</v>
      </c>
      <c r="IC105" s="935">
        <v>144.129877260847</v>
      </c>
      <c r="ID105" s="51"/>
      <c r="IE105" s="436">
        <v>5515.3099197387301</v>
      </c>
      <c r="IF105" s="437">
        <v>148.425636394664</v>
      </c>
      <c r="IG105" s="429"/>
      <c r="IH105" s="436">
        <v>5448.9794244863897</v>
      </c>
      <c r="II105" s="437">
        <v>153.56429827241899</v>
      </c>
      <c r="IK105" s="947">
        <v>6985.5766000000103</v>
      </c>
      <c r="IL105" s="948">
        <v>199.63454933828999</v>
      </c>
      <c r="IM105" s="938"/>
      <c r="IN105" s="947">
        <v>6763.7331591297398</v>
      </c>
      <c r="IO105" s="948">
        <v>207.73911292525801</v>
      </c>
      <c r="IP105" s="938"/>
      <c r="IQ105" s="947">
        <v>6650.8198012095399</v>
      </c>
      <c r="IR105" s="948">
        <v>212.34813400146399</v>
      </c>
      <c r="IT105" s="960">
        <v>8817.7222399623006</v>
      </c>
      <c r="IU105" s="961">
        <v>277.24755199789797</v>
      </c>
      <c r="IV105" s="951"/>
      <c r="IW105" s="960">
        <v>8532.3865367954695</v>
      </c>
      <c r="IX105" s="961">
        <v>287.33909205560002</v>
      </c>
      <c r="IY105" s="951"/>
      <c r="IZ105" s="960">
        <v>8387.4302752120693</v>
      </c>
      <c r="JA105" s="961">
        <v>293.134846734424</v>
      </c>
      <c r="JC105" s="448">
        <v>12025.7851338771</v>
      </c>
      <c r="JD105" s="449">
        <v>459.652762967429</v>
      </c>
      <c r="JE105" s="51"/>
      <c r="JF105" s="971">
        <v>11664.370836693801</v>
      </c>
      <c r="JG105" s="972">
        <v>480.174855337613</v>
      </c>
      <c r="JH105" s="964"/>
      <c r="JI105" s="971">
        <v>11468.110108102201</v>
      </c>
      <c r="JJ105" s="972">
        <v>490.58988789716801</v>
      </c>
      <c r="JL105" s="461">
        <v>15740.4257742184</v>
      </c>
      <c r="JM105" s="462">
        <v>707.07447334434596</v>
      </c>
      <c r="JN105" s="452"/>
      <c r="JO105" s="461">
        <v>15226.6658199919</v>
      </c>
      <c r="JP105" s="462">
        <v>731.193339708812</v>
      </c>
      <c r="JQ105" s="452"/>
      <c r="JR105" s="461">
        <v>14978.9640628787</v>
      </c>
      <c r="JS105" s="462">
        <v>750.52968688828298</v>
      </c>
      <c r="JU105" s="984">
        <v>19920.4688809863</v>
      </c>
      <c r="JV105" s="985">
        <v>1033.3652069268801</v>
      </c>
      <c r="JW105" s="975"/>
      <c r="JX105" s="984">
        <v>19277.7037466898</v>
      </c>
      <c r="JY105" s="985">
        <v>1072.12908305883</v>
      </c>
      <c r="JZ105" s="975"/>
      <c r="KA105" s="984">
        <v>18951.012139541599</v>
      </c>
      <c r="KB105" s="985">
        <v>1094.31833434399</v>
      </c>
      <c r="KD105" s="996">
        <v>24568.8478</v>
      </c>
      <c r="KE105" s="997">
        <v>1443.2037468928099</v>
      </c>
      <c r="KF105" s="51"/>
      <c r="KG105" s="473">
        <v>23761.161376787401</v>
      </c>
      <c r="KH105" s="474">
        <v>1489.7419370382199</v>
      </c>
      <c r="KI105" s="51"/>
      <c r="KJ105" s="1006">
        <v>23376.7343380907</v>
      </c>
      <c r="KK105" s="1007">
        <v>1530.4016630910401</v>
      </c>
      <c r="KM105" s="1018">
        <v>29685.560799999999</v>
      </c>
      <c r="KN105" s="1019">
        <v>1943.90646697634</v>
      </c>
      <c r="KO105" s="51"/>
      <c r="KP105" s="485">
        <v>28708.3014</v>
      </c>
      <c r="KQ105" s="486">
        <v>2005.8862788450001</v>
      </c>
      <c r="KR105" s="51"/>
      <c r="KS105" s="1028">
        <v>28242.970658526301</v>
      </c>
      <c r="KT105" s="1029">
        <v>2060.19288124083</v>
      </c>
      <c r="KV105" s="1041">
        <v>35270.888959849202</v>
      </c>
      <c r="KW105" s="1042">
        <v>2550.3972787743601</v>
      </c>
      <c r="KX105" s="1032"/>
      <c r="KY105" s="1041">
        <v>34130.0423871819</v>
      </c>
      <c r="KZ105" s="1042">
        <v>2645.9294629142501</v>
      </c>
      <c r="LA105" s="1032"/>
      <c r="LB105" s="1041">
        <v>33537.971100848299</v>
      </c>
      <c r="LC105" s="1042">
        <v>2692.3631003934602</v>
      </c>
      <c r="LE105" s="1054">
        <v>41336.073812323302</v>
      </c>
      <c r="LF105" s="1055">
        <v>3275.04769834844</v>
      </c>
      <c r="LG105" s="1045"/>
      <c r="LH105" s="1054">
        <v>39976.759047478801</v>
      </c>
      <c r="LI105" s="1055">
        <v>3383.4775349952902</v>
      </c>
      <c r="LJ105" s="51"/>
      <c r="LK105" s="497">
        <v>39296.9856</v>
      </c>
      <c r="LL105" s="498">
        <v>3453.5786614769399</v>
      </c>
      <c r="LN105" s="1064">
        <v>1213.5606797962701</v>
      </c>
      <c r="LO105" s="1065">
        <v>20.233999240898999</v>
      </c>
      <c r="LP105" s="61"/>
      <c r="LQ105" s="1070">
        <v>980.14902346187296</v>
      </c>
      <c r="LR105" s="1071">
        <v>21.206423453831299</v>
      </c>
      <c r="LS105" s="61"/>
      <c r="LT105" s="1080">
        <v>886.99910656469399</v>
      </c>
      <c r="LU105" s="1081">
        <v>20.647901480280801</v>
      </c>
      <c r="LW105" s="1094">
        <v>1595.1352734161501</v>
      </c>
      <c r="LX105" s="1095">
        <v>30.295290691310701</v>
      </c>
      <c r="LY105" s="61"/>
      <c r="LZ105" s="1100">
        <v>1314.00819462152</v>
      </c>
      <c r="MA105" s="1101">
        <v>29.991354112245698</v>
      </c>
      <c r="MB105" s="61"/>
      <c r="MC105" s="39">
        <v>1140.1549411772</v>
      </c>
      <c r="MD105" s="40">
        <v>32.740679291293802</v>
      </c>
      <c r="MF105" s="1114">
        <v>1966.01542498393</v>
      </c>
      <c r="MG105" s="1115">
        <v>39.795766530361497</v>
      </c>
      <c r="MH105" s="61"/>
      <c r="MI105" s="1120">
        <v>1601.1390805660301</v>
      </c>
      <c r="MJ105" s="1121">
        <v>41.885984561233499</v>
      </c>
      <c r="MK105" s="61"/>
      <c r="ML105" s="39">
        <v>1415.52678835708</v>
      </c>
      <c r="MM105" s="40">
        <v>43.029776536669502</v>
      </c>
      <c r="MO105" s="1134">
        <v>2610.0783994521398</v>
      </c>
      <c r="MP105" s="1135">
        <v>60.714513699905602</v>
      </c>
      <c r="MQ105" s="61"/>
      <c r="MR105" s="1140">
        <v>2157.4319337378802</v>
      </c>
      <c r="MS105" s="1141">
        <v>60.428413368796598</v>
      </c>
      <c r="MT105" s="61"/>
      <c r="MU105" s="39">
        <v>1857.3814419318201</v>
      </c>
      <c r="MV105" s="40">
        <v>65.514939879901107</v>
      </c>
      <c r="MX105" s="1154">
        <v>3567.7126867105899</v>
      </c>
      <c r="MY105" s="1155">
        <v>95.420025034667603</v>
      </c>
      <c r="MZ105" s="61"/>
      <c r="NA105" s="39">
        <v>2851.9363470226699</v>
      </c>
      <c r="NB105" s="40">
        <v>106.568647353565</v>
      </c>
      <c r="NC105" s="61"/>
      <c r="ND105" s="39">
        <v>2566.8784423123898</v>
      </c>
      <c r="NE105" s="40">
        <v>103.29146588688199</v>
      </c>
      <c r="NG105" s="1164">
        <v>4610.8256533405802</v>
      </c>
      <c r="NH105" s="1165">
        <v>147.00701460946499</v>
      </c>
      <c r="NI105" s="61"/>
      <c r="NJ105" s="1170">
        <v>3673.3393827231498</v>
      </c>
      <c r="NK105" s="1171">
        <v>163.55986255625001</v>
      </c>
      <c r="NL105" s="61"/>
      <c r="NM105" s="1180">
        <v>3310.4737347855698</v>
      </c>
      <c r="NN105" s="1181">
        <v>158.73124071614501</v>
      </c>
      <c r="NP105" s="39">
        <v>5776.5538082466201</v>
      </c>
      <c r="NQ105" s="40">
        <v>213.96180408028701</v>
      </c>
      <c r="NR105" s="61"/>
      <c r="NS105" s="39">
        <v>4697.7527253142298</v>
      </c>
      <c r="NT105" s="40">
        <v>225.04878976029701</v>
      </c>
      <c r="NU105" s="61"/>
      <c r="NV105" s="39">
        <v>4146.1136238480403</v>
      </c>
      <c r="NW105" s="40">
        <v>230.89341210030099</v>
      </c>
      <c r="NY105" s="39">
        <v>6129.5341379180099</v>
      </c>
      <c r="NZ105" s="40">
        <v>289.78140548745199</v>
      </c>
      <c r="OA105" s="61"/>
      <c r="OB105" s="39">
        <v>5067.1127985466401</v>
      </c>
      <c r="OC105" s="40">
        <v>287.99211106561597</v>
      </c>
      <c r="OD105" s="61"/>
      <c r="OE105" s="39">
        <v>4375.9309741204597</v>
      </c>
      <c r="OF105" s="40">
        <v>313.01168189813598</v>
      </c>
      <c r="OH105" s="39">
        <v>8459.6862828868398</v>
      </c>
      <c r="OI105" s="40">
        <v>400.84662219291698</v>
      </c>
      <c r="OJ105" s="61"/>
      <c r="OK105" s="1194">
        <v>6738.8377485230103</v>
      </c>
      <c r="OL105" s="1195">
        <v>445.77128474332102</v>
      </c>
      <c r="OM105" s="61"/>
      <c r="ON105" s="39">
        <v>6075.92559174081</v>
      </c>
      <c r="OO105" s="40">
        <v>432.71870745257502</v>
      </c>
      <c r="OQ105" s="39">
        <v>9828.05482674005</v>
      </c>
      <c r="OR105" s="40">
        <v>555.52002037763805</v>
      </c>
      <c r="OS105" s="61"/>
      <c r="OT105" s="39">
        <v>7959.1514900224502</v>
      </c>
      <c r="OU105" s="40">
        <v>584.50382903497996</v>
      </c>
      <c r="OV105" s="61"/>
      <c r="OW105" s="39">
        <v>7157.8228705711299</v>
      </c>
      <c r="OX105" s="40">
        <v>565.96309462122497</v>
      </c>
      <c r="OZ105" s="39">
        <v>11619.017270631301</v>
      </c>
      <c r="PA105" s="40">
        <v>671.509739037906</v>
      </c>
      <c r="PB105" s="61"/>
      <c r="PC105" s="39">
        <v>9440.7379875375591</v>
      </c>
      <c r="PD105" s="40">
        <v>705.86177552300001</v>
      </c>
      <c r="PE105" s="61"/>
      <c r="PF105" s="1204">
        <v>8146.05416205654</v>
      </c>
      <c r="PG105" s="1205">
        <v>767.02159669293405</v>
      </c>
      <c r="PI105" s="1210">
        <v>2664.8411957796302</v>
      </c>
      <c r="PJ105" s="1211">
        <v>40.4680094306988</v>
      </c>
      <c r="PK105" s="61"/>
      <c r="PL105" s="1220">
        <v>2443.1300781857499</v>
      </c>
      <c r="PM105" s="1221">
        <v>42.412846907662498</v>
      </c>
      <c r="PN105" s="61"/>
      <c r="PO105" s="1230">
        <v>2346.9475602177899</v>
      </c>
      <c r="PP105" s="1231">
        <v>43.724967197122602</v>
      </c>
      <c r="PR105" s="1240">
        <v>3502.7325733942498</v>
      </c>
      <c r="PS105" s="1241">
        <v>60.5908077629282</v>
      </c>
      <c r="PT105" s="61"/>
      <c r="PU105" s="1250">
        <v>3262.80295669305</v>
      </c>
      <c r="PV105" s="1251">
        <v>59.982708224491397</v>
      </c>
      <c r="PW105" s="61"/>
      <c r="PX105" s="39">
        <v>3086.0739581813</v>
      </c>
      <c r="PY105" s="40">
        <v>65.481298395939007</v>
      </c>
      <c r="QA105" s="1260">
        <v>4252.5855260500402</v>
      </c>
      <c r="QB105" s="1261">
        <v>84.273517391713796</v>
      </c>
      <c r="QC105" s="61"/>
      <c r="QD105" s="1270">
        <v>3975.7753015021199</v>
      </c>
      <c r="QE105" s="1271">
        <v>83.771969122466899</v>
      </c>
      <c r="QF105" s="61"/>
      <c r="QG105" s="39">
        <v>3808.9650021767402</v>
      </c>
      <c r="QH105" s="40">
        <v>86.059553073338904</v>
      </c>
      <c r="QJ105" s="1284">
        <v>5731.4327173649199</v>
      </c>
      <c r="QK105" s="1285">
        <v>121.429274784668</v>
      </c>
      <c r="QL105" s="61"/>
      <c r="QM105" s="39">
        <v>5264.8169046925896</v>
      </c>
      <c r="QN105" s="40">
        <v>127.73174655980399</v>
      </c>
      <c r="QO105" s="61"/>
      <c r="QP105" s="39">
        <v>5027.3999452995504</v>
      </c>
      <c r="QQ105" s="40">
        <v>131.02987975980199</v>
      </c>
      <c r="QS105" s="1294">
        <v>7823.8407495351303</v>
      </c>
      <c r="QT105" s="1295">
        <v>190.84005006933501</v>
      </c>
      <c r="QU105" s="61"/>
      <c r="QV105" s="39">
        <v>7108.7674462732502</v>
      </c>
      <c r="QW105" s="40">
        <v>213.137294707129</v>
      </c>
      <c r="QX105" s="61"/>
      <c r="QY105" s="39">
        <v>6907.0753249096797</v>
      </c>
      <c r="QZ105" s="40">
        <v>206.58293177376399</v>
      </c>
      <c r="RB105" s="1304">
        <v>10111.342701440601</v>
      </c>
      <c r="RC105" s="1305">
        <v>294.01402921892998</v>
      </c>
      <c r="RD105" s="61"/>
      <c r="RE105" s="1314">
        <v>9156.2055549650995</v>
      </c>
      <c r="RF105" s="1315">
        <v>327.119725112499</v>
      </c>
      <c r="RG105" s="61"/>
      <c r="RH105" s="1324">
        <v>8759.3195962838308</v>
      </c>
      <c r="RI105" s="1325">
        <v>336.13668330845599</v>
      </c>
      <c r="RK105" s="39">
        <v>12667.734497003899</v>
      </c>
      <c r="RL105" s="40">
        <v>427.92360816057499</v>
      </c>
      <c r="RM105" s="61"/>
      <c r="RN105" s="39">
        <v>11664.951211649801</v>
      </c>
      <c r="RO105" s="40">
        <v>450.097579520593</v>
      </c>
      <c r="RP105" s="61"/>
      <c r="RQ105" s="39">
        <v>10970.373325234499</v>
      </c>
      <c r="RR105" s="40">
        <v>488.95073397597599</v>
      </c>
      <c r="RT105" s="39">
        <v>13459.758881833901</v>
      </c>
      <c r="RU105" s="40">
        <v>579.56310223385503</v>
      </c>
      <c r="RV105" s="61"/>
      <c r="RW105" s="39">
        <v>12582.106176101301</v>
      </c>
      <c r="RX105" s="40">
        <v>575.98422213123297</v>
      </c>
      <c r="RY105" s="61"/>
      <c r="RZ105" s="39">
        <v>12045.4071690454</v>
      </c>
      <c r="SA105" s="40">
        <v>591.24428802980901</v>
      </c>
      <c r="SC105" s="39">
        <v>18551.728819104501</v>
      </c>
      <c r="SD105" s="40">
        <v>801.69324438583499</v>
      </c>
      <c r="SE105" s="61"/>
      <c r="SF105" s="1334">
        <v>16797.300003707602</v>
      </c>
      <c r="SG105" s="1335">
        <v>891.54256948664101</v>
      </c>
      <c r="SH105" s="61"/>
      <c r="SI105" s="39">
        <v>16076.5423256424</v>
      </c>
      <c r="SJ105" s="40">
        <v>916.34549813486399</v>
      </c>
      <c r="SL105" s="39">
        <v>21581.2917938797</v>
      </c>
      <c r="SM105" s="40">
        <v>1111.04004075527</v>
      </c>
      <c r="SN105" s="61"/>
      <c r="SO105" s="39">
        <v>19839.067260844098</v>
      </c>
      <c r="SP105" s="40">
        <v>1169.0076580699599</v>
      </c>
      <c r="SQ105" s="61"/>
      <c r="SR105" s="39">
        <v>18939.179539096102</v>
      </c>
      <c r="SS105" s="40">
        <v>1198.50996987604</v>
      </c>
      <c r="SU105" s="39">
        <v>25132.4996964649</v>
      </c>
      <c r="SV105" s="40">
        <v>1422.02079610173</v>
      </c>
      <c r="SW105" s="61"/>
      <c r="SX105" s="39">
        <v>23442.218964223699</v>
      </c>
      <c r="SY105" s="40">
        <v>1411.723551046</v>
      </c>
      <c r="SZ105" s="61"/>
      <c r="TA105" s="39">
        <v>22049.034599999999</v>
      </c>
      <c r="TB105" s="40">
        <v>1534.0437537790599</v>
      </c>
      <c r="TD105" s="39">
        <v>4863.8562836399296</v>
      </c>
      <c r="TE105" s="40">
        <v>103.757714269872</v>
      </c>
      <c r="TF105" s="61"/>
      <c r="TG105" s="39">
        <v>4706.9789108225104</v>
      </c>
      <c r="TH105" s="40">
        <v>107.507100424363</v>
      </c>
      <c r="TI105" s="61"/>
      <c r="TJ105" s="39">
        <v>4627.6245044138004</v>
      </c>
      <c r="TK105" s="40">
        <v>109.72770500982701</v>
      </c>
      <c r="TM105" s="39">
        <v>6396.9228995262201</v>
      </c>
      <c r="TN105" s="40">
        <v>155.11606981393399</v>
      </c>
      <c r="TO105" s="61"/>
      <c r="TP105" s="39">
        <v>6165.0038468717103</v>
      </c>
      <c r="TQ105" s="40">
        <v>158.85163538025299</v>
      </c>
      <c r="TR105" s="61"/>
      <c r="TS105" s="39">
        <v>6082.7954005444599</v>
      </c>
      <c r="TT105" s="40">
        <v>163.24193945438699</v>
      </c>
      <c r="TV105" s="39">
        <v>7757.0006000000103</v>
      </c>
      <c r="TW105" s="40">
        <v>214.81576586393501</v>
      </c>
      <c r="TX105" s="61"/>
      <c r="TY105" s="39">
        <v>7513.3799981293396</v>
      </c>
      <c r="TZ105" s="40">
        <v>221.666161797961</v>
      </c>
      <c r="UA105" s="61"/>
      <c r="UB105" s="39">
        <v>7385.0100043534903</v>
      </c>
      <c r="UC105" s="40">
        <v>225.89278762576799</v>
      </c>
      <c r="UE105" s="39">
        <v>10482.9136</v>
      </c>
      <c r="UF105" s="40">
        <v>310.25653741365102</v>
      </c>
      <c r="UG105" s="61"/>
      <c r="UH105" s="39">
        <v>10131.6331266613</v>
      </c>
      <c r="UI105" s="40">
        <v>318.63851879801501</v>
      </c>
      <c r="UJ105" s="61"/>
      <c r="UK105" s="39">
        <v>9953.7027085857808</v>
      </c>
      <c r="UL105" s="40">
        <v>323.56281160390301</v>
      </c>
      <c r="UN105" s="39">
        <v>14107.276099999999</v>
      </c>
      <c r="UO105" s="40">
        <v>512.39133867195403</v>
      </c>
      <c r="UP105" s="61"/>
      <c r="UQ105" s="39">
        <v>13663.4290740261</v>
      </c>
      <c r="UR105" s="40">
        <v>530.22504253977797</v>
      </c>
      <c r="US105" s="61"/>
      <c r="UT105" s="39">
        <v>13425.9506498193</v>
      </c>
      <c r="UU105" s="40">
        <v>539.29962100828402</v>
      </c>
      <c r="UW105" s="39">
        <v>18238.218128493299</v>
      </c>
      <c r="UX105" s="40">
        <v>783.78884822996804</v>
      </c>
      <c r="UY105" s="61"/>
      <c r="UZ105" s="39">
        <v>17625.5357047906</v>
      </c>
      <c r="VA105" s="40">
        <v>804.26827270165495</v>
      </c>
      <c r="VB105" s="61"/>
      <c r="VC105" s="39">
        <v>17328.372712939301</v>
      </c>
      <c r="VD105" s="40">
        <v>821.62658738484595</v>
      </c>
      <c r="VF105" s="39">
        <v>22834.5599609737</v>
      </c>
      <c r="VG105" s="40">
        <v>1137.7489280074201</v>
      </c>
      <c r="VH105" s="61"/>
      <c r="VI105" s="39">
        <v>22076.385278954898</v>
      </c>
      <c r="VJ105" s="40">
        <v>1171.54411576439</v>
      </c>
      <c r="VK105" s="61"/>
      <c r="VL105" s="39">
        <v>21691.988897945499</v>
      </c>
      <c r="VM105" s="40">
        <v>1191.2292677437399</v>
      </c>
      <c r="VO105" s="39">
        <v>27899.236799999999</v>
      </c>
      <c r="VP105" s="40">
        <v>1580.6682832484801</v>
      </c>
      <c r="VQ105" s="61"/>
      <c r="VR105" s="39">
        <v>26959.654556518999</v>
      </c>
      <c r="VS105" s="40">
        <v>1620.9348212453001</v>
      </c>
      <c r="VT105" s="61"/>
      <c r="VU105" s="39">
        <v>26509.2792048382</v>
      </c>
      <c r="VV105" s="40">
        <v>1658.1664396491699</v>
      </c>
      <c r="VX105" s="39">
        <v>33432.251825214</v>
      </c>
      <c r="VY105" s="40">
        <v>2119.26914436992</v>
      </c>
      <c r="VZ105" s="61"/>
      <c r="WA105" s="39">
        <v>32306.6066574828</v>
      </c>
      <c r="WB105" s="40">
        <v>2173.3787652197102</v>
      </c>
      <c r="WC105" s="61"/>
      <c r="WD105" s="39">
        <v>31767.0836336172</v>
      </c>
      <c r="WE105" s="40">
        <v>2223.4006710283102</v>
      </c>
      <c r="WG105" s="39">
        <v>39433.876216974102</v>
      </c>
      <c r="WH105" s="40">
        <v>2767.0730162212299</v>
      </c>
      <c r="WI105" s="61"/>
      <c r="WJ105" s="39">
        <v>38128.158861846401</v>
      </c>
      <c r="WK105" s="40">
        <v>2852.7203453397601</v>
      </c>
      <c r="WL105" s="61"/>
      <c r="WM105" s="39">
        <v>37453.652184282597</v>
      </c>
      <c r="WN105" s="40">
        <v>2894.2965464796598</v>
      </c>
      <c r="WP105" s="39">
        <v>45915.359599999902</v>
      </c>
      <c r="WQ105" s="40">
        <v>3535.8026397168101</v>
      </c>
      <c r="WR105" s="61"/>
      <c r="WS105" s="39">
        <v>44374.687169609701</v>
      </c>
      <c r="WT105" s="40">
        <v>3632.5636716675499</v>
      </c>
      <c r="WU105" s="61"/>
      <c r="WV105" s="39">
        <v>43604.232399999899</v>
      </c>
      <c r="WW105" s="40">
        <v>3696.6556687899902</v>
      </c>
      <c r="WY105" s="39">
        <v>738.60694738708798</v>
      </c>
      <c r="WZ105" s="40">
        <v>9.4061505791853293</v>
      </c>
      <c r="XB105" s="39">
        <v>544.61821817140503</v>
      </c>
      <c r="XC105" s="40">
        <v>10.577951269999801</v>
      </c>
      <c r="XE105" s="39">
        <v>439.70736277392501</v>
      </c>
      <c r="XF105" s="40">
        <v>11.554779525678599</v>
      </c>
      <c r="XH105" s="39">
        <v>880.35746671628306</v>
      </c>
      <c r="XI105" s="40">
        <v>14.8677712282007</v>
      </c>
      <c r="XK105" s="39">
        <v>657.97226695711402</v>
      </c>
      <c r="XL105" s="40">
        <v>15.7078185973287</v>
      </c>
      <c r="XN105" s="39">
        <v>548.27654707753004</v>
      </c>
      <c r="XO105" s="40">
        <v>16.259946561892701</v>
      </c>
      <c r="XQ105" s="39">
        <v>1101.6838355027</v>
      </c>
      <c r="XR105" s="40">
        <v>21.605508687528999</v>
      </c>
      <c r="XT105" s="39">
        <v>824.26648476960702</v>
      </c>
      <c r="XU105" s="40">
        <v>22.840359295030201</v>
      </c>
      <c r="XW105" s="39">
        <v>687.51566940305895</v>
      </c>
      <c r="XX105" s="40">
        <v>23.656128252530699</v>
      </c>
      <c r="XZ105" s="39">
        <v>1323.92265107507</v>
      </c>
      <c r="YA105" s="40">
        <v>31.858273581533599</v>
      </c>
      <c r="YC105" s="39">
        <v>987.80996710772797</v>
      </c>
      <c r="YD105" s="40">
        <v>33.826417644795001</v>
      </c>
      <c r="YF105" s="39">
        <v>815.62154512405698</v>
      </c>
      <c r="YG105" s="40">
        <v>34.899382316425701</v>
      </c>
      <c r="YI105" s="39">
        <v>1669.5594539895601</v>
      </c>
      <c r="YJ105" s="40">
        <v>44.3127550629615</v>
      </c>
      <c r="YL105" s="39">
        <v>1244.6737689781801</v>
      </c>
      <c r="YM105" s="40">
        <v>47.054437105480197</v>
      </c>
      <c r="YO105" s="39">
        <v>1055.44058746006</v>
      </c>
      <c r="YP105" s="40">
        <v>45.796373546475998</v>
      </c>
      <c r="YR105" s="39">
        <v>2351.5376447963399</v>
      </c>
      <c r="YS105" s="40">
        <v>65.706246951498102</v>
      </c>
      <c r="YU105" s="39">
        <v>1742.54801042135</v>
      </c>
      <c r="YV105" s="40">
        <v>74.352340108071502</v>
      </c>
      <c r="YX105" s="39">
        <v>1445.1304810838301</v>
      </c>
      <c r="YY105" s="40">
        <v>76.655201735790797</v>
      </c>
      <c r="ZA105" s="39">
        <v>3076.2169474461998</v>
      </c>
      <c r="ZB105" s="40">
        <v>101.63632815670501</v>
      </c>
      <c r="ZD105" s="39">
        <v>2219.0772503181902</v>
      </c>
      <c r="ZE105" s="40">
        <v>121.25796848048699</v>
      </c>
      <c r="ZG105" s="39">
        <v>1832.55705155802</v>
      </c>
      <c r="ZH105" s="40">
        <v>125.182206598299</v>
      </c>
      <c r="ZJ105" s="39">
        <v>3834.6663979175801</v>
      </c>
      <c r="ZK105" s="40">
        <v>157.876248113477</v>
      </c>
      <c r="ZM105" s="39">
        <v>2877.5707382784499</v>
      </c>
      <c r="ZN105" s="40">
        <v>167.59160403801701</v>
      </c>
      <c r="ZP105" s="39">
        <v>2385.5891484588801</v>
      </c>
      <c r="ZQ105" s="40">
        <v>172.71292650028599</v>
      </c>
      <c r="ZS105" s="39">
        <v>4805.3291580160703</v>
      </c>
      <c r="ZT105" s="40">
        <v>207.83955719530601</v>
      </c>
      <c r="ZV105" s="39">
        <v>3544.0945781141299</v>
      </c>
      <c r="ZW105" s="40">
        <v>234.04569565636899</v>
      </c>
      <c r="ZY105" s="39">
        <v>2943.9539222101598</v>
      </c>
      <c r="ZZ105" s="40">
        <v>241.67054164121299</v>
      </c>
      <c r="AAB105" s="39">
        <v>5624.1770013755804</v>
      </c>
      <c r="AAC105" s="40">
        <v>315.87519545306401</v>
      </c>
      <c r="AAE105" s="39">
        <v>4281.2896152212497</v>
      </c>
      <c r="AAF105" s="40">
        <v>316.13324359078598</v>
      </c>
      <c r="AAH105" s="39">
        <v>3456.7654117868701</v>
      </c>
      <c r="AAI105" s="40">
        <v>345.59908458824799</v>
      </c>
      <c r="AAK105" s="39">
        <v>6788.7233291188704</v>
      </c>
      <c r="AAL105" s="40">
        <v>392.01849853980298</v>
      </c>
      <c r="AAN105" s="39">
        <v>4978.8761959127296</v>
      </c>
      <c r="AAO105" s="40">
        <v>440.67089062736102</v>
      </c>
      <c r="AAQ105" s="39">
        <v>4217.9643498402302</v>
      </c>
      <c r="AAR105" s="40">
        <v>428.51941445219097</v>
      </c>
      <c r="AAT105" s="39">
        <v>8083.2134870462596</v>
      </c>
      <c r="AAU105" s="40">
        <v>473.98459025661998</v>
      </c>
      <c r="AAW105" s="39">
        <v>5961.3937612497402</v>
      </c>
      <c r="AAX105" s="40">
        <v>534.06394823356197</v>
      </c>
      <c r="AAZ105" s="39">
        <v>4803.2997803398102</v>
      </c>
      <c r="ABA105" s="40">
        <v>582.84509588101798</v>
      </c>
      <c r="ABC105" s="39">
        <v>1638.7841645151</v>
      </c>
      <c r="ABD105" s="40">
        <v>19.988069980768799</v>
      </c>
      <c r="ABF105" s="39">
        <v>1465.4839100363499</v>
      </c>
      <c r="ABG105" s="40">
        <v>21.155902539999701</v>
      </c>
      <c r="ABI105" s="39">
        <v>1355.8047900363499</v>
      </c>
      <c r="ABJ105" s="40">
        <v>23.109522319583998</v>
      </c>
      <c r="ABL105" s="39">
        <v>1956.3488308537401</v>
      </c>
      <c r="ABM105" s="40">
        <v>31.484760555946099</v>
      </c>
      <c r="ABO105" s="39">
        <v>1770.50223129393</v>
      </c>
      <c r="ABP105" s="40">
        <v>31.415637194657599</v>
      </c>
      <c r="ABR105" s="39">
        <v>1643.38604842828</v>
      </c>
      <c r="ABS105" s="40">
        <v>34.432828013419901</v>
      </c>
      <c r="ABU105" s="39">
        <v>2483.1603911330799</v>
      </c>
      <c r="ABV105" s="40">
        <v>43.211017375057899</v>
      </c>
      <c r="ABX105" s="39">
        <v>2180.96071617796</v>
      </c>
      <c r="ABY105" s="40">
        <v>48.367819683593297</v>
      </c>
      <c r="ACA105" s="39">
        <v>2060.7372897945602</v>
      </c>
      <c r="ACB105" s="40">
        <v>50.095295165874703</v>
      </c>
      <c r="ACD105" s="39">
        <v>2989.5010862476702</v>
      </c>
      <c r="ACE105" s="40">
        <v>63.7166859337324</v>
      </c>
      <c r="ACG105" s="39">
        <v>2673.7188508993599</v>
      </c>
      <c r="ACH105" s="40">
        <v>67.652835289589902</v>
      </c>
      <c r="ACJ105" s="39">
        <v>2514.9067361030002</v>
      </c>
      <c r="ACK105" s="40">
        <v>69.798764632851302</v>
      </c>
      <c r="ACM105" s="39">
        <v>3769.96920578653</v>
      </c>
      <c r="ACN105" s="40">
        <v>88.625853396763105</v>
      </c>
      <c r="ACP105" s="39">
        <v>3368.9756432413101</v>
      </c>
      <c r="ACQ105" s="40">
        <v>94.108874210960096</v>
      </c>
      <c r="ACS105" s="39">
        <v>3163.54331008482</v>
      </c>
      <c r="ACT105" s="40">
        <v>96.980511342018104</v>
      </c>
      <c r="ACV105" s="39">
        <v>5217.47414939188</v>
      </c>
      <c r="ACW105" s="40">
        <v>139.625774771934</v>
      </c>
      <c r="ACY105" s="39">
        <v>4610.6797097850003</v>
      </c>
      <c r="ACZ105" s="40">
        <v>157.452014346505</v>
      </c>
      <c r="ADB105" s="39">
        <v>4412.2519901653804</v>
      </c>
      <c r="ADC105" s="40">
        <v>153.31040347158199</v>
      </c>
      <c r="ADE105" s="39">
        <v>6921.4881317539503</v>
      </c>
      <c r="ADF105" s="40">
        <v>203.27265631340899</v>
      </c>
      <c r="ADH105" s="39">
        <v>6108.3433851514801</v>
      </c>
      <c r="ADI105" s="40">
        <v>229.04282935203099</v>
      </c>
      <c r="ADK105" s="39">
        <v>5650.5503051514697</v>
      </c>
      <c r="ADL105" s="40">
        <v>250.36433258195899</v>
      </c>
      <c r="ADN105" s="39">
        <v>8643.2163254650004</v>
      </c>
      <c r="ADO105" s="40">
        <v>315.75249622695799</v>
      </c>
      <c r="ADQ105" s="39">
        <v>7613.8831969647399</v>
      </c>
      <c r="ADR105" s="40">
        <v>354.899867374623</v>
      </c>
      <c r="ADT105" s="39">
        <v>7150.4868558166099</v>
      </c>
      <c r="ADU105" s="40">
        <v>365.744931939764</v>
      </c>
      <c r="ADW105" s="39">
        <v>10811.990605536201</v>
      </c>
      <c r="ADX105" s="40">
        <v>415.67911439061101</v>
      </c>
      <c r="ADZ105" s="39">
        <v>9377.4637636678399</v>
      </c>
      <c r="AEA105" s="40">
        <v>495.62658976102603</v>
      </c>
      <c r="AEC105" s="39">
        <v>8988.4385681803706</v>
      </c>
      <c r="AED105" s="40">
        <v>483.34108328242701</v>
      </c>
      <c r="AEF105" s="39">
        <v>12699.754519235201</v>
      </c>
      <c r="AEG105" s="40">
        <v>631.75039090612802</v>
      </c>
      <c r="AEI105" s="39">
        <v>11520.2922634105</v>
      </c>
      <c r="AEJ105" s="40">
        <v>632.26648718157105</v>
      </c>
      <c r="AEL105" s="39">
        <v>10658.672463410499</v>
      </c>
      <c r="AEM105" s="40">
        <v>691.19810173197504</v>
      </c>
      <c r="AEO105" s="39">
        <v>15086.049943146099</v>
      </c>
      <c r="AEP105" s="40">
        <v>830.15722689259098</v>
      </c>
      <c r="AER105" s="39">
        <v>13476.392812965199</v>
      </c>
      <c r="AES105" s="40">
        <v>881.34178125472295</v>
      </c>
      <c r="AEU105" s="39">
        <v>12642.7874403393</v>
      </c>
      <c r="AEV105" s="40">
        <v>907.45284722885503</v>
      </c>
      <c r="AEX105" s="39">
        <v>17682.029502913701</v>
      </c>
      <c r="AEY105" s="40">
        <v>1066.46532807739</v>
      </c>
      <c r="AFA105" s="39">
        <v>16041.1942660226</v>
      </c>
      <c r="AFB105" s="40">
        <v>1068.1278964671301</v>
      </c>
      <c r="AFD105" s="39">
        <v>14810.6068</v>
      </c>
      <c r="AFE105" s="40">
        <v>1165.6904711928</v>
      </c>
      <c r="AFG105" s="39">
        <v>3021.9461999999999</v>
      </c>
      <c r="AFH105" s="40">
        <v>57.080615525076396</v>
      </c>
      <c r="AFI105" s="61"/>
      <c r="AFJ105" s="39">
        <v>2883.9209661262998</v>
      </c>
      <c r="AFK105" s="40">
        <v>59.1685006214475</v>
      </c>
      <c r="AFL105" s="61"/>
      <c r="AFM105" s="39">
        <v>2813.3344540191201</v>
      </c>
      <c r="AFN105" s="40">
        <v>60.419972311445498</v>
      </c>
      <c r="AFP105" s="39">
        <v>3653.6687999999999</v>
      </c>
      <c r="AFQ105" s="40">
        <v>84.165272056699195</v>
      </c>
      <c r="AFR105" s="61"/>
      <c r="AFS105" s="39">
        <v>3473.75982656927</v>
      </c>
      <c r="AFT105" s="40">
        <v>86.665107249177694</v>
      </c>
      <c r="AFU105" s="61"/>
      <c r="AFV105" s="39">
        <v>3403.3382986064398</v>
      </c>
      <c r="AFW105" s="40">
        <v>90.176404687638296</v>
      </c>
      <c r="AFY105" s="39">
        <v>4572.3011999999999</v>
      </c>
      <c r="AFZ105" s="40">
        <v>121.586236559944</v>
      </c>
      <c r="AGA105" s="61"/>
      <c r="AGB105" s="39">
        <v>4347.9549672152798</v>
      </c>
      <c r="AGC105" s="40">
        <v>125.679488854631</v>
      </c>
      <c r="AGD105" s="61"/>
      <c r="AGE105" s="39">
        <v>4260.3044719629297</v>
      </c>
      <c r="AGF105" s="40">
        <v>130.600705011614</v>
      </c>
      <c r="AGH105" s="39">
        <v>5584.18839999999</v>
      </c>
      <c r="AGI105" s="40">
        <v>168.277013325534</v>
      </c>
      <c r="AGJ105" s="61"/>
      <c r="AGK105" s="39">
        <v>5331.4495799277402</v>
      </c>
      <c r="AGL105" s="40">
        <v>175.98879182552801</v>
      </c>
      <c r="AGM105" s="61"/>
      <c r="AGN105" s="39">
        <v>5201.6114220075397</v>
      </c>
      <c r="AGO105" s="40">
        <v>180.38499376548901</v>
      </c>
      <c r="AGQ105" s="39">
        <v>7050.4990241281703</v>
      </c>
      <c r="AGR105" s="40">
        <v>233.547351762772</v>
      </c>
      <c r="AGS105" s="61"/>
      <c r="AGT105" s="39">
        <v>6729.1489209613501</v>
      </c>
      <c r="AGU105" s="40">
        <v>243.084851762439</v>
      </c>
      <c r="AGV105" s="61"/>
      <c r="AGW105" s="39">
        <v>6564.4470593779297</v>
      </c>
      <c r="AGX105" s="40">
        <v>248.580311242937</v>
      </c>
      <c r="AGZ105" s="39">
        <v>9615.4554999999891</v>
      </c>
      <c r="AHA105" s="40">
        <v>386.95112172957403</v>
      </c>
      <c r="AHB105" s="61"/>
      <c r="AHC105" s="39">
        <v>9196.5135507775703</v>
      </c>
      <c r="AHD105" s="40">
        <v>406.41272364026003</v>
      </c>
      <c r="AHE105" s="61"/>
      <c r="AHF105" s="39">
        <v>8972.0448221859406</v>
      </c>
      <c r="AHG105" s="40">
        <v>416.31017541870102</v>
      </c>
      <c r="AHI105" s="39">
        <v>12587.303403086</v>
      </c>
      <c r="AHJ105" s="40">
        <v>594.80577030500899</v>
      </c>
      <c r="AHK105" s="80"/>
      <c r="AHL105" s="39">
        <v>12011.7482488595</v>
      </c>
      <c r="AHM105" s="40">
        <v>617.52138380218605</v>
      </c>
      <c r="AHN105" s="80"/>
      <c r="AHO105" s="39">
        <v>11722.8496917463</v>
      </c>
      <c r="AHP105" s="40">
        <v>636.00869068510997</v>
      </c>
      <c r="AHR105" s="39">
        <v>15927.5452</v>
      </c>
      <c r="AHS105" s="40">
        <v>869.58973368797001</v>
      </c>
      <c r="AHT105" s="61"/>
      <c r="AHU105" s="39">
        <v>15202.387675207299</v>
      </c>
      <c r="AHV105" s="40">
        <v>906.23465319422201</v>
      </c>
      <c r="AHW105" s="61"/>
      <c r="AHX105" s="39">
        <v>14830.563268059101</v>
      </c>
      <c r="AHY105" s="40">
        <v>927.28045689499197</v>
      </c>
      <c r="AIA105" s="39">
        <v>19643.385667214199</v>
      </c>
      <c r="AIB105" s="40">
        <v>1214.4240516387999</v>
      </c>
      <c r="AIC105" s="61"/>
      <c r="AID105" s="39">
        <v>18741.890989820899</v>
      </c>
      <c r="AIE105" s="40">
        <v>1258.1245057486799</v>
      </c>
      <c r="AIF105" s="61"/>
      <c r="AIG105" s="39">
        <v>18291.863951124298</v>
      </c>
      <c r="AIH105" s="40">
        <v>1297.0156836546801</v>
      </c>
      <c r="AIJ105" s="39">
        <v>23734.820800000001</v>
      </c>
      <c r="AIK105" s="40">
        <v>1635.37328151816</v>
      </c>
      <c r="AIL105" s="61"/>
      <c r="AIM105" s="39">
        <v>22644.990112700201</v>
      </c>
      <c r="AIN105" s="40">
        <v>1693.5339051533999</v>
      </c>
      <c r="AIO105" s="61"/>
      <c r="AIP105" s="39">
        <v>22100.9389409418</v>
      </c>
      <c r="AIQ105" s="40">
        <v>1745.46676037984</v>
      </c>
      <c r="AIS105" s="39">
        <v>28201.992600000001</v>
      </c>
      <c r="AIT105" s="40">
        <v>2144.9277833515398</v>
      </c>
      <c r="AIU105" s="61"/>
      <c r="AIV105" s="39">
        <v>26916.829523845401</v>
      </c>
      <c r="AIW105" s="40">
        <v>2235.0790091169001</v>
      </c>
      <c r="AIX105" s="61"/>
      <c r="AIY105" s="39">
        <v>26252.5982375118</v>
      </c>
      <c r="AIZ105" s="40">
        <v>2278.7458126583701</v>
      </c>
      <c r="AJB105" s="39">
        <v>33050.779988100898</v>
      </c>
      <c r="AJC105" s="40">
        <v>2754.4107797647098</v>
      </c>
      <c r="AJD105" s="61"/>
      <c r="AJE105" s="39">
        <v>31534.025223256402</v>
      </c>
      <c r="AJF105" s="40">
        <v>2856.0406194422799</v>
      </c>
      <c r="AJG105" s="61"/>
      <c r="AJH105" s="39">
        <v>30762.409199999998</v>
      </c>
      <c r="AJI105" s="40">
        <v>2922.3361531396899</v>
      </c>
      <c r="AJK105" s="39">
        <v>1131.91514687071</v>
      </c>
      <c r="AJL105" s="40">
        <v>15.2379639382803</v>
      </c>
      <c r="AJN105" s="39">
        <v>957.74824186583498</v>
      </c>
      <c r="AJO105" s="40">
        <v>15.956625034343601</v>
      </c>
      <c r="AJQ105" s="39">
        <v>887.27514969278195</v>
      </c>
      <c r="AJR105" s="40">
        <v>15.4427084855767</v>
      </c>
      <c r="AJT105" s="39">
        <v>1370.5628624687799</v>
      </c>
      <c r="AJU105" s="40">
        <v>22.668978249115401</v>
      </c>
      <c r="AJW105" s="39">
        <v>1176.7362390917001</v>
      </c>
      <c r="AJX105" s="40">
        <v>22.353434157737102</v>
      </c>
      <c r="AJZ105" s="39">
        <v>1056.01274714744</v>
      </c>
      <c r="AKA105" s="40">
        <v>24.4115078666382</v>
      </c>
      <c r="AKC105" s="39">
        <v>1740.3107191941101</v>
      </c>
      <c r="AKD105" s="40">
        <v>31.1119325100418</v>
      </c>
      <c r="AKF105" s="39">
        <v>1474.14152846101</v>
      </c>
      <c r="AKG105" s="40">
        <v>32.503588227543098</v>
      </c>
      <c r="AKI105" s="39">
        <v>1321.4492855824999</v>
      </c>
      <c r="AKJ105" s="40">
        <v>35.4448092573992</v>
      </c>
      <c r="AKL105" s="39">
        <v>2094.3602196361799</v>
      </c>
      <c r="AKM105" s="40">
        <v>45.8759139574084</v>
      </c>
      <c r="AKO105" s="39">
        <v>1774.9164956688301</v>
      </c>
      <c r="AKP105" s="40">
        <v>48.137594340669899</v>
      </c>
      <c r="AKR105" s="39">
        <v>1645.82354040472</v>
      </c>
      <c r="AKS105" s="40">
        <v>46.642256240505603</v>
      </c>
      <c r="AKU105" s="39">
        <v>2641.1353426983301</v>
      </c>
      <c r="AKV105" s="40">
        <v>63.810367290665098</v>
      </c>
      <c r="AKX105" s="39">
        <v>2277.1372575563801</v>
      </c>
      <c r="AKY105" s="40">
        <v>63.241967819117498</v>
      </c>
      <c r="ALA105" s="39">
        <v>2028.62461518126</v>
      </c>
      <c r="ALB105" s="40">
        <v>68.618317744442805</v>
      </c>
      <c r="ALD105" s="39">
        <v>3656.6410376583199</v>
      </c>
      <c r="ALE105" s="40">
        <v>100.530557835791</v>
      </c>
      <c r="ALG105" s="39">
        <v>3116.4222189832599</v>
      </c>
      <c r="ALH105" s="40">
        <v>105.80909938456401</v>
      </c>
      <c r="ALJ105" s="39">
        <v>2777.6336260958301</v>
      </c>
      <c r="ALK105" s="40">
        <v>114.855185730652</v>
      </c>
      <c r="ALM105" s="39">
        <v>4783.5173532788403</v>
      </c>
      <c r="ALN105" s="40">
        <v>155.50358207975799</v>
      </c>
      <c r="ALP105" s="39">
        <v>3987.28191444098</v>
      </c>
      <c r="ALQ105" s="40">
        <v>172.55941668377</v>
      </c>
      <c r="ALS105" s="39">
        <v>3697.8737903865899</v>
      </c>
      <c r="ALT105" s="40">
        <v>167.303263535463</v>
      </c>
      <c r="ALV105" s="39">
        <v>6057.5555542977399</v>
      </c>
      <c r="ALW105" s="40">
        <v>227.341797283407</v>
      </c>
      <c r="ALY105" s="39">
        <v>5146.3290146586096</v>
      </c>
      <c r="ALZ105" s="40">
        <v>238.49574420794701</v>
      </c>
      <c r="AMB105" s="39">
        <v>4679.4731848390402</v>
      </c>
      <c r="AMC105" s="40">
        <v>244.40508467021601</v>
      </c>
      <c r="AME105" s="39">
        <v>7472.2868407149999</v>
      </c>
      <c r="AMF105" s="40">
        <v>317.994522508817</v>
      </c>
      <c r="AMH105" s="39">
        <v>6338.35912890705</v>
      </c>
      <c r="AMI105" s="40">
        <v>333.06502843406298</v>
      </c>
      <c r="AMK105" s="39">
        <v>5774.7384730030899</v>
      </c>
      <c r="AML105" s="40">
        <v>341.98661553001801</v>
      </c>
      <c r="AMN105" s="39">
        <v>9027.7112125306194</v>
      </c>
      <c r="AMO105" s="40">
        <v>429.59026581616399</v>
      </c>
      <c r="AMQ105" s="39">
        <v>7656.7796140960099</v>
      </c>
      <c r="AMR105" s="40">
        <v>449.88192357150501</v>
      </c>
      <c r="AMT105" s="39">
        <v>6975.3256548787203</v>
      </c>
      <c r="AMU105" s="40">
        <v>461.88556902517303</v>
      </c>
      <c r="AMW105" s="39">
        <v>10568.8568907933</v>
      </c>
      <c r="AMX105" s="40">
        <v>597.712910714808</v>
      </c>
      <c r="AMZ105" s="39">
        <v>8946.1432707477998</v>
      </c>
      <c r="ANA105" s="40">
        <v>627.10857512355096</v>
      </c>
      <c r="ANC105" s="39">
        <v>8107.1984607250397</v>
      </c>
      <c r="AND105" s="40">
        <v>642.06571532792304</v>
      </c>
      <c r="ANF105" s="39">
        <v>12387.524668898401</v>
      </c>
      <c r="ANG105" s="40">
        <v>767.85503621571695</v>
      </c>
      <c r="ANI105" s="39">
        <v>10471.0491454076</v>
      </c>
      <c r="ANJ105" s="40">
        <v>804.72079077726903</v>
      </c>
      <c r="ANL105" s="39">
        <v>9497.3153836621404</v>
      </c>
      <c r="ANM105" s="40">
        <v>824.78079605804396</v>
      </c>
      <c r="ANO105" s="39">
        <v>2448.4790310513699</v>
      </c>
      <c r="ANP105" s="40">
        <v>30.476080672821901</v>
      </c>
      <c r="ANR105" s="39">
        <v>2292.1919574252101</v>
      </c>
      <c r="ANS105" s="40">
        <v>31.913250068687301</v>
      </c>
      <c r="ANU105" s="39">
        <v>2215.2111632153001</v>
      </c>
      <c r="ANV105" s="40">
        <v>32.702169472977403</v>
      </c>
      <c r="ANX105" s="39">
        <v>2964.7085736273998</v>
      </c>
      <c r="ANY105" s="40">
        <v>45.337956498230803</v>
      </c>
      <c r="AOA105" s="39">
        <v>2808.0301755630899</v>
      </c>
      <c r="AOB105" s="40">
        <v>44.706868315473997</v>
      </c>
      <c r="AOD105" s="39">
        <v>2728.3904001488399</v>
      </c>
      <c r="AOE105" s="40">
        <v>46.018716684602303</v>
      </c>
      <c r="AOG105" s="39">
        <v>3760.41415851589</v>
      </c>
      <c r="AOH105" s="40">
        <v>62.223865020083601</v>
      </c>
      <c r="AOJ105" s="39">
        <v>3465.0511639537499</v>
      </c>
      <c r="AOK105" s="40">
        <v>68.831128011267694</v>
      </c>
      <c r="AOM105" s="39">
        <v>3366.9808575703501</v>
      </c>
      <c r="AON105" s="40">
        <v>70.889583263549099</v>
      </c>
      <c r="AOP105" s="39">
        <v>4530.3778976143003</v>
      </c>
      <c r="AOQ105" s="40">
        <v>91.751827914816801</v>
      </c>
      <c r="AOS105" s="39">
        <v>4247.9319080215701</v>
      </c>
      <c r="AOT105" s="40">
        <v>96.275188681339699</v>
      </c>
      <c r="AOV105" s="39">
        <v>4241.5855001034497</v>
      </c>
      <c r="AOW105" s="40">
        <v>87.797188217422502</v>
      </c>
      <c r="AOY105" s="39">
        <v>5713.12320578654</v>
      </c>
      <c r="AOZ105" s="40">
        <v>127.62087466141899</v>
      </c>
      <c r="APB105" s="39">
        <v>5352.5370206588304</v>
      </c>
      <c r="APC105" s="40">
        <v>133.92416714636701</v>
      </c>
      <c r="APE105" s="39">
        <v>5168.8248475023502</v>
      </c>
      <c r="APF105" s="40">
        <v>137.236591085425</v>
      </c>
      <c r="APH105" s="39">
        <v>7795.34500897626</v>
      </c>
      <c r="API105" s="40">
        <v>212.88849534609699</v>
      </c>
      <c r="APK105" s="39">
        <v>7325.3227242928697</v>
      </c>
      <c r="APL105" s="40">
        <v>224.06632810848799</v>
      </c>
      <c r="APN105" s="39">
        <v>7077.2582801893795</v>
      </c>
      <c r="APO105" s="40">
        <v>229.71037146130399</v>
      </c>
      <c r="APQ105" s="39">
        <v>10197.6551560474</v>
      </c>
      <c r="APR105" s="40">
        <v>329.30223512709699</v>
      </c>
      <c r="APT105" s="39">
        <v>9687.8796564244494</v>
      </c>
      <c r="APU105" s="40">
        <v>325.94556484712098</v>
      </c>
      <c r="APW105" s="39">
        <v>9232.2761133970707</v>
      </c>
      <c r="APX105" s="40">
        <v>354.28918334281002</v>
      </c>
      <c r="APZ105" s="39">
        <v>13088.9946382253</v>
      </c>
      <c r="AQA105" s="40">
        <v>454.68359456681299</v>
      </c>
      <c r="AQC105" s="39">
        <v>12280.617088576901</v>
      </c>
      <c r="AQD105" s="40">
        <v>476.991488415893</v>
      </c>
      <c r="AQF105" s="39">
        <v>11682.9806144473</v>
      </c>
      <c r="AQG105" s="40">
        <v>517.56361982902899</v>
      </c>
      <c r="AQI105" s="39">
        <v>15929.6638818339</v>
      </c>
      <c r="AQJ105" s="40">
        <v>673.400559249141</v>
      </c>
      <c r="AQL105" s="39">
        <v>14898.663163667799</v>
      </c>
      <c r="AQM105" s="40">
        <v>705.31424699615002</v>
      </c>
      <c r="AQO105" s="39">
        <v>14882.5474740482</v>
      </c>
      <c r="AQP105" s="40">
        <v>643.73951158591797</v>
      </c>
      <c r="AQR105" s="39">
        <v>19506.822941545299</v>
      </c>
      <c r="AQS105" s="40">
        <v>859.18053163233003</v>
      </c>
      <c r="AQU105" s="39">
        <v>18271.272261160098</v>
      </c>
      <c r="AQV105" s="40">
        <v>899.76384714301196</v>
      </c>
      <c r="AQX105" s="39">
        <v>17414.9073527535</v>
      </c>
      <c r="AQY105" s="40">
        <v>978.11054931466799</v>
      </c>
      <c r="ARA105" s="39">
        <v>22861.831143146101</v>
      </c>
      <c r="ARB105" s="40">
        <v>1195.4264311126501</v>
      </c>
      <c r="ARD105" s="39">
        <v>21410.926962635302</v>
      </c>
      <c r="ARE105" s="40">
        <v>1254.2171502471001</v>
      </c>
      <c r="ARG105" s="39">
        <v>20656.6975900094</v>
      </c>
      <c r="ARH105" s="40">
        <v>1284.13140022123</v>
      </c>
      <c r="ARJ105" s="39">
        <v>26795.8527095584</v>
      </c>
      <c r="ARK105" s="40">
        <v>1535.71007243143</v>
      </c>
      <c r="ARM105" s="39">
        <v>25060.505034338301</v>
      </c>
      <c r="ARN105" s="40">
        <v>1609.4415815545301</v>
      </c>
      <c r="ARP105" s="39">
        <v>24198.639200000001</v>
      </c>
      <c r="ARQ105" s="40">
        <v>1649.56159134788</v>
      </c>
      <c r="ARS105" s="39">
        <v>4445.02339999999</v>
      </c>
      <c r="ART105" s="40">
        <v>78.567576339580199</v>
      </c>
      <c r="ARU105" s="61"/>
      <c r="ARV105" s="39">
        <v>4337.7789431358497</v>
      </c>
      <c r="ARW105" s="40">
        <v>80.889302758304396</v>
      </c>
      <c r="ARX105" s="61"/>
      <c r="ARY105" s="39">
        <v>4284.3816810286798</v>
      </c>
      <c r="ARZ105" s="40">
        <v>82.270592533178601</v>
      </c>
      <c r="ASB105" s="39">
        <v>5377.2185117981599</v>
      </c>
      <c r="ASC105" s="40">
        <v>115.81291513196901</v>
      </c>
      <c r="ASD105" s="61"/>
      <c r="ASE105" s="39">
        <v>5226.4907258724897</v>
      </c>
      <c r="ASF105" s="40">
        <v>118.599387422258</v>
      </c>
      <c r="ASG105" s="61"/>
      <c r="ASH105" s="39">
        <v>5190.8474479096603</v>
      </c>
      <c r="ASI105" s="40">
        <v>122.44171261215099</v>
      </c>
      <c r="ASK105" s="39">
        <v>6729.1548537014296</v>
      </c>
      <c r="ASL105" s="40">
        <v>167.39289848310801</v>
      </c>
      <c r="ASM105" s="61"/>
      <c r="ASN105" s="39">
        <v>6543.8487531967503</v>
      </c>
      <c r="ASO105" s="40">
        <v>171.907148613343</v>
      </c>
      <c r="ASP105" s="61"/>
      <c r="ASQ105" s="39">
        <v>6495.8046079444102</v>
      </c>
      <c r="ASR105" s="40">
        <v>176.84435719233599</v>
      </c>
      <c r="AST105" s="39">
        <v>8216.6180000000095</v>
      </c>
      <c r="ASU105" s="40">
        <v>231.926126741746</v>
      </c>
      <c r="ASV105" s="61"/>
      <c r="ASW105" s="39">
        <v>8026.6367909315004</v>
      </c>
      <c r="ASX105" s="40">
        <v>240.461019359624</v>
      </c>
      <c r="ASY105" s="61"/>
      <c r="ASZ105" s="39">
        <v>7931.1771330112997</v>
      </c>
      <c r="ATA105" s="40">
        <v>245.30982366319401</v>
      </c>
      <c r="ATC105" s="39">
        <v>10369.6798</v>
      </c>
      <c r="ATD105" s="40">
        <v>322.29693864554997</v>
      </c>
      <c r="ATE105" s="61"/>
      <c r="ATF105" s="39">
        <v>10121.4842006503</v>
      </c>
      <c r="ATG105" s="40">
        <v>332.98872548776097</v>
      </c>
      <c r="ATH105" s="61"/>
      <c r="ATI105" s="39">
        <v>9996.8905890669193</v>
      </c>
      <c r="ATJ105" s="40">
        <v>339.116052920122</v>
      </c>
      <c r="ATL105" s="39">
        <v>14172.617399999999</v>
      </c>
      <c r="ATM105" s="40">
        <v>536.78274881091204</v>
      </c>
      <c r="ATN105" s="61"/>
      <c r="ATO105" s="39">
        <v>13839.8384618706</v>
      </c>
      <c r="ATP105" s="40">
        <v>556.09054118867596</v>
      </c>
      <c r="ATQ105" s="61"/>
      <c r="ATR105" s="39">
        <v>13672.6672332789</v>
      </c>
      <c r="ATS105" s="40">
        <v>567.08613013261902</v>
      </c>
      <c r="ATU105" s="39">
        <v>18509.0633489592</v>
      </c>
      <c r="ATV105" s="40">
        <v>822.20717291662402</v>
      </c>
      <c r="ATW105" s="61"/>
      <c r="ATX105" s="39">
        <v>18059.029694732701</v>
      </c>
      <c r="ATY105" s="40">
        <v>847.81091056937305</v>
      </c>
      <c r="ATZ105" s="61"/>
      <c r="AUA105" s="39">
        <v>17853.812137619501</v>
      </c>
      <c r="AUB105" s="40">
        <v>868.15114790222299</v>
      </c>
      <c r="AUD105" s="39">
        <v>23427.150043533398</v>
      </c>
      <c r="AUE105" s="40">
        <v>1201.13910433146</v>
      </c>
      <c r="AUF105" s="61"/>
      <c r="AUG105" s="39">
        <v>22869.3533092369</v>
      </c>
      <c r="AUH105" s="40">
        <v>1242.1897241542999</v>
      </c>
      <c r="AUI105" s="61"/>
      <c r="AUJ105" s="39">
        <v>22589.204902088699</v>
      </c>
      <c r="AUK105" s="40">
        <v>1265.6485432679001</v>
      </c>
      <c r="AUM105" s="39">
        <v>28894.716799999998</v>
      </c>
      <c r="AUN105" s="40">
        <v>1677.3342689875899</v>
      </c>
      <c r="AUO105" s="61"/>
      <c r="AUP105" s="39">
        <v>28210.612365383098</v>
      </c>
      <c r="AUQ105" s="40">
        <v>1736.05986584484</v>
      </c>
      <c r="AUR105" s="61"/>
      <c r="AUS105" s="39">
        <v>27866.995926686399</v>
      </c>
      <c r="AUT105" s="40">
        <v>1769.5724044685401</v>
      </c>
      <c r="AUV105" s="39">
        <v>34911.773399999998</v>
      </c>
      <c r="AUW105" s="40">
        <v>2259.3761994987899</v>
      </c>
      <c r="AUX105" s="61"/>
      <c r="AUY105" s="39">
        <v>34082.806863171201</v>
      </c>
      <c r="AUZ105" s="40">
        <v>2337.69462163857</v>
      </c>
      <c r="AVA105" s="61"/>
      <c r="AVB105" s="39">
        <v>33666.448411412799</v>
      </c>
      <c r="AVC105" s="40">
        <v>2382.4135566990499</v>
      </c>
      <c r="AVE105" s="39">
        <v>41478.7192</v>
      </c>
      <c r="AVF105" s="40">
        <v>2964.70161971066</v>
      </c>
      <c r="AVG105" s="61"/>
      <c r="AVH105" s="39">
        <v>40486.7036426013</v>
      </c>
      <c r="AVI105" s="40">
        <v>3066.0633862442501</v>
      </c>
      <c r="AVJ105" s="61"/>
      <c r="AVK105" s="39">
        <v>39969.047356267598</v>
      </c>
      <c r="AVL105" s="40">
        <v>3115.4245836908499</v>
      </c>
      <c r="AVN105" s="39">
        <v>48612.355908517799</v>
      </c>
      <c r="AVO105" s="40">
        <v>3806.8177301821402</v>
      </c>
      <c r="AVP105" s="61"/>
      <c r="AVQ105" s="39">
        <v>47415.4011436734</v>
      </c>
      <c r="AVR105" s="40">
        <v>3922.4256977217601</v>
      </c>
      <c r="AVS105" s="61"/>
      <c r="AVT105" s="39">
        <v>46848.852761251102</v>
      </c>
      <c r="AVU105" s="40">
        <v>4005.7524992902599</v>
      </c>
      <c r="AVW105" s="39">
        <v>1457.2236958180499</v>
      </c>
      <c r="AVX105" s="40">
        <v>23.497547505560199</v>
      </c>
      <c r="AVZ105" s="39">
        <v>1227.60043948365</v>
      </c>
      <c r="AWA105" s="40">
        <v>24.519927118492401</v>
      </c>
      <c r="AWC105" s="39">
        <v>1141.30282278186</v>
      </c>
      <c r="AWD105" s="40">
        <v>23.8245017080163</v>
      </c>
      <c r="AWF105" s="39">
        <v>1943.53406476953</v>
      </c>
      <c r="AWG105" s="40">
        <v>33.227093016276498</v>
      </c>
      <c r="AWI105" s="39">
        <v>1643.3037264862101</v>
      </c>
      <c r="AWJ105" s="40">
        <v>34.677503192284199</v>
      </c>
      <c r="AWL105" s="39">
        <v>1500.7339773445501</v>
      </c>
      <c r="AWM105" s="40">
        <v>35.678945381538</v>
      </c>
      <c r="AWO105" s="39">
        <v>2325.4557752342398</v>
      </c>
      <c r="AWP105" s="40">
        <v>48.932934936763303</v>
      </c>
      <c r="AWR105" s="39">
        <v>1966.6164793908799</v>
      </c>
      <c r="AWS105" s="40">
        <v>51.279532569451497</v>
      </c>
      <c r="AWU105" s="39">
        <v>1784.6883514691999</v>
      </c>
      <c r="AWV105" s="40">
        <v>52.570315225795397</v>
      </c>
      <c r="AWX105" s="39">
        <v>3134.1391946408598</v>
      </c>
      <c r="AWY105" s="40">
        <v>70.507177199890407</v>
      </c>
      <c r="AXA105" s="39">
        <v>2693.5365142337801</v>
      </c>
      <c r="AXB105" s="40">
        <v>69.742420647671196</v>
      </c>
      <c r="AXD105" s="39">
        <v>2395.5626371205399</v>
      </c>
      <c r="AXE105" s="40">
        <v>75.594161399885905</v>
      </c>
      <c r="AXG105" s="39">
        <v>4281.9436394288296</v>
      </c>
      <c r="AXH105" s="40">
        <v>110.81035165316101</v>
      </c>
      <c r="AXJ105" s="39">
        <v>3571.94490753948</v>
      </c>
      <c r="AXK105" s="40">
        <v>123.21999850255899</v>
      </c>
      <c r="AXM105" s="39">
        <v>3302.8055950306202</v>
      </c>
      <c r="AXN105" s="40">
        <v>119.18246063871101</v>
      </c>
      <c r="AXP105" s="39">
        <v>5533.88047540345</v>
      </c>
      <c r="AXQ105" s="40">
        <v>170.71782341744401</v>
      </c>
      <c r="AXS105" s="39">
        <v>4684.4124763667796</v>
      </c>
      <c r="AXT105" s="40">
        <v>178.60964157618301</v>
      </c>
      <c r="AXV105" s="39">
        <v>4259.5905568484404</v>
      </c>
      <c r="AXW105" s="40">
        <v>183.151431595552</v>
      </c>
      <c r="AXY105" s="39">
        <v>6932.9791967764604</v>
      </c>
      <c r="AXZ105" s="40">
        <v>248.47177248033299</v>
      </c>
      <c r="AYB105" s="39">
        <v>5875.0277138440597</v>
      </c>
      <c r="AYC105" s="40">
        <v>260.21266316034303</v>
      </c>
      <c r="AYE105" s="39">
        <v>5334.8094123778701</v>
      </c>
      <c r="AYF105" s="40">
        <v>266.41547550034801</v>
      </c>
      <c r="AYH105" s="39">
        <v>8472.7710035478194</v>
      </c>
      <c r="AYI105" s="40">
        <v>346.02255552708402</v>
      </c>
      <c r="AYK105" s="39">
        <v>7171.15764226187</v>
      </c>
      <c r="AYL105" s="40">
        <v>361.87161792505799</v>
      </c>
      <c r="AYN105" s="39">
        <v>6392.3446147406603</v>
      </c>
      <c r="AYO105" s="40">
        <v>393.01674697840201</v>
      </c>
      <c r="AYQ105" s="39">
        <v>10153.255895717501</v>
      </c>
      <c r="AYR105" s="40">
        <v>465.49930319177599</v>
      </c>
      <c r="AYT105" s="39">
        <v>8593.6779416201898</v>
      </c>
      <c r="AYU105" s="40">
        <v>486.78843420754703</v>
      </c>
      <c r="AYW105" s="39">
        <v>7817.90080457152</v>
      </c>
      <c r="AYX105" s="40">
        <v>499.29081629143099</v>
      </c>
      <c r="AYZ105" s="39">
        <v>11801.366520649701</v>
      </c>
      <c r="AZA105" s="40">
        <v>645.12002366435502</v>
      </c>
      <c r="AZC105" s="39">
        <v>10331.213879905999</v>
      </c>
      <c r="AZD105" s="40">
        <v>600.74004650817596</v>
      </c>
      <c r="AZF105" s="39">
        <v>9024.5435155732393</v>
      </c>
      <c r="AZG105" s="40">
        <v>691.44812465037296</v>
      </c>
      <c r="AZI105" s="39">
        <v>13743.285261740401</v>
      </c>
      <c r="AZJ105" s="40">
        <v>825.68939449062805</v>
      </c>
      <c r="AZL105" s="39">
        <v>11595.689049910199</v>
      </c>
      <c r="AZM105" s="40">
        <v>864.16165900426404</v>
      </c>
      <c r="AZO105" s="39">
        <v>10722.2797716115</v>
      </c>
      <c r="AZP105" s="40">
        <v>835.85686819101602</v>
      </c>
      <c r="AZR105" s="39">
        <v>3152.1671957796302</v>
      </c>
      <c r="AZS105" s="40">
        <v>46.995107915181698</v>
      </c>
      <c r="AZU105" s="39">
        <v>2938.0329102293099</v>
      </c>
      <c r="AZV105" s="40">
        <v>49.039854236984901</v>
      </c>
      <c r="AZX105" s="39">
        <v>2849.4271922613402</v>
      </c>
      <c r="AZY105" s="40">
        <v>50.451885326444803</v>
      </c>
      <c r="BAA105" s="39">
        <v>4199.5334132640601</v>
      </c>
      <c r="BAB105" s="40">
        <v>66.454186032552997</v>
      </c>
      <c r="BAD105" s="39">
        <v>3921.39402042243</v>
      </c>
      <c r="BAE105" s="40">
        <v>69.355006384568597</v>
      </c>
      <c r="BAG105" s="39">
        <v>3746.7997898175499</v>
      </c>
      <c r="BAH105" s="40">
        <v>75.555353562491106</v>
      </c>
      <c r="BAJ105" s="39">
        <v>5030.2653260500401</v>
      </c>
      <c r="BAK105" s="40">
        <v>97.866092388292302</v>
      </c>
      <c r="BAM105" s="39">
        <v>4706.7300991518296</v>
      </c>
      <c r="BAN105" s="40">
        <v>102.55906513890299</v>
      </c>
      <c r="BAP105" s="39">
        <v>4547.28812840098</v>
      </c>
      <c r="BAQ105" s="40">
        <v>105.14063045159099</v>
      </c>
      <c r="BAS105" s="39">
        <v>6779.5567173649297</v>
      </c>
      <c r="BAT105" s="40">
        <v>141.01439666392</v>
      </c>
      <c r="BAV105" s="39">
        <v>6427.5506776162902</v>
      </c>
      <c r="BAW105" s="40">
        <v>139.48484129534299</v>
      </c>
      <c r="BAY105" s="39">
        <v>6300.6578948923898</v>
      </c>
      <c r="BAZ105" s="40">
        <v>134.38962026646399</v>
      </c>
      <c r="BBB105" s="39">
        <v>9128.3848484492191</v>
      </c>
      <c r="BBC105" s="40">
        <v>234.65753496621801</v>
      </c>
      <c r="BBE105" s="39">
        <v>8548.7845673068696</v>
      </c>
      <c r="BBF105" s="40">
        <v>246.43999700511799</v>
      </c>
      <c r="BBH105" s="39">
        <v>8378.9296303461306</v>
      </c>
      <c r="BBI105" s="40">
        <v>238.36492127742201</v>
      </c>
      <c r="BBK105" s="39">
        <v>11957.4523455663</v>
      </c>
      <c r="BBL105" s="40">
        <v>341.43564683488898</v>
      </c>
      <c r="BBN105" s="39">
        <v>11178.3517422523</v>
      </c>
      <c r="BBO105" s="40">
        <v>357.21928315236602</v>
      </c>
      <c r="BBQ105" s="39">
        <v>10634.6829555406</v>
      </c>
      <c r="BBR105" s="40">
        <v>387.85002870013898</v>
      </c>
      <c r="BBT105" s="39">
        <v>14779.9495422621</v>
      </c>
      <c r="BBU105" s="40">
        <v>526.17593974551596</v>
      </c>
      <c r="BBW105" s="39">
        <v>14019.501188709501</v>
      </c>
      <c r="BBX105" s="40">
        <v>520.42532632068696</v>
      </c>
      <c r="BBZ105" s="39">
        <v>13319.121630281399</v>
      </c>
      <c r="BCA105" s="40">
        <v>564.17392705842803</v>
      </c>
      <c r="BCC105" s="39">
        <v>18062.530904990701</v>
      </c>
      <c r="BCD105" s="40">
        <v>732.75368111146304</v>
      </c>
      <c r="BCF105" s="39">
        <v>16856.2025120863</v>
      </c>
      <c r="BCG105" s="40">
        <v>766.31636737071301</v>
      </c>
      <c r="BCI105" s="39">
        <v>16287.3441504241</v>
      </c>
      <c r="BCJ105" s="40">
        <v>786.03343785024003</v>
      </c>
      <c r="BCL105" s="39">
        <v>21938.868044765899</v>
      </c>
      <c r="BCM105" s="40">
        <v>930.99860638355199</v>
      </c>
      <c r="BCO105" s="39">
        <v>20506.980389902001</v>
      </c>
      <c r="BCP105" s="40">
        <v>973.57686841509303</v>
      </c>
      <c r="BCR105" s="39">
        <v>19833.332242470002</v>
      </c>
      <c r="BCS105" s="40">
        <v>998.58163258286595</v>
      </c>
      <c r="BCU105" s="39">
        <v>25527.9151816989</v>
      </c>
      <c r="BCV105" s="40">
        <v>1290.24004732871</v>
      </c>
      <c r="BCX105" s="39">
        <v>24220.521344637302</v>
      </c>
      <c r="BCY105" s="40">
        <v>1276.57259882988</v>
      </c>
      <c r="BDA105" s="39">
        <v>22994.042926915299</v>
      </c>
      <c r="BDB105" s="40">
        <v>1382.8961364494801</v>
      </c>
      <c r="BDD105" s="39">
        <v>30132.0968870785</v>
      </c>
      <c r="BDE105" s="40">
        <v>1559.6355229267399</v>
      </c>
      <c r="BDG105" s="39">
        <v>27752.1218960392</v>
      </c>
      <c r="BDH105" s="40">
        <v>1728.3231343181401</v>
      </c>
      <c r="BDJ105" s="39">
        <v>26769.717199999999</v>
      </c>
      <c r="BDK105" s="40">
        <v>1770.0501629370599</v>
      </c>
      <c r="BDM105" s="39">
        <v>5720.6428000000096</v>
      </c>
      <c r="BDN105" s="40">
        <v>120.57069044332199</v>
      </c>
      <c r="BDO105" s="61"/>
      <c r="BDP105" s="39">
        <v>5558.3253768987197</v>
      </c>
      <c r="BDQ105" s="40">
        <v>123.151204697148</v>
      </c>
      <c r="BDR105" s="61"/>
      <c r="BDS105" s="39">
        <v>5516.8858604900197</v>
      </c>
      <c r="BDT105" s="40">
        <v>126.87081637271</v>
      </c>
      <c r="BDV105" s="39">
        <v>7522.84979999999</v>
      </c>
      <c r="BDW105" s="40">
        <v>180.32331759572401</v>
      </c>
      <c r="BDX105" s="61"/>
      <c r="BDY105" s="39">
        <v>7310.7555022351798</v>
      </c>
      <c r="BDZ105" s="40">
        <v>184.284052717099</v>
      </c>
      <c r="BEA105" s="61"/>
      <c r="BEB105" s="39">
        <v>7249.3156059079201</v>
      </c>
      <c r="BEC105" s="40">
        <v>188.913334118785</v>
      </c>
      <c r="BEE105" s="39">
        <v>9132.4242512198707</v>
      </c>
      <c r="BEF105" s="40">
        <v>249.20263166279099</v>
      </c>
      <c r="BEG105" s="61"/>
      <c r="BEH105" s="39">
        <v>8911.5291936681497</v>
      </c>
      <c r="BEI105" s="40">
        <v>256.99089939347698</v>
      </c>
      <c r="BEJ105" s="61"/>
      <c r="BEK105" s="39">
        <v>8800.6128998922704</v>
      </c>
      <c r="BEL105" s="40">
        <v>261.46123277977603</v>
      </c>
      <c r="BEN105" s="39">
        <v>12323.395399999999</v>
      </c>
      <c r="BEO105" s="40">
        <v>361.13094219926302</v>
      </c>
      <c r="BEP105" s="61"/>
      <c r="BEQ105" s="39">
        <v>12009.2546598218</v>
      </c>
      <c r="BER105" s="40">
        <v>370.14044556949102</v>
      </c>
      <c r="BES105" s="61"/>
      <c r="BET105" s="39">
        <v>11851.6868917463</v>
      </c>
      <c r="BEU105" s="40">
        <v>375.41217125647898</v>
      </c>
      <c r="BEW105" s="39">
        <v>16614.766</v>
      </c>
      <c r="BEX105" s="40">
        <v>598.754009200209</v>
      </c>
      <c r="BEY105" s="61"/>
      <c r="BEZ105" s="39">
        <v>16199.5515358349</v>
      </c>
      <c r="BFA105" s="40">
        <v>615.456199015283</v>
      </c>
      <c r="BFB105" s="61"/>
      <c r="BFC105" s="39">
        <v>15991.1626116282</v>
      </c>
      <c r="BFD105" s="40">
        <v>625.13224119598499</v>
      </c>
      <c r="BFF105" s="39">
        <v>21439.6394</v>
      </c>
      <c r="BFG105" s="40">
        <v>912.38067424892495</v>
      </c>
      <c r="BFH105" s="61"/>
      <c r="BFI105" s="39">
        <v>20890.685383489999</v>
      </c>
      <c r="BFJ105" s="40">
        <v>934.39150078967896</v>
      </c>
      <c r="BFK105" s="61"/>
      <c r="BFL105" s="39">
        <v>20636.006591638601</v>
      </c>
      <c r="BFM105" s="40">
        <v>952.77514174692601</v>
      </c>
      <c r="BFO105" s="39">
        <v>26846.156800000001</v>
      </c>
      <c r="BFP105" s="40">
        <v>1323.83851435265</v>
      </c>
      <c r="BFQ105" s="61"/>
      <c r="BFR105" s="39">
        <v>26172.951612787001</v>
      </c>
      <c r="BFS105" s="40">
        <v>1359.9825688124799</v>
      </c>
      <c r="BFT105" s="61"/>
      <c r="BFU105" s="39">
        <v>25835.0984317777</v>
      </c>
      <c r="BFV105" s="40">
        <v>1380.9569476351901</v>
      </c>
      <c r="BFX105" s="39">
        <v>32802.156199999998</v>
      </c>
      <c r="BFY105" s="40">
        <v>1838.89779692672</v>
      </c>
      <c r="BFZ105" s="61"/>
      <c r="BGA105" s="39">
        <v>31986.153283725998</v>
      </c>
      <c r="BGB105" s="40">
        <v>1891.2490340441</v>
      </c>
      <c r="BGC105" s="61"/>
      <c r="BGD105" s="39">
        <v>31576.5885320452</v>
      </c>
      <c r="BGE105" s="40">
        <v>1921.5371466195299</v>
      </c>
      <c r="BGG105" s="39">
        <v>39307.637600000002</v>
      </c>
      <c r="BGH105" s="40">
        <v>2465.4515625829699</v>
      </c>
      <c r="BGI105" s="61"/>
      <c r="BGJ105" s="39">
        <v>38330.290396306998</v>
      </c>
      <c r="BGK105" s="40">
        <v>2535.7736329350701</v>
      </c>
      <c r="BGL105" s="61"/>
      <c r="BGM105" s="39">
        <v>37839.740092441403</v>
      </c>
      <c r="BGN105" s="40">
        <v>2576.4511802485499</v>
      </c>
      <c r="BGP105" s="39">
        <v>46363.0164</v>
      </c>
      <c r="BGQ105" s="40">
        <v>3219.2969445079498</v>
      </c>
      <c r="BGR105" s="61"/>
      <c r="BGS105" s="39">
        <v>45206.129790530103</v>
      </c>
      <c r="BGT105" s="40">
        <v>3310.87627171443</v>
      </c>
      <c r="BGU105" s="61"/>
      <c r="BGV105" s="39">
        <v>44624.553112966198</v>
      </c>
      <c r="BGW105" s="40">
        <v>3363.4799578145999</v>
      </c>
      <c r="BGY105" s="39">
        <v>53985.082531945998</v>
      </c>
      <c r="BGZ105" s="40">
        <v>4113.2114301253896</v>
      </c>
      <c r="BHA105" s="61"/>
      <c r="BHB105" s="39">
        <v>52606.769906394999</v>
      </c>
      <c r="BHC105" s="40">
        <v>4217.2499648370003</v>
      </c>
      <c r="BHD105" s="61"/>
      <c r="BHE105" s="39">
        <v>51949.542593619597</v>
      </c>
      <c r="BHF105" s="40">
        <v>4294.5306890390902</v>
      </c>
    </row>
    <row r="106" spans="2:1023 1025:1566" x14ac:dyDescent="0.15">
      <c r="B106" s="95">
        <v>956.95762620839503</v>
      </c>
      <c r="C106" s="96">
        <v>12.392603388076701</v>
      </c>
      <c r="E106" s="101">
        <v>779.75963054563601</v>
      </c>
      <c r="F106" s="102">
        <v>13.0336396676921</v>
      </c>
      <c r="H106" s="503">
        <v>689.57357271425599</v>
      </c>
      <c r="I106" s="504">
        <v>13.383680687499799</v>
      </c>
      <c r="K106" s="115">
        <v>1158.7181133351401</v>
      </c>
      <c r="L106" s="116">
        <v>18.436036322968999</v>
      </c>
      <c r="N106" s="121">
        <v>940.93443357597596</v>
      </c>
      <c r="O106" s="122">
        <v>19.332699812097001</v>
      </c>
      <c r="Q106" s="131">
        <v>854.60694015244405</v>
      </c>
      <c r="R106" s="132">
        <v>18.768417785092598</v>
      </c>
      <c r="T106" s="145">
        <v>1471.7097078715501</v>
      </c>
      <c r="U106" s="146">
        <v>25.214899550622</v>
      </c>
      <c r="W106" s="151">
        <v>1201.52143893877</v>
      </c>
      <c r="X106" s="152">
        <v>26.457610767093801</v>
      </c>
      <c r="Z106" s="513">
        <v>1071.6410644723801</v>
      </c>
      <c r="AA106" s="514">
        <v>27.305630835329598</v>
      </c>
      <c r="AC106" s="165">
        <v>1797.1182308786699</v>
      </c>
      <c r="AD106" s="166">
        <v>35.114897103201599</v>
      </c>
      <c r="AF106" s="171">
        <v>1445.06475753569</v>
      </c>
      <c r="AG106" s="172">
        <v>39.319596578564997</v>
      </c>
      <c r="AI106" s="523">
        <v>1279.10312737494</v>
      </c>
      <c r="AJ106" s="524">
        <v>40.423288741771898</v>
      </c>
      <c r="AL106" s="185">
        <v>2266.2923168993798</v>
      </c>
      <c r="AM106" s="186">
        <v>48.842503358286599</v>
      </c>
      <c r="AO106" s="533">
        <v>1856.0153021512101</v>
      </c>
      <c r="AP106" s="534">
        <v>51.478358542747699</v>
      </c>
      <c r="AR106" s="543">
        <v>1645.1311947771301</v>
      </c>
      <c r="AS106" s="544">
        <v>52.861518854977902</v>
      </c>
      <c r="AU106" s="195">
        <v>3092.2720029071902</v>
      </c>
      <c r="AV106" s="196">
        <v>81.475746219857697</v>
      </c>
      <c r="AX106" s="553">
        <v>2491.93394236421</v>
      </c>
      <c r="AY106" s="554">
        <v>91.510572440704095</v>
      </c>
      <c r="BA106" s="563">
        <v>2203.0820130266902</v>
      </c>
      <c r="BB106" s="564">
        <v>94.011096468423304</v>
      </c>
      <c r="BD106" s="205">
        <v>4045.22528589175</v>
      </c>
      <c r="BE106" s="206">
        <v>126.02904691431399</v>
      </c>
      <c r="BG106" s="211">
        <v>3309.0127195557402</v>
      </c>
      <c r="BH106" s="212">
        <v>132.658290303439</v>
      </c>
      <c r="BJ106" s="221">
        <v>2938.4446763877299</v>
      </c>
      <c r="BK106" s="222">
        <v>136.46697574657301</v>
      </c>
      <c r="BM106" s="577">
        <v>5047.1513923067396</v>
      </c>
      <c r="BN106" s="578">
        <v>195.766547660714</v>
      </c>
      <c r="BP106" s="583">
        <v>4115.0752526676197</v>
      </c>
      <c r="BQ106" s="584">
        <v>206.26658958525201</v>
      </c>
      <c r="BS106" s="593">
        <v>3636.7986228480499</v>
      </c>
      <c r="BT106" s="594">
        <v>211.81774004752199</v>
      </c>
      <c r="BV106" s="607">
        <v>6319.0078427911303</v>
      </c>
      <c r="BW106" s="608">
        <v>257.72105092218101</v>
      </c>
      <c r="BY106" s="235">
        <v>5166.1758617069499</v>
      </c>
      <c r="BZ106" s="236">
        <v>271.111756054436</v>
      </c>
      <c r="CB106" s="613">
        <v>4588.7854711648697</v>
      </c>
      <c r="CC106" s="614">
        <v>278.95378835389801</v>
      </c>
      <c r="CE106" s="627">
        <v>7521.8831766784297</v>
      </c>
      <c r="CF106" s="628">
        <v>369.92495111947699</v>
      </c>
      <c r="CH106" s="245">
        <v>6240.7744995625699</v>
      </c>
      <c r="CI106" s="246">
        <v>366.19959438570697</v>
      </c>
      <c r="CK106" s="633">
        <v>5542.8091109908801</v>
      </c>
      <c r="CL106" s="634">
        <v>376.753719047983</v>
      </c>
      <c r="CN106" s="647">
        <v>8935.2529912783502</v>
      </c>
      <c r="CO106" s="648">
        <v>486.10293818935799</v>
      </c>
      <c r="CQ106" s="653">
        <v>7424.3312886048698</v>
      </c>
      <c r="CR106" s="654">
        <v>482.10148718206699</v>
      </c>
      <c r="CT106" s="663">
        <v>6574.6047791085302</v>
      </c>
      <c r="CU106" s="664">
        <v>494.62840291928802</v>
      </c>
      <c r="CW106" s="677">
        <v>10472.8134741543</v>
      </c>
      <c r="CX106" s="678">
        <v>624.47469766309405</v>
      </c>
      <c r="CZ106" s="683">
        <v>8525.10195909289</v>
      </c>
      <c r="DA106" s="684">
        <v>657.30947474899995</v>
      </c>
      <c r="DC106" s="255">
        <v>7701.9324755178104</v>
      </c>
      <c r="DD106" s="256">
        <v>635.386687333601</v>
      </c>
      <c r="DF106" s="261">
        <v>2098.5634071040699</v>
      </c>
      <c r="DG106" s="262">
        <v>24.7853892511854</v>
      </c>
      <c r="DI106" s="693">
        <v>1937.6950547848201</v>
      </c>
      <c r="DJ106" s="694">
        <v>26.086079975384099</v>
      </c>
      <c r="DL106" s="703">
        <v>1855.5371697852599</v>
      </c>
      <c r="DM106" s="704">
        <v>26.767326683880398</v>
      </c>
      <c r="DO106" s="271">
        <v>2541.01907536013</v>
      </c>
      <c r="DP106" s="272">
        <v>36.872072645937997</v>
      </c>
      <c r="DR106" s="281">
        <v>2336.42656453165</v>
      </c>
      <c r="DS106" s="282">
        <v>38.665399624194002</v>
      </c>
      <c r="DU106" s="291">
        <v>2249.1175891174098</v>
      </c>
      <c r="DV106" s="292">
        <v>39.8828877933217</v>
      </c>
      <c r="DX106" s="301">
        <v>3223.21213587077</v>
      </c>
      <c r="DY106" s="302">
        <v>50.429799101243802</v>
      </c>
      <c r="EA106" s="311">
        <v>2972.4843181328802</v>
      </c>
      <c r="EB106" s="312">
        <v>52.915221534187403</v>
      </c>
      <c r="ED106" s="713">
        <v>2820.2990713245899</v>
      </c>
      <c r="EE106" s="714">
        <v>58.024432232229003</v>
      </c>
      <c r="EG106" s="321">
        <v>3882.9333481228</v>
      </c>
      <c r="EH106" s="322">
        <v>74.619460197207999</v>
      </c>
      <c r="EJ106" s="331">
        <v>3588.2284317552899</v>
      </c>
      <c r="EK106" s="332">
        <v>78.639193157129796</v>
      </c>
      <c r="EM106" s="723">
        <v>3441.86990060477</v>
      </c>
      <c r="EN106" s="724">
        <v>80.846577483543797</v>
      </c>
      <c r="EP106" s="341">
        <v>4963.4386864412299</v>
      </c>
      <c r="EQ106" s="342">
        <v>97.685006716573298</v>
      </c>
      <c r="ES106" s="733">
        <v>4591.6587095873601</v>
      </c>
      <c r="ET106" s="734">
        <v>102.956717085495</v>
      </c>
      <c r="EV106" s="743">
        <v>4329.5855961656098</v>
      </c>
      <c r="EW106" s="744">
        <v>112.330685630226</v>
      </c>
      <c r="EY106" s="351">
        <v>6681.3048751442302</v>
      </c>
      <c r="EZ106" s="352">
        <v>173.13612368881101</v>
      </c>
      <c r="FB106" s="753">
        <v>6187.7007071265898</v>
      </c>
      <c r="FC106" s="754">
        <v>183.02114488140799</v>
      </c>
      <c r="FE106" s="763">
        <v>6027.0844708709401</v>
      </c>
      <c r="FF106" s="764">
        <v>176.96206394056199</v>
      </c>
      <c r="FH106" s="361">
        <v>8740.3014019315106</v>
      </c>
      <c r="FI106" s="362">
        <v>267.81172469291698</v>
      </c>
      <c r="FK106" s="371">
        <v>8186.2779128345901</v>
      </c>
      <c r="FL106" s="372">
        <v>265.31658060687698</v>
      </c>
      <c r="FN106" s="381">
        <v>7733.2722074385902</v>
      </c>
      <c r="FO106" s="382">
        <v>289.99224732541899</v>
      </c>
      <c r="FQ106" s="773">
        <v>11068.186314243299</v>
      </c>
      <c r="FR106" s="774">
        <v>391.53309532142703</v>
      </c>
      <c r="FT106" s="783">
        <v>10218.109564595001</v>
      </c>
      <c r="FU106" s="784">
        <v>412.53317917050401</v>
      </c>
      <c r="FW106" s="793">
        <v>9786.0666199097996</v>
      </c>
      <c r="FX106" s="794">
        <v>423.63539614869097</v>
      </c>
      <c r="FZ106" s="803">
        <v>13653.1397661765</v>
      </c>
      <c r="GA106" s="804">
        <v>547.65752802084705</v>
      </c>
      <c r="GC106" s="391">
        <v>12780.776302422</v>
      </c>
      <c r="GD106" s="392">
        <v>542.22351210887098</v>
      </c>
      <c r="GF106" s="813">
        <v>12278.1016660898</v>
      </c>
      <c r="GG106" s="814">
        <v>557.90757670779794</v>
      </c>
      <c r="GI106" s="823">
        <v>16495.166869840901</v>
      </c>
      <c r="GJ106" s="824">
        <v>739.84990223895397</v>
      </c>
      <c r="GL106" s="401">
        <v>15202.6410765931</v>
      </c>
      <c r="GM106" s="402">
        <v>778.17489503575996</v>
      </c>
      <c r="GO106" s="833">
        <v>14587.3256585217</v>
      </c>
      <c r="GP106" s="834">
        <v>800.601589279368</v>
      </c>
      <c r="GR106" s="843">
        <v>19594.6237463047</v>
      </c>
      <c r="GS106" s="844">
        <v>972.20639999414402</v>
      </c>
      <c r="GU106" s="853">
        <v>18367.3029983495</v>
      </c>
      <c r="GV106" s="854">
        <v>964.20297436413205</v>
      </c>
      <c r="GX106" s="863">
        <v>17302.7606846624</v>
      </c>
      <c r="GY106" s="864">
        <v>1051.08532745969</v>
      </c>
      <c r="HA106" s="873">
        <v>22966.430320070202</v>
      </c>
      <c r="HB106" s="874">
        <v>1248.9493953261799</v>
      </c>
      <c r="HD106" s="883">
        <v>21168.610661708899</v>
      </c>
      <c r="HE106" s="884">
        <v>1314.6189494979999</v>
      </c>
      <c r="HG106" s="411">
        <v>20269.611499999999</v>
      </c>
      <c r="HH106" s="412">
        <v>1350.1970234605899</v>
      </c>
      <c r="HJ106" s="900">
        <v>3829.8587000000002</v>
      </c>
      <c r="HK106" s="901">
        <v>64.457466288129098</v>
      </c>
      <c r="HL106" s="891"/>
      <c r="HM106" s="900">
        <v>3709.4877833834098</v>
      </c>
      <c r="HN106" s="901">
        <v>66.530412582630603</v>
      </c>
      <c r="HO106" s="891"/>
      <c r="HP106" s="900">
        <v>3648.8399625919901</v>
      </c>
      <c r="HQ106" s="901">
        <v>67.767739639533104</v>
      </c>
      <c r="HS106" s="912">
        <v>4632.4292999999998</v>
      </c>
      <c r="HT106" s="913">
        <v>95.042547485161805</v>
      </c>
      <c r="HU106" s="51"/>
      <c r="HV106" s="425">
        <v>4469.2883270049397</v>
      </c>
      <c r="HW106" s="426">
        <v>97.527391188391405</v>
      </c>
      <c r="HX106" s="51"/>
      <c r="HY106" s="922">
        <v>4419.2337047986503</v>
      </c>
      <c r="HZ106" s="923">
        <v>100.98469499431501</v>
      </c>
      <c r="IB106" s="934">
        <v>5797.1257320756604</v>
      </c>
      <c r="IC106" s="935">
        <v>137.34755679456299</v>
      </c>
      <c r="ID106" s="51"/>
      <c r="IE106" s="436">
        <v>5595.3733943696898</v>
      </c>
      <c r="IF106" s="437">
        <v>141.39376005541399</v>
      </c>
      <c r="IG106" s="429"/>
      <c r="IH106" s="436">
        <v>5533.0342955167098</v>
      </c>
      <c r="II106" s="437">
        <v>146.23991237213801</v>
      </c>
      <c r="IK106" s="947">
        <v>7078.9229000000096</v>
      </c>
      <c r="IL106" s="948">
        <v>190.22976149894001</v>
      </c>
      <c r="IM106" s="938"/>
      <c r="IN106" s="947">
        <v>6862.5303927776604</v>
      </c>
      <c r="IO106" s="948">
        <v>197.86845360565201</v>
      </c>
      <c r="IP106" s="938"/>
      <c r="IQ106" s="947">
        <v>6752.7078475657599</v>
      </c>
      <c r="IR106" s="948">
        <v>202.21555380141601</v>
      </c>
      <c r="IT106" s="960">
        <v>8934.7798282545209</v>
      </c>
      <c r="IU106" s="961">
        <v>264.21339227737599</v>
      </c>
      <c r="IV106" s="951"/>
      <c r="IW106" s="960">
        <v>8655.4714945612704</v>
      </c>
      <c r="IX106" s="961">
        <v>273.72580813423599</v>
      </c>
      <c r="IY106" s="951"/>
      <c r="IZ106" s="960">
        <v>8513.9599127146594</v>
      </c>
      <c r="JA106" s="961">
        <v>279.19127210105898</v>
      </c>
      <c r="JC106" s="448">
        <v>12185.2446477048</v>
      </c>
      <c r="JD106" s="449">
        <v>437.98768037611302</v>
      </c>
      <c r="JE106" s="51"/>
      <c r="JF106" s="971">
        <v>11833.807066409599</v>
      </c>
      <c r="JG106" s="972">
        <v>457.34165653167099</v>
      </c>
      <c r="JH106" s="964"/>
      <c r="JI106" s="971">
        <v>11642.599255761999</v>
      </c>
      <c r="JJ106" s="972">
        <v>467.16742887242401</v>
      </c>
      <c r="JL106" s="461">
        <v>15948.6948690259</v>
      </c>
      <c r="JM106" s="462">
        <v>673.67302866281898</v>
      </c>
      <c r="JN106" s="452"/>
      <c r="JO106" s="461">
        <v>15444.982232430801</v>
      </c>
      <c r="JP106" s="462">
        <v>696.39791444091099</v>
      </c>
      <c r="JQ106" s="452"/>
      <c r="JR106" s="461">
        <v>15205.134844133299</v>
      </c>
      <c r="JS106" s="462">
        <v>714.65342502333795</v>
      </c>
      <c r="JU106" s="984">
        <v>20185.151672217798</v>
      </c>
      <c r="JV106" s="985">
        <v>984.46564216248998</v>
      </c>
      <c r="JW106" s="975"/>
      <c r="JX106" s="984">
        <v>19556.298182625</v>
      </c>
      <c r="JY106" s="985">
        <v>1021.00588109194</v>
      </c>
      <c r="JZ106" s="975"/>
      <c r="KA106" s="984">
        <v>19237.536677828601</v>
      </c>
      <c r="KB106" s="985">
        <v>1041.9363924056299</v>
      </c>
      <c r="KD106" s="996">
        <v>24895.655699999999</v>
      </c>
      <c r="KE106" s="997">
        <v>1374.83853258301</v>
      </c>
      <c r="KF106" s="51"/>
      <c r="KG106" s="473">
        <v>24102.882856992099</v>
      </c>
      <c r="KH106" s="474">
        <v>1418.6734204808099</v>
      </c>
      <c r="KI106" s="51"/>
      <c r="KJ106" s="1006">
        <v>23731.0847568479</v>
      </c>
      <c r="KK106" s="1007">
        <v>1457.0612524045</v>
      </c>
      <c r="KM106" s="1018">
        <v>30080.2052</v>
      </c>
      <c r="KN106" s="1019">
        <v>1851.6827864647501</v>
      </c>
      <c r="KO106" s="51"/>
      <c r="KP106" s="485">
        <v>29120.7441</v>
      </c>
      <c r="KQ106" s="486">
        <v>1910.0585388293</v>
      </c>
      <c r="KR106" s="51"/>
      <c r="KS106" s="1028">
        <v>28670.5190811912</v>
      </c>
      <c r="KT106" s="1029">
        <v>1961.3286728236901</v>
      </c>
      <c r="KV106" s="1041">
        <v>35739.119313018098</v>
      </c>
      <c r="KW106" s="1042">
        <v>2429.4430824587498</v>
      </c>
      <c r="KX106" s="1032"/>
      <c r="KY106" s="1041">
        <v>34622.4575382451</v>
      </c>
      <c r="KZ106" s="1042">
        <v>2519.5143221771</v>
      </c>
      <c r="LA106" s="1032"/>
      <c r="LB106" s="1041">
        <v>34042.214650858601</v>
      </c>
      <c r="LC106" s="1042">
        <v>2563.2835140396301</v>
      </c>
      <c r="LE106" s="1054">
        <v>41885.196663693001</v>
      </c>
      <c r="LF106" s="1055">
        <v>3119.7102471938301</v>
      </c>
      <c r="LG106" s="1045"/>
      <c r="LH106" s="1054">
        <v>40550.865865131003</v>
      </c>
      <c r="LI106" s="1055">
        <v>3221.9085939810798</v>
      </c>
      <c r="LJ106" s="51"/>
      <c r="LK106" s="497">
        <v>39887.046399999999</v>
      </c>
      <c r="LL106" s="498">
        <v>3288.0392984740802</v>
      </c>
      <c r="LN106" s="1064">
        <v>1231.9839810076701</v>
      </c>
      <c r="LO106" s="1065">
        <v>19.109888171960201</v>
      </c>
      <c r="LP106" s="61"/>
      <c r="LQ106" s="1070">
        <v>999.46230471235401</v>
      </c>
      <c r="LR106" s="1071">
        <v>20.028288817507299</v>
      </c>
      <c r="LS106" s="61"/>
      <c r="LT106" s="1080">
        <v>906.91445783471397</v>
      </c>
      <c r="LU106" s="1081">
        <v>19.433319040264202</v>
      </c>
      <c r="LW106" s="1094">
        <v>1619.3513329048401</v>
      </c>
      <c r="LX106" s="1095">
        <v>28.612218986237899</v>
      </c>
      <c r="LY106" s="61"/>
      <c r="LZ106" s="1100">
        <v>1339.39965731952</v>
      </c>
      <c r="MA106" s="1101">
        <v>28.227156811525301</v>
      </c>
      <c r="MB106" s="61"/>
      <c r="MC106" s="39">
        <v>1166.3422454798599</v>
      </c>
      <c r="MD106" s="40">
        <v>30.921752663999701</v>
      </c>
      <c r="MF106" s="1114">
        <v>1995.4155591732699</v>
      </c>
      <c r="MG106" s="1115">
        <v>37.454839087399101</v>
      </c>
      <c r="MH106" s="61"/>
      <c r="MI106" s="1120">
        <v>1632.0789661808301</v>
      </c>
      <c r="MJ106" s="1121">
        <v>39.422103116454998</v>
      </c>
      <c r="MK106" s="61"/>
      <c r="ML106" s="39">
        <v>1447.3089096846199</v>
      </c>
      <c r="MM106" s="40">
        <v>40.498613210983002</v>
      </c>
      <c r="MO106" s="1134">
        <v>2649.70250835665</v>
      </c>
      <c r="MP106" s="1135">
        <v>57.3414851610219</v>
      </c>
      <c r="MQ106" s="61"/>
      <c r="MR106" s="1140">
        <v>2199.1214397038302</v>
      </c>
      <c r="MS106" s="1141">
        <v>56.873800817690899</v>
      </c>
      <c r="MT106" s="61"/>
      <c r="MU106" s="39">
        <v>1900.04214642849</v>
      </c>
      <c r="MV106" s="40">
        <v>61.875220997684401</v>
      </c>
      <c r="MX106" s="1154">
        <v>3621.0648783594202</v>
      </c>
      <c r="MY106" s="1155">
        <v>89.807082385569501</v>
      </c>
      <c r="MZ106" s="61"/>
      <c r="NA106" s="39">
        <v>2908.1321371117901</v>
      </c>
      <c r="NB106" s="40">
        <v>100.648166945033</v>
      </c>
      <c r="NC106" s="61"/>
      <c r="ND106" s="39">
        <v>2624.5112916216499</v>
      </c>
      <c r="NE106" s="40">
        <v>97.215497305300701</v>
      </c>
      <c r="NG106" s="1164">
        <v>4679.77673643444</v>
      </c>
      <c r="NH106" s="1165">
        <v>138.35954316184899</v>
      </c>
      <c r="NI106" s="61"/>
      <c r="NJ106" s="1170">
        <v>3745.7204543039002</v>
      </c>
      <c r="NK106" s="1171">
        <v>154.473203525347</v>
      </c>
      <c r="NL106" s="61"/>
      <c r="NM106" s="1180">
        <v>3384.80216060977</v>
      </c>
      <c r="NN106" s="1181">
        <v>149.394108909312</v>
      </c>
      <c r="NP106" s="39">
        <v>5862.9373914861999</v>
      </c>
      <c r="NQ106" s="40">
        <v>201.375815604976</v>
      </c>
      <c r="NR106" s="61"/>
      <c r="NS106" s="39">
        <v>4788.5305557550901</v>
      </c>
      <c r="NT106" s="40">
        <v>211.81062565675001</v>
      </c>
      <c r="NU106" s="61"/>
      <c r="NV106" s="39">
        <v>4239.2042578895298</v>
      </c>
      <c r="NW106" s="40">
        <v>217.31144668263599</v>
      </c>
      <c r="NY106" s="39">
        <v>6222.5877903545697</v>
      </c>
      <c r="NZ106" s="40">
        <v>273.682438515927</v>
      </c>
      <c r="OA106" s="61"/>
      <c r="OB106" s="39">
        <v>5165.0280217069603</v>
      </c>
      <c r="OC106" s="40">
        <v>271.05139864999097</v>
      </c>
      <c r="OD106" s="61"/>
      <c r="OE106" s="39">
        <v>4476.4382226426596</v>
      </c>
      <c r="OF106" s="40">
        <v>295.62214401490598</v>
      </c>
      <c r="OH106" s="39">
        <v>8586.1938925199793</v>
      </c>
      <c r="OI106" s="40">
        <v>377.26740912274499</v>
      </c>
      <c r="OJ106" s="61"/>
      <c r="OK106" s="1194">
        <v>6871.6227287894699</v>
      </c>
      <c r="OL106" s="1195">
        <v>421.00621336869199</v>
      </c>
      <c r="OM106" s="61"/>
      <c r="ON106" s="39">
        <v>6212.3453373239399</v>
      </c>
      <c r="OO106" s="40">
        <v>407.26466583771702</v>
      </c>
      <c r="OQ106" s="39">
        <v>9977.2564426210192</v>
      </c>
      <c r="OR106" s="40">
        <v>524.65779702332497</v>
      </c>
      <c r="OS106" s="61"/>
      <c r="OT106" s="39">
        <v>8115.9820612544199</v>
      </c>
      <c r="OU106" s="40">
        <v>552.03139408859204</v>
      </c>
      <c r="OV106" s="61"/>
      <c r="OW106" s="39">
        <v>7318.5339194786002</v>
      </c>
      <c r="OX106" s="40">
        <v>532.67114787879996</v>
      </c>
      <c r="OZ106" s="39">
        <v>11792.7700614608</v>
      </c>
      <c r="PA106" s="40">
        <v>632.00916615332301</v>
      </c>
      <c r="PB106" s="61"/>
      <c r="PC106" s="39">
        <v>9623.1677071034992</v>
      </c>
      <c r="PD106" s="40">
        <v>664.34049460988297</v>
      </c>
      <c r="PE106" s="61"/>
      <c r="PF106" s="1204">
        <v>8333.1543459907007</v>
      </c>
      <c r="PG106" s="1205">
        <v>724.40928576554904</v>
      </c>
      <c r="PI106" s="1210">
        <v>2701.6877960140901</v>
      </c>
      <c r="PJ106" s="1211">
        <v>38.219787426344404</v>
      </c>
      <c r="PK106" s="61"/>
      <c r="PL106" s="1220">
        <v>2481.7566406867099</v>
      </c>
      <c r="PM106" s="1221">
        <v>40.056577635014598</v>
      </c>
      <c r="PN106" s="61"/>
      <c r="PO106" s="1230">
        <v>2386.7782621716601</v>
      </c>
      <c r="PP106" s="1231">
        <v>41.295802352838002</v>
      </c>
      <c r="PR106" s="1240">
        <v>3551.1646526501299</v>
      </c>
      <c r="PS106" s="1241">
        <v>57.224667113517903</v>
      </c>
      <c r="PT106" s="61"/>
      <c r="PU106" s="1250">
        <v>3313.5858820890498</v>
      </c>
      <c r="PV106" s="1251">
        <v>56.454313623050702</v>
      </c>
      <c r="PW106" s="61"/>
      <c r="PX106" s="39">
        <v>3138.4485186469201</v>
      </c>
      <c r="PY106" s="40">
        <v>61.8434484850535</v>
      </c>
      <c r="QA106" s="1260">
        <v>4311.3857746028198</v>
      </c>
      <c r="QB106" s="1261">
        <v>79.591664084387205</v>
      </c>
      <c r="QC106" s="61"/>
      <c r="QD106" s="1270">
        <v>4037.6550727317299</v>
      </c>
      <c r="QE106" s="1271">
        <v>78.844206232909997</v>
      </c>
      <c r="QF106" s="61"/>
      <c r="QG106" s="39">
        <v>3872.52924483181</v>
      </c>
      <c r="QH106" s="40">
        <v>80.997226421966005</v>
      </c>
      <c r="QJ106" s="1284">
        <v>5810.6808997335402</v>
      </c>
      <c r="QK106" s="1285">
        <v>114.68322072379</v>
      </c>
      <c r="QL106" s="61"/>
      <c r="QM106" s="39">
        <v>5348.0551166244904</v>
      </c>
      <c r="QN106" s="40">
        <v>120.635538417593</v>
      </c>
      <c r="QO106" s="61"/>
      <c r="QP106" s="39">
        <v>5112.7213542928903</v>
      </c>
      <c r="QQ106" s="40">
        <v>123.750441995369</v>
      </c>
      <c r="QS106" s="1294">
        <v>7930.5451328327999</v>
      </c>
      <c r="QT106" s="1295">
        <v>179.614164771139</v>
      </c>
      <c r="QU106" s="61"/>
      <c r="QV106" s="39">
        <v>7221.1590264514898</v>
      </c>
      <c r="QW106" s="40">
        <v>201.29633389006699</v>
      </c>
      <c r="QX106" s="61"/>
      <c r="QY106" s="39">
        <v>7022.3410235281999</v>
      </c>
      <c r="QZ106" s="40">
        <v>194.430994610601</v>
      </c>
      <c r="RB106" s="1304">
        <v>10249.2448676283</v>
      </c>
      <c r="RC106" s="1305">
        <v>276.71908632369798</v>
      </c>
      <c r="RD106" s="61"/>
      <c r="RE106" s="1314">
        <v>9300.9676981266093</v>
      </c>
      <c r="RF106" s="1315">
        <v>308.94640705069401</v>
      </c>
      <c r="RG106" s="61"/>
      <c r="RH106" s="1324">
        <v>8907.9764206287491</v>
      </c>
      <c r="RI106" s="1325">
        <v>317.46242312465301</v>
      </c>
      <c r="RK106" s="39">
        <v>12840.501663483101</v>
      </c>
      <c r="RL106" s="40">
        <v>402.751631209952</v>
      </c>
      <c r="RM106" s="61"/>
      <c r="RN106" s="39">
        <v>11846.5068725315</v>
      </c>
      <c r="RO106" s="40">
        <v>423.62125131349899</v>
      </c>
      <c r="RP106" s="61"/>
      <c r="RQ106" s="39">
        <v>11156.5545852983</v>
      </c>
      <c r="RR106" s="40">
        <v>461.78680431064498</v>
      </c>
      <c r="RT106" s="39">
        <v>13645.8661661765</v>
      </c>
      <c r="RU106" s="40">
        <v>547.36517184274396</v>
      </c>
      <c r="RV106" s="61"/>
      <c r="RW106" s="39">
        <v>12777.936622421899</v>
      </c>
      <c r="RX106" s="40">
        <v>542.10279729998501</v>
      </c>
      <c r="RY106" s="61"/>
      <c r="RZ106" s="39">
        <v>12246.4216660898</v>
      </c>
      <c r="SA106" s="40">
        <v>556.46521226334903</v>
      </c>
      <c r="SC106" s="39">
        <v>18804.7440383707</v>
      </c>
      <c r="SD106" s="40">
        <v>754.53481824549203</v>
      </c>
      <c r="SE106" s="61"/>
      <c r="SF106" s="1334">
        <v>17062.869964240501</v>
      </c>
      <c r="SG106" s="1335">
        <v>842.01242673738295</v>
      </c>
      <c r="SH106" s="61"/>
      <c r="SI106" s="39">
        <v>16349.3818168086</v>
      </c>
      <c r="SJ106" s="40">
        <v>865.43741490514901</v>
      </c>
      <c r="SL106" s="39">
        <v>21879.6950256417</v>
      </c>
      <c r="SM106" s="40">
        <v>1049.3155940466499</v>
      </c>
      <c r="SN106" s="61"/>
      <c r="SO106" s="39">
        <v>20152.728403308101</v>
      </c>
      <c r="SP106" s="40">
        <v>1104.06278817719</v>
      </c>
      <c r="SQ106" s="61"/>
      <c r="SR106" s="39">
        <v>19260.601606646</v>
      </c>
      <c r="SS106" s="40">
        <v>1131.9260826607001</v>
      </c>
      <c r="SU106" s="39">
        <v>25480.005268883499</v>
      </c>
      <c r="SV106" s="40">
        <v>1343.01965243326</v>
      </c>
      <c r="SW106" s="61"/>
      <c r="SX106" s="39">
        <v>23807.078403355601</v>
      </c>
      <c r="SY106" s="40">
        <v>1328.68098921976</v>
      </c>
      <c r="SZ106" s="61"/>
      <c r="TA106" s="39">
        <v>22423.234899999999</v>
      </c>
      <c r="TB106" s="40">
        <v>1448.8191473813899</v>
      </c>
      <c r="TD106" s="39">
        <v>4928.7130675867502</v>
      </c>
      <c r="TE106" s="40">
        <v>98.920613523182098</v>
      </c>
      <c r="TF106" s="61"/>
      <c r="TG106" s="39">
        <v>4775.2562146130203</v>
      </c>
      <c r="TH106" s="40">
        <v>102.45390903993599</v>
      </c>
      <c r="TI106" s="61"/>
      <c r="TJ106" s="39">
        <v>4697.9126081261602</v>
      </c>
      <c r="TK106" s="40">
        <v>104.547728495432</v>
      </c>
      <c r="TM106" s="39">
        <v>6481.8609836667802</v>
      </c>
      <c r="TN106" s="40">
        <v>147.89299877823399</v>
      </c>
      <c r="TO106" s="61"/>
      <c r="TP106" s="39">
        <v>6252.9904181750198</v>
      </c>
      <c r="TQ106" s="40">
        <v>151.408841770457</v>
      </c>
      <c r="TR106" s="61"/>
      <c r="TS106" s="39">
        <v>6174.2929054291399</v>
      </c>
      <c r="TT106" s="40">
        <v>155.54838193846101</v>
      </c>
      <c r="TV106" s="39">
        <v>7860.1339000000098</v>
      </c>
      <c r="TW106" s="40">
        <v>204.781116590907</v>
      </c>
      <c r="TX106" s="61"/>
      <c r="TY106" s="39">
        <v>7621.3192663992104</v>
      </c>
      <c r="TZ106" s="40">
        <v>211.229374433706</v>
      </c>
      <c r="UA106" s="61"/>
      <c r="UB106" s="39">
        <v>7495.8515897724301</v>
      </c>
      <c r="UC106" s="40">
        <v>215.21499056842501</v>
      </c>
      <c r="UE106" s="39">
        <v>10620.278399999999</v>
      </c>
      <c r="UF106" s="40">
        <v>295.90458841014203</v>
      </c>
      <c r="UG106" s="61"/>
      <c r="UH106" s="39">
        <v>10274.2210916206</v>
      </c>
      <c r="UI106" s="40">
        <v>303.79971455614901</v>
      </c>
      <c r="UJ106" s="61"/>
      <c r="UK106" s="39">
        <v>10099.3332294222</v>
      </c>
      <c r="UL106" s="40">
        <v>308.44335076697598</v>
      </c>
      <c r="UN106" s="39">
        <v>14292.119650000001</v>
      </c>
      <c r="UO106" s="40">
        <v>488.55514633655201</v>
      </c>
      <c r="UP106" s="61"/>
      <c r="UQ106" s="39">
        <v>13857.2440627337</v>
      </c>
      <c r="UR106" s="40">
        <v>505.36636282789601</v>
      </c>
      <c r="US106" s="61"/>
      <c r="UT106" s="39">
        <v>13624.3159016464</v>
      </c>
      <c r="UU106" s="40">
        <v>513.92529303769697</v>
      </c>
      <c r="UW106" s="39">
        <v>18476.948105670101</v>
      </c>
      <c r="UX106" s="40">
        <v>747.15221445139798</v>
      </c>
      <c r="UY106" s="61"/>
      <c r="UZ106" s="39">
        <v>17873.106628019799</v>
      </c>
      <c r="VA106" s="40">
        <v>766.43224803770499</v>
      </c>
      <c r="VB106" s="61"/>
      <c r="VC106" s="39">
        <v>17583.194819194599</v>
      </c>
      <c r="VD106" s="40">
        <v>782.81702325945696</v>
      </c>
      <c r="VF106" s="39">
        <v>23134.780448302699</v>
      </c>
      <c r="VG106" s="40">
        <v>1084.3552710788099</v>
      </c>
      <c r="VH106" s="61"/>
      <c r="VI106" s="39">
        <v>22389.109977478802</v>
      </c>
      <c r="VJ106" s="40">
        <v>1116.1940137050899</v>
      </c>
      <c r="VK106" s="61"/>
      <c r="VL106" s="39">
        <v>22011.9399820668</v>
      </c>
      <c r="VM106" s="40">
        <v>1134.74962764215</v>
      </c>
      <c r="VO106" s="39">
        <v>28266.659199999998</v>
      </c>
      <c r="VP106" s="40">
        <v>1506.3447106741401</v>
      </c>
      <c r="VQ106" s="61"/>
      <c r="VR106" s="39">
        <v>27340.382051110701</v>
      </c>
      <c r="VS106" s="40">
        <v>1544.2388116724001</v>
      </c>
      <c r="VT106" s="61"/>
      <c r="VU106" s="39">
        <v>26901.831390263</v>
      </c>
      <c r="VV106" s="40">
        <v>1579.38261715975</v>
      </c>
      <c r="VX106" s="39">
        <v>33872.587579180101</v>
      </c>
      <c r="VY106" s="40">
        <v>2019.4135660182801</v>
      </c>
      <c r="VZ106" s="61"/>
      <c r="WA106" s="39">
        <v>32762.931128915501</v>
      </c>
      <c r="WB106" s="40">
        <v>2070.3254397634901</v>
      </c>
      <c r="WC106" s="61"/>
      <c r="WD106" s="39">
        <v>32237.609043783301</v>
      </c>
      <c r="WE106" s="40">
        <v>2117.5401521522499</v>
      </c>
      <c r="WG106" s="39">
        <v>39952.874707424999</v>
      </c>
      <c r="WH106" s="40">
        <v>2636.6065949501899</v>
      </c>
      <c r="WI106" s="61"/>
      <c r="WJ106" s="39">
        <v>38669.331530893302</v>
      </c>
      <c r="WK106" s="40">
        <v>2717.3179059285799</v>
      </c>
      <c r="WL106" s="61"/>
      <c r="WM106" s="39">
        <v>38005.647942627496</v>
      </c>
      <c r="WN106" s="40">
        <v>2756.4818600222802</v>
      </c>
      <c r="WP106" s="39">
        <v>46520.3273999999</v>
      </c>
      <c r="WQ106" s="40">
        <v>3368.87145230951</v>
      </c>
      <c r="WR106" s="61"/>
      <c r="WS106" s="39">
        <v>45002.427257043899</v>
      </c>
      <c r="WT106" s="40">
        <v>3459.9938275535801</v>
      </c>
      <c r="WU106" s="61"/>
      <c r="WV106" s="39">
        <v>44246.820599999897</v>
      </c>
      <c r="WW106" s="40">
        <v>3520.4582777655501</v>
      </c>
      <c r="WY106" s="39">
        <v>750.14768094001204</v>
      </c>
      <c r="WZ106" s="40">
        <v>8.8182661679862502</v>
      </c>
      <c r="XB106" s="39">
        <v>556.84626106644498</v>
      </c>
      <c r="XC106" s="40">
        <v>9.9557188423527805</v>
      </c>
      <c r="XE106" s="39">
        <v>452.33168034002398</v>
      </c>
      <c r="XF106" s="40">
        <v>10.912847329807599</v>
      </c>
      <c r="XH106" s="39">
        <v>894.33139475939799</v>
      </c>
      <c r="XI106" s="40">
        <v>13.993196450071199</v>
      </c>
      <c r="XK106" s="39">
        <v>672.74539212195396</v>
      </c>
      <c r="XL106" s="40">
        <v>14.783829268074101</v>
      </c>
      <c r="XN106" s="39">
        <v>563.57863080323295</v>
      </c>
      <c r="XO106" s="40">
        <v>15.303479117075501</v>
      </c>
      <c r="XQ106" s="39">
        <v>1119.17088051068</v>
      </c>
      <c r="XR106" s="40">
        <v>20.334596411791999</v>
      </c>
      <c r="XT106" s="39">
        <v>842.77333157790599</v>
      </c>
      <c r="XU106" s="40">
        <v>21.4968087482637</v>
      </c>
      <c r="XW106" s="39">
        <v>706.70383711151703</v>
      </c>
      <c r="XX106" s="40">
        <v>22.2645912964995</v>
      </c>
      <c r="XZ106" s="39">
        <v>1345.27624222144</v>
      </c>
      <c r="YA106" s="40">
        <v>30.088369493670701</v>
      </c>
      <c r="YC106" s="39">
        <v>1010.4981818999501</v>
      </c>
      <c r="YD106" s="40">
        <v>31.947172220084202</v>
      </c>
      <c r="YF106" s="39">
        <v>839.03863173921104</v>
      </c>
      <c r="YG106" s="40">
        <v>32.960527743290903</v>
      </c>
      <c r="YI106" s="39">
        <v>1696.4878322797199</v>
      </c>
      <c r="YJ106" s="40">
        <v>41.850935337241403</v>
      </c>
      <c r="YL106" s="39">
        <v>1273.2616823999399</v>
      </c>
      <c r="YM106" s="40">
        <v>44.440301710731298</v>
      </c>
      <c r="YO106" s="39">
        <v>1084.8973284476201</v>
      </c>
      <c r="YP106" s="40">
        <v>43.102469220212697</v>
      </c>
      <c r="YR106" s="39">
        <v>2388.2804204962799</v>
      </c>
      <c r="YS106" s="40">
        <v>61.5996065170295</v>
      </c>
      <c r="YU106" s="39">
        <v>1781.6725771493</v>
      </c>
      <c r="YV106" s="40">
        <v>69.978673042890804</v>
      </c>
      <c r="YX106" s="39">
        <v>1485.46324332577</v>
      </c>
      <c r="YY106" s="40">
        <v>72.146072221920704</v>
      </c>
      <c r="ZA106" s="39">
        <v>3124.2828372500499</v>
      </c>
      <c r="ZB106" s="40">
        <v>95.284057646910597</v>
      </c>
      <c r="ZD106" s="39">
        <v>2270.0454557141902</v>
      </c>
      <c r="ZE106" s="40">
        <v>114.52141467601599</v>
      </c>
      <c r="ZG106" s="39">
        <v>1885.1710947501001</v>
      </c>
      <c r="ZH106" s="40">
        <v>118.22763956506</v>
      </c>
      <c r="ZJ106" s="39">
        <v>3895.5341185194502</v>
      </c>
      <c r="ZK106" s="40">
        <v>148.589409989155</v>
      </c>
      <c r="ZM106" s="39">
        <v>2942.1794077043901</v>
      </c>
      <c r="ZN106" s="40">
        <v>157.73327438872099</v>
      </c>
      <c r="ZP106" s="39">
        <v>2452.1695722968602</v>
      </c>
      <c r="ZQ106" s="40">
        <v>162.55334258850399</v>
      </c>
      <c r="ZS106" s="39">
        <v>4880.4124261100696</v>
      </c>
      <c r="ZT106" s="40">
        <v>194.84958487059899</v>
      </c>
      <c r="ZV106" s="39">
        <v>3623.6683769318902</v>
      </c>
      <c r="ZW106" s="40">
        <v>220.27830179422901</v>
      </c>
      <c r="ZY106" s="39">
        <v>3026.1179863898001</v>
      </c>
      <c r="ZZ106" s="40">
        <v>227.45462742702401</v>
      </c>
      <c r="AAB106" s="39">
        <v>5714.8895336558298</v>
      </c>
      <c r="AAC106" s="40">
        <v>298.32657348344901</v>
      </c>
      <c r="AAE106" s="39">
        <v>4377.4152887927103</v>
      </c>
      <c r="AAF106" s="40">
        <v>297.537170438386</v>
      </c>
      <c r="AAH106" s="39">
        <v>3556.0116560039401</v>
      </c>
      <c r="AAI106" s="40">
        <v>326.39913544445602</v>
      </c>
      <c r="AAK106" s="39">
        <v>6896.4808422794904</v>
      </c>
      <c r="AAL106" s="40">
        <v>368.95858686099098</v>
      </c>
      <c r="AAN106" s="39">
        <v>5093.2320095997702</v>
      </c>
      <c r="AAO106" s="40">
        <v>416.189174481397</v>
      </c>
      <c r="AAQ106" s="39">
        <v>4335.68531379049</v>
      </c>
      <c r="AAR106" s="40">
        <v>403.31239007264998</v>
      </c>
      <c r="AAT106" s="39">
        <v>8209.51369778136</v>
      </c>
      <c r="AAU106" s="40">
        <v>444.36055336558098</v>
      </c>
      <c r="AAW106" s="39">
        <v>6095.2419804142401</v>
      </c>
      <c r="AAX106" s="40">
        <v>502.64842186688202</v>
      </c>
      <c r="AAZ106" s="39">
        <v>4941.2060037190204</v>
      </c>
      <c r="ABA106" s="40">
        <v>550.46481277651696</v>
      </c>
      <c r="ABC106" s="39">
        <v>1661.8656316209499</v>
      </c>
      <c r="ABD106" s="40">
        <v>18.812301158370701</v>
      </c>
      <c r="ABF106" s="39">
        <v>1489.93999582643</v>
      </c>
      <c r="ABG106" s="40">
        <v>19.9114376847056</v>
      </c>
      <c r="ABI106" s="39">
        <v>1381.0533850367999</v>
      </c>
      <c r="ABJ106" s="40">
        <v>21.825659968496002</v>
      </c>
      <c r="ABL106" s="39">
        <v>1984.2966735840901</v>
      </c>
      <c r="ABM106" s="40">
        <v>29.735611835580901</v>
      </c>
      <c r="ABO106" s="39">
        <v>1800.0484816236101</v>
      </c>
      <c r="ABP106" s="40">
        <v>29.567658536148301</v>
      </c>
      <c r="ABR106" s="39">
        <v>1673.9902158796899</v>
      </c>
      <c r="ABS106" s="40">
        <v>32.519893123785401</v>
      </c>
      <c r="ABU106" s="39">
        <v>2518.1344811490399</v>
      </c>
      <c r="ABV106" s="40">
        <v>40.669192823583799</v>
      </c>
      <c r="ABX106" s="39">
        <v>2217.97440979456</v>
      </c>
      <c r="ABY106" s="40">
        <v>45.680718590060302</v>
      </c>
      <c r="ACA106" s="39">
        <v>2099.1135982066899</v>
      </c>
      <c r="ACB106" s="40">
        <v>47.312223212215002</v>
      </c>
      <c r="ACD106" s="39">
        <v>3032.2082481227999</v>
      </c>
      <c r="ACE106" s="40">
        <v>60.176879450331697</v>
      </c>
      <c r="ACG106" s="39">
        <v>2719.0952804838198</v>
      </c>
      <c r="ACH106" s="40">
        <v>63.894344440168297</v>
      </c>
      <c r="ACJ106" s="39">
        <v>2561.7409093333099</v>
      </c>
      <c r="ACK106" s="40">
        <v>65.921055486581807</v>
      </c>
      <c r="ACM106" s="39">
        <v>3823.8259165761701</v>
      </c>
      <c r="ACN106" s="40">
        <v>83.702218131552598</v>
      </c>
      <c r="ACP106" s="39">
        <v>3426.1514700848302</v>
      </c>
      <c r="ACQ106" s="40">
        <v>88.880603421462297</v>
      </c>
      <c r="ACS106" s="39">
        <v>3222.4567650858598</v>
      </c>
      <c r="ACT106" s="40">
        <v>91.592705156350405</v>
      </c>
      <c r="ACV106" s="39">
        <v>5290.95970079176</v>
      </c>
      <c r="ACW106" s="40">
        <v>131.412493902996</v>
      </c>
      <c r="ACY106" s="39">
        <v>4688.9288432408803</v>
      </c>
      <c r="ACZ106" s="40">
        <v>148.704680216143</v>
      </c>
      <c r="ADB106" s="39">
        <v>4492.9175146492498</v>
      </c>
      <c r="ADC106" s="40">
        <v>144.29214444384201</v>
      </c>
      <c r="ADE106" s="39">
        <v>7017.6199113616403</v>
      </c>
      <c r="ADF106" s="40">
        <v>190.56811529382099</v>
      </c>
      <c r="ADH106" s="39">
        <v>6210.2797959434802</v>
      </c>
      <c r="ADI106" s="40">
        <v>215.569721743088</v>
      </c>
      <c r="ADK106" s="39">
        <v>5755.7783576533202</v>
      </c>
      <c r="ADL106" s="40">
        <v>236.45520299407301</v>
      </c>
      <c r="ADN106" s="39">
        <v>8764.9517666687298</v>
      </c>
      <c r="ADO106" s="40">
        <v>297.17881997831302</v>
      </c>
      <c r="ADQ106" s="39">
        <v>7743.1005358166203</v>
      </c>
      <c r="ADR106" s="40">
        <v>335.18320807603197</v>
      </c>
      <c r="ADT106" s="39">
        <v>7283.6476711314399</v>
      </c>
      <c r="ADU106" s="40">
        <v>345.42576905422197</v>
      </c>
      <c r="ADW106" s="39">
        <v>10962.157141724199</v>
      </c>
      <c r="ADX106" s="40">
        <v>389.69916974119798</v>
      </c>
      <c r="ADZ106" s="39">
        <v>9536.6113323529607</v>
      </c>
      <c r="AEA106" s="40">
        <v>468.09180704557701</v>
      </c>
      <c r="AEC106" s="39">
        <v>9152.7666965396493</v>
      </c>
      <c r="AED106" s="40">
        <v>454.90925485404898</v>
      </c>
      <c r="AEF106" s="39">
        <v>12881.1795837957</v>
      </c>
      <c r="AEG106" s="40">
        <v>596.65314696689802</v>
      </c>
      <c r="AEI106" s="39">
        <v>11712.543610553499</v>
      </c>
      <c r="AEJ106" s="40">
        <v>595.07434087677302</v>
      </c>
      <c r="AEL106" s="39">
        <v>10857.1649324765</v>
      </c>
      <c r="AEM106" s="40">
        <v>652.79820719130896</v>
      </c>
      <c r="AEO106" s="39">
        <v>15301.564946304699</v>
      </c>
      <c r="AEP106" s="40">
        <v>784.03740849173903</v>
      </c>
      <c r="AER106" s="39">
        <v>13705.104440339301</v>
      </c>
      <c r="AES106" s="40">
        <v>832.37834896279401</v>
      </c>
      <c r="AEU106" s="39">
        <v>12878.229360343399</v>
      </c>
      <c r="AEV106" s="40">
        <v>857.03880016058497</v>
      </c>
      <c r="AEX106" s="39">
        <v>17934.629924383898</v>
      </c>
      <c r="AEY106" s="40">
        <v>1007.21725429532</v>
      </c>
      <c r="AFA106" s="39">
        <v>16308.890704351599</v>
      </c>
      <c r="AFB106" s="40">
        <v>1005.2968437337699</v>
      </c>
      <c r="AFD106" s="39">
        <v>15086.4192</v>
      </c>
      <c r="AFE106" s="40">
        <v>1100.9299159626401</v>
      </c>
      <c r="AFG106" s="39">
        <v>3062.9553000000101</v>
      </c>
      <c r="AFH106" s="40">
        <v>54.422112851061001</v>
      </c>
      <c r="AFI106" s="61"/>
      <c r="AFJ106" s="39">
        <v>2927.2470754692999</v>
      </c>
      <c r="AFK106" s="40">
        <v>56.386490915362899</v>
      </c>
      <c r="AFL106" s="61"/>
      <c r="AFM106" s="39">
        <v>2858.0336546778899</v>
      </c>
      <c r="AFN106" s="40">
        <v>57.565657217638801</v>
      </c>
      <c r="AFP106" s="39">
        <v>3703.7671999999998</v>
      </c>
      <c r="AFQ106" s="40">
        <v>80.208097934588295</v>
      </c>
      <c r="AFR106" s="61"/>
      <c r="AFS106" s="39">
        <v>3526.0811049420599</v>
      </c>
      <c r="AFT106" s="40">
        <v>82.561462741380396</v>
      </c>
      <c r="AFU106" s="61"/>
      <c r="AFV106" s="39">
        <v>3458.6960827357798</v>
      </c>
      <c r="AFW106" s="40">
        <v>85.874647314381903</v>
      </c>
      <c r="AFY106" s="39">
        <v>4634.9877999999999</v>
      </c>
      <c r="AFZ106" s="40">
        <v>115.85019758383</v>
      </c>
      <c r="AGA106" s="61"/>
      <c r="AGB106" s="39">
        <v>4413.7824058398601</v>
      </c>
      <c r="AGC106" s="40">
        <v>119.70579756163001</v>
      </c>
      <c r="AGD106" s="61"/>
      <c r="AGE106" s="39">
        <v>4329.8633069868702</v>
      </c>
      <c r="AGF106" s="40">
        <v>124.346776981289</v>
      </c>
      <c r="AGH106" s="39">
        <v>5660.4445999999898</v>
      </c>
      <c r="AGI106" s="40">
        <v>160.33186568707501</v>
      </c>
      <c r="AGJ106" s="61"/>
      <c r="AGK106" s="39">
        <v>5412.77994065857</v>
      </c>
      <c r="AGL106" s="40">
        <v>167.60104011532999</v>
      </c>
      <c r="AGM106" s="61"/>
      <c r="AGN106" s="39">
        <v>5285.8261954466598</v>
      </c>
      <c r="AGO106" s="40">
        <v>171.74733149988899</v>
      </c>
      <c r="AGQ106" s="39">
        <v>7146.0051097882697</v>
      </c>
      <c r="AGR106" s="40">
        <v>222.54238462476701</v>
      </c>
      <c r="AGS106" s="61"/>
      <c r="AGT106" s="39">
        <v>6830.2431760950203</v>
      </c>
      <c r="AGU106" s="40">
        <v>231.53121354948101</v>
      </c>
      <c r="AGV106" s="61"/>
      <c r="AGW106" s="39">
        <v>6668.7451942484004</v>
      </c>
      <c r="AGX106" s="40">
        <v>236.71506461377501</v>
      </c>
      <c r="AGZ106" s="39">
        <v>9745.5207499999906</v>
      </c>
      <c r="AHA106" s="40">
        <v>368.67912054042898</v>
      </c>
      <c r="AHB106" s="61"/>
      <c r="AHC106" s="39">
        <v>9335.8539599333908</v>
      </c>
      <c r="AHD106" s="40">
        <v>387.03177103272498</v>
      </c>
      <c r="AHE106" s="61"/>
      <c r="AHF106" s="39">
        <v>9116.0941492857692</v>
      </c>
      <c r="AHG106" s="40">
        <v>396.36999541163499</v>
      </c>
      <c r="AHI106" s="39">
        <v>12757.1197860505</v>
      </c>
      <c r="AHJ106" s="40">
        <v>566.66232150122198</v>
      </c>
      <c r="AHK106" s="80"/>
      <c r="AHL106" s="39">
        <v>12190.8583494554</v>
      </c>
      <c r="AHM106" s="40">
        <v>588.06025883747702</v>
      </c>
      <c r="AHN106" s="80"/>
      <c r="AHO106" s="39">
        <v>11909.3117611579</v>
      </c>
      <c r="AHP106" s="40">
        <v>605.51785332994598</v>
      </c>
      <c r="AHR106" s="39">
        <v>16143.533799999999</v>
      </c>
      <c r="AHS106" s="40">
        <v>828.37863416835205</v>
      </c>
      <c r="AHT106" s="61"/>
      <c r="AHU106" s="39">
        <v>15431.2831346611</v>
      </c>
      <c r="AHV106" s="40">
        <v>862.92081414116501</v>
      </c>
      <c r="AHW106" s="61"/>
      <c r="AHX106" s="39">
        <v>15066.8384298647</v>
      </c>
      <c r="AHY106" s="40">
        <v>882.77107082315695</v>
      </c>
      <c r="AIA106" s="39">
        <v>19910.126955838801</v>
      </c>
      <c r="AIB106" s="40">
        <v>1156.8173214214301</v>
      </c>
      <c r="AIC106" s="61"/>
      <c r="AID106" s="39">
        <v>19022.401855550499</v>
      </c>
      <c r="AIE106" s="40">
        <v>1197.9690421090299</v>
      </c>
      <c r="AIF106" s="61"/>
      <c r="AIG106" s="39">
        <v>18584.203755406299</v>
      </c>
      <c r="AIH106" s="40">
        <v>1234.6954381857099</v>
      </c>
      <c r="AIJ106" s="39">
        <v>24056.895199999999</v>
      </c>
      <c r="AIK106" s="40">
        <v>1557.68776698957</v>
      </c>
      <c r="AIL106" s="61"/>
      <c r="AIM106" s="39">
        <v>22983.489992123399</v>
      </c>
      <c r="AIN106" s="40">
        <v>1612.4540397241899</v>
      </c>
      <c r="AIO106" s="61"/>
      <c r="AIP106" s="39">
        <v>22453.584537782601</v>
      </c>
      <c r="AIQ106" s="40">
        <v>1661.4882635946601</v>
      </c>
      <c r="AIS106" s="39">
        <v>28584.016899999999</v>
      </c>
      <c r="AIT106" s="40">
        <v>2043.0818615000501</v>
      </c>
      <c r="AIU106" s="61"/>
      <c r="AIV106" s="39">
        <v>27321.278664380101</v>
      </c>
      <c r="AIW106" s="40">
        <v>2128.0739940145399</v>
      </c>
      <c r="AIX106" s="61"/>
      <c r="AIY106" s="39">
        <v>26667.995776993699</v>
      </c>
      <c r="AIZ106" s="40">
        <v>2169.23871683484</v>
      </c>
      <c r="AJB106" s="39">
        <v>33498.862670882598</v>
      </c>
      <c r="AJC106" s="40">
        <v>2623.6227428205102</v>
      </c>
      <c r="AJD106" s="61"/>
      <c r="AJE106" s="39">
        <v>32005.171872320501</v>
      </c>
      <c r="AJF106" s="40">
        <v>2719.39514007351</v>
      </c>
      <c r="AJG106" s="61"/>
      <c r="AJH106" s="39">
        <v>31248.389800000001</v>
      </c>
      <c r="AJI106" s="40">
        <v>2781.9493251683102</v>
      </c>
      <c r="AJK106" s="39">
        <v>1148.5338031869201</v>
      </c>
      <c r="AJL106" s="40">
        <v>14.3914103861536</v>
      </c>
      <c r="AJN106" s="39">
        <v>975.17040752416199</v>
      </c>
      <c r="AJO106" s="40">
        <v>15.070145865769</v>
      </c>
      <c r="AJQ106" s="39">
        <v>905.13975002216705</v>
      </c>
      <c r="AJR106" s="40">
        <v>14.534313868778</v>
      </c>
      <c r="AJT106" s="39">
        <v>1390.6853188508601</v>
      </c>
      <c r="AJU106" s="40">
        <v>21.409590568609001</v>
      </c>
      <c r="AJW106" s="39">
        <v>1197.7595325955101</v>
      </c>
      <c r="AJX106" s="40">
        <v>21.038526266105499</v>
      </c>
      <c r="AJZ106" s="39">
        <v>1077.71163921211</v>
      </c>
      <c r="AKA106" s="40">
        <v>23.055312985158299</v>
      </c>
      <c r="AKC106" s="39">
        <v>1765.4920640056</v>
      </c>
      <c r="AKD106" s="40">
        <v>29.281818832980498</v>
      </c>
      <c r="AKF106" s="39">
        <v>1500.47819507282</v>
      </c>
      <c r="AKG106" s="40">
        <v>30.591612449452299</v>
      </c>
      <c r="AKI106" s="39">
        <v>1348.6023530944699</v>
      </c>
      <c r="AKJ106" s="40">
        <v>33.475653187543699</v>
      </c>
      <c r="AKL106" s="39">
        <v>2125.1093908869502</v>
      </c>
      <c r="AKM106" s="40">
        <v>43.327252070885699</v>
      </c>
      <c r="AKO106" s="39">
        <v>1807.20357056546</v>
      </c>
      <c r="AKP106" s="40">
        <v>45.463283543966</v>
      </c>
      <c r="AKR106" s="39">
        <v>1678.96092712428</v>
      </c>
      <c r="AKS106" s="40">
        <v>43.898594108711201</v>
      </c>
      <c r="AKU106" s="39">
        <v>2679.9122074361499</v>
      </c>
      <c r="AKV106" s="40">
        <v>60.265346885628198</v>
      </c>
      <c r="AKX106" s="39">
        <v>2317.8200574258099</v>
      </c>
      <c r="AKY106" s="40">
        <v>59.521852065051803</v>
      </c>
      <c r="ALA106" s="39">
        <v>2070.3086826164899</v>
      </c>
      <c r="ALB106" s="40">
        <v>64.806188980862601</v>
      </c>
      <c r="ALD106" s="39">
        <v>3709.5506346662401</v>
      </c>
      <c r="ALE106" s="40">
        <v>94.616995610156096</v>
      </c>
      <c r="ALG106" s="39">
        <v>3172.0994870191798</v>
      </c>
      <c r="ALH106" s="40">
        <v>99.585034714883406</v>
      </c>
      <c r="ALJ106" s="39">
        <v>2834.70828964574</v>
      </c>
      <c r="ALK106" s="40">
        <v>108.47434207894899</v>
      </c>
      <c r="ALM106" s="39">
        <v>4852.7322345963803</v>
      </c>
      <c r="ALN106" s="40">
        <v>146.35631254565499</v>
      </c>
      <c r="ALP106" s="39">
        <v>4059.8135913506799</v>
      </c>
      <c r="ALQ106" s="40">
        <v>162.972782423561</v>
      </c>
      <c r="ALS106" s="39">
        <v>3772.32762509236</v>
      </c>
      <c r="ALT106" s="40">
        <v>157.46189509220099</v>
      </c>
      <c r="ALV106" s="39">
        <v>6145.2050719644303</v>
      </c>
      <c r="ALW106" s="40">
        <v>213.96875038438299</v>
      </c>
      <c r="ALY106" s="39">
        <v>5238.2721211493699</v>
      </c>
      <c r="ALZ106" s="40">
        <v>224.46658278395</v>
      </c>
      <c r="AMB106" s="39">
        <v>4773.6907657418396</v>
      </c>
      <c r="AMC106" s="40">
        <v>230.028314983733</v>
      </c>
      <c r="AME106" s="39">
        <v>7580.4067467703599</v>
      </c>
      <c r="AMF106" s="40">
        <v>299.28896236123899</v>
      </c>
      <c r="AMH106" s="39">
        <v>6451.5987656861698</v>
      </c>
      <c r="AMI106" s="40">
        <v>313.47296793794197</v>
      </c>
      <c r="AMK106" s="39">
        <v>5891.0083751440898</v>
      </c>
      <c r="AML106" s="40">
        <v>321.86975579295898</v>
      </c>
      <c r="AMN106" s="39">
        <v>9158.3372590141807</v>
      </c>
      <c r="AMO106" s="40">
        <v>404.32025017991901</v>
      </c>
      <c r="AMQ106" s="39">
        <v>7793.5738418707797</v>
      </c>
      <c r="AMR106" s="40">
        <v>423.41828100847601</v>
      </c>
      <c r="AMT106" s="39">
        <v>7115.7684532990997</v>
      </c>
      <c r="AMU106" s="40">
        <v>434.71582967075199</v>
      </c>
      <c r="AMW106" s="39">
        <v>10724.0277097446</v>
      </c>
      <c r="AMX106" s="40">
        <v>564.50663789731902</v>
      </c>
      <c r="AMZ106" s="39">
        <v>9108.8803902255095</v>
      </c>
      <c r="ANA106" s="40">
        <v>592.26920983890898</v>
      </c>
      <c r="ANC106" s="39">
        <v>8273.7847304659699</v>
      </c>
      <c r="AND106" s="40">
        <v>606.39539780970495</v>
      </c>
      <c r="ANF106" s="39">
        <v>12569.396972357001</v>
      </c>
      <c r="ANG106" s="40">
        <v>725.19642309262201</v>
      </c>
      <c r="ANI106" s="39">
        <v>10661.5254572955</v>
      </c>
      <c r="ANJ106" s="40">
        <v>760.01408017853203</v>
      </c>
      <c r="ANL106" s="39">
        <v>9692.4656997647908</v>
      </c>
      <c r="ANM106" s="40">
        <v>778.95964072148604</v>
      </c>
      <c r="ANO106" s="39">
        <v>2481.71630710407</v>
      </c>
      <c r="ANP106" s="40">
        <v>28.782975431937601</v>
      </c>
      <c r="ANR106" s="39">
        <v>2327.0362887418701</v>
      </c>
      <c r="ANS106" s="40">
        <v>30.140291731537999</v>
      </c>
      <c r="ANU106" s="39">
        <v>2250.9403237423098</v>
      </c>
      <c r="ANV106" s="40">
        <v>30.8853822800342</v>
      </c>
      <c r="ANX106" s="39">
        <v>3004.9534863915801</v>
      </c>
      <c r="ANY106" s="40">
        <v>42.819181137218003</v>
      </c>
      <c r="AOA106" s="39">
        <v>2850.0767625707099</v>
      </c>
      <c r="AOB106" s="40">
        <v>42.0770525322108</v>
      </c>
      <c r="AOD106" s="39">
        <v>2771.6981842781902</v>
      </c>
      <c r="AOE106" s="40">
        <v>43.311733350213899</v>
      </c>
      <c r="AOG106" s="39">
        <v>3810.7768481388698</v>
      </c>
      <c r="AOH106" s="40">
        <v>58.563637665961103</v>
      </c>
      <c r="AOJ106" s="39">
        <v>3517.7244971773698</v>
      </c>
      <c r="AOK106" s="40">
        <v>65.007176455086096</v>
      </c>
      <c r="AOM106" s="39">
        <v>3421.2869655895001</v>
      </c>
      <c r="AON106" s="40">
        <v>66.951273082240903</v>
      </c>
      <c r="AOP106" s="39">
        <v>4591.8762401158601</v>
      </c>
      <c r="AOQ106" s="40">
        <v>86.654504141771397</v>
      </c>
      <c r="AOS106" s="39">
        <v>4312.5060578148295</v>
      </c>
      <c r="AOT106" s="40">
        <v>90.926567087932</v>
      </c>
      <c r="AOV106" s="39">
        <v>4307.8602735425602</v>
      </c>
      <c r="AOW106" s="40">
        <v>82.309863953833599</v>
      </c>
      <c r="AOY106" s="39">
        <v>5790.6769165761698</v>
      </c>
      <c r="AOZ106" s="40">
        <v>120.530835559639</v>
      </c>
      <c r="APB106" s="39">
        <v>5433.90262039769</v>
      </c>
      <c r="APC106" s="40">
        <v>126.483935638235</v>
      </c>
      <c r="APE106" s="39">
        <v>5252.1929553987202</v>
      </c>
      <c r="APF106" s="40">
        <v>129.612336025123</v>
      </c>
      <c r="APH106" s="39">
        <v>7901.1641751442403</v>
      </c>
      <c r="API106" s="40">
        <v>201.061374007306</v>
      </c>
      <c r="APK106" s="39">
        <v>7436.6772603646996</v>
      </c>
      <c r="APL106" s="40">
        <v>211.61819876912699</v>
      </c>
      <c r="APN106" s="39">
        <v>7191.4076072892103</v>
      </c>
      <c r="APO106" s="40">
        <v>216.94868415789799</v>
      </c>
      <c r="APQ106" s="39">
        <v>10336.084869600299</v>
      </c>
      <c r="APR106" s="40">
        <v>311.00770254546802</v>
      </c>
      <c r="APT106" s="39">
        <v>9832.94301024384</v>
      </c>
      <c r="APU106" s="40">
        <v>306.77229632670202</v>
      </c>
      <c r="APW106" s="39">
        <v>9381.1837489262998</v>
      </c>
      <c r="APX106" s="40">
        <v>334.60645093487602</v>
      </c>
      <c r="APZ106" s="39">
        <v>13264.293673558701</v>
      </c>
      <c r="AQA106" s="40">
        <v>427.93750076876501</v>
      </c>
      <c r="AQC106" s="39">
        <v>12464.5033015585</v>
      </c>
      <c r="AQD106" s="40">
        <v>448.93316556789898</v>
      </c>
      <c r="AQF106" s="39">
        <v>11871.415743891699</v>
      </c>
      <c r="AQG106" s="40">
        <v>488.81008539408299</v>
      </c>
      <c r="AQI106" s="39">
        <v>16145.9036661765</v>
      </c>
      <c r="AQJ106" s="40">
        <v>635.98944375808799</v>
      </c>
      <c r="AQL106" s="39">
        <v>15125.142432352901</v>
      </c>
      <c r="AQM106" s="40">
        <v>666.13012684702596</v>
      </c>
      <c r="AQO106" s="39">
        <v>15115.0872783302</v>
      </c>
      <c r="AQP106" s="40">
        <v>603.50579211179797</v>
      </c>
      <c r="AQR106" s="39">
        <v>19768.0750345124</v>
      </c>
      <c r="AQS106" s="40">
        <v>808.64050035983996</v>
      </c>
      <c r="AQU106" s="39">
        <v>18544.860716709602</v>
      </c>
      <c r="AQV106" s="40">
        <v>846.83656201695305</v>
      </c>
      <c r="AQX106" s="39">
        <v>17695.7929302261</v>
      </c>
      <c r="AQY106" s="40">
        <v>923.77107435274195</v>
      </c>
      <c r="ARA106" s="39">
        <v>23172.172746304699</v>
      </c>
      <c r="ARB106" s="40">
        <v>1129.01389291283</v>
      </c>
      <c r="ARD106" s="39">
        <v>21736.401201590801</v>
      </c>
      <c r="ARE106" s="40">
        <v>1184.53841967782</v>
      </c>
      <c r="ARG106" s="39">
        <v>20989.8701215949</v>
      </c>
      <c r="ARH106" s="40">
        <v>1212.79076687561</v>
      </c>
      <c r="ARJ106" s="39">
        <v>27159.597316475501</v>
      </c>
      <c r="ARK106" s="40">
        <v>1450.3928461852399</v>
      </c>
      <c r="ARM106" s="39">
        <v>25441.457658114199</v>
      </c>
      <c r="ARN106" s="40">
        <v>1520.02816035706</v>
      </c>
      <c r="ARP106" s="39">
        <v>24588.9398</v>
      </c>
      <c r="ARQ106" s="40">
        <v>1557.9192882365401</v>
      </c>
      <c r="ARS106" s="39">
        <v>4503.3870999999899</v>
      </c>
      <c r="ART106" s="40">
        <v>74.924306896471805</v>
      </c>
      <c r="ARU106" s="61"/>
      <c r="ARV106" s="39">
        <v>4398.8350278082398</v>
      </c>
      <c r="ARW106" s="40">
        <v>77.106538418865995</v>
      </c>
      <c r="ARX106" s="61"/>
      <c r="ARY106" s="39">
        <v>4347.0204820168401</v>
      </c>
      <c r="ARZ106" s="40">
        <v>78.406273393242401</v>
      </c>
      <c r="ASB106" s="39">
        <v>5448.3358107225304</v>
      </c>
      <c r="ASC106" s="40">
        <v>110.383186450926</v>
      </c>
      <c r="ASD106" s="61"/>
      <c r="ASE106" s="39">
        <v>5300.18677130996</v>
      </c>
      <c r="ASF106" s="40">
        <v>113.003832870048</v>
      </c>
      <c r="ASG106" s="61"/>
      <c r="ASH106" s="39">
        <v>5268.0041241036797</v>
      </c>
      <c r="ASI106" s="40">
        <v>116.625104998011</v>
      </c>
      <c r="ASK106" s="39">
        <v>6818.14454703925</v>
      </c>
      <c r="ASL106" s="40">
        <v>159.51633991807199</v>
      </c>
      <c r="ASM106" s="61"/>
      <c r="ASN106" s="39">
        <v>6636.4553843332997</v>
      </c>
      <c r="ASO106" s="40">
        <v>163.76296064129701</v>
      </c>
      <c r="ASP106" s="61"/>
      <c r="ASQ106" s="39">
        <v>6592.3388104803198</v>
      </c>
      <c r="ASR106" s="40">
        <v>168.41126311608701</v>
      </c>
      <c r="AST106" s="39">
        <v>8324.9770000000099</v>
      </c>
      <c r="ASU106" s="40">
        <v>221.000246321427</v>
      </c>
      <c r="ASV106" s="61"/>
      <c r="ASW106" s="39">
        <v>8140.8352883818798</v>
      </c>
      <c r="ASX106" s="40">
        <v>229.035889779256</v>
      </c>
      <c r="ASY106" s="61"/>
      <c r="ASZ106" s="39">
        <v>8048.6792931699702</v>
      </c>
      <c r="ATA106" s="40">
        <v>233.60322381594301</v>
      </c>
      <c r="ATC106" s="39">
        <v>10505.663699999999</v>
      </c>
      <c r="ATD106" s="40">
        <v>307.14377140624202</v>
      </c>
      <c r="ATE106" s="61"/>
      <c r="ATF106" s="39">
        <v>10263.9483982192</v>
      </c>
      <c r="ATG106" s="40">
        <v>317.21109697036297</v>
      </c>
      <c r="ATH106" s="61"/>
      <c r="ATI106" s="39">
        <v>10143.047791372601</v>
      </c>
      <c r="ATJ106" s="40">
        <v>322.98531112472</v>
      </c>
      <c r="ATL106" s="39">
        <v>14359.0481</v>
      </c>
      <c r="ATM106" s="40">
        <v>511.45720055626202</v>
      </c>
      <c r="ATN106" s="61"/>
      <c r="ATO106" s="39">
        <v>14035.804784576299</v>
      </c>
      <c r="ATP106" s="40">
        <v>529.64519220692102</v>
      </c>
      <c r="ATQ106" s="61"/>
      <c r="ATR106" s="39">
        <v>13874.0412239287</v>
      </c>
      <c r="ATS106" s="40">
        <v>540.01106134781003</v>
      </c>
      <c r="ATU106" s="39">
        <v>18751.096316629501</v>
      </c>
      <c r="ATV106" s="40">
        <v>783.36976632875701</v>
      </c>
      <c r="ATW106" s="61"/>
      <c r="ATX106" s="39">
        <v>18311.8871300344</v>
      </c>
      <c r="ATY106" s="40">
        <v>807.46655341827898</v>
      </c>
      <c r="ATZ106" s="61"/>
      <c r="AUA106" s="39">
        <v>18115.0420417368</v>
      </c>
      <c r="AUB106" s="40">
        <v>826.64958120911297</v>
      </c>
      <c r="AUD106" s="39">
        <v>23734.5972391863</v>
      </c>
      <c r="AUE106" s="40">
        <v>1144.3049458673199</v>
      </c>
      <c r="AUF106" s="61"/>
      <c r="AUG106" s="39">
        <v>23191.748349593399</v>
      </c>
      <c r="AUH106" s="40">
        <v>1182.96298474934</v>
      </c>
      <c r="AUI106" s="61"/>
      <c r="AUJ106" s="39">
        <v>22920.097644797101</v>
      </c>
      <c r="AUK106" s="40">
        <v>1205.0621091494199</v>
      </c>
      <c r="AUM106" s="39">
        <v>29274.279200000001</v>
      </c>
      <c r="AUN106" s="40">
        <v>1597.8850485221801</v>
      </c>
      <c r="AUO106" s="61"/>
      <c r="AUP106" s="39">
        <v>28609.019833253598</v>
      </c>
      <c r="AUQ106" s="40">
        <v>1653.19333088848</v>
      </c>
      <c r="AUR106" s="61"/>
      <c r="AUS106" s="39">
        <v>28276.105633109401</v>
      </c>
      <c r="AUT106" s="40">
        <v>1684.7664889871601</v>
      </c>
      <c r="AUV106" s="39">
        <v>35370.152099999999</v>
      </c>
      <c r="AUW106" s="40">
        <v>2152.1932805358301</v>
      </c>
      <c r="AUX106" s="61"/>
      <c r="AUY106" s="39">
        <v>34563.7015810148</v>
      </c>
      <c r="AUZ106" s="40">
        <v>2225.9440169569798</v>
      </c>
      <c r="AVA106" s="61"/>
      <c r="AVB106" s="39">
        <v>34160.136806673901</v>
      </c>
      <c r="AVC106" s="40">
        <v>2268.081327117</v>
      </c>
      <c r="AVE106" s="39">
        <v>42022.654799999997</v>
      </c>
      <c r="AVF106" s="40">
        <v>2824.1044117525298</v>
      </c>
      <c r="AVG106" s="61"/>
      <c r="AVH106" s="39">
        <v>41056.639052876999</v>
      </c>
      <c r="AVI106" s="40">
        <v>2919.5750682428902</v>
      </c>
      <c r="AVJ106" s="61"/>
      <c r="AVK106" s="39">
        <v>40551.7186654904</v>
      </c>
      <c r="AVL106" s="40">
        <v>2966.07191998706</v>
      </c>
      <c r="AVN106" s="39">
        <v>49250.213907402198</v>
      </c>
      <c r="AVO106" s="40">
        <v>3626.2658627906599</v>
      </c>
      <c r="AVP106" s="61"/>
      <c r="AVQ106" s="39">
        <v>48080.223108840102</v>
      </c>
      <c r="AVR106" s="40">
        <v>3735.1126203346498</v>
      </c>
      <c r="AVS106" s="61"/>
      <c r="AVT106" s="39">
        <v>47532.741209559099</v>
      </c>
      <c r="AVU106" s="40">
        <v>3813.7175928042302</v>
      </c>
      <c r="AVW106" s="39">
        <v>1478.61849722484</v>
      </c>
      <c r="AVX106" s="40">
        <v>22.192128199695698</v>
      </c>
      <c r="AVZ106" s="39">
        <v>1249.9314209295201</v>
      </c>
      <c r="AWA106" s="40">
        <v>23.157708945242899</v>
      </c>
      <c r="AWC106" s="39">
        <v>1164.28207424727</v>
      </c>
      <c r="AWD106" s="40">
        <v>22.423060431074099</v>
      </c>
      <c r="AWF106" s="39">
        <v>1971.65594030478</v>
      </c>
      <c r="AWG106" s="40">
        <v>31.2725581329661</v>
      </c>
      <c r="AWI106" s="39">
        <v>1672.6626052307699</v>
      </c>
      <c r="AWJ106" s="40">
        <v>32.637650063326298</v>
      </c>
      <c r="AWL106" s="39">
        <v>1530.95009769377</v>
      </c>
      <c r="AWM106" s="40">
        <v>33.580183888506298</v>
      </c>
      <c r="AWO106" s="39">
        <v>2359.5978665509001</v>
      </c>
      <c r="AWP106" s="40">
        <v>46.214438551387602</v>
      </c>
      <c r="AWR106" s="39">
        <v>2002.3907221330001</v>
      </c>
      <c r="AWS106" s="40">
        <v>48.430669648926397</v>
      </c>
      <c r="AWU106" s="39">
        <v>1821.36002992405</v>
      </c>
      <c r="AWV106" s="40">
        <v>49.649742157695698</v>
      </c>
      <c r="AWX106" s="39">
        <v>3180.1542888525601</v>
      </c>
      <c r="AWY106" s="40">
        <v>66.590111799896505</v>
      </c>
      <c r="AXA106" s="39">
        <v>2741.6586055069101</v>
      </c>
      <c r="AXB106" s="40">
        <v>65.639925315455301</v>
      </c>
      <c r="AXD106" s="39">
        <v>2444.7865269243898</v>
      </c>
      <c r="AXE106" s="40">
        <v>71.394485766558901</v>
      </c>
      <c r="AXG106" s="39">
        <v>4343.9010232790897</v>
      </c>
      <c r="AXH106" s="40">
        <v>104.292095673563</v>
      </c>
      <c r="AXJ106" s="39">
        <v>3636.9212898300202</v>
      </c>
      <c r="AXK106" s="40">
        <v>116.374443030195</v>
      </c>
      <c r="AXM106" s="39">
        <v>3369.3050365413001</v>
      </c>
      <c r="AXN106" s="40">
        <v>112.171727659963</v>
      </c>
      <c r="AXP106" s="39">
        <v>5613.9527009317899</v>
      </c>
      <c r="AXQ106" s="40">
        <v>160.67559851053599</v>
      </c>
      <c r="AXS106" s="39">
        <v>4768.1030903820201</v>
      </c>
      <c r="AXT106" s="40">
        <v>168.10319207170099</v>
      </c>
      <c r="AXV106" s="39">
        <v>4345.3541251071301</v>
      </c>
      <c r="AXW106" s="40">
        <v>172.37781797228399</v>
      </c>
      <c r="AXY106" s="39">
        <v>7033.2956160224203</v>
      </c>
      <c r="AXZ106" s="40">
        <v>233.85578586384199</v>
      </c>
      <c r="AYB106" s="39">
        <v>5979.9895802912997</v>
      </c>
      <c r="AYC106" s="40">
        <v>244.906035915617</v>
      </c>
      <c r="AYE106" s="39">
        <v>5442.2216824257403</v>
      </c>
      <c r="AYF106" s="40">
        <v>250.743976941504</v>
      </c>
      <c r="AYH106" s="39">
        <v>8595.3673685509202</v>
      </c>
      <c r="AYI106" s="40">
        <v>325.66828755490201</v>
      </c>
      <c r="AYK106" s="39">
        <v>7299.2758618483904</v>
      </c>
      <c r="AYL106" s="40">
        <v>340.58505216475999</v>
      </c>
      <c r="AYN106" s="39">
        <v>6523.6941616188897</v>
      </c>
      <c r="AYO106" s="40">
        <v>371.18248325737898</v>
      </c>
      <c r="AYQ106" s="39">
        <v>10300.167958517301</v>
      </c>
      <c r="AYR106" s="40">
        <v>438.116991239318</v>
      </c>
      <c r="AYT106" s="39">
        <v>8747.2105750532792</v>
      </c>
      <c r="AYU106" s="40">
        <v>458.15382043063198</v>
      </c>
      <c r="AYW106" s="39">
        <v>7975.3082033212804</v>
      </c>
      <c r="AYX106" s="40">
        <v>469.92076827428798</v>
      </c>
      <c r="AYZ106" s="39">
        <v>11974.632913285601</v>
      </c>
      <c r="AZA106" s="40">
        <v>609.280022349668</v>
      </c>
      <c r="AZC106" s="39">
        <v>10512.5492278929</v>
      </c>
      <c r="AZD106" s="40">
        <v>563.19379360141602</v>
      </c>
      <c r="AZF106" s="39">
        <v>9209.9793412356994</v>
      </c>
      <c r="AZG106" s="40">
        <v>653.03433994757495</v>
      </c>
      <c r="AZI106" s="39">
        <v>13945.0626962521</v>
      </c>
      <c r="AZJ106" s="40">
        <v>779.81776146336995</v>
      </c>
      <c r="AZL106" s="39">
        <v>11806.623413158401</v>
      </c>
      <c r="AZM106" s="40">
        <v>816.15267794847205</v>
      </c>
      <c r="AZO106" s="39">
        <v>10938.164599227901</v>
      </c>
      <c r="AZP106" s="40">
        <v>786.68881712095697</v>
      </c>
      <c r="AZR106" s="39">
        <v>3194.9567960140998</v>
      </c>
      <c r="AZS106" s="40">
        <v>44.384269460819397</v>
      </c>
      <c r="AZU106" s="39">
        <v>2982.69487312104</v>
      </c>
      <c r="AZV106" s="40">
        <v>46.315417890485698</v>
      </c>
      <c r="AZX106" s="39">
        <v>2895.38569460599</v>
      </c>
      <c r="AZY106" s="40">
        <v>47.649002808309</v>
      </c>
      <c r="BAA106" s="39">
        <v>4255.7771643345604</v>
      </c>
      <c r="BAB106" s="40">
        <v>62.5451162659323</v>
      </c>
      <c r="BAD106" s="39">
        <v>3980.1117779115498</v>
      </c>
      <c r="BAE106" s="40">
        <v>65.275300126652795</v>
      </c>
      <c r="BAG106" s="39">
        <v>3807.2319823763</v>
      </c>
      <c r="BAH106" s="40">
        <v>71.357833920130503</v>
      </c>
      <c r="BAJ106" s="39">
        <v>5098.5494746028198</v>
      </c>
      <c r="BAK106" s="40">
        <v>92.429102331135596</v>
      </c>
      <c r="BAM106" s="39">
        <v>4778.2785846360603</v>
      </c>
      <c r="BAN106" s="40">
        <v>96.861339297852695</v>
      </c>
      <c r="BAP106" s="39">
        <v>4620.6314853106796</v>
      </c>
      <c r="BAQ106" s="40">
        <v>99.299484315391396</v>
      </c>
      <c r="BAS106" s="39">
        <v>6871.5868997335501</v>
      </c>
      <c r="BAT106" s="40">
        <v>133.18026637934901</v>
      </c>
      <c r="BAV106" s="39">
        <v>6523.7948601625503</v>
      </c>
      <c r="BAW106" s="40">
        <v>131.279850630911</v>
      </c>
      <c r="BAY106" s="39">
        <v>6399.1056745000797</v>
      </c>
      <c r="BAZ106" s="40">
        <v>125.99026899981</v>
      </c>
      <c r="BBB106" s="39">
        <v>9252.2995790909208</v>
      </c>
      <c r="BBC106" s="40">
        <v>221.62102690581099</v>
      </c>
      <c r="BBE106" s="39">
        <v>8678.73733188796</v>
      </c>
      <c r="BBF106" s="40">
        <v>232.748886060389</v>
      </c>
      <c r="BBH106" s="39">
        <v>8511.9285133675003</v>
      </c>
      <c r="BBI106" s="40">
        <v>224.34345531992599</v>
      </c>
      <c r="BBK106" s="39">
        <v>12117.596796623</v>
      </c>
      <c r="BBL106" s="40">
        <v>321.35119702107301</v>
      </c>
      <c r="BBN106" s="39">
        <v>11345.732970282799</v>
      </c>
      <c r="BBO106" s="40">
        <v>336.206384143403</v>
      </c>
      <c r="BBQ106" s="39">
        <v>10806.210064754499</v>
      </c>
      <c r="BBR106" s="40">
        <v>366.30280488346398</v>
      </c>
      <c r="BBT106" s="39">
        <v>14980.5823454698</v>
      </c>
      <c r="BBU106" s="40">
        <v>496.94397165341098</v>
      </c>
      <c r="BBW106" s="39">
        <v>14229.424921604001</v>
      </c>
      <c r="BBX106" s="40">
        <v>489.81207183123399</v>
      </c>
      <c r="BBZ106" s="39">
        <v>13533.946162357999</v>
      </c>
      <c r="BCA106" s="40">
        <v>532.83093111073799</v>
      </c>
      <c r="BCC106" s="39">
        <v>18307.723632491201</v>
      </c>
      <c r="BCD106" s="40">
        <v>692.04514558311098</v>
      </c>
      <c r="BCF106" s="39">
        <v>17112.438951259399</v>
      </c>
      <c r="BCG106" s="40">
        <v>723.74323585011803</v>
      </c>
      <c r="BCI106" s="39">
        <v>16550.043225429301</v>
      </c>
      <c r="BCJ106" s="40">
        <v>742.36491352522705</v>
      </c>
      <c r="BCL106" s="39">
        <v>22232.692170365401</v>
      </c>
      <c r="BCM106" s="40">
        <v>876.23398247863702</v>
      </c>
      <c r="BCO106" s="39">
        <v>20814.045656768201</v>
      </c>
      <c r="BCP106" s="40">
        <v>916.30764086126396</v>
      </c>
      <c r="BCR106" s="39">
        <v>20148.147039969499</v>
      </c>
      <c r="BCS106" s="40">
        <v>939.84153654858005</v>
      </c>
      <c r="BCU106" s="39">
        <v>25874.4479669709</v>
      </c>
      <c r="BCV106" s="40">
        <v>1218.5600446993401</v>
      </c>
      <c r="BCX106" s="39">
        <v>24583.1920406112</v>
      </c>
      <c r="BCY106" s="40">
        <v>1201.4800930163599</v>
      </c>
      <c r="BDA106" s="39">
        <v>23364.914547975201</v>
      </c>
      <c r="BDB106" s="40">
        <v>1306.0685733133901</v>
      </c>
      <c r="BDD106" s="39">
        <v>30535.651756101899</v>
      </c>
      <c r="BDE106" s="40">
        <v>1467.8922568722201</v>
      </c>
      <c r="BDG106" s="39">
        <v>28173.990577698201</v>
      </c>
      <c r="BDH106" s="40">
        <v>1632.3051824115701</v>
      </c>
      <c r="BDJ106" s="39">
        <v>27201.486799999999</v>
      </c>
      <c r="BDK106" s="40">
        <v>1671.7140733762501</v>
      </c>
      <c r="BDM106" s="39">
        <v>5795.9482000000098</v>
      </c>
      <c r="BDN106" s="40">
        <v>114.949275822148</v>
      </c>
      <c r="BDO106" s="61"/>
      <c r="BDP106" s="39">
        <v>5636.0681863730997</v>
      </c>
      <c r="BDQ106" s="40">
        <v>117.374911010917</v>
      </c>
      <c r="BDR106" s="61"/>
      <c r="BDS106" s="39">
        <v>5598.0186148862404</v>
      </c>
      <c r="BDT106" s="40">
        <v>120.880934072165</v>
      </c>
      <c r="BDV106" s="39">
        <v>7621.5186999999896</v>
      </c>
      <c r="BDW106" s="40">
        <v>171.92639615084599</v>
      </c>
      <c r="BDX106" s="61"/>
      <c r="BDY106" s="39">
        <v>7412.7146547014599</v>
      </c>
      <c r="BDZ106" s="40">
        <v>175.649151122739</v>
      </c>
      <c r="BEA106" s="61"/>
      <c r="BEB106" s="39">
        <v>7355.0389669555798</v>
      </c>
      <c r="BEC106" s="40">
        <v>180.00827158162099</v>
      </c>
      <c r="BEE106" s="39">
        <v>9251.9516201371807</v>
      </c>
      <c r="BEF106" s="40">
        <v>237.56040938264101</v>
      </c>
      <c r="BEG106" s="61"/>
      <c r="BEH106" s="39">
        <v>9036.5190618836205</v>
      </c>
      <c r="BEI106" s="40">
        <v>244.889868723164</v>
      </c>
      <c r="BEJ106" s="61"/>
      <c r="BEK106" s="39">
        <v>8928.7179352568091</v>
      </c>
      <c r="BEL106" s="40">
        <v>249.10122879829501</v>
      </c>
      <c r="BEN106" s="39">
        <v>12483.205099999999</v>
      </c>
      <c r="BEO106" s="40">
        <v>344.42592346811199</v>
      </c>
      <c r="BEP106" s="61"/>
      <c r="BEQ106" s="39">
        <v>12174.7404483562</v>
      </c>
      <c r="BER106" s="40">
        <v>352.90223208413801</v>
      </c>
      <c r="BES106" s="61"/>
      <c r="BET106" s="39">
        <v>12020.4635611579</v>
      </c>
      <c r="BEU106" s="40">
        <v>357.86675052308999</v>
      </c>
      <c r="BEW106" s="39">
        <v>16830.978999999999</v>
      </c>
      <c r="BEX106" s="40">
        <v>570.87780357505699</v>
      </c>
      <c r="BEY106" s="61"/>
      <c r="BEZ106" s="39">
        <v>16424.2948472475</v>
      </c>
      <c r="BFA106" s="40">
        <v>586.60010477446701</v>
      </c>
      <c r="BFB106" s="61"/>
      <c r="BFC106" s="39">
        <v>16220.8109361602</v>
      </c>
      <c r="BFD106" s="40">
        <v>595.71615332499505</v>
      </c>
      <c r="BFF106" s="39">
        <v>21717.411100000001</v>
      </c>
      <c r="BFG106" s="40">
        <v>869.73470772007897</v>
      </c>
      <c r="BFH106" s="61"/>
      <c r="BFI106" s="39">
        <v>21178.075205239798</v>
      </c>
      <c r="BFJ106" s="40">
        <v>890.43072526241997</v>
      </c>
      <c r="BFK106" s="61"/>
      <c r="BFL106" s="39">
        <v>20931.165696414701</v>
      </c>
      <c r="BFM106" s="40">
        <v>907.77123726809805</v>
      </c>
      <c r="BFO106" s="39">
        <v>27195.299200000001</v>
      </c>
      <c r="BFP106" s="40">
        <v>1261.71511025939</v>
      </c>
      <c r="BFQ106" s="61"/>
      <c r="BFR106" s="39">
        <v>26535.634437333199</v>
      </c>
      <c r="BFS106" s="40">
        <v>1295.7282755480801</v>
      </c>
      <c r="BFT106" s="61"/>
      <c r="BFU106" s="39">
        <v>26205.575241921299</v>
      </c>
      <c r="BFV106" s="40">
        <v>1315.4861088530499</v>
      </c>
      <c r="BFX106" s="39">
        <v>33229.370300000002</v>
      </c>
      <c r="BFY106" s="40">
        <v>1752.4373683236199</v>
      </c>
      <c r="BFZ106" s="61"/>
      <c r="BGA106" s="39">
        <v>32430.603933527502</v>
      </c>
      <c r="BGB106" s="40">
        <v>1801.7100400690299</v>
      </c>
      <c r="BGC106" s="61"/>
      <c r="BGD106" s="39">
        <v>32030.9371726799</v>
      </c>
      <c r="BGE106" s="40">
        <v>1830.24485891731</v>
      </c>
      <c r="BGG106" s="39">
        <v>39819.624400000001</v>
      </c>
      <c r="BGH106" s="40">
        <v>2349.29191344421</v>
      </c>
      <c r="BGI106" s="61"/>
      <c r="BGJ106" s="39">
        <v>38862.983693823</v>
      </c>
      <c r="BGK106" s="40">
        <v>2415.4666313559401</v>
      </c>
      <c r="BGL106" s="61"/>
      <c r="BGM106" s="39">
        <v>38384.322288690702</v>
      </c>
      <c r="BGN106" s="40">
        <v>2453.7907578532199</v>
      </c>
      <c r="BGP106" s="39">
        <v>46966.516600000003</v>
      </c>
      <c r="BGQ106" s="40">
        <v>3067.5184552665601</v>
      </c>
      <c r="BGR106" s="61"/>
      <c r="BGS106" s="39">
        <v>45833.6191782194</v>
      </c>
      <c r="BGT106" s="40">
        <v>3153.7198469629402</v>
      </c>
      <c r="BGU106" s="61"/>
      <c r="BGV106" s="39">
        <v>45265.7305899536</v>
      </c>
      <c r="BGW106" s="40">
        <v>3203.2818615594902</v>
      </c>
      <c r="BGY106" s="39">
        <v>54688.461587213598</v>
      </c>
      <c r="BGZ106" s="40">
        <v>3919.0288204569702</v>
      </c>
      <c r="BHA106" s="61"/>
      <c r="BHB106" s="39">
        <v>53334.901246716901</v>
      </c>
      <c r="BHC106" s="40">
        <v>4016.9183331505001</v>
      </c>
      <c r="BHD106" s="61"/>
      <c r="BHE106" s="39">
        <v>52695.634576468598</v>
      </c>
      <c r="BHF106" s="40">
        <v>4089.78031219484</v>
      </c>
    </row>
    <row r="107" spans="2:1023 1025:1566" x14ac:dyDescent="0.15">
      <c r="B107" s="95">
        <v>971.26813581401996</v>
      </c>
      <c r="C107" s="96">
        <v>11.663626718189899</v>
      </c>
      <c r="E107" s="101">
        <v>794.827449493377</v>
      </c>
      <c r="F107" s="102">
        <v>12.2669549813573</v>
      </c>
      <c r="H107" s="503">
        <v>705.05622633305597</v>
      </c>
      <c r="I107" s="504">
        <v>12.596405352941</v>
      </c>
      <c r="K107" s="115">
        <v>1176.04578410861</v>
      </c>
      <c r="L107" s="116">
        <v>17.3515635980885</v>
      </c>
      <c r="N107" s="121">
        <v>959.116741471164</v>
      </c>
      <c r="O107" s="122">
        <v>18.1954821760913</v>
      </c>
      <c r="Q107" s="131">
        <v>873.37364660849403</v>
      </c>
      <c r="R107" s="132">
        <v>17.595391673524301</v>
      </c>
      <c r="T107" s="145">
        <v>1493.3936436814399</v>
      </c>
      <c r="U107" s="146">
        <v>23.638968328708099</v>
      </c>
      <c r="W107" s="151">
        <v>1224.2990965489801</v>
      </c>
      <c r="X107" s="152">
        <v>24.804010094150399</v>
      </c>
      <c r="Z107" s="513">
        <v>1095.17372298276</v>
      </c>
      <c r="AA107" s="514">
        <v>25.5990289081215</v>
      </c>
      <c r="AC107" s="165">
        <v>1823.5966839001801</v>
      </c>
      <c r="AD107" s="166">
        <v>32.920216034251503</v>
      </c>
      <c r="AF107" s="171">
        <v>1472.98871420304</v>
      </c>
      <c r="AG107" s="172">
        <v>37.006679132767097</v>
      </c>
      <c r="AI107" s="523">
        <v>1307.82219586523</v>
      </c>
      <c r="AJ107" s="524">
        <v>38.045448227549997</v>
      </c>
      <c r="AL107" s="185">
        <v>2299.6835059791701</v>
      </c>
      <c r="AM107" s="186">
        <v>45.789846898393698</v>
      </c>
      <c r="AO107" s="533">
        <v>1891.20042636261</v>
      </c>
      <c r="AP107" s="534">
        <v>48.260961133825901</v>
      </c>
      <c r="AR107" s="543">
        <v>1681.25738655433</v>
      </c>
      <c r="AS107" s="544">
        <v>49.557673926541803</v>
      </c>
      <c r="AU107" s="195">
        <v>3137.83304477511</v>
      </c>
      <c r="AV107" s="196">
        <v>76.383512081116706</v>
      </c>
      <c r="AX107" s="553">
        <v>2540.08725526014</v>
      </c>
      <c r="AY107" s="554">
        <v>86.127597591251003</v>
      </c>
      <c r="BA107" s="563">
        <v>2252.5467214366099</v>
      </c>
      <c r="BB107" s="564">
        <v>88.481031970280796</v>
      </c>
      <c r="BD107" s="205">
        <v>4104.8269892485196</v>
      </c>
      <c r="BE107" s="206">
        <v>118.15223148217</v>
      </c>
      <c r="BG107" s="211">
        <v>3371.7428185046701</v>
      </c>
      <c r="BH107" s="212">
        <v>124.367147159474</v>
      </c>
      <c r="BJ107" s="221">
        <v>3002.9713331327298</v>
      </c>
      <c r="BK107" s="222">
        <v>127.937789762413</v>
      </c>
      <c r="BM107" s="577">
        <v>5122.6273658530599</v>
      </c>
      <c r="BN107" s="578">
        <v>184.250868386554</v>
      </c>
      <c r="BP107" s="583">
        <v>4194.5936150380103</v>
      </c>
      <c r="BQ107" s="584">
        <v>194.133260786119</v>
      </c>
      <c r="BS107" s="593">
        <v>3718.4538596304801</v>
      </c>
      <c r="BT107" s="594">
        <v>199.35787298590299</v>
      </c>
      <c r="BV107" s="607">
        <v>6412.1110952276904</v>
      </c>
      <c r="BW107" s="608">
        <v>241.61348523954399</v>
      </c>
      <c r="BY107" s="235">
        <v>5264.1128448672798</v>
      </c>
      <c r="BZ107" s="236">
        <v>254.16727130103399</v>
      </c>
      <c r="CB107" s="613">
        <v>4689.5527196870698</v>
      </c>
      <c r="CC107" s="614">
        <v>261.51917658177899</v>
      </c>
      <c r="CE107" s="627">
        <v>7634.3667167059402</v>
      </c>
      <c r="CF107" s="628">
        <v>348.16465987715497</v>
      </c>
      <c r="CH107" s="245">
        <v>6359.0830208812904</v>
      </c>
      <c r="CI107" s="246">
        <v>343.31211973660101</v>
      </c>
      <c r="CK107" s="633">
        <v>5664.5262029552096</v>
      </c>
      <c r="CL107" s="634">
        <v>353.20661160748398</v>
      </c>
      <c r="CN107" s="647">
        <v>9068.8723075975195</v>
      </c>
      <c r="CO107" s="648">
        <v>457.50864770763098</v>
      </c>
      <c r="CQ107" s="653">
        <v>7565.0769054504599</v>
      </c>
      <c r="CR107" s="654">
        <v>451.97014423318802</v>
      </c>
      <c r="CT107" s="663">
        <v>6718.9795462173297</v>
      </c>
      <c r="CU107" s="664">
        <v>463.71412773683198</v>
      </c>
      <c r="CW107" s="677">
        <v>10629.4257354658</v>
      </c>
      <c r="CX107" s="678">
        <v>587.74089191820599</v>
      </c>
      <c r="CZ107" s="683">
        <v>8689.8382288338107</v>
      </c>
      <c r="DA107" s="684">
        <v>618.64421152847103</v>
      </c>
      <c r="DC107" s="255">
        <v>7871.0627494734399</v>
      </c>
      <c r="DD107" s="256">
        <v>595.67501937525105</v>
      </c>
      <c r="DF107" s="261">
        <v>2127.1843831567699</v>
      </c>
      <c r="DG107" s="262">
        <v>23.327438109906002</v>
      </c>
      <c r="DI107" s="693">
        <v>1967.8537326803</v>
      </c>
      <c r="DJ107" s="694">
        <v>24.551604682714402</v>
      </c>
      <c r="DL107" s="703">
        <v>1886.5024368911099</v>
      </c>
      <c r="DM107" s="704">
        <v>25.192778055416898</v>
      </c>
      <c r="DO107" s="271">
        <v>2575.6744169070598</v>
      </c>
      <c r="DP107" s="272">
        <v>34.703127196177</v>
      </c>
      <c r="DR107" s="281">
        <v>2372.79118032203</v>
      </c>
      <c r="DS107" s="282">
        <v>36.3909643521826</v>
      </c>
      <c r="DU107" s="291">
        <v>2286.65100202951</v>
      </c>
      <c r="DV107" s="292">
        <v>37.536835570185097</v>
      </c>
      <c r="DX107" s="301">
        <v>3266.5800074905601</v>
      </c>
      <c r="DY107" s="302">
        <v>47.277936657415999</v>
      </c>
      <c r="EA107" s="311">
        <v>3018.0396333533099</v>
      </c>
      <c r="EB107" s="312">
        <v>49.608020188300699</v>
      </c>
      <c r="ED107" s="713">
        <v>2867.3643613405402</v>
      </c>
      <c r="EE107" s="714">
        <v>54.611230336215499</v>
      </c>
      <c r="EG107" s="321">
        <v>3935.89020999793</v>
      </c>
      <c r="EH107" s="322">
        <v>70.230101720186198</v>
      </c>
      <c r="EJ107" s="331">
        <v>3644.0763450899999</v>
      </c>
      <c r="EK107" s="332">
        <v>74.013358265533896</v>
      </c>
      <c r="EM107" s="723">
        <v>3499.3080375853401</v>
      </c>
      <c r="EN107" s="724">
        <v>76.090896455100093</v>
      </c>
      <c r="EP107" s="341">
        <v>5030.2210646008098</v>
      </c>
      <c r="EQ107" s="342">
        <v>91.579693796787396</v>
      </c>
      <c r="ES107" s="733">
        <v>4662.0289580101598</v>
      </c>
      <c r="ET107" s="734">
        <v>96.521922267651703</v>
      </c>
      <c r="EV107" s="743">
        <v>4401.8379527459101</v>
      </c>
      <c r="EW107" s="744">
        <v>105.722998240213</v>
      </c>
      <c r="EY107" s="351">
        <v>6772.4269413122202</v>
      </c>
      <c r="EZ107" s="352">
        <v>162.951657374842</v>
      </c>
      <c r="FB107" s="753">
        <v>6284.0073329184497</v>
      </c>
      <c r="FC107" s="754">
        <v>172.25519518250201</v>
      </c>
      <c r="FE107" s="763">
        <v>6126.0138876907904</v>
      </c>
      <c r="FF107" s="764">
        <v>165.901934944277</v>
      </c>
      <c r="FH107" s="361">
        <v>8859.5048086450497</v>
      </c>
      <c r="FI107" s="362">
        <v>252.05809382862799</v>
      </c>
      <c r="FK107" s="371">
        <v>8311.7381107324309</v>
      </c>
      <c r="FL107" s="372">
        <v>248.73429431894701</v>
      </c>
      <c r="FN107" s="381">
        <v>7862.3254870462797</v>
      </c>
      <c r="FO107" s="382">
        <v>272.93387983568903</v>
      </c>
      <c r="FQ107" s="773">
        <v>11219.138261336</v>
      </c>
      <c r="FR107" s="774">
        <v>368.50173677310801</v>
      </c>
      <c r="FT107" s="783">
        <v>10377.1462893357</v>
      </c>
      <c r="FU107" s="784">
        <v>388.26652157223901</v>
      </c>
      <c r="FW107" s="793">
        <v>9949.3770611135296</v>
      </c>
      <c r="FX107" s="794">
        <v>398.71566696347401</v>
      </c>
      <c r="FZ107" s="803">
        <v>13839.346250519</v>
      </c>
      <c r="GA107" s="804">
        <v>515.44240020751704</v>
      </c>
      <c r="GC107" s="391">
        <v>12976.6502687426</v>
      </c>
      <c r="GD107" s="392">
        <v>508.33454260206599</v>
      </c>
      <c r="GF107" s="813">
        <v>12479.636163134201</v>
      </c>
      <c r="GG107" s="814">
        <v>523.03835316356003</v>
      </c>
      <c r="GI107" s="823">
        <v>16720.133949895899</v>
      </c>
      <c r="GJ107" s="824">
        <v>696.32931975430995</v>
      </c>
      <c r="GL107" s="401">
        <v>15439.258072087699</v>
      </c>
      <c r="GM107" s="402">
        <v>732.39995485761995</v>
      </c>
      <c r="GO107" s="833">
        <v>14830.7598230822</v>
      </c>
      <c r="GP107" s="834">
        <v>753.50737814528804</v>
      </c>
      <c r="GR107" s="843">
        <v>19861.862349463201</v>
      </c>
      <c r="GS107" s="844">
        <v>915.01782533930998</v>
      </c>
      <c r="GU107" s="853">
        <v>18648.794232040698</v>
      </c>
      <c r="GV107" s="854">
        <v>903.94028846637298</v>
      </c>
      <c r="GX107" s="863">
        <v>17591.510210983601</v>
      </c>
      <c r="GY107" s="864">
        <v>989.25677878559395</v>
      </c>
      <c r="HA107" s="873">
        <v>23279.6548426933</v>
      </c>
      <c r="HB107" s="874">
        <v>1175.4817838364099</v>
      </c>
      <c r="HD107" s="883">
        <v>21498.083201190799</v>
      </c>
      <c r="HE107" s="884">
        <v>1237.28842305694</v>
      </c>
      <c r="HG107" s="411">
        <v>20607.871999999999</v>
      </c>
      <c r="HH107" s="412">
        <v>1270.77369879342</v>
      </c>
      <c r="HJ107" s="900">
        <v>3880.1075999999998</v>
      </c>
      <c r="HK107" s="901">
        <v>61.288137301084603</v>
      </c>
      <c r="HL107" s="891"/>
      <c r="HM107" s="900">
        <v>3762.2384795687499</v>
      </c>
      <c r="HN107" s="901">
        <v>63.230460381568697</v>
      </c>
      <c r="HO107" s="891"/>
      <c r="HP107" s="900">
        <v>3703.0669500930999</v>
      </c>
      <c r="HQ107" s="901">
        <v>64.391509822010406</v>
      </c>
      <c r="HS107" s="912">
        <v>4693.7164000000002</v>
      </c>
      <c r="HT107" s="913">
        <v>90.320367593697895</v>
      </c>
      <c r="HU107" s="51"/>
      <c r="HV107" s="425">
        <v>4532.9735478122302</v>
      </c>
      <c r="HW107" s="426">
        <v>92.649894997255601</v>
      </c>
      <c r="HX107" s="51"/>
      <c r="HY107" s="922">
        <v>4486.1642313624898</v>
      </c>
      <c r="HZ107" s="923">
        <v>95.8986845245918</v>
      </c>
      <c r="IB107" s="934">
        <v>5873.8139939079001</v>
      </c>
      <c r="IC107" s="935">
        <v>130.49898024475999</v>
      </c>
      <c r="ID107" s="51"/>
      <c r="IE107" s="436">
        <v>5675.4368690006404</v>
      </c>
      <c r="IF107" s="437">
        <v>134.29378148337</v>
      </c>
      <c r="IG107" s="429"/>
      <c r="IH107" s="436">
        <v>5617.0891665470299</v>
      </c>
      <c r="II107" s="437">
        <v>138.84524047734001</v>
      </c>
      <c r="IK107" s="947">
        <v>7172.2692000000097</v>
      </c>
      <c r="IL107" s="948">
        <v>180.73409472542301</v>
      </c>
      <c r="IM107" s="938"/>
      <c r="IN107" s="947">
        <v>6961.3276264255901</v>
      </c>
      <c r="IO107" s="948">
        <v>187.90461523079799</v>
      </c>
      <c r="IP107" s="938"/>
      <c r="IQ107" s="947">
        <v>6854.5958939219699</v>
      </c>
      <c r="IR107" s="948">
        <v>191.98740404829601</v>
      </c>
      <c r="IT107" s="960">
        <v>9051.8374165467394</v>
      </c>
      <c r="IU107" s="961">
        <v>251.050477169624</v>
      </c>
      <c r="IV107" s="951"/>
      <c r="IW107" s="960">
        <v>8778.5564523270696</v>
      </c>
      <c r="IX107" s="961">
        <v>259.97974782253601</v>
      </c>
      <c r="IY107" s="951"/>
      <c r="IZ107" s="960">
        <v>8640.4895502172403</v>
      </c>
      <c r="JA107" s="961">
        <v>265.11453562571802</v>
      </c>
      <c r="JC107" s="448">
        <v>12344.7041615326</v>
      </c>
      <c r="JD107" s="449">
        <v>416.11687098919901</v>
      </c>
      <c r="JE107" s="51"/>
      <c r="JF107" s="971">
        <v>12003.2432961254</v>
      </c>
      <c r="JG107" s="972">
        <v>434.293227047247</v>
      </c>
      <c r="JH107" s="964"/>
      <c r="JI107" s="971">
        <v>11817.0884034218</v>
      </c>
      <c r="JJ107" s="972">
        <v>443.52709264214502</v>
      </c>
      <c r="JL107" s="461">
        <v>16156.963963833499</v>
      </c>
      <c r="JM107" s="462">
        <v>639.960805291317</v>
      </c>
      <c r="JN107" s="452"/>
      <c r="JO107" s="461">
        <v>15663.298644869799</v>
      </c>
      <c r="JP107" s="462">
        <v>661.28159845667301</v>
      </c>
      <c r="JQ107" s="452"/>
      <c r="JR107" s="461">
        <v>15431.3056253879</v>
      </c>
      <c r="JS107" s="462">
        <v>678.44937158929497</v>
      </c>
      <c r="JU107" s="984">
        <v>20449.834463449301</v>
      </c>
      <c r="JV107" s="985">
        <v>935.11928767757502</v>
      </c>
      <c r="JW107" s="975"/>
      <c r="JX107" s="984">
        <v>19834.892618560301</v>
      </c>
      <c r="JY107" s="985">
        <v>969.42214448688901</v>
      </c>
      <c r="JZ107" s="975"/>
      <c r="KA107" s="984">
        <v>19524.061216115701</v>
      </c>
      <c r="KB107" s="985">
        <v>989.08238567353703</v>
      </c>
      <c r="KD107" s="996">
        <v>25222.463599999999</v>
      </c>
      <c r="KE107" s="997">
        <v>1305.85494079818</v>
      </c>
      <c r="KF107" s="51"/>
      <c r="KG107" s="473">
        <v>24444.604337196801</v>
      </c>
      <c r="KH107" s="474">
        <v>1346.96562887303</v>
      </c>
      <c r="KI107" s="51"/>
      <c r="KJ107" s="1006">
        <v>24085.4351756051</v>
      </c>
      <c r="KK107" s="1007">
        <v>1383.06870831882</v>
      </c>
      <c r="KM107" s="1018">
        <v>30474.849600000001</v>
      </c>
      <c r="KN107" s="1019">
        <v>1758.62664233091</v>
      </c>
      <c r="KO107" s="51"/>
      <c r="KP107" s="485">
        <v>29533.186799999999</v>
      </c>
      <c r="KQ107" s="486">
        <v>1813.3702801095999</v>
      </c>
      <c r="KR107" s="51"/>
      <c r="KS107" s="1028">
        <v>29098.0675038562</v>
      </c>
      <c r="KT107" s="1029">
        <v>1861.5867256199899</v>
      </c>
      <c r="KV107" s="1041">
        <v>36207.349666187001</v>
      </c>
      <c r="KW107" s="1042">
        <v>2307.4024762683698</v>
      </c>
      <c r="KX107" s="1032"/>
      <c r="KY107" s="1041">
        <v>35114.872689308198</v>
      </c>
      <c r="KZ107" s="1042">
        <v>2391.9816645426899</v>
      </c>
      <c r="LA107" s="1032"/>
      <c r="LB107" s="1041">
        <v>34546.458200868998</v>
      </c>
      <c r="LC107" s="1042">
        <v>2433.07498722132</v>
      </c>
      <c r="LE107" s="1054">
        <v>42434.319515062802</v>
      </c>
      <c r="LF107" s="1055">
        <v>2962.9869335633398</v>
      </c>
      <c r="LG107" s="1045"/>
      <c r="LH107" s="1054">
        <v>41124.972682783096</v>
      </c>
      <c r="LI107" s="1055">
        <v>3058.9073571048398</v>
      </c>
      <c r="LJ107" s="51"/>
      <c r="LK107" s="497">
        <v>40477.107199999999</v>
      </c>
      <c r="LL107" s="498">
        <v>3121.0637856660801</v>
      </c>
      <c r="LN107" s="1064">
        <v>1250.4072822190799</v>
      </c>
      <c r="LO107" s="1065">
        <v>17.985777103021402</v>
      </c>
      <c r="LP107" s="61"/>
      <c r="LQ107" s="1070">
        <v>1018.77558596283</v>
      </c>
      <c r="LR107" s="1071">
        <v>18.850154181183299</v>
      </c>
      <c r="LS107" s="61"/>
      <c r="LT107" s="1080">
        <v>926.82980910473304</v>
      </c>
      <c r="LU107" s="1081">
        <v>18.218736600247698</v>
      </c>
      <c r="LW107" s="1094">
        <v>1643.5673923935301</v>
      </c>
      <c r="LX107" s="1095">
        <v>26.9291472811651</v>
      </c>
      <c r="LY107" s="61"/>
      <c r="LZ107" s="1100">
        <v>1364.7911200175199</v>
      </c>
      <c r="MA107" s="1101">
        <v>26.462959510805</v>
      </c>
      <c r="MB107" s="61"/>
      <c r="MC107" s="39">
        <v>1192.52954978252</v>
      </c>
      <c r="MD107" s="40">
        <v>29.102826036705601</v>
      </c>
      <c r="MF107" s="1114">
        <v>2024.8156933626101</v>
      </c>
      <c r="MG107" s="1115">
        <v>35.113911644436598</v>
      </c>
      <c r="MH107" s="61"/>
      <c r="MI107" s="1120">
        <v>1663.0188517956301</v>
      </c>
      <c r="MJ107" s="1121">
        <v>36.958221671676597</v>
      </c>
      <c r="MK107" s="61"/>
      <c r="ML107" s="39">
        <v>1479.0910310121501</v>
      </c>
      <c r="MM107" s="40">
        <v>37.967449885296602</v>
      </c>
      <c r="MO107" s="1134">
        <v>2689.3266172611702</v>
      </c>
      <c r="MP107" s="1135">
        <v>53.968456622138298</v>
      </c>
      <c r="MQ107" s="61"/>
      <c r="MR107" s="1140">
        <v>2240.8109456697798</v>
      </c>
      <c r="MS107" s="1141">
        <v>53.319188266585201</v>
      </c>
      <c r="MT107" s="61"/>
      <c r="MU107" s="39">
        <v>1942.70285092515</v>
      </c>
      <c r="MV107" s="40">
        <v>58.235502115467703</v>
      </c>
      <c r="MX107" s="1154">
        <v>3674.41707000825</v>
      </c>
      <c r="MY107" s="1155">
        <v>84.194139736471499</v>
      </c>
      <c r="MZ107" s="61"/>
      <c r="NA107" s="39">
        <v>2964.3279272008999</v>
      </c>
      <c r="NB107" s="40">
        <v>94.727686536502006</v>
      </c>
      <c r="NC107" s="61"/>
      <c r="ND107" s="39">
        <v>2682.14414093091</v>
      </c>
      <c r="NE107" s="40">
        <v>91.139528723719394</v>
      </c>
      <c r="NG107" s="1164">
        <v>4748.7278195282897</v>
      </c>
      <c r="NH107" s="1165">
        <v>129.71207171423401</v>
      </c>
      <c r="NI107" s="61"/>
      <c r="NJ107" s="1170">
        <v>3818.1015258846501</v>
      </c>
      <c r="NK107" s="1171">
        <v>145.38654449444499</v>
      </c>
      <c r="NL107" s="61"/>
      <c r="NM107" s="1180">
        <v>3459.1305864339702</v>
      </c>
      <c r="NN107" s="1181">
        <v>140.05697710248</v>
      </c>
      <c r="NP107" s="39">
        <v>5949.3209747257697</v>
      </c>
      <c r="NQ107" s="40">
        <v>188.78982712966501</v>
      </c>
      <c r="NR107" s="61"/>
      <c r="NS107" s="39">
        <v>4879.3083861959403</v>
      </c>
      <c r="NT107" s="40">
        <v>198.572461553203</v>
      </c>
      <c r="NU107" s="61"/>
      <c r="NV107" s="39">
        <v>4332.2948919310302</v>
      </c>
      <c r="NW107" s="40">
        <v>203.72948126497101</v>
      </c>
      <c r="NY107" s="39">
        <v>6315.6414427911304</v>
      </c>
      <c r="NZ107" s="40">
        <v>257.58347154440099</v>
      </c>
      <c r="OA107" s="61"/>
      <c r="OB107" s="39">
        <v>5262.9432448672796</v>
      </c>
      <c r="OC107" s="40">
        <v>254.11068623436699</v>
      </c>
      <c r="OD107" s="61"/>
      <c r="OE107" s="39">
        <v>4576.9454711648596</v>
      </c>
      <c r="OF107" s="40">
        <v>278.23260613167599</v>
      </c>
      <c r="OH107" s="39">
        <v>8712.7015021531206</v>
      </c>
      <c r="OI107" s="40">
        <v>353.68819605257403</v>
      </c>
      <c r="OJ107" s="61"/>
      <c r="OK107" s="1194">
        <v>7004.4077090559304</v>
      </c>
      <c r="OL107" s="1195">
        <v>396.24114199406301</v>
      </c>
      <c r="OM107" s="61"/>
      <c r="ON107" s="39">
        <v>6348.7650829070699</v>
      </c>
      <c r="OO107" s="40">
        <v>381.81062422285999</v>
      </c>
      <c r="OQ107" s="39">
        <v>10126.458058501999</v>
      </c>
      <c r="OR107" s="40">
        <v>493.79557366901201</v>
      </c>
      <c r="OS107" s="61"/>
      <c r="OT107" s="39">
        <v>8272.8126324863897</v>
      </c>
      <c r="OU107" s="40">
        <v>519.55895914220503</v>
      </c>
      <c r="OV107" s="61"/>
      <c r="OW107" s="39">
        <v>7479.2449683860696</v>
      </c>
      <c r="OX107" s="40">
        <v>499.379201136375</v>
      </c>
      <c r="OZ107" s="39">
        <v>11966.5228522903</v>
      </c>
      <c r="PA107" s="40">
        <v>592.50859326874104</v>
      </c>
      <c r="PB107" s="61"/>
      <c r="PC107" s="39">
        <v>9805.5974266694393</v>
      </c>
      <c r="PD107" s="40">
        <v>622.81921369676502</v>
      </c>
      <c r="PE107" s="61"/>
      <c r="PF107" s="1204">
        <v>8520.2545299248595</v>
      </c>
      <c r="PG107" s="1205">
        <v>681.79697483816403</v>
      </c>
      <c r="PI107" s="1210">
        <v>2738.5343962485599</v>
      </c>
      <c r="PJ107" s="1211">
        <v>35.971565421989901</v>
      </c>
      <c r="PK107" s="61"/>
      <c r="PL107" s="1220">
        <v>2520.38320318767</v>
      </c>
      <c r="PM107" s="1221">
        <v>37.700308362366698</v>
      </c>
      <c r="PN107" s="61"/>
      <c r="PO107" s="1230">
        <v>2426.6089641255398</v>
      </c>
      <c r="PP107" s="1231">
        <v>38.866637508553403</v>
      </c>
      <c r="PR107" s="1240">
        <v>3599.5967319060001</v>
      </c>
      <c r="PS107" s="1241">
        <v>53.858526464107698</v>
      </c>
      <c r="PT107" s="61"/>
      <c r="PU107" s="1250">
        <v>3364.3688074850502</v>
      </c>
      <c r="PV107" s="1251">
        <v>52.92591902161</v>
      </c>
      <c r="PW107" s="61"/>
      <c r="PX107" s="39">
        <v>3190.8230791125502</v>
      </c>
      <c r="PY107" s="40">
        <v>58.205598574168</v>
      </c>
      <c r="QA107" s="1260">
        <v>4370.1860231555902</v>
      </c>
      <c r="QB107" s="1261">
        <v>74.909810777060599</v>
      </c>
      <c r="QC107" s="61"/>
      <c r="QD107" s="1270">
        <v>4099.5348439613299</v>
      </c>
      <c r="QE107" s="1271">
        <v>73.916443343353194</v>
      </c>
      <c r="QF107" s="61"/>
      <c r="QG107" s="39">
        <v>3936.0934874868799</v>
      </c>
      <c r="QH107" s="40">
        <v>75.934899770593105</v>
      </c>
      <c r="QJ107" s="1284">
        <v>5889.9290821021496</v>
      </c>
      <c r="QK107" s="1285">
        <v>107.937166662911</v>
      </c>
      <c r="QL107" s="61"/>
      <c r="QM107" s="39">
        <v>5431.2933285563904</v>
      </c>
      <c r="QN107" s="40">
        <v>113.539330275382</v>
      </c>
      <c r="QO107" s="61"/>
      <c r="QP107" s="39">
        <v>5198.0427632862202</v>
      </c>
      <c r="QQ107" s="40">
        <v>116.47100423093499</v>
      </c>
      <c r="QS107" s="1294">
        <v>8037.2495161304596</v>
      </c>
      <c r="QT107" s="1295">
        <v>168.388279472943</v>
      </c>
      <c r="QU107" s="61"/>
      <c r="QV107" s="39">
        <v>7333.5506066297203</v>
      </c>
      <c r="QW107" s="40">
        <v>189.45537307300401</v>
      </c>
      <c r="QX107" s="61"/>
      <c r="QY107" s="39">
        <v>7137.6067221467201</v>
      </c>
      <c r="QZ107" s="40">
        <v>182.27905744743899</v>
      </c>
      <c r="RB107" s="1304">
        <v>10387.147033816</v>
      </c>
      <c r="RC107" s="1305">
        <v>259.424143428467</v>
      </c>
      <c r="RD107" s="61"/>
      <c r="RE107" s="1314">
        <v>9445.72984128811</v>
      </c>
      <c r="RF107" s="1315">
        <v>290.77308898888799</v>
      </c>
      <c r="RG107" s="61"/>
      <c r="RH107" s="1324">
        <v>9056.6332449736801</v>
      </c>
      <c r="RI107" s="1325">
        <v>298.78816294084902</v>
      </c>
      <c r="RK107" s="39">
        <v>13013.2688299622</v>
      </c>
      <c r="RL107" s="40">
        <v>377.57965425933003</v>
      </c>
      <c r="RM107" s="61"/>
      <c r="RN107" s="39">
        <v>12028.0625334133</v>
      </c>
      <c r="RO107" s="40">
        <v>397.14492310640497</v>
      </c>
      <c r="RP107" s="61"/>
      <c r="RQ107" s="39">
        <v>11342.7358453622</v>
      </c>
      <c r="RR107" s="40">
        <v>434.622874645313</v>
      </c>
      <c r="RT107" s="39">
        <v>13831.973450519001</v>
      </c>
      <c r="RU107" s="40">
        <v>515.16724145163198</v>
      </c>
      <c r="RV107" s="61"/>
      <c r="RW107" s="39">
        <v>12973.7670687426</v>
      </c>
      <c r="RX107" s="40">
        <v>508.22137246873598</v>
      </c>
      <c r="RY107" s="61"/>
      <c r="RZ107" s="39">
        <v>12447.4361631342</v>
      </c>
      <c r="SA107" s="40">
        <v>521.68613649688996</v>
      </c>
      <c r="SC107" s="39">
        <v>19057.759257637001</v>
      </c>
      <c r="SD107" s="40">
        <v>707.37639210514897</v>
      </c>
      <c r="SE107" s="61"/>
      <c r="SF107" s="1334">
        <v>17328.439924773498</v>
      </c>
      <c r="SG107" s="1335">
        <v>792.482283988125</v>
      </c>
      <c r="SH107" s="61"/>
      <c r="SI107" s="39">
        <v>16622.221307974902</v>
      </c>
      <c r="SJ107" s="40">
        <v>814.52933167543404</v>
      </c>
      <c r="SL107" s="39">
        <v>22178.098257403599</v>
      </c>
      <c r="SM107" s="40">
        <v>987.59114733802096</v>
      </c>
      <c r="SN107" s="61"/>
      <c r="SO107" s="39">
        <v>20466.389545771999</v>
      </c>
      <c r="SP107" s="40">
        <v>1039.1179182844101</v>
      </c>
      <c r="SQ107" s="61"/>
      <c r="SR107" s="39">
        <v>19582.023674196</v>
      </c>
      <c r="SS107" s="40">
        <v>1065.34219544537</v>
      </c>
      <c r="SU107" s="39">
        <v>25827.510841302101</v>
      </c>
      <c r="SV107" s="40">
        <v>1264.0185087647901</v>
      </c>
      <c r="SW107" s="61"/>
      <c r="SX107" s="39">
        <v>24171.937842487499</v>
      </c>
      <c r="SY107" s="40">
        <v>1245.63842739353</v>
      </c>
      <c r="SZ107" s="61"/>
      <c r="TA107" s="39">
        <v>22797.4352</v>
      </c>
      <c r="TB107" s="40">
        <v>1363.59454098372</v>
      </c>
      <c r="TD107" s="39">
        <v>4993.5698515335798</v>
      </c>
      <c r="TE107" s="40">
        <v>94.031879642155204</v>
      </c>
      <c r="TF107" s="61"/>
      <c r="TG107" s="39">
        <v>4843.5335184035403</v>
      </c>
      <c r="TH107" s="40">
        <v>97.347201672763305</v>
      </c>
      <c r="TI107" s="61"/>
      <c r="TJ107" s="39">
        <v>4768.20071183852</v>
      </c>
      <c r="TK107" s="40">
        <v>99.314052516533096</v>
      </c>
      <c r="TM107" s="39">
        <v>6566.7990678073502</v>
      </c>
      <c r="TN107" s="40">
        <v>140.59308331774201</v>
      </c>
      <c r="TO107" s="61"/>
      <c r="TP107" s="39">
        <v>6340.9769894783303</v>
      </c>
      <c r="TQ107" s="40">
        <v>143.88693894839099</v>
      </c>
      <c r="TR107" s="61"/>
      <c r="TS107" s="39">
        <v>6265.7904103138299</v>
      </c>
      <c r="TT107" s="40">
        <v>147.773333064426</v>
      </c>
      <c r="TV107" s="39">
        <v>7963.2672000000102</v>
      </c>
      <c r="TW107" s="40">
        <v>194.64367460942901</v>
      </c>
      <c r="TX107" s="61"/>
      <c r="TY107" s="39">
        <v>7729.2585346690803</v>
      </c>
      <c r="TZ107" s="40">
        <v>200.685524029921</v>
      </c>
      <c r="UA107" s="61"/>
      <c r="UB107" s="39">
        <v>7606.6931751913799</v>
      </c>
      <c r="UC107" s="40">
        <v>204.42832987849201</v>
      </c>
      <c r="UE107" s="39">
        <v>10757.6432</v>
      </c>
      <c r="UF107" s="40">
        <v>281.391608222152</v>
      </c>
      <c r="UG107" s="61"/>
      <c r="UH107" s="39">
        <v>10416.809056579799</v>
      </c>
      <c r="UI107" s="40">
        <v>288.79555018655498</v>
      </c>
      <c r="UJ107" s="61"/>
      <c r="UK107" s="39">
        <v>10244.963750258599</v>
      </c>
      <c r="UL107" s="40">
        <v>293.15465875114802</v>
      </c>
      <c r="UN107" s="39">
        <v>14476.9632</v>
      </c>
      <c r="UO107" s="40">
        <v>464.46518694276</v>
      </c>
      <c r="UP107" s="61"/>
      <c r="UQ107" s="39">
        <v>14051.0590514413</v>
      </c>
      <c r="UR107" s="40">
        <v>480.24752572578501</v>
      </c>
      <c r="US107" s="61"/>
      <c r="UT107" s="39">
        <v>13822.681153473501</v>
      </c>
      <c r="UU107" s="40">
        <v>488.286282847081</v>
      </c>
      <c r="UW107" s="39">
        <v>18715.6780828468</v>
      </c>
      <c r="UX107" s="40">
        <v>710.14699280580999</v>
      </c>
      <c r="UY107" s="61"/>
      <c r="UZ107" s="39">
        <v>18120.6775512489</v>
      </c>
      <c r="VA107" s="40">
        <v>728.21181838117604</v>
      </c>
      <c r="VB107" s="61"/>
      <c r="VC107" s="39">
        <v>17838.01692545</v>
      </c>
      <c r="VD107" s="40">
        <v>743.62083703557403</v>
      </c>
      <c r="VF107" s="39">
        <v>23435.0009356316</v>
      </c>
      <c r="VG107" s="40">
        <v>1030.4387747984099</v>
      </c>
      <c r="VH107" s="61"/>
      <c r="VI107" s="39">
        <v>22701.8346760026</v>
      </c>
      <c r="VJ107" s="40">
        <v>1060.3002457021801</v>
      </c>
      <c r="VK107" s="61"/>
      <c r="VL107" s="39">
        <v>22331.891066188098</v>
      </c>
      <c r="VM107" s="40">
        <v>1077.7235339647</v>
      </c>
      <c r="VO107" s="39">
        <v>28634.081600000001</v>
      </c>
      <c r="VP107" s="40">
        <v>1431.30705536956</v>
      </c>
      <c r="VQ107" s="61"/>
      <c r="VR107" s="39">
        <v>27721.1095457023</v>
      </c>
      <c r="VS107" s="40">
        <v>1466.8020853028099</v>
      </c>
      <c r="VT107" s="61"/>
      <c r="VU107" s="39">
        <v>27294.383575687902</v>
      </c>
      <c r="VV107" s="40">
        <v>1499.85234062313</v>
      </c>
      <c r="VX107" s="39">
        <v>34312.9233331461</v>
      </c>
      <c r="VY107" s="40">
        <v>1918.6079231344299</v>
      </c>
      <c r="VZ107" s="61"/>
      <c r="WA107" s="39">
        <v>33219.255600348202</v>
      </c>
      <c r="WB107" s="40">
        <v>1966.3013669161601</v>
      </c>
      <c r="WC107" s="61"/>
      <c r="WD107" s="39">
        <v>32708.134453949398</v>
      </c>
      <c r="WE107" s="40">
        <v>2010.6936227998499</v>
      </c>
      <c r="WG107" s="39">
        <v>40471.873197875902</v>
      </c>
      <c r="WH107" s="40">
        <v>2504.9101349818102</v>
      </c>
      <c r="WI107" s="61"/>
      <c r="WJ107" s="39">
        <v>39210.504199940202</v>
      </c>
      <c r="WK107" s="40">
        <v>2580.6471705394902</v>
      </c>
      <c r="WL107" s="61"/>
      <c r="WM107" s="39">
        <v>38557.643700972403</v>
      </c>
      <c r="WN107" s="40">
        <v>2617.3863229480398</v>
      </c>
      <c r="WP107" s="39">
        <v>47125.295199999899</v>
      </c>
      <c r="WQ107" s="40">
        <v>3200.3794114743901</v>
      </c>
      <c r="WR107" s="61"/>
      <c r="WS107" s="39">
        <v>45630.167344478199</v>
      </c>
      <c r="WT107" s="40">
        <v>3285.8401442015002</v>
      </c>
      <c r="WU107" s="61"/>
      <c r="WV107" s="39">
        <v>44889.408799999903</v>
      </c>
      <c r="WW107" s="40">
        <v>3342.6344628100101</v>
      </c>
      <c r="WY107" s="39">
        <v>761.68841449293495</v>
      </c>
      <c r="WZ107" s="40">
        <v>8.2303817567871604</v>
      </c>
      <c r="XB107" s="39">
        <v>569.07430396148504</v>
      </c>
      <c r="XC107" s="40">
        <v>9.3334864147057299</v>
      </c>
      <c r="XE107" s="39">
        <v>464.955997906123</v>
      </c>
      <c r="XF107" s="40">
        <v>10.2709151339365</v>
      </c>
      <c r="XH107" s="39">
        <v>908.30532280251396</v>
      </c>
      <c r="XI107" s="40">
        <v>13.118621671941799</v>
      </c>
      <c r="XK107" s="39">
        <v>687.51851728679401</v>
      </c>
      <c r="XL107" s="40">
        <v>13.859839938819499</v>
      </c>
      <c r="XN107" s="39">
        <v>578.88071452893598</v>
      </c>
      <c r="XO107" s="40">
        <v>14.347011672258301</v>
      </c>
      <c r="XQ107" s="39">
        <v>1136.65792551866</v>
      </c>
      <c r="XR107" s="40">
        <v>19.063684136054999</v>
      </c>
      <c r="XT107" s="39">
        <v>861.28017838620406</v>
      </c>
      <c r="XU107" s="40">
        <v>20.153258201497199</v>
      </c>
      <c r="XW107" s="39">
        <v>725.892004819975</v>
      </c>
      <c r="XX107" s="40">
        <v>20.8730543404683</v>
      </c>
      <c r="XZ107" s="39">
        <v>1366.6298333678101</v>
      </c>
      <c r="YA107" s="40">
        <v>28.3184654058077</v>
      </c>
      <c r="YC107" s="39">
        <v>1033.1863966921801</v>
      </c>
      <c r="YD107" s="40">
        <v>30.0679267953733</v>
      </c>
      <c r="YF107" s="39">
        <v>862.45571835436499</v>
      </c>
      <c r="YG107" s="40">
        <v>31.021673170156198</v>
      </c>
      <c r="YI107" s="39">
        <v>1723.4162105698699</v>
      </c>
      <c r="YJ107" s="40">
        <v>39.389115611521298</v>
      </c>
      <c r="YL107" s="39">
        <v>1301.84959582171</v>
      </c>
      <c r="YM107" s="40">
        <v>41.826166315982398</v>
      </c>
      <c r="YO107" s="39">
        <v>1114.35406943519</v>
      </c>
      <c r="YP107" s="40">
        <v>40.408564893949404</v>
      </c>
      <c r="YR107" s="39">
        <v>2425.0231961962199</v>
      </c>
      <c r="YS107" s="40">
        <v>57.492966082560898</v>
      </c>
      <c r="YU107" s="39">
        <v>1820.7971438772399</v>
      </c>
      <c r="YV107" s="40">
        <v>65.605005977710107</v>
      </c>
      <c r="YX107" s="39">
        <v>1525.7960055677099</v>
      </c>
      <c r="YY107" s="40">
        <v>67.636942708050597</v>
      </c>
      <c r="ZA107" s="39">
        <v>3172.3487270538899</v>
      </c>
      <c r="ZB107" s="40">
        <v>88.931787137116501</v>
      </c>
      <c r="ZD107" s="39">
        <v>2321.0136611101898</v>
      </c>
      <c r="ZE107" s="40">
        <v>107.784860871544</v>
      </c>
      <c r="ZG107" s="39">
        <v>1937.78513794218</v>
      </c>
      <c r="ZH107" s="40">
        <v>111.273072531822</v>
      </c>
      <c r="ZJ107" s="39">
        <v>3956.4018391213099</v>
      </c>
      <c r="ZK107" s="40">
        <v>139.302571864832</v>
      </c>
      <c r="ZM107" s="39">
        <v>3006.7880771303298</v>
      </c>
      <c r="ZN107" s="40">
        <v>147.87494473942601</v>
      </c>
      <c r="ZP107" s="39">
        <v>2518.7499961348399</v>
      </c>
      <c r="ZQ107" s="40">
        <v>152.393758676723</v>
      </c>
      <c r="ZS107" s="39">
        <v>4955.4956942040799</v>
      </c>
      <c r="ZT107" s="40">
        <v>181.85961254589199</v>
      </c>
      <c r="ZV107" s="39">
        <v>3703.24217574965</v>
      </c>
      <c r="ZW107" s="40">
        <v>206.51090793208999</v>
      </c>
      <c r="ZY107" s="39">
        <v>3108.2820505694399</v>
      </c>
      <c r="ZZ107" s="40">
        <v>213.23871321283499</v>
      </c>
      <c r="AAB107" s="39">
        <v>5805.6020659360802</v>
      </c>
      <c r="AAC107" s="40">
        <v>280.77795151383498</v>
      </c>
      <c r="AAE107" s="39">
        <v>4473.5409623641699</v>
      </c>
      <c r="AAF107" s="40">
        <v>278.94109728598698</v>
      </c>
      <c r="AAH107" s="39">
        <v>3655.25790022101</v>
      </c>
      <c r="AAI107" s="40">
        <v>307.19918630066502</v>
      </c>
      <c r="AAK107" s="39">
        <v>7004.2383554401104</v>
      </c>
      <c r="AAL107" s="40">
        <v>345.89867518217898</v>
      </c>
      <c r="AAN107" s="39">
        <v>5207.5878232868099</v>
      </c>
      <c r="AAO107" s="40">
        <v>391.70745833543299</v>
      </c>
      <c r="AAQ107" s="39">
        <v>4453.4062777407398</v>
      </c>
      <c r="AAR107" s="40">
        <v>378.10536569311</v>
      </c>
      <c r="AAT107" s="39">
        <v>8335.8139085164603</v>
      </c>
      <c r="AAU107" s="40">
        <v>414.73651647454199</v>
      </c>
      <c r="AAW107" s="39">
        <v>6229.0901995787399</v>
      </c>
      <c r="AAX107" s="40">
        <v>471.23289550020201</v>
      </c>
      <c r="AAZ107" s="39">
        <v>5079.1122270982196</v>
      </c>
      <c r="ABA107" s="40">
        <v>518.08452967201595</v>
      </c>
      <c r="ABC107" s="39">
        <v>1684.9470987268</v>
      </c>
      <c r="ABD107" s="40">
        <v>17.6365323359725</v>
      </c>
      <c r="ABF107" s="39">
        <v>1514.3960816165099</v>
      </c>
      <c r="ABG107" s="40">
        <v>18.666972829411499</v>
      </c>
      <c r="ABI107" s="39">
        <v>1406.3019800372399</v>
      </c>
      <c r="ABJ107" s="40">
        <v>20.541797617408001</v>
      </c>
      <c r="ABL107" s="39">
        <v>2012.24451631443</v>
      </c>
      <c r="ABM107" s="40">
        <v>27.986463115215699</v>
      </c>
      <c r="ABO107" s="39">
        <v>1829.59473195329</v>
      </c>
      <c r="ABP107" s="40">
        <v>27.719679877639098</v>
      </c>
      <c r="ABR107" s="39">
        <v>1704.5943833310901</v>
      </c>
      <c r="ABS107" s="40">
        <v>30.606958234151001</v>
      </c>
      <c r="ABU107" s="39">
        <v>2553.1085711649998</v>
      </c>
      <c r="ABV107" s="40">
        <v>38.127368272109798</v>
      </c>
      <c r="ABX107" s="39">
        <v>2254.98810341115</v>
      </c>
      <c r="ABY107" s="40">
        <v>42.9936174965273</v>
      </c>
      <c r="ACA107" s="39">
        <v>2137.48990661881</v>
      </c>
      <c r="ACB107" s="40">
        <v>44.529151258555302</v>
      </c>
      <c r="ACD107" s="39">
        <v>3074.9154099979301</v>
      </c>
      <c r="ACE107" s="40">
        <v>56.637072966930901</v>
      </c>
      <c r="ACG107" s="39">
        <v>2764.4717100682701</v>
      </c>
      <c r="ACH107" s="40">
        <v>60.135853590746599</v>
      </c>
      <c r="ACJ107" s="39">
        <v>2608.5750825636201</v>
      </c>
      <c r="ACK107" s="40">
        <v>62.043346340312297</v>
      </c>
      <c r="ACM107" s="39">
        <v>3877.6826273657998</v>
      </c>
      <c r="ACN107" s="40">
        <v>78.778582866342205</v>
      </c>
      <c r="ACP107" s="39">
        <v>3483.3272969283498</v>
      </c>
      <c r="ACQ107" s="40">
        <v>83.652332631964498</v>
      </c>
      <c r="ACS107" s="39">
        <v>3281.3702200868902</v>
      </c>
      <c r="ACT107" s="40">
        <v>86.204898970682805</v>
      </c>
      <c r="ACV107" s="39">
        <v>5364.4452521916501</v>
      </c>
      <c r="ACW107" s="40">
        <v>123.199213034059</v>
      </c>
      <c r="ACY107" s="39">
        <v>4767.1779766967602</v>
      </c>
      <c r="ACZ107" s="40">
        <v>139.95734608578201</v>
      </c>
      <c r="ADB107" s="39">
        <v>4573.5830391331301</v>
      </c>
      <c r="ADC107" s="40">
        <v>135.27388541610199</v>
      </c>
      <c r="ADE107" s="39">
        <v>7113.7516909693404</v>
      </c>
      <c r="ADF107" s="40">
        <v>177.863574274233</v>
      </c>
      <c r="ADH107" s="39">
        <v>6312.2162067354802</v>
      </c>
      <c r="ADI107" s="40">
        <v>202.096614134144</v>
      </c>
      <c r="ADK107" s="39">
        <v>5861.0064101551598</v>
      </c>
      <c r="ADL107" s="40">
        <v>222.546073406186</v>
      </c>
      <c r="ADN107" s="39">
        <v>8886.6872078724591</v>
      </c>
      <c r="ADO107" s="40">
        <v>278.60514372966901</v>
      </c>
      <c r="ADQ107" s="39">
        <v>7872.3178746684998</v>
      </c>
      <c r="ADR107" s="40">
        <v>315.46654877744197</v>
      </c>
      <c r="ADT107" s="39">
        <v>7416.8084864462799</v>
      </c>
      <c r="ADU107" s="40">
        <v>325.10660616867898</v>
      </c>
      <c r="ADW107" s="39">
        <v>11112.3236779122</v>
      </c>
      <c r="ADX107" s="40">
        <v>363.71922509178501</v>
      </c>
      <c r="ADZ107" s="39">
        <v>9695.7589010380798</v>
      </c>
      <c r="AEA107" s="40">
        <v>440.557024330128</v>
      </c>
      <c r="AEC107" s="39">
        <v>9317.0948248989298</v>
      </c>
      <c r="AED107" s="40">
        <v>426.47742642567101</v>
      </c>
      <c r="AEF107" s="39">
        <v>13062.6046483562</v>
      </c>
      <c r="AEG107" s="40">
        <v>561.55590302766905</v>
      </c>
      <c r="AEI107" s="39">
        <v>11904.7949576964</v>
      </c>
      <c r="AEJ107" s="40">
        <v>557.88219457197397</v>
      </c>
      <c r="AEL107" s="39">
        <v>11055.657401542499</v>
      </c>
      <c r="AEM107" s="40">
        <v>614.39831265064402</v>
      </c>
      <c r="AEO107" s="39">
        <v>15517.079949463199</v>
      </c>
      <c r="AEP107" s="40">
        <v>737.91759009088798</v>
      </c>
      <c r="AER107" s="39">
        <v>13933.8160677134</v>
      </c>
      <c r="AES107" s="40">
        <v>783.41491667086495</v>
      </c>
      <c r="AEU107" s="39">
        <v>13113.6712803476</v>
      </c>
      <c r="AEV107" s="40">
        <v>806.62475309231604</v>
      </c>
      <c r="AEX107" s="39">
        <v>18187.230345854099</v>
      </c>
      <c r="AEY107" s="40">
        <v>947.96918051323803</v>
      </c>
      <c r="AFA107" s="39">
        <v>16576.587142680601</v>
      </c>
      <c r="AFB107" s="40">
        <v>942.46579100040503</v>
      </c>
      <c r="AFD107" s="39">
        <v>15362.231599999999</v>
      </c>
      <c r="AFE107" s="40">
        <v>1036.1693607324801</v>
      </c>
      <c r="AFG107" s="39">
        <v>3103.9644000000098</v>
      </c>
      <c r="AFH107" s="40">
        <v>51.7332981488778</v>
      </c>
      <c r="AFI107" s="61"/>
      <c r="AFJ107" s="39">
        <v>2970.5731848123</v>
      </c>
      <c r="AFK107" s="40">
        <v>53.573202084727697</v>
      </c>
      <c r="AFL107" s="61"/>
      <c r="AFM107" s="39">
        <v>2902.7328553366601</v>
      </c>
      <c r="AFN107" s="40">
        <v>54.679220570150797</v>
      </c>
      <c r="AFP107" s="39">
        <v>3753.8656000000001</v>
      </c>
      <c r="AFQ107" s="40">
        <v>76.209199906481899</v>
      </c>
      <c r="AFR107" s="61"/>
      <c r="AFS107" s="39">
        <v>3578.4023833148599</v>
      </c>
      <c r="AFT107" s="40">
        <v>78.414801540654693</v>
      </c>
      <c r="AFU107" s="61"/>
      <c r="AFV107" s="39">
        <v>3514.0538668651302</v>
      </c>
      <c r="AFW107" s="40">
        <v>81.528462400311795</v>
      </c>
      <c r="AFY107" s="39">
        <v>4697.6743999999999</v>
      </c>
      <c r="AFZ107" s="40">
        <v>110.055245028781</v>
      </c>
      <c r="AGA107" s="61"/>
      <c r="AGB107" s="39">
        <v>4479.6098444644404</v>
      </c>
      <c r="AGC107" s="40">
        <v>113.670904301364</v>
      </c>
      <c r="AGD107" s="61"/>
      <c r="AGE107" s="39">
        <v>4399.4221420108097</v>
      </c>
      <c r="AGF107" s="40">
        <v>118.029821054603</v>
      </c>
      <c r="AGH107" s="39">
        <v>5736.7007999999896</v>
      </c>
      <c r="AGI107" s="40">
        <v>152.30625002446999</v>
      </c>
      <c r="AGJ107" s="61"/>
      <c r="AGK107" s="39">
        <v>5494.1103013893999</v>
      </c>
      <c r="AGL107" s="40">
        <v>159.12898313522001</v>
      </c>
      <c r="AGM107" s="61"/>
      <c r="AGN107" s="39">
        <v>5370.0409688857699</v>
      </c>
      <c r="AGO107" s="40">
        <v>163.023454376654</v>
      </c>
      <c r="AGQ107" s="39">
        <v>7241.51119544837</v>
      </c>
      <c r="AGR107" s="40">
        <v>211.424283404731</v>
      </c>
      <c r="AGS107" s="61"/>
      <c r="AGT107" s="39">
        <v>6931.3374312286996</v>
      </c>
      <c r="AGU107" s="40">
        <v>219.860673503827</v>
      </c>
      <c r="AGV107" s="61"/>
      <c r="AGW107" s="39">
        <v>6773.0433291188601</v>
      </c>
      <c r="AGX107" s="40">
        <v>224.729510869553</v>
      </c>
      <c r="AGZ107" s="39">
        <v>9875.5859999999902</v>
      </c>
      <c r="AHA107" s="40">
        <v>350.22442967478298</v>
      </c>
      <c r="AHB107" s="61"/>
      <c r="AHC107" s="39">
        <v>9475.1943690892203</v>
      </c>
      <c r="AHD107" s="40">
        <v>367.45995865158898</v>
      </c>
      <c r="AHE107" s="61"/>
      <c r="AHF107" s="39">
        <v>9260.1434763855996</v>
      </c>
      <c r="AHG107" s="40">
        <v>376.235008838883</v>
      </c>
      <c r="AHI107" s="39">
        <v>12926.9361690149</v>
      </c>
      <c r="AHJ107" s="40">
        <v>538.240897398475</v>
      </c>
      <c r="AHK107" s="80"/>
      <c r="AHL107" s="39">
        <v>12369.968450051199</v>
      </c>
      <c r="AHM107" s="40">
        <v>558.31290390313598</v>
      </c>
      <c r="AHN107" s="80"/>
      <c r="AHO107" s="39">
        <v>12095.7738305694</v>
      </c>
      <c r="AHP107" s="40">
        <v>574.73194604554396</v>
      </c>
      <c r="AHR107" s="39">
        <v>16359.5224</v>
      </c>
      <c r="AHS107" s="40">
        <v>786.76719380688496</v>
      </c>
      <c r="AHT107" s="61"/>
      <c r="AHU107" s="39">
        <v>15660.178594114799</v>
      </c>
      <c r="AHV107" s="40">
        <v>819.18991311778495</v>
      </c>
      <c r="AHW107" s="61"/>
      <c r="AHX107" s="39">
        <v>15303.113591670301</v>
      </c>
      <c r="AHY107" s="40">
        <v>837.83693649237102</v>
      </c>
      <c r="AIA107" s="39">
        <v>20176.868244463301</v>
      </c>
      <c r="AIB107" s="40">
        <v>1098.65559206845</v>
      </c>
      <c r="AIC107" s="61"/>
      <c r="AID107" s="39">
        <v>19302.912721280001</v>
      </c>
      <c r="AIE107" s="40">
        <v>1137.24179664708</v>
      </c>
      <c r="AIF107" s="61"/>
      <c r="AIG107" s="39">
        <v>18876.5435596883</v>
      </c>
      <c r="AIH107" s="40">
        <v>1171.7862233670201</v>
      </c>
      <c r="AIJ107" s="39">
        <v>24378.9696</v>
      </c>
      <c r="AIK107" s="40">
        <v>1479.25422355397</v>
      </c>
      <c r="AIL107" s="61"/>
      <c r="AIM107" s="39">
        <v>23321.989871546601</v>
      </c>
      <c r="AIN107" s="40">
        <v>1530.6000490675599</v>
      </c>
      <c r="AIO107" s="61"/>
      <c r="AIP107" s="39">
        <v>22806.2301346233</v>
      </c>
      <c r="AIQ107" s="40">
        <v>1576.7237700835101</v>
      </c>
      <c r="AIS107" s="39">
        <v>28966.0412</v>
      </c>
      <c r="AIT107" s="40">
        <v>1940.26380402978</v>
      </c>
      <c r="AIU107" s="61"/>
      <c r="AIV107" s="39">
        <v>27725.727804914801</v>
      </c>
      <c r="AIW107" s="40">
        <v>2020.0674546093701</v>
      </c>
      <c r="AIX107" s="61"/>
      <c r="AIY107" s="39">
        <v>27083.3933164755</v>
      </c>
      <c r="AIZ107" s="40">
        <v>2058.7033208642802</v>
      </c>
      <c r="AJB107" s="39">
        <v>33946.945353664298</v>
      </c>
      <c r="AJC107" s="40">
        <v>2491.5934669637099</v>
      </c>
      <c r="AJD107" s="61"/>
      <c r="AJE107" s="39">
        <v>32476.318521384601</v>
      </c>
      <c r="AJF107" s="40">
        <v>2581.4636975052599</v>
      </c>
      <c r="AJG107" s="61"/>
      <c r="AJH107" s="39">
        <v>31734.3704</v>
      </c>
      <c r="AJI107" s="40">
        <v>2640.25383576888</v>
      </c>
      <c r="AJK107" s="39">
        <v>1165.1524595031301</v>
      </c>
      <c r="AJL107" s="40">
        <v>13.5448568340269</v>
      </c>
      <c r="AJN107" s="39">
        <v>992.59257318248797</v>
      </c>
      <c r="AJO107" s="40">
        <v>14.183666697194299</v>
      </c>
      <c r="AJQ107" s="39">
        <v>923.00435035155203</v>
      </c>
      <c r="AJR107" s="40">
        <v>13.625919251979401</v>
      </c>
      <c r="AJT107" s="39">
        <v>1410.80777523295</v>
      </c>
      <c r="AJU107" s="40">
        <v>20.150202888102601</v>
      </c>
      <c r="AJW107" s="39">
        <v>1218.7828260993199</v>
      </c>
      <c r="AJX107" s="40">
        <v>19.723618374473901</v>
      </c>
      <c r="AJZ107" s="39">
        <v>1099.4105312767799</v>
      </c>
      <c r="AKA107" s="40">
        <v>21.699118103678401</v>
      </c>
      <c r="AKC107" s="39">
        <v>1790.6734088170899</v>
      </c>
      <c r="AKD107" s="40">
        <v>27.451705155919299</v>
      </c>
      <c r="AKF107" s="39">
        <v>1526.8148616846299</v>
      </c>
      <c r="AKG107" s="40">
        <v>28.6796366713615</v>
      </c>
      <c r="AKI107" s="39">
        <v>1375.7554206064301</v>
      </c>
      <c r="AKJ107" s="40">
        <v>31.506497117688198</v>
      </c>
      <c r="AKL107" s="39">
        <v>2155.8585621377301</v>
      </c>
      <c r="AKM107" s="40">
        <v>40.778590184362997</v>
      </c>
      <c r="AKO107" s="39">
        <v>1839.49064546209</v>
      </c>
      <c r="AKP107" s="40">
        <v>42.7889727472622</v>
      </c>
      <c r="AKR107" s="39">
        <v>1712.0983138438401</v>
      </c>
      <c r="AKS107" s="40">
        <v>41.1549319769167</v>
      </c>
      <c r="AKU107" s="39">
        <v>2718.6890721739701</v>
      </c>
      <c r="AKV107" s="40">
        <v>56.720326480591297</v>
      </c>
      <c r="AKX107" s="39">
        <v>2358.5028572952301</v>
      </c>
      <c r="AKY107" s="40">
        <v>55.801736310986001</v>
      </c>
      <c r="ALA107" s="39">
        <v>2111.9927500517201</v>
      </c>
      <c r="ALB107" s="40">
        <v>60.994060217282403</v>
      </c>
      <c r="ALD107" s="39">
        <v>3762.4602316741498</v>
      </c>
      <c r="ALE107" s="40">
        <v>88.703433384521205</v>
      </c>
      <c r="ALG107" s="39">
        <v>3227.7767550550998</v>
      </c>
      <c r="ALH107" s="40">
        <v>93.360970045203203</v>
      </c>
      <c r="ALJ107" s="39">
        <v>2891.78295319566</v>
      </c>
      <c r="ALK107" s="40">
        <v>102.093498427246</v>
      </c>
      <c r="ALM107" s="39">
        <v>4921.9471159139102</v>
      </c>
      <c r="ALN107" s="40">
        <v>137.20904301155201</v>
      </c>
      <c r="ALP107" s="39">
        <v>4132.3452682603702</v>
      </c>
      <c r="ALQ107" s="40">
        <v>153.38614816335101</v>
      </c>
      <c r="ALS107" s="39">
        <v>3846.7814597981301</v>
      </c>
      <c r="ALT107" s="40">
        <v>147.62052664893801</v>
      </c>
      <c r="ALV107" s="39">
        <v>6232.8545896311198</v>
      </c>
      <c r="ALW107" s="40">
        <v>200.595703485359</v>
      </c>
      <c r="ALY107" s="39">
        <v>5330.2152276401303</v>
      </c>
      <c r="ALZ107" s="40">
        <v>210.43742135995299</v>
      </c>
      <c r="AMB107" s="39">
        <v>4867.90834664464</v>
      </c>
      <c r="AMC107" s="40">
        <v>215.65154529724899</v>
      </c>
      <c r="AME107" s="39">
        <v>7688.5266528257198</v>
      </c>
      <c r="AMF107" s="40">
        <v>280.583402213662</v>
      </c>
      <c r="AMH107" s="39">
        <v>6564.8384024652896</v>
      </c>
      <c r="AMI107" s="40">
        <v>293.88090744182102</v>
      </c>
      <c r="AMK107" s="39">
        <v>6007.2782772850896</v>
      </c>
      <c r="AML107" s="40">
        <v>301.75289605589899</v>
      </c>
      <c r="AMN107" s="39">
        <v>9288.9633054977403</v>
      </c>
      <c r="AMO107" s="40">
        <v>379.05023454367398</v>
      </c>
      <c r="AMQ107" s="39">
        <v>7930.3680696455503</v>
      </c>
      <c r="AMR107" s="40">
        <v>396.95463844544599</v>
      </c>
      <c r="AMT107" s="39">
        <v>7256.2112517194701</v>
      </c>
      <c r="AMU107" s="40">
        <v>407.54609031632998</v>
      </c>
      <c r="AMW107" s="39">
        <v>10879.198528695901</v>
      </c>
      <c r="AMX107" s="40">
        <v>531.30036507982902</v>
      </c>
      <c r="AMZ107" s="39">
        <v>9271.6175097032192</v>
      </c>
      <c r="ANA107" s="40">
        <v>557.42984455426699</v>
      </c>
      <c r="ANC107" s="39">
        <v>8440.3710002068892</v>
      </c>
      <c r="AND107" s="40">
        <v>570.72508029148696</v>
      </c>
      <c r="ANF107" s="39">
        <v>12751.269275815501</v>
      </c>
      <c r="ANG107" s="40">
        <v>682.53780996952605</v>
      </c>
      <c r="ANI107" s="39">
        <v>10852.0017691835</v>
      </c>
      <c r="ANJ107" s="40">
        <v>715.30736957979502</v>
      </c>
      <c r="ANL107" s="39">
        <v>9887.6160158674393</v>
      </c>
      <c r="ANM107" s="40">
        <v>733.138485384928</v>
      </c>
      <c r="ANO107" s="39">
        <v>2514.95358315677</v>
      </c>
      <c r="ANP107" s="40">
        <v>27.089870191053301</v>
      </c>
      <c r="ANR107" s="39">
        <v>2361.88062005852</v>
      </c>
      <c r="ANS107" s="40">
        <v>28.367333394388702</v>
      </c>
      <c r="ANU107" s="39">
        <v>2286.66948426933</v>
      </c>
      <c r="ANV107" s="40">
        <v>29.068595087091001</v>
      </c>
      <c r="ANX107" s="39">
        <v>3045.1983991557499</v>
      </c>
      <c r="ANY107" s="40">
        <v>40.300405776205203</v>
      </c>
      <c r="AOA107" s="39">
        <v>2892.1233495783399</v>
      </c>
      <c r="AOB107" s="40">
        <v>39.447236748947603</v>
      </c>
      <c r="AOD107" s="39">
        <v>2815.00596840754</v>
      </c>
      <c r="AOE107" s="40">
        <v>40.604750015825601</v>
      </c>
      <c r="AOG107" s="39">
        <v>3861.1395377618601</v>
      </c>
      <c r="AOH107" s="40">
        <v>54.903410311838499</v>
      </c>
      <c r="AOJ107" s="39">
        <v>3570.3978304009902</v>
      </c>
      <c r="AOK107" s="40">
        <v>61.183224898904598</v>
      </c>
      <c r="AOM107" s="39">
        <v>3475.5930736086498</v>
      </c>
      <c r="AON107" s="40">
        <v>63.0129629009326</v>
      </c>
      <c r="AOP107" s="39">
        <v>4653.3745826174099</v>
      </c>
      <c r="AOQ107" s="40">
        <v>81.557180368725994</v>
      </c>
      <c r="AOS107" s="39">
        <v>4377.0802076080899</v>
      </c>
      <c r="AOT107" s="40">
        <v>85.5779454945243</v>
      </c>
      <c r="AOV107" s="39">
        <v>4374.1350469816798</v>
      </c>
      <c r="AOW107" s="40">
        <v>76.822539690244696</v>
      </c>
      <c r="AOY107" s="39">
        <v>5868.2306273658096</v>
      </c>
      <c r="AOZ107" s="40">
        <v>113.44079645785899</v>
      </c>
      <c r="APB107" s="39">
        <v>5515.2682201365496</v>
      </c>
      <c r="APC107" s="40">
        <v>119.043704130104</v>
      </c>
      <c r="APE107" s="39">
        <v>5335.5610632950902</v>
      </c>
      <c r="APF107" s="40">
        <v>121.988080964822</v>
      </c>
      <c r="APH107" s="39">
        <v>8006.9833413122296</v>
      </c>
      <c r="API107" s="40">
        <v>189.23425266851501</v>
      </c>
      <c r="APK107" s="39">
        <v>7548.0317964365304</v>
      </c>
      <c r="APL107" s="40">
        <v>199.17006942976701</v>
      </c>
      <c r="APN107" s="39">
        <v>7305.5569343890402</v>
      </c>
      <c r="APO107" s="40">
        <v>204.18699685449201</v>
      </c>
      <c r="APQ107" s="39">
        <v>10474.514583153201</v>
      </c>
      <c r="APR107" s="40">
        <v>292.71316996383899</v>
      </c>
      <c r="APT107" s="39">
        <v>9978.0063640632306</v>
      </c>
      <c r="APU107" s="40">
        <v>287.599027806283</v>
      </c>
      <c r="APW107" s="39">
        <v>9530.0913844555307</v>
      </c>
      <c r="APX107" s="40">
        <v>314.92371852694203</v>
      </c>
      <c r="APZ107" s="39">
        <v>13439.5927088921</v>
      </c>
      <c r="AQA107" s="40">
        <v>401.19140697071703</v>
      </c>
      <c r="AQC107" s="39">
        <v>12648.38951454</v>
      </c>
      <c r="AQD107" s="40">
        <v>420.87484271990598</v>
      </c>
      <c r="AQF107" s="39">
        <v>12059.8508733362</v>
      </c>
      <c r="AQG107" s="40">
        <v>460.05655095913801</v>
      </c>
      <c r="AQI107" s="39">
        <v>16362.143450519099</v>
      </c>
      <c r="AQJ107" s="40">
        <v>598.57832826703395</v>
      </c>
      <c r="AQL107" s="39">
        <v>15351.621701038001</v>
      </c>
      <c r="AQM107" s="40">
        <v>626.94600669790304</v>
      </c>
      <c r="AQO107" s="39">
        <v>15347.6270826122</v>
      </c>
      <c r="AQP107" s="40">
        <v>563.27207263767798</v>
      </c>
      <c r="AQR107" s="39">
        <v>20029.327127479501</v>
      </c>
      <c r="AQS107" s="40">
        <v>758.10046908735001</v>
      </c>
      <c r="AQU107" s="39">
        <v>18818.449172259101</v>
      </c>
      <c r="AQV107" s="40">
        <v>793.90927689089403</v>
      </c>
      <c r="AQX107" s="39">
        <v>17976.6785076987</v>
      </c>
      <c r="AQY107" s="40">
        <v>869.43159939081499</v>
      </c>
      <c r="ARA107" s="39">
        <v>23482.514349463199</v>
      </c>
      <c r="ARB107" s="40">
        <v>1062.6013547130101</v>
      </c>
      <c r="ARD107" s="39">
        <v>22061.875440546199</v>
      </c>
      <c r="ARE107" s="40">
        <v>1114.8596891085299</v>
      </c>
      <c r="ARG107" s="39">
        <v>21323.042653180401</v>
      </c>
      <c r="ARH107" s="40">
        <v>1141.4501335299799</v>
      </c>
      <c r="ARJ107" s="39">
        <v>27523.3419233926</v>
      </c>
      <c r="ARK107" s="40">
        <v>1365.0756199390501</v>
      </c>
      <c r="ARM107" s="39">
        <v>25822.410281890101</v>
      </c>
      <c r="ARN107" s="40">
        <v>1430.61473915959</v>
      </c>
      <c r="ARP107" s="39">
        <v>24979.240399999999</v>
      </c>
      <c r="ARQ107" s="40">
        <v>1466.2769851252101</v>
      </c>
      <c r="ARS107" s="39">
        <v>4561.7507999999898</v>
      </c>
      <c r="ART107" s="40">
        <v>71.240389340523095</v>
      </c>
      <c r="ARU107" s="61"/>
      <c r="ARV107" s="39">
        <v>4459.89111248062</v>
      </c>
      <c r="ARW107" s="40">
        <v>73.281640083010899</v>
      </c>
      <c r="ARX107" s="61"/>
      <c r="ARY107" s="39">
        <v>4409.6592830049904</v>
      </c>
      <c r="ARZ107" s="40">
        <v>74.499190222436695</v>
      </c>
      <c r="ASB107" s="39">
        <v>5519.4531096469</v>
      </c>
      <c r="ASC107" s="40">
        <v>104.898675139136</v>
      </c>
      <c r="ASD107" s="61"/>
      <c r="ASE107" s="39">
        <v>5373.8828167474303</v>
      </c>
      <c r="ASF107" s="40">
        <v>107.351629037979</v>
      </c>
      <c r="ASG107" s="61"/>
      <c r="ASH107" s="39">
        <v>5345.1608002977</v>
      </c>
      <c r="ASI107" s="40">
        <v>110.750296540394</v>
      </c>
      <c r="ASK107" s="39">
        <v>6907.1342403770795</v>
      </c>
      <c r="ASL107" s="40">
        <v>151.561738773402</v>
      </c>
      <c r="ASM107" s="61"/>
      <c r="ASN107" s="39">
        <v>6729.0620154698399</v>
      </c>
      <c r="ASO107" s="40">
        <v>155.53903175840699</v>
      </c>
      <c r="ASP107" s="61"/>
      <c r="ASQ107" s="39">
        <v>6688.8730130162303</v>
      </c>
      <c r="ASR107" s="40">
        <v>159.897046208722</v>
      </c>
      <c r="AST107" s="39">
        <v>8433.3360000000102</v>
      </c>
      <c r="ASU107" s="40">
        <v>209.96851397182201</v>
      </c>
      <c r="ASV107" s="61"/>
      <c r="ASW107" s="39">
        <v>8255.0337858322691</v>
      </c>
      <c r="ASX107" s="40">
        <v>217.501769953033</v>
      </c>
      <c r="ASY107" s="61"/>
      <c r="ASZ107" s="39">
        <v>8166.1814533286397</v>
      </c>
      <c r="ATA107" s="40">
        <v>221.78621670353601</v>
      </c>
      <c r="ATC107" s="39">
        <v>10641.6476</v>
      </c>
      <c r="ATD107" s="40">
        <v>291.84325696649802</v>
      </c>
      <c r="ATE107" s="61"/>
      <c r="ATF107" s="39">
        <v>10406.412595788101</v>
      </c>
      <c r="ATG107" s="40">
        <v>301.28112189913298</v>
      </c>
      <c r="ATH107" s="61"/>
      <c r="ATI107" s="39">
        <v>10289.204993678301</v>
      </c>
      <c r="ATJ107" s="40">
        <v>306.69875202920002</v>
      </c>
      <c r="ATL107" s="39">
        <v>14545.478800000001</v>
      </c>
      <c r="ATM107" s="40">
        <v>485.892684641394</v>
      </c>
      <c r="ATN107" s="61"/>
      <c r="ATO107" s="39">
        <v>14231.771107282</v>
      </c>
      <c r="ATP107" s="40">
        <v>502.95246547843101</v>
      </c>
      <c r="ATQ107" s="61"/>
      <c r="ATR107" s="39">
        <v>14075.415214578399</v>
      </c>
      <c r="ATS107" s="40">
        <v>512.68109089252903</v>
      </c>
      <c r="ATU107" s="39">
        <v>18993.129284299699</v>
      </c>
      <c r="ATV107" s="40">
        <v>744.16722319103098</v>
      </c>
      <c r="ATW107" s="61"/>
      <c r="ATX107" s="39">
        <v>18564.744565336001</v>
      </c>
      <c r="ATY107" s="40">
        <v>766.75030655759804</v>
      </c>
      <c r="ATZ107" s="61"/>
      <c r="AUA107" s="39">
        <v>18376.2719458541</v>
      </c>
      <c r="AUB107" s="40">
        <v>784.77019206511602</v>
      </c>
      <c r="AUD107" s="39">
        <v>24042.044434839099</v>
      </c>
      <c r="AUE107" s="40">
        <v>1086.94537081259</v>
      </c>
      <c r="AUF107" s="61"/>
      <c r="AUG107" s="39">
        <v>23514.143389950001</v>
      </c>
      <c r="AUH107" s="40">
        <v>1123.19386832736</v>
      </c>
      <c r="AUI107" s="61"/>
      <c r="AUJ107" s="39">
        <v>23250.990387505401</v>
      </c>
      <c r="AUK107" s="40">
        <v>1143.93132701641</v>
      </c>
      <c r="AUM107" s="39">
        <v>29653.8416</v>
      </c>
      <c r="AUN107" s="40">
        <v>1517.7084552676199</v>
      </c>
      <c r="AUO107" s="61"/>
      <c r="AUP107" s="39">
        <v>29007.427301124098</v>
      </c>
      <c r="AUQ107" s="40">
        <v>1569.57749164341</v>
      </c>
      <c r="AUR107" s="61"/>
      <c r="AUS107" s="39">
        <v>28685.215339532399</v>
      </c>
      <c r="AUT107" s="40">
        <v>1599.2081136965101</v>
      </c>
      <c r="AUV107" s="39">
        <v>35828.5308</v>
      </c>
      <c r="AUW107" s="40">
        <v>2044.0346089642701</v>
      </c>
      <c r="AUX107" s="61"/>
      <c r="AUY107" s="39">
        <v>35044.596298858298</v>
      </c>
      <c r="AUZ107" s="40">
        <v>2113.19878069172</v>
      </c>
      <c r="AVA107" s="61"/>
      <c r="AVB107" s="39">
        <v>34653.825201934997</v>
      </c>
      <c r="AVC107" s="40">
        <v>2152.7364516083699</v>
      </c>
      <c r="AVE107" s="39">
        <v>42566.590400000001</v>
      </c>
      <c r="AVF107" s="40">
        <v>2682.2435865800899</v>
      </c>
      <c r="AVG107" s="61"/>
      <c r="AVH107" s="39">
        <v>41626.574463152603</v>
      </c>
      <c r="AVI107" s="40">
        <v>2771.7961237378599</v>
      </c>
      <c r="AVJ107" s="61"/>
      <c r="AVK107" s="39">
        <v>41134.389974713202</v>
      </c>
      <c r="AVL107" s="40">
        <v>2815.39594420613</v>
      </c>
      <c r="AVN107" s="39">
        <v>49888.071906286503</v>
      </c>
      <c r="AVO107" s="40">
        <v>3444.1025313302798</v>
      </c>
      <c r="AVP107" s="61"/>
      <c r="AVQ107" s="39">
        <v>48745.045074006899</v>
      </c>
      <c r="AVR107" s="40">
        <v>3546.1559230931898</v>
      </c>
      <c r="AVS107" s="61"/>
      <c r="AVT107" s="39">
        <v>48216.629657867001</v>
      </c>
      <c r="AVU107" s="40">
        <v>3619.99155771716</v>
      </c>
      <c r="AVW107" s="39">
        <v>1500.0132986316301</v>
      </c>
      <c r="AVX107" s="40">
        <v>20.886708893831301</v>
      </c>
      <c r="AVZ107" s="39">
        <v>1272.2624023753899</v>
      </c>
      <c r="AWA107" s="40">
        <v>21.7954907719933</v>
      </c>
      <c r="AWC107" s="39">
        <v>1187.26132571267</v>
      </c>
      <c r="AWD107" s="40">
        <v>21.021619154132001</v>
      </c>
      <c r="AWF107" s="39">
        <v>1999.7778158400299</v>
      </c>
      <c r="AWG107" s="40">
        <v>29.318023249655699</v>
      </c>
      <c r="AWI107" s="39">
        <v>1702.0214839753401</v>
      </c>
      <c r="AWJ107" s="40">
        <v>30.5977969343684</v>
      </c>
      <c r="AWL107" s="39">
        <v>1561.1662180429901</v>
      </c>
      <c r="AWM107" s="40">
        <v>31.481422395474699</v>
      </c>
      <c r="AWO107" s="39">
        <v>2393.7399578675499</v>
      </c>
      <c r="AWP107" s="40">
        <v>43.495942166011801</v>
      </c>
      <c r="AWR107" s="39">
        <v>2038.1649648751099</v>
      </c>
      <c r="AWS107" s="40">
        <v>45.581806728401297</v>
      </c>
      <c r="AWU107" s="39">
        <v>1858.0317083789</v>
      </c>
      <c r="AWV107" s="40">
        <v>46.729169089595999</v>
      </c>
      <c r="AWX107" s="39">
        <v>3226.1693830642498</v>
      </c>
      <c r="AWY107" s="40">
        <v>62.673046399902603</v>
      </c>
      <c r="AXA107" s="39">
        <v>2789.7806967800402</v>
      </c>
      <c r="AXB107" s="40">
        <v>61.537429983239399</v>
      </c>
      <c r="AXD107" s="39">
        <v>2494.0104167282402</v>
      </c>
      <c r="AXE107" s="40">
        <v>67.194810133231996</v>
      </c>
      <c r="AXG107" s="39">
        <v>4405.8584071293399</v>
      </c>
      <c r="AXH107" s="40">
        <v>97.773839693965499</v>
      </c>
      <c r="AXJ107" s="39">
        <v>3701.8976721205599</v>
      </c>
      <c r="AXK107" s="40">
        <v>109.52888755783</v>
      </c>
      <c r="AXM107" s="39">
        <v>3435.8044780519899</v>
      </c>
      <c r="AXN107" s="40">
        <v>105.160994681215</v>
      </c>
      <c r="AXP107" s="39">
        <v>5694.0249264601398</v>
      </c>
      <c r="AXQ107" s="40">
        <v>150.633373603628</v>
      </c>
      <c r="AXS107" s="39">
        <v>4851.7937043972697</v>
      </c>
      <c r="AXT107" s="40">
        <v>157.59674256721999</v>
      </c>
      <c r="AXV107" s="39">
        <v>4431.1176933658298</v>
      </c>
      <c r="AXW107" s="40">
        <v>161.60420434901701</v>
      </c>
      <c r="AXY107" s="39">
        <v>7133.6120352683802</v>
      </c>
      <c r="AXZ107" s="40">
        <v>219.23979924735201</v>
      </c>
      <c r="AYB107" s="39">
        <v>6084.9514467385397</v>
      </c>
      <c r="AYC107" s="40">
        <v>229.59940867089099</v>
      </c>
      <c r="AYE107" s="39">
        <v>5549.6339524736204</v>
      </c>
      <c r="AYF107" s="40">
        <v>235.07247838265999</v>
      </c>
      <c r="AYH107" s="39">
        <v>8717.9637335540192</v>
      </c>
      <c r="AYI107" s="40">
        <v>305.31401958272102</v>
      </c>
      <c r="AYK107" s="39">
        <v>7427.3940814349198</v>
      </c>
      <c r="AYL107" s="40">
        <v>319.29848640446198</v>
      </c>
      <c r="AYN107" s="39">
        <v>6655.04370849712</v>
      </c>
      <c r="AYO107" s="40">
        <v>349.34821953635702</v>
      </c>
      <c r="AYQ107" s="39">
        <v>10447.080021317101</v>
      </c>
      <c r="AYR107" s="40">
        <v>410.73467928686102</v>
      </c>
      <c r="AYT107" s="39">
        <v>8900.7432084863794</v>
      </c>
      <c r="AYU107" s="40">
        <v>429.51920665371802</v>
      </c>
      <c r="AYW107" s="39">
        <v>8132.7156020710399</v>
      </c>
      <c r="AYX107" s="40">
        <v>440.55072025714497</v>
      </c>
      <c r="AYZ107" s="39">
        <v>12147.899305921601</v>
      </c>
      <c r="AZA107" s="40">
        <v>573.44002103498201</v>
      </c>
      <c r="AZC107" s="39">
        <v>10693.8845758799</v>
      </c>
      <c r="AZD107" s="40">
        <v>525.64754069465505</v>
      </c>
      <c r="AZF107" s="39">
        <v>9395.4151668981594</v>
      </c>
      <c r="AZG107" s="40">
        <v>614.62055524477603</v>
      </c>
      <c r="AZI107" s="39">
        <v>14146.8401307638</v>
      </c>
      <c r="AZJ107" s="40">
        <v>733.94612843611299</v>
      </c>
      <c r="AZL107" s="39">
        <v>12017.5577764065</v>
      </c>
      <c r="AZM107" s="40">
        <v>768.14369689268005</v>
      </c>
      <c r="AZO107" s="39">
        <v>11154.0494268442</v>
      </c>
      <c r="AZP107" s="40">
        <v>737.52076605089701</v>
      </c>
      <c r="AZR107" s="39">
        <v>3237.7463962485599</v>
      </c>
      <c r="AZS107" s="40">
        <v>41.773431006457102</v>
      </c>
      <c r="AZU107" s="39">
        <v>3027.3568360127801</v>
      </c>
      <c r="AZV107" s="40">
        <v>43.590981543986601</v>
      </c>
      <c r="AZX107" s="39">
        <v>2941.3441969506498</v>
      </c>
      <c r="AZY107" s="40">
        <v>44.846120290173097</v>
      </c>
      <c r="BAA107" s="39">
        <v>4312.0209154050599</v>
      </c>
      <c r="BAB107" s="40">
        <v>58.636046499311497</v>
      </c>
      <c r="BAD107" s="39">
        <v>4038.82953540068</v>
      </c>
      <c r="BAE107" s="40">
        <v>61.195593868736999</v>
      </c>
      <c r="BAG107" s="39">
        <v>3867.6641749350601</v>
      </c>
      <c r="BAH107" s="40">
        <v>67.160314277769899</v>
      </c>
      <c r="BAJ107" s="39">
        <v>5166.8336231555904</v>
      </c>
      <c r="BAK107" s="40">
        <v>86.992112273978805</v>
      </c>
      <c r="BAM107" s="39">
        <v>4849.82707012029</v>
      </c>
      <c r="BAN107" s="40">
        <v>91.163613456802594</v>
      </c>
      <c r="BAP107" s="39">
        <v>4693.9748422203702</v>
      </c>
      <c r="BAQ107" s="40">
        <v>93.458338179191898</v>
      </c>
      <c r="BAS107" s="39">
        <v>6963.6170821021597</v>
      </c>
      <c r="BAT107" s="40">
        <v>125.34613609477699</v>
      </c>
      <c r="BAV107" s="39">
        <v>6620.0390427088096</v>
      </c>
      <c r="BAW107" s="40">
        <v>123.074859966479</v>
      </c>
      <c r="BAY107" s="39">
        <v>6497.5534541077805</v>
      </c>
      <c r="BAZ107" s="40">
        <v>117.590917733156</v>
      </c>
      <c r="BBB107" s="39">
        <v>9376.2143097326298</v>
      </c>
      <c r="BBC107" s="40">
        <v>208.584518845405</v>
      </c>
      <c r="BBE107" s="39">
        <v>8808.6900964690394</v>
      </c>
      <c r="BBF107" s="40">
        <v>219.05777511566001</v>
      </c>
      <c r="BBH107" s="39">
        <v>8644.92739638887</v>
      </c>
      <c r="BBI107" s="40">
        <v>210.321989362431</v>
      </c>
      <c r="BBK107" s="39">
        <v>12277.7412476797</v>
      </c>
      <c r="BBL107" s="40">
        <v>301.266747207256</v>
      </c>
      <c r="BBN107" s="39">
        <v>11513.1141983133</v>
      </c>
      <c r="BBO107" s="40">
        <v>315.19348513443998</v>
      </c>
      <c r="BBQ107" s="39">
        <v>10977.7371739684</v>
      </c>
      <c r="BBR107" s="40">
        <v>344.75558106679</v>
      </c>
      <c r="BBT107" s="39">
        <v>15181.2151486774</v>
      </c>
      <c r="BBU107" s="40">
        <v>467.71200356130697</v>
      </c>
      <c r="BBW107" s="39">
        <v>14439.348654498401</v>
      </c>
      <c r="BBX107" s="40">
        <v>459.19881734178199</v>
      </c>
      <c r="BBZ107" s="39">
        <v>13748.770694434599</v>
      </c>
      <c r="BCA107" s="40">
        <v>501.48793516304698</v>
      </c>
      <c r="BCC107" s="39">
        <v>18552.916359991701</v>
      </c>
      <c r="BCD107" s="40">
        <v>651.33661005475903</v>
      </c>
      <c r="BCF107" s="39">
        <v>17368.6753904324</v>
      </c>
      <c r="BCG107" s="40">
        <v>681.17010432952304</v>
      </c>
      <c r="BCI107" s="39">
        <v>16812.7423004345</v>
      </c>
      <c r="BCJ107" s="40">
        <v>698.69638920021305</v>
      </c>
      <c r="BCL107" s="39">
        <v>22526.516295964899</v>
      </c>
      <c r="BCM107" s="40">
        <v>821.46935857372296</v>
      </c>
      <c r="BCO107" s="39">
        <v>21121.110923634398</v>
      </c>
      <c r="BCP107" s="40">
        <v>859.03841330743501</v>
      </c>
      <c r="BCR107" s="39">
        <v>20462.961837469</v>
      </c>
      <c r="BCS107" s="40">
        <v>881.10144051429302</v>
      </c>
      <c r="BCU107" s="39">
        <v>26220.980752242798</v>
      </c>
      <c r="BCV107" s="40">
        <v>1146.8800420699599</v>
      </c>
      <c r="BCX107" s="39">
        <v>24945.862736585099</v>
      </c>
      <c r="BCY107" s="40">
        <v>1126.38758720284</v>
      </c>
      <c r="BDA107" s="39">
        <v>23735.7861690352</v>
      </c>
      <c r="BDB107" s="40">
        <v>1229.24101017731</v>
      </c>
      <c r="BDD107" s="39">
        <v>30939.2066251252</v>
      </c>
      <c r="BDE107" s="40">
        <v>1376.14899081771</v>
      </c>
      <c r="BDG107" s="39">
        <v>28595.859259357301</v>
      </c>
      <c r="BDH107" s="40">
        <v>1536.28723050501</v>
      </c>
      <c r="BDJ107" s="39">
        <v>27633.256399999998</v>
      </c>
      <c r="BDK107" s="40">
        <v>1573.3779838154501</v>
      </c>
      <c r="BDM107" s="39">
        <v>5871.25360000001</v>
      </c>
      <c r="BDN107" s="40">
        <v>109.26851115768601</v>
      </c>
      <c r="BDO107" s="61"/>
      <c r="BDP107" s="39">
        <v>5713.8109958474697</v>
      </c>
      <c r="BDQ107" s="40">
        <v>111.537349665085</v>
      </c>
      <c r="BDR107" s="61"/>
      <c r="BDS107" s="39">
        <v>5679.1513692824601</v>
      </c>
      <c r="BDT107" s="40">
        <v>114.828627195858</v>
      </c>
      <c r="BDV107" s="39">
        <v>7720.1875999999902</v>
      </c>
      <c r="BDW107" s="40">
        <v>163.439880355719</v>
      </c>
      <c r="BDX107" s="61"/>
      <c r="BDY107" s="39">
        <v>7514.6738071677401</v>
      </c>
      <c r="BDZ107" s="40">
        <v>166.92254357371999</v>
      </c>
      <c r="BEA107" s="61"/>
      <c r="BEB107" s="39">
        <v>7460.7623280032403</v>
      </c>
      <c r="BEC107" s="40">
        <v>171.00954718467401</v>
      </c>
      <c r="BEE107" s="39">
        <v>9371.4789890544998</v>
      </c>
      <c r="BEF107" s="40">
        <v>225.79665815377601</v>
      </c>
      <c r="BEG107" s="61"/>
      <c r="BEH107" s="39">
        <v>9161.5089300990803</v>
      </c>
      <c r="BEI107" s="40">
        <v>232.665537585837</v>
      </c>
      <c r="BEJ107" s="61"/>
      <c r="BEK107" s="39">
        <v>9056.8229706213497</v>
      </c>
      <c r="BEL107" s="40">
        <v>236.61437791401099</v>
      </c>
      <c r="BEN107" s="39">
        <v>12643.014800000001</v>
      </c>
      <c r="BEO107" s="40">
        <v>327.53218591581799</v>
      </c>
      <c r="BEP107" s="61"/>
      <c r="BEQ107" s="39">
        <v>12340.226236890599</v>
      </c>
      <c r="BER107" s="40">
        <v>335.47202186716498</v>
      </c>
      <c r="BES107" s="61"/>
      <c r="BET107" s="39">
        <v>12189.2402305694</v>
      </c>
      <c r="BEU107" s="40">
        <v>340.12794572824203</v>
      </c>
      <c r="BEW107" s="39">
        <v>17047.191999999999</v>
      </c>
      <c r="BEX107" s="40">
        <v>542.70444906140403</v>
      </c>
      <c r="BEY107" s="61"/>
      <c r="BEZ107" s="39">
        <v>16649.038158660202</v>
      </c>
      <c r="BFA107" s="40">
        <v>557.44234673868095</v>
      </c>
      <c r="BFB107" s="61"/>
      <c r="BFC107" s="39">
        <v>16450.4592606923</v>
      </c>
      <c r="BFD107" s="40">
        <v>565.99590024463896</v>
      </c>
      <c r="BFF107" s="39">
        <v>21995.182799999999</v>
      </c>
      <c r="BFG107" s="40">
        <v>826.65726622133297</v>
      </c>
      <c r="BFH107" s="61"/>
      <c r="BFI107" s="39">
        <v>21465.465026989699</v>
      </c>
      <c r="BFJ107" s="40">
        <v>846.02951360888596</v>
      </c>
      <c r="BFK107" s="61"/>
      <c r="BFL107" s="39">
        <v>21226.3248011908</v>
      </c>
      <c r="BFM107" s="40">
        <v>862.314276653207</v>
      </c>
      <c r="BFO107" s="39">
        <v>27544.441599999998</v>
      </c>
      <c r="BFP107" s="40">
        <v>1198.9782670465399</v>
      </c>
      <c r="BFQ107" s="61"/>
      <c r="BFR107" s="39">
        <v>26898.317261879401</v>
      </c>
      <c r="BFS107" s="40">
        <v>1230.8466656309699</v>
      </c>
      <c r="BFT107" s="61"/>
      <c r="BFU107" s="39">
        <v>26576.052052064901</v>
      </c>
      <c r="BFV107" s="40">
        <v>1249.3715060265799</v>
      </c>
      <c r="BFX107" s="39">
        <v>33656.5844</v>
      </c>
      <c r="BFY107" s="40">
        <v>1665.13880163462</v>
      </c>
      <c r="BFZ107" s="61"/>
      <c r="BGA107" s="39">
        <v>32875.054583329103</v>
      </c>
      <c r="BGB107" s="40">
        <v>1711.31561291295</v>
      </c>
      <c r="BGC107" s="61"/>
      <c r="BGD107" s="39">
        <v>32485.2858133146</v>
      </c>
      <c r="BGE107" s="40">
        <v>1738.07499327307</v>
      </c>
      <c r="BGG107" s="39">
        <v>40331.611199999999</v>
      </c>
      <c r="BGH107" s="40">
        <v>2232.0171319825499</v>
      </c>
      <c r="BGI107" s="61"/>
      <c r="BGJ107" s="39">
        <v>39395.6769913389</v>
      </c>
      <c r="BGK107" s="40">
        <v>2294.0307119807799</v>
      </c>
      <c r="BGL107" s="61"/>
      <c r="BGM107" s="39">
        <v>38928.9044849399</v>
      </c>
      <c r="BGN107" s="40">
        <v>2329.97325196982</v>
      </c>
      <c r="BGP107" s="39">
        <v>47570.016799999998</v>
      </c>
      <c r="BGQ107" s="40">
        <v>2914.2964317255401</v>
      </c>
      <c r="BGR107" s="61"/>
      <c r="BGS107" s="39">
        <v>46461.108565908798</v>
      </c>
      <c r="BGT107" s="40">
        <v>2995.1032842396198</v>
      </c>
      <c r="BGU107" s="61"/>
      <c r="BGV107" s="39">
        <v>45906.908066941003</v>
      </c>
      <c r="BGW107" s="40">
        <v>3041.6019145156001</v>
      </c>
      <c r="BGY107" s="39">
        <v>55391.8406424813</v>
      </c>
      <c r="BGZ107" s="40">
        <v>3723.0230668898298</v>
      </c>
      <c r="BHA107" s="61"/>
      <c r="BHB107" s="39">
        <v>54063.032587038797</v>
      </c>
      <c r="BHC107" s="40">
        <v>3814.7283026540799</v>
      </c>
      <c r="BHD107" s="61"/>
      <c r="BHE107" s="39">
        <v>53441.7265593177</v>
      </c>
      <c r="BHF107" s="40">
        <v>3883.1593002492</v>
      </c>
    </row>
    <row r="108" spans="2:1023 1025:1566" x14ac:dyDescent="0.15">
      <c r="B108" s="95">
        <v>985.578645419645</v>
      </c>
      <c r="C108" s="96">
        <v>10.934650048303</v>
      </c>
      <c r="E108" s="101">
        <v>809.89526844111901</v>
      </c>
      <c r="F108" s="102">
        <v>11.5002702950224</v>
      </c>
      <c r="H108" s="503">
        <v>720.53887995185596</v>
      </c>
      <c r="I108" s="504">
        <v>11.8091300183822</v>
      </c>
      <c r="K108" s="115">
        <v>1193.3734548820701</v>
      </c>
      <c r="L108" s="116">
        <v>16.267090873208002</v>
      </c>
      <c r="N108" s="121">
        <v>977.29904936635103</v>
      </c>
      <c r="O108" s="122">
        <v>17.058264540085599</v>
      </c>
      <c r="Q108" s="131">
        <v>892.14035306454502</v>
      </c>
      <c r="R108" s="132">
        <v>16.422365561955999</v>
      </c>
      <c r="T108" s="145">
        <v>1515.07757949134</v>
      </c>
      <c r="U108" s="146">
        <v>22.063037106794201</v>
      </c>
      <c r="W108" s="151">
        <v>1247.0767541591999</v>
      </c>
      <c r="X108" s="152">
        <v>23.150409421207101</v>
      </c>
      <c r="Z108" s="513">
        <v>1118.70638149313</v>
      </c>
      <c r="AA108" s="514">
        <v>23.892426980913399</v>
      </c>
      <c r="AC108" s="165">
        <v>1850.07513692168</v>
      </c>
      <c r="AD108" s="166">
        <v>30.725534965301399</v>
      </c>
      <c r="AF108" s="171">
        <v>1500.9126708704</v>
      </c>
      <c r="AG108" s="172">
        <v>34.693761686969097</v>
      </c>
      <c r="AI108" s="523">
        <v>1336.5412643555101</v>
      </c>
      <c r="AJ108" s="524">
        <v>35.667607713328202</v>
      </c>
      <c r="AL108" s="185">
        <v>2333.0746950589601</v>
      </c>
      <c r="AM108" s="186">
        <v>42.737190438500797</v>
      </c>
      <c r="AO108" s="533">
        <v>1926.38555057401</v>
      </c>
      <c r="AP108" s="534">
        <v>45.043563724904203</v>
      </c>
      <c r="AR108" s="543">
        <v>1717.3835783315301</v>
      </c>
      <c r="AS108" s="544">
        <v>46.253828998105703</v>
      </c>
      <c r="AU108" s="195">
        <v>3183.3940866430398</v>
      </c>
      <c r="AV108" s="196">
        <v>71.291277942375601</v>
      </c>
      <c r="AX108" s="553">
        <v>2588.2405681560599</v>
      </c>
      <c r="AY108" s="554">
        <v>80.744622741797798</v>
      </c>
      <c r="BA108" s="563">
        <v>2302.0114298465401</v>
      </c>
      <c r="BB108" s="564">
        <v>82.950967472138203</v>
      </c>
      <c r="BD108" s="205">
        <v>4164.4286926052901</v>
      </c>
      <c r="BE108" s="206">
        <v>110.275416050025</v>
      </c>
      <c r="BG108" s="211">
        <v>3434.4729174535901</v>
      </c>
      <c r="BH108" s="212">
        <v>116.076004015509</v>
      </c>
      <c r="BJ108" s="221">
        <v>3067.4979898777301</v>
      </c>
      <c r="BK108" s="222">
        <v>119.408603778252</v>
      </c>
      <c r="BM108" s="577">
        <v>5198.1033393993703</v>
      </c>
      <c r="BN108" s="578">
        <v>172.73518911239401</v>
      </c>
      <c r="BP108" s="583">
        <v>4274.1119774084</v>
      </c>
      <c r="BQ108" s="584">
        <v>181.99993198698701</v>
      </c>
      <c r="BS108" s="593">
        <v>3800.1090964129098</v>
      </c>
      <c r="BT108" s="594">
        <v>186.89800592428401</v>
      </c>
      <c r="BV108" s="607">
        <v>6505.2143476642505</v>
      </c>
      <c r="BW108" s="608">
        <v>225.505919556908</v>
      </c>
      <c r="BY108" s="235">
        <v>5362.0498280275997</v>
      </c>
      <c r="BZ108" s="236">
        <v>237.22278654763201</v>
      </c>
      <c r="CB108" s="613">
        <v>4790.31996820927</v>
      </c>
      <c r="CC108" s="614">
        <v>244.08456480966001</v>
      </c>
      <c r="CE108" s="627">
        <v>7746.8502567334599</v>
      </c>
      <c r="CF108" s="628">
        <v>326.40436863483302</v>
      </c>
      <c r="CH108" s="245">
        <v>6477.39154220001</v>
      </c>
      <c r="CI108" s="246">
        <v>320.42464508749401</v>
      </c>
      <c r="CK108" s="633">
        <v>5786.2432949195299</v>
      </c>
      <c r="CL108" s="634">
        <v>329.65950416698502</v>
      </c>
      <c r="CN108" s="647">
        <v>9202.4916239166796</v>
      </c>
      <c r="CO108" s="648">
        <v>428.91435722590398</v>
      </c>
      <c r="CQ108" s="653">
        <v>7705.82252229605</v>
      </c>
      <c r="CR108" s="654">
        <v>421.83880128430798</v>
      </c>
      <c r="CT108" s="663">
        <v>6863.3543133261301</v>
      </c>
      <c r="CU108" s="664">
        <v>432.79985255437703</v>
      </c>
      <c r="CW108" s="677">
        <v>10786.037996777401</v>
      </c>
      <c r="CX108" s="678">
        <v>551.00708617331804</v>
      </c>
      <c r="CZ108" s="683">
        <v>8854.5744985747406</v>
      </c>
      <c r="DA108" s="684">
        <v>579.97894830794098</v>
      </c>
      <c r="DC108" s="255">
        <v>8040.1930234290603</v>
      </c>
      <c r="DD108" s="256">
        <v>555.96335141690099</v>
      </c>
      <c r="DF108" s="261">
        <v>2155.8053592094702</v>
      </c>
      <c r="DG108" s="262">
        <v>21.8694869686266</v>
      </c>
      <c r="DI108" s="693">
        <v>1998.01241057578</v>
      </c>
      <c r="DJ108" s="694">
        <v>23.017129390044701</v>
      </c>
      <c r="DL108" s="703">
        <v>1917.4677039969499</v>
      </c>
      <c r="DM108" s="704">
        <v>23.618229426953299</v>
      </c>
      <c r="DO108" s="271">
        <v>2610.3297584539901</v>
      </c>
      <c r="DP108" s="272">
        <v>32.534181746415904</v>
      </c>
      <c r="DR108" s="281">
        <v>2409.1557961123999</v>
      </c>
      <c r="DS108" s="282">
        <v>34.116529080171198</v>
      </c>
      <c r="DU108" s="291">
        <v>2324.1844149416102</v>
      </c>
      <c r="DV108" s="292">
        <v>35.190783347048502</v>
      </c>
      <c r="DX108" s="301">
        <v>3309.9478791103502</v>
      </c>
      <c r="DY108" s="302">
        <v>44.126074213588197</v>
      </c>
      <c r="EA108" s="311">
        <v>3063.5949485737401</v>
      </c>
      <c r="EB108" s="312">
        <v>46.300818842413904</v>
      </c>
      <c r="ED108" s="713">
        <v>2914.4296513565</v>
      </c>
      <c r="EE108" s="714">
        <v>51.198028440202002</v>
      </c>
      <c r="EG108" s="321">
        <v>3988.84707187305</v>
      </c>
      <c r="EH108" s="322">
        <v>65.840743243164397</v>
      </c>
      <c r="EJ108" s="331">
        <v>3699.9242584247099</v>
      </c>
      <c r="EK108" s="332">
        <v>69.387523373937995</v>
      </c>
      <c r="EM108" s="723">
        <v>3556.7461745659002</v>
      </c>
      <c r="EN108" s="724">
        <v>71.335215426656305</v>
      </c>
      <c r="EP108" s="341">
        <v>5097.0034427603996</v>
      </c>
      <c r="EQ108" s="342">
        <v>85.474380877001593</v>
      </c>
      <c r="ES108" s="733">
        <v>4732.3992064329505</v>
      </c>
      <c r="ET108" s="734">
        <v>90.087127449808307</v>
      </c>
      <c r="EV108" s="743">
        <v>4474.0903093262204</v>
      </c>
      <c r="EW108" s="744">
        <v>99.115310850199606</v>
      </c>
      <c r="EY108" s="351">
        <v>6863.5490074802101</v>
      </c>
      <c r="EZ108" s="352">
        <v>152.76719106087299</v>
      </c>
      <c r="FB108" s="753">
        <v>6380.3139587102996</v>
      </c>
      <c r="FC108" s="754">
        <v>161.48924548359599</v>
      </c>
      <c r="FE108" s="763">
        <v>6224.9433045106398</v>
      </c>
      <c r="FF108" s="764">
        <v>154.84180594799199</v>
      </c>
      <c r="FH108" s="361">
        <v>8978.7082153585907</v>
      </c>
      <c r="FI108" s="362">
        <v>236.304462964339</v>
      </c>
      <c r="FK108" s="371">
        <v>8437.1983086302807</v>
      </c>
      <c r="FL108" s="372">
        <v>232.152008031018</v>
      </c>
      <c r="FN108" s="381">
        <v>7991.3787666539702</v>
      </c>
      <c r="FO108" s="382">
        <v>255.87551234595799</v>
      </c>
      <c r="FQ108" s="773">
        <v>11370.090208428601</v>
      </c>
      <c r="FR108" s="774">
        <v>345.47037822478899</v>
      </c>
      <c r="FT108" s="783">
        <v>10536.1830140765</v>
      </c>
      <c r="FU108" s="784">
        <v>363.99986397397402</v>
      </c>
      <c r="FW108" s="793">
        <v>10112.6875023173</v>
      </c>
      <c r="FX108" s="794">
        <v>373.79593777825698</v>
      </c>
      <c r="FZ108" s="803">
        <v>14025.5527348616</v>
      </c>
      <c r="GA108" s="804">
        <v>483.22727239418703</v>
      </c>
      <c r="GC108" s="391">
        <v>13172.5242350632</v>
      </c>
      <c r="GD108" s="392">
        <v>474.44557309526198</v>
      </c>
      <c r="GF108" s="813">
        <v>12681.170660178601</v>
      </c>
      <c r="GG108" s="814">
        <v>488.16912961932297</v>
      </c>
      <c r="GI108" s="823">
        <v>16945.1010299509</v>
      </c>
      <c r="GJ108" s="824">
        <v>652.80873726966604</v>
      </c>
      <c r="GL108" s="401">
        <v>15675.875067582199</v>
      </c>
      <c r="GM108" s="402">
        <v>686.62501467948096</v>
      </c>
      <c r="GO108" s="833">
        <v>15074.1939876427</v>
      </c>
      <c r="GP108" s="834">
        <v>706.41316701120797</v>
      </c>
      <c r="GR108" s="843">
        <v>20129.1009526218</v>
      </c>
      <c r="GS108" s="844">
        <v>857.82925068447503</v>
      </c>
      <c r="GU108" s="853">
        <v>18930.285465731798</v>
      </c>
      <c r="GV108" s="854">
        <v>843.67760256861504</v>
      </c>
      <c r="GX108" s="863">
        <v>17880.259737304899</v>
      </c>
      <c r="GY108" s="864">
        <v>927.42823011149505</v>
      </c>
      <c r="HA108" s="873">
        <v>23592.879365316301</v>
      </c>
      <c r="HB108" s="874">
        <v>1102.0141723466299</v>
      </c>
      <c r="HD108" s="883">
        <v>21827.5557406726</v>
      </c>
      <c r="HE108" s="884">
        <v>1159.9578966158799</v>
      </c>
      <c r="HG108" s="411">
        <v>20946.1325</v>
      </c>
      <c r="HH108" s="412">
        <v>1191.35037412625</v>
      </c>
      <c r="HJ108" s="900">
        <v>3930.3564999999999</v>
      </c>
      <c r="HK108" s="901">
        <v>58.081043138456202</v>
      </c>
      <c r="HL108" s="891"/>
      <c r="HM108" s="900">
        <v>3814.98917575409</v>
      </c>
      <c r="HN108" s="901">
        <v>59.891510750948797</v>
      </c>
      <c r="HO108" s="891"/>
      <c r="HP108" s="900">
        <v>3757.2939375942101</v>
      </c>
      <c r="HQ108" s="901">
        <v>60.975186387128403</v>
      </c>
      <c r="HS108" s="912">
        <v>4755.0034999999998</v>
      </c>
      <c r="HT108" s="913">
        <v>85.546910862120995</v>
      </c>
      <c r="HU108" s="51"/>
      <c r="HV108" s="425">
        <v>4596.6587686195198</v>
      </c>
      <c r="HW108" s="426">
        <v>87.719508457185796</v>
      </c>
      <c r="HX108" s="51"/>
      <c r="HY108" s="922">
        <v>4553.0947579263302</v>
      </c>
      <c r="HZ108" s="923">
        <v>90.7584347522657</v>
      </c>
      <c r="IB108" s="934">
        <v>5950.5022557401398</v>
      </c>
      <c r="IC108" s="935">
        <v>123.577410977526</v>
      </c>
      <c r="ID108" s="51"/>
      <c r="IE108" s="436">
        <v>5755.5003436316001</v>
      </c>
      <c r="IF108" s="437">
        <v>127.118873284985</v>
      </c>
      <c r="IG108" s="429"/>
      <c r="IH108" s="436">
        <v>5701.14403757736</v>
      </c>
      <c r="II108" s="437">
        <v>131.373191432325</v>
      </c>
      <c r="IK108" s="947">
        <v>7265.6155000000099</v>
      </c>
      <c r="IL108" s="948">
        <v>171.13968113048401</v>
      </c>
      <c r="IM108" s="938"/>
      <c r="IN108" s="947">
        <v>7060.1248600735098</v>
      </c>
      <c r="IO108" s="948">
        <v>177.83799373265501</v>
      </c>
      <c r="IP108" s="938"/>
      <c r="IQ108" s="947">
        <v>6956.4839402781799</v>
      </c>
      <c r="IR108" s="948">
        <v>181.655022822067</v>
      </c>
      <c r="IT108" s="960">
        <v>9168.8950048389706</v>
      </c>
      <c r="IU108" s="961">
        <v>237.749300811376</v>
      </c>
      <c r="IV108" s="951"/>
      <c r="IW108" s="960">
        <v>8901.6414100928705</v>
      </c>
      <c r="IX108" s="961">
        <v>246.09090543446999</v>
      </c>
      <c r="IY108" s="951"/>
      <c r="IZ108" s="960">
        <v>8767.0191877198304</v>
      </c>
      <c r="JA108" s="961">
        <v>250.891043811293</v>
      </c>
      <c r="JC108" s="448">
        <v>12504.1636753604</v>
      </c>
      <c r="JD108" s="449">
        <v>394.02057776705999</v>
      </c>
      <c r="JE108" s="51"/>
      <c r="JF108" s="971">
        <v>12172.6795258412</v>
      </c>
      <c r="JG108" s="972">
        <v>411.01198134200399</v>
      </c>
      <c r="JH108" s="964"/>
      <c r="JI108" s="971">
        <v>11991.5775510815</v>
      </c>
      <c r="JJ108" s="972">
        <v>419.64775550756298</v>
      </c>
      <c r="JL108" s="461">
        <v>16365.233058641001</v>
      </c>
      <c r="JM108" s="462">
        <v>605.90757605868203</v>
      </c>
      <c r="JN108" s="452"/>
      <c r="JO108" s="461">
        <v>15881.6150573087</v>
      </c>
      <c r="JP108" s="462">
        <v>625.81478274341498</v>
      </c>
      <c r="JQ108" s="452"/>
      <c r="JR108" s="461">
        <v>15657.4764066425</v>
      </c>
      <c r="JS108" s="462">
        <v>641.88760594420501</v>
      </c>
      <c r="JU108" s="984">
        <v>20714.517254680901</v>
      </c>
      <c r="JV108" s="985">
        <v>885.28057901984403</v>
      </c>
      <c r="JW108" s="975"/>
      <c r="JX108" s="984">
        <v>20113.487054495501</v>
      </c>
      <c r="JY108" s="985">
        <v>917.32970909720802</v>
      </c>
      <c r="JZ108" s="975"/>
      <c r="KA108" s="984">
        <v>19810.5857544028</v>
      </c>
      <c r="KB108" s="985">
        <v>935.71425764127298</v>
      </c>
      <c r="KD108" s="996">
        <v>25549.271499999999</v>
      </c>
      <c r="KE108" s="997">
        <v>1236.191089102</v>
      </c>
      <c r="KF108" s="51"/>
      <c r="KG108" s="473">
        <v>24786.325817401499</v>
      </c>
      <c r="KH108" s="474">
        <v>1274.5611638287301</v>
      </c>
      <c r="KI108" s="51"/>
      <c r="KJ108" s="1006">
        <v>24439.7855943623</v>
      </c>
      <c r="KK108" s="1007">
        <v>1308.3644642393499</v>
      </c>
      <c r="KM108" s="1018">
        <v>30869.493999999999</v>
      </c>
      <c r="KN108" s="1019">
        <v>1664.66175220939</v>
      </c>
      <c r="KO108" s="51"/>
      <c r="KP108" s="485">
        <v>29945.629499999999</v>
      </c>
      <c r="KQ108" s="486">
        <v>1715.7519793107599</v>
      </c>
      <c r="KR108" s="51"/>
      <c r="KS108" s="1028">
        <v>29525.615926521099</v>
      </c>
      <c r="KT108" s="1029">
        <v>1760.8936657197601</v>
      </c>
      <c r="KV108" s="1041">
        <v>36675.580019355897</v>
      </c>
      <c r="KW108" s="1042">
        <v>2184.1808164291401</v>
      </c>
      <c r="KX108" s="1032"/>
      <c r="KY108" s="1041">
        <v>35607.287840371398</v>
      </c>
      <c r="KZ108" s="1042">
        <v>2263.2299934346302</v>
      </c>
      <c r="LA108" s="1032"/>
      <c r="LB108" s="1041">
        <v>35050.7017508793</v>
      </c>
      <c r="LC108" s="1042">
        <v>2301.6207789731102</v>
      </c>
      <c r="LE108" s="1054">
        <v>42983.442366432602</v>
      </c>
      <c r="LF108" s="1055">
        <v>2804.7566043593301</v>
      </c>
      <c r="LG108" s="1045"/>
      <c r="LH108" s="1054">
        <v>41699.079500435299</v>
      </c>
      <c r="LI108" s="1055">
        <v>2894.35837104128</v>
      </c>
      <c r="LJ108" s="51"/>
      <c r="LK108" s="497">
        <v>41067.167999999998</v>
      </c>
      <c r="LL108" s="498">
        <v>2952.50289341608</v>
      </c>
      <c r="LN108" s="1064">
        <v>1268.8305834304799</v>
      </c>
      <c r="LO108" s="1065">
        <v>16.8616660340825</v>
      </c>
      <c r="LP108" s="61"/>
      <c r="LQ108" s="1070">
        <v>1038.0888672133101</v>
      </c>
      <c r="LR108" s="1071">
        <v>17.672019544859399</v>
      </c>
      <c r="LS108" s="61"/>
      <c r="LT108" s="1080">
        <v>946.745160374752</v>
      </c>
      <c r="LU108" s="1081">
        <v>17.004154160231199</v>
      </c>
      <c r="LW108" s="1094">
        <v>1667.7834518822101</v>
      </c>
      <c r="LX108" s="1095">
        <v>25.246075576092199</v>
      </c>
      <c r="LY108" s="61"/>
      <c r="LZ108" s="1100">
        <v>1390.1825827155201</v>
      </c>
      <c r="MA108" s="1101">
        <v>24.698762210084698</v>
      </c>
      <c r="MB108" s="61"/>
      <c r="MC108" s="39">
        <v>1218.7168540851701</v>
      </c>
      <c r="MD108" s="40">
        <v>27.2838994094115</v>
      </c>
      <c r="MF108" s="1114">
        <v>2054.21582755195</v>
      </c>
      <c r="MG108" s="1115">
        <v>32.772984201474202</v>
      </c>
      <c r="MH108" s="61"/>
      <c r="MI108" s="1120">
        <v>1693.9587374104401</v>
      </c>
      <c r="MJ108" s="1121">
        <v>34.494340226898103</v>
      </c>
      <c r="MK108" s="61"/>
      <c r="ML108" s="39">
        <v>1510.87315233968</v>
      </c>
      <c r="MM108" s="40">
        <v>35.436286559610103</v>
      </c>
      <c r="MO108" s="1134">
        <v>2728.95072616568</v>
      </c>
      <c r="MP108" s="1135">
        <v>50.595428083254703</v>
      </c>
      <c r="MQ108" s="61"/>
      <c r="MR108" s="1140">
        <v>2282.5004516357299</v>
      </c>
      <c r="MS108" s="1141">
        <v>49.764575715479502</v>
      </c>
      <c r="MT108" s="61"/>
      <c r="MU108" s="39">
        <v>1985.3635554218199</v>
      </c>
      <c r="MV108" s="40">
        <v>54.595783233250998</v>
      </c>
      <c r="MX108" s="1154">
        <v>3727.7692616570798</v>
      </c>
      <c r="MY108" s="1155">
        <v>78.581197087373397</v>
      </c>
      <c r="MZ108" s="61"/>
      <c r="NA108" s="39">
        <v>3020.5237172900202</v>
      </c>
      <c r="NB108" s="40">
        <v>88.807206127970602</v>
      </c>
      <c r="NC108" s="61"/>
      <c r="ND108" s="39">
        <v>2739.7769902401701</v>
      </c>
      <c r="NE108" s="40">
        <v>85.063560142138101</v>
      </c>
      <c r="NG108" s="1164">
        <v>4817.6789026221404</v>
      </c>
      <c r="NH108" s="1165">
        <v>121.064600266618</v>
      </c>
      <c r="NI108" s="61"/>
      <c r="NJ108" s="1170">
        <v>3890.48259746541</v>
      </c>
      <c r="NK108" s="1171">
        <v>136.29988546354201</v>
      </c>
      <c r="NL108" s="61"/>
      <c r="NM108" s="1180">
        <v>3533.4590122581699</v>
      </c>
      <c r="NN108" s="1181">
        <v>130.71984529564801</v>
      </c>
      <c r="NP108" s="39">
        <v>6035.7045579653504</v>
      </c>
      <c r="NQ108" s="40">
        <v>176.203838654354</v>
      </c>
      <c r="NR108" s="61"/>
      <c r="NS108" s="39">
        <v>4970.0862166367997</v>
      </c>
      <c r="NT108" s="40">
        <v>185.33429744965599</v>
      </c>
      <c r="NU108" s="61"/>
      <c r="NV108" s="39">
        <v>4425.3855259725196</v>
      </c>
      <c r="NW108" s="40">
        <v>190.14751584730601</v>
      </c>
      <c r="NY108" s="39">
        <v>6408.6950952277002</v>
      </c>
      <c r="NZ108" s="40">
        <v>241.48450457287601</v>
      </c>
      <c r="OA108" s="61"/>
      <c r="OB108" s="39">
        <v>5360.8584680275999</v>
      </c>
      <c r="OC108" s="40">
        <v>237.16997381874199</v>
      </c>
      <c r="OD108" s="61"/>
      <c r="OE108" s="39">
        <v>4677.4527196870604</v>
      </c>
      <c r="OF108" s="40">
        <v>260.843068248446</v>
      </c>
      <c r="OH108" s="39">
        <v>8839.2091117862492</v>
      </c>
      <c r="OI108" s="40">
        <v>330.10898298240198</v>
      </c>
      <c r="OJ108" s="61"/>
      <c r="OK108" s="1194">
        <v>7137.1926893223999</v>
      </c>
      <c r="OL108" s="1195">
        <v>371.47607061943501</v>
      </c>
      <c r="OM108" s="61"/>
      <c r="ON108" s="39">
        <v>6485.1848284901898</v>
      </c>
      <c r="OO108" s="40">
        <v>356.35658260800301</v>
      </c>
      <c r="OQ108" s="39">
        <v>10275.659674383</v>
      </c>
      <c r="OR108" s="40">
        <v>462.93335031469798</v>
      </c>
      <c r="OS108" s="61"/>
      <c r="OT108" s="39">
        <v>8429.6432037183604</v>
      </c>
      <c r="OU108" s="40">
        <v>487.08652419581699</v>
      </c>
      <c r="OV108" s="61"/>
      <c r="OW108" s="39">
        <v>7639.9560172935398</v>
      </c>
      <c r="OX108" s="40">
        <v>466.08725439394902</v>
      </c>
      <c r="OZ108" s="39">
        <v>12140.275643119799</v>
      </c>
      <c r="PA108" s="40">
        <v>553.00802038415804</v>
      </c>
      <c r="PB108" s="61"/>
      <c r="PC108" s="39">
        <v>9988.0271462353903</v>
      </c>
      <c r="PD108" s="40">
        <v>581.29793278364696</v>
      </c>
      <c r="PE108" s="61"/>
      <c r="PF108" s="1204">
        <v>8707.3547138590202</v>
      </c>
      <c r="PG108" s="1205">
        <v>639.18466391077902</v>
      </c>
      <c r="PI108" s="1210">
        <v>2775.3809964830202</v>
      </c>
      <c r="PJ108" s="1211">
        <v>33.723343417635398</v>
      </c>
      <c r="PK108" s="61"/>
      <c r="PL108" s="1220">
        <v>2559.0097656886401</v>
      </c>
      <c r="PM108" s="1221">
        <v>35.344039089718798</v>
      </c>
      <c r="PN108" s="61"/>
      <c r="PO108" s="1230">
        <v>2466.43966607941</v>
      </c>
      <c r="PP108" s="1231">
        <v>36.437472664268803</v>
      </c>
      <c r="PR108" s="1240">
        <v>3648.0288111618802</v>
      </c>
      <c r="PS108" s="1241">
        <v>50.492385814697499</v>
      </c>
      <c r="PT108" s="61"/>
      <c r="PU108" s="1250">
        <v>3415.1517328810501</v>
      </c>
      <c r="PV108" s="1251">
        <v>49.397524420169297</v>
      </c>
      <c r="PW108" s="61"/>
      <c r="PX108" s="39">
        <v>3243.1976395781699</v>
      </c>
      <c r="PY108" s="40">
        <v>54.567748663282501</v>
      </c>
      <c r="QA108" s="1260">
        <v>4428.9862717083697</v>
      </c>
      <c r="QB108" s="1261">
        <v>70.227957469734093</v>
      </c>
      <c r="QC108" s="61"/>
      <c r="QD108" s="1270">
        <v>4161.4146151909399</v>
      </c>
      <c r="QE108" s="1271">
        <v>68.988680453796306</v>
      </c>
      <c r="QF108" s="61"/>
      <c r="QG108" s="39">
        <v>3999.6577301419402</v>
      </c>
      <c r="QH108" s="40">
        <v>70.872573119220206</v>
      </c>
      <c r="QJ108" s="1284">
        <v>5969.1772644707698</v>
      </c>
      <c r="QK108" s="1285">
        <v>101.19111260203201</v>
      </c>
      <c r="QL108" s="61"/>
      <c r="QM108" s="39">
        <v>5514.5315404882904</v>
      </c>
      <c r="QN108" s="40">
        <v>106.44312213316999</v>
      </c>
      <c r="QO108" s="61"/>
      <c r="QP108" s="39">
        <v>5283.3641722795601</v>
      </c>
      <c r="QQ108" s="40">
        <v>109.191566466502</v>
      </c>
      <c r="QS108" s="1294">
        <v>8143.9538994281202</v>
      </c>
      <c r="QT108" s="1295">
        <v>157.16239417474699</v>
      </c>
      <c r="QU108" s="61"/>
      <c r="QV108" s="39">
        <v>7445.9421868079498</v>
      </c>
      <c r="QW108" s="40">
        <v>177.61441225594101</v>
      </c>
      <c r="QX108" s="61"/>
      <c r="QY108" s="39">
        <v>7252.8724207652303</v>
      </c>
      <c r="QZ108" s="40">
        <v>170.127120284276</v>
      </c>
      <c r="RB108" s="1304">
        <v>10525.049200003699</v>
      </c>
      <c r="RC108" s="1305">
        <v>242.129200533236</v>
      </c>
      <c r="RD108" s="61"/>
      <c r="RE108" s="1314">
        <v>9590.4919844496108</v>
      </c>
      <c r="RF108" s="1315">
        <v>272.599770927083</v>
      </c>
      <c r="RG108" s="61"/>
      <c r="RH108" s="1324">
        <v>9205.2900693186002</v>
      </c>
      <c r="RI108" s="1325">
        <v>280.11390275704599</v>
      </c>
      <c r="RK108" s="39">
        <v>13186.0359964414</v>
      </c>
      <c r="RL108" s="40">
        <v>352.407677308708</v>
      </c>
      <c r="RM108" s="61"/>
      <c r="RN108" s="39">
        <v>12209.618194295001</v>
      </c>
      <c r="RO108" s="40">
        <v>370.66859489931102</v>
      </c>
      <c r="RP108" s="61"/>
      <c r="RQ108" s="39">
        <v>11528.917105426</v>
      </c>
      <c r="RR108" s="40">
        <v>407.45894497998103</v>
      </c>
      <c r="RT108" s="39">
        <v>14018.0807348616</v>
      </c>
      <c r="RU108" s="40">
        <v>482.96931106052</v>
      </c>
      <c r="RV108" s="61"/>
      <c r="RW108" s="39">
        <v>13169.5975150632</v>
      </c>
      <c r="RX108" s="40">
        <v>474.339947637487</v>
      </c>
      <c r="RY108" s="61"/>
      <c r="RZ108" s="39">
        <v>12648.4506601786</v>
      </c>
      <c r="SA108" s="40">
        <v>486.90706073042998</v>
      </c>
      <c r="SC108" s="39">
        <v>19310.774476903302</v>
      </c>
      <c r="SD108" s="40">
        <v>660.21796596480499</v>
      </c>
      <c r="SE108" s="61"/>
      <c r="SF108" s="1334">
        <v>17594.009885306401</v>
      </c>
      <c r="SG108" s="1335">
        <v>742.95214123886797</v>
      </c>
      <c r="SH108" s="61"/>
      <c r="SI108" s="39">
        <v>16895.060799141102</v>
      </c>
      <c r="SJ108" s="40">
        <v>763.62124844571895</v>
      </c>
      <c r="SL108" s="39">
        <v>22476.501489165501</v>
      </c>
      <c r="SM108" s="40">
        <v>925.86670062939504</v>
      </c>
      <c r="SN108" s="61"/>
      <c r="SO108" s="39">
        <v>20780.0506882359</v>
      </c>
      <c r="SP108" s="40">
        <v>974.17304839163705</v>
      </c>
      <c r="SQ108" s="61"/>
      <c r="SR108" s="39">
        <v>19903.445741746</v>
      </c>
      <c r="SS108" s="40">
        <v>998.75830823003105</v>
      </c>
      <c r="SU108" s="39">
        <v>26175.016413720801</v>
      </c>
      <c r="SV108" s="40">
        <v>1185.01736509631</v>
      </c>
      <c r="SW108" s="61"/>
      <c r="SX108" s="39">
        <v>24536.797281619401</v>
      </c>
      <c r="SY108" s="40">
        <v>1162.59586556729</v>
      </c>
      <c r="SZ108" s="61"/>
      <c r="TA108" s="39">
        <v>23171.6355</v>
      </c>
      <c r="TB108" s="40">
        <v>1278.36993458605</v>
      </c>
      <c r="TD108" s="39">
        <v>5058.4266354804104</v>
      </c>
      <c r="TE108" s="40">
        <v>89.087685605323699</v>
      </c>
      <c r="TF108" s="61"/>
      <c r="TG108" s="39">
        <v>4911.8108221940602</v>
      </c>
      <c r="TH108" s="40">
        <v>92.183173256060897</v>
      </c>
      <c r="TI108" s="61"/>
      <c r="TJ108" s="39">
        <v>4838.4888155508897</v>
      </c>
      <c r="TK108" s="40">
        <v>94.021439515116498</v>
      </c>
      <c r="TM108" s="39">
        <v>6651.7371519479102</v>
      </c>
      <c r="TN108" s="40">
        <v>133.209467787092</v>
      </c>
      <c r="TO108" s="61"/>
      <c r="TP108" s="39">
        <v>6428.9635607816499</v>
      </c>
      <c r="TQ108" s="40">
        <v>136.27937242596099</v>
      </c>
      <c r="TR108" s="61"/>
      <c r="TS108" s="39">
        <v>6357.2879151985198</v>
      </c>
      <c r="TT108" s="40">
        <v>139.91067517281999</v>
      </c>
      <c r="TV108" s="39">
        <v>8066.4005000000197</v>
      </c>
      <c r="TW108" s="40">
        <v>184.39292573337499</v>
      </c>
      <c r="TX108" s="61"/>
      <c r="TY108" s="39">
        <v>7837.1978029389502</v>
      </c>
      <c r="TZ108" s="40">
        <v>190.02565392948</v>
      </c>
      <c r="UA108" s="61"/>
      <c r="UB108" s="39">
        <v>7717.5347606103296</v>
      </c>
      <c r="UC108" s="40">
        <v>193.523456489653</v>
      </c>
      <c r="UE108" s="39">
        <v>10895.008</v>
      </c>
      <c r="UF108" s="40">
        <v>266.704510422802</v>
      </c>
      <c r="UG108" s="61"/>
      <c r="UH108" s="39">
        <v>10559.3970215391</v>
      </c>
      <c r="UI108" s="40">
        <v>273.61293572581098</v>
      </c>
      <c r="UJ108" s="61"/>
      <c r="UK108" s="39">
        <v>10390.594271095</v>
      </c>
      <c r="UL108" s="40">
        <v>277.68539060214999</v>
      </c>
      <c r="UN108" s="39">
        <v>14661.80675</v>
      </c>
      <c r="UO108" s="40">
        <v>440.10351555699299</v>
      </c>
      <c r="UP108" s="61"/>
      <c r="UQ108" s="39">
        <v>14244.874040148999</v>
      </c>
      <c r="UR108" s="40">
        <v>454.84710623579701</v>
      </c>
      <c r="US108" s="61"/>
      <c r="UT108" s="39">
        <v>14021.0464053005</v>
      </c>
      <c r="UU108" s="40">
        <v>462.36137528404799</v>
      </c>
      <c r="UW108" s="39">
        <v>18954.408060023601</v>
      </c>
      <c r="UX108" s="40">
        <v>672.73480239649098</v>
      </c>
      <c r="UY108" s="61"/>
      <c r="UZ108" s="39">
        <v>18368.2484744781</v>
      </c>
      <c r="VA108" s="40">
        <v>689.578694045362</v>
      </c>
      <c r="VB108" s="61"/>
      <c r="VC108" s="39">
        <v>18092.839031705302</v>
      </c>
      <c r="VD108" s="40">
        <v>703.99932061653794</v>
      </c>
      <c r="VF108" s="39">
        <v>23735.2214229606</v>
      </c>
      <c r="VG108" s="40">
        <v>975.944779553025</v>
      </c>
      <c r="VH108" s="61"/>
      <c r="VI108" s="39">
        <v>23014.5593745265</v>
      </c>
      <c r="VJ108" s="40">
        <v>1003.81737920298</v>
      </c>
      <c r="VK108" s="61"/>
      <c r="VL108" s="39">
        <v>22651.8421503094</v>
      </c>
      <c r="VM108" s="40">
        <v>1020.09558038874</v>
      </c>
      <c r="VO108" s="39">
        <v>29001.504000000001</v>
      </c>
      <c r="VP108" s="40">
        <v>1355.4825313909701</v>
      </c>
      <c r="VQ108" s="61"/>
      <c r="VR108" s="39">
        <v>28101.837040294002</v>
      </c>
      <c r="VS108" s="40">
        <v>1388.56523155226</v>
      </c>
      <c r="VT108" s="61"/>
      <c r="VU108" s="39">
        <v>27686.935761112702</v>
      </c>
      <c r="VV108" s="40">
        <v>1419.49952047906</v>
      </c>
      <c r="VX108" s="39">
        <v>34753.259087112099</v>
      </c>
      <c r="VY108" s="40">
        <v>1816.7630823055899</v>
      </c>
      <c r="VZ108" s="61"/>
      <c r="WA108" s="39">
        <v>33675.580071780903</v>
      </c>
      <c r="WB108" s="40">
        <v>1861.20697487506</v>
      </c>
      <c r="WC108" s="61"/>
      <c r="WD108" s="39">
        <v>33178.659864115398</v>
      </c>
      <c r="WE108" s="40">
        <v>1902.7608131898301</v>
      </c>
      <c r="WG108" s="39">
        <v>40990.871688326799</v>
      </c>
      <c r="WH108" s="40">
        <v>2371.8756343483701</v>
      </c>
      <c r="WI108" s="61"/>
      <c r="WJ108" s="39">
        <v>39751.676868987102</v>
      </c>
      <c r="WK108" s="40">
        <v>2442.6017525406801</v>
      </c>
      <c r="WL108" s="61"/>
      <c r="WM108" s="39">
        <v>39109.639459317303</v>
      </c>
      <c r="WN108" s="40">
        <v>2476.90045686536</v>
      </c>
      <c r="WP108" s="39">
        <v>47730.262999999897</v>
      </c>
      <c r="WQ108" s="40">
        <v>3030.19380161961</v>
      </c>
      <c r="WR108" s="61"/>
      <c r="WS108" s="39">
        <v>46257.907431912499</v>
      </c>
      <c r="WT108" s="40">
        <v>3109.9386714537</v>
      </c>
      <c r="WU108" s="61"/>
      <c r="WV108" s="39">
        <v>45531.996999999901</v>
      </c>
      <c r="WW108" s="40">
        <v>3163.0537536460602</v>
      </c>
      <c r="WY108" s="39">
        <v>773.22914804585798</v>
      </c>
      <c r="WZ108" s="40">
        <v>7.6424973455880698</v>
      </c>
      <c r="XB108" s="39">
        <v>581.30234685652499</v>
      </c>
      <c r="XC108" s="40">
        <v>8.7112539870586794</v>
      </c>
      <c r="XE108" s="39">
        <v>477.580315472221</v>
      </c>
      <c r="XF108" s="40">
        <v>9.6289829380654997</v>
      </c>
      <c r="XH108" s="39">
        <v>922.27925084562901</v>
      </c>
      <c r="XI108" s="40">
        <v>12.2440468938123</v>
      </c>
      <c r="XK108" s="39">
        <v>702.29164245163497</v>
      </c>
      <c r="XL108" s="40">
        <v>12.9358506095649</v>
      </c>
      <c r="XN108" s="39">
        <v>594.18279825463799</v>
      </c>
      <c r="XO108" s="40">
        <v>13.390544227441101</v>
      </c>
      <c r="XQ108" s="39">
        <v>1154.14497052664</v>
      </c>
      <c r="XR108" s="40">
        <v>17.792771860317998</v>
      </c>
      <c r="XT108" s="39">
        <v>879.78702519450303</v>
      </c>
      <c r="XU108" s="40">
        <v>18.809707654730701</v>
      </c>
      <c r="XW108" s="39">
        <v>745.08017252843399</v>
      </c>
      <c r="XX108" s="40">
        <v>19.481517384437101</v>
      </c>
      <c r="XZ108" s="39">
        <v>1387.9834245141899</v>
      </c>
      <c r="YA108" s="40">
        <v>26.548561317944699</v>
      </c>
      <c r="YC108" s="39">
        <v>1055.87461148441</v>
      </c>
      <c r="YD108" s="40">
        <v>28.188681370662501</v>
      </c>
      <c r="YF108" s="39">
        <v>885.87280496951996</v>
      </c>
      <c r="YG108" s="40">
        <v>29.082818597021401</v>
      </c>
      <c r="YI108" s="39">
        <v>1750.3445888600299</v>
      </c>
      <c r="YJ108" s="40">
        <v>36.9272958858012</v>
      </c>
      <c r="YL108" s="39">
        <v>1330.43750924347</v>
      </c>
      <c r="YM108" s="40">
        <v>39.212030921233499</v>
      </c>
      <c r="YO108" s="39">
        <v>1143.8108104227499</v>
      </c>
      <c r="YP108" s="40">
        <v>37.714660567686103</v>
      </c>
      <c r="YR108" s="39">
        <v>2461.76597189617</v>
      </c>
      <c r="YS108" s="40">
        <v>53.386325648092303</v>
      </c>
      <c r="YU108" s="39">
        <v>1859.9217106051799</v>
      </c>
      <c r="YV108" s="40">
        <v>61.231338912529402</v>
      </c>
      <c r="YX108" s="39">
        <v>1566.1287678096501</v>
      </c>
      <c r="YY108" s="40">
        <v>63.127813194180497</v>
      </c>
      <c r="ZA108" s="39">
        <v>3220.4146168577399</v>
      </c>
      <c r="ZB108" s="40">
        <v>82.579516627322505</v>
      </c>
      <c r="ZD108" s="39">
        <v>2371.9818665061898</v>
      </c>
      <c r="ZE108" s="40">
        <v>101.048307067073</v>
      </c>
      <c r="ZG108" s="39">
        <v>1990.3991811342601</v>
      </c>
      <c r="ZH108" s="40">
        <v>104.31850549858299</v>
      </c>
      <c r="ZJ108" s="39">
        <v>4017.26955972318</v>
      </c>
      <c r="ZK108" s="40">
        <v>130.01573374051</v>
      </c>
      <c r="ZM108" s="39">
        <v>3071.39674655627</v>
      </c>
      <c r="ZN108" s="40">
        <v>138.01661509013101</v>
      </c>
      <c r="ZP108" s="39">
        <v>2585.33041997282</v>
      </c>
      <c r="ZQ108" s="40">
        <v>142.234174764941</v>
      </c>
      <c r="ZS108" s="39">
        <v>5030.5789622980801</v>
      </c>
      <c r="ZT108" s="40">
        <v>168.86964022118599</v>
      </c>
      <c r="ZV108" s="39">
        <v>3782.8159745674102</v>
      </c>
      <c r="ZW108" s="40">
        <v>192.743514069951</v>
      </c>
      <c r="ZY108" s="39">
        <v>3190.4461147490902</v>
      </c>
      <c r="ZZ108" s="40">
        <v>199.02279899864601</v>
      </c>
      <c r="AAB108" s="39">
        <v>5896.3145982163296</v>
      </c>
      <c r="AAC108" s="40">
        <v>263.22932954421998</v>
      </c>
      <c r="AAE108" s="39">
        <v>4569.6666359356304</v>
      </c>
      <c r="AAF108" s="40">
        <v>260.34502413358803</v>
      </c>
      <c r="AAH108" s="39">
        <v>3754.5041444380699</v>
      </c>
      <c r="AAI108" s="40">
        <v>287.99923715687299</v>
      </c>
      <c r="AAK108" s="39">
        <v>7111.9958686007203</v>
      </c>
      <c r="AAL108" s="40">
        <v>322.83876350336698</v>
      </c>
      <c r="AAN108" s="39">
        <v>5321.9436369738496</v>
      </c>
      <c r="AAO108" s="40">
        <v>367.22574218946801</v>
      </c>
      <c r="AAQ108" s="39">
        <v>4571.1272416909997</v>
      </c>
      <c r="AAR108" s="40">
        <v>352.89834131356901</v>
      </c>
      <c r="AAT108" s="39">
        <v>8462.1141192515606</v>
      </c>
      <c r="AAU108" s="40">
        <v>385.11247958350401</v>
      </c>
      <c r="AAW108" s="39">
        <v>6362.9384187432397</v>
      </c>
      <c r="AAX108" s="40">
        <v>439.81736913352199</v>
      </c>
      <c r="AAZ108" s="39">
        <v>5217.0184504774197</v>
      </c>
      <c r="ABA108" s="40">
        <v>485.70424656751499</v>
      </c>
      <c r="ABC108" s="39">
        <v>1708.02856583264</v>
      </c>
      <c r="ABD108" s="40">
        <v>16.4607635135743</v>
      </c>
      <c r="ABF108" s="39">
        <v>1538.8521674065901</v>
      </c>
      <c r="ABG108" s="40">
        <v>17.422507974117401</v>
      </c>
      <c r="ABI108" s="39">
        <v>1431.5505750376799</v>
      </c>
      <c r="ABJ108" s="40">
        <v>19.257935266320001</v>
      </c>
      <c r="ABL108" s="39">
        <v>2040.19235904478</v>
      </c>
      <c r="ABM108" s="40">
        <v>26.2373143948505</v>
      </c>
      <c r="ABO108" s="39">
        <v>1859.1409822829701</v>
      </c>
      <c r="ABP108" s="40">
        <v>25.8717012191298</v>
      </c>
      <c r="ABR108" s="39">
        <v>1735.1985507825</v>
      </c>
      <c r="ABS108" s="40">
        <v>28.694023344516498</v>
      </c>
      <c r="ABU108" s="39">
        <v>2588.0826611809598</v>
      </c>
      <c r="ABV108" s="40">
        <v>35.585543720635798</v>
      </c>
      <c r="ABX108" s="39">
        <v>2292.0017970277499</v>
      </c>
      <c r="ABY108" s="40">
        <v>40.306516402994298</v>
      </c>
      <c r="ACA108" s="39">
        <v>2175.8662150309401</v>
      </c>
      <c r="ACB108" s="40">
        <v>41.746079304895602</v>
      </c>
      <c r="ACD108" s="39">
        <v>3117.6225718730602</v>
      </c>
      <c r="ACE108" s="40">
        <v>53.097266483530099</v>
      </c>
      <c r="ACG108" s="39">
        <v>2809.84813965273</v>
      </c>
      <c r="ACH108" s="40">
        <v>56.377362741325001</v>
      </c>
      <c r="ACJ108" s="39">
        <v>2655.4092557939198</v>
      </c>
      <c r="ACK108" s="40">
        <v>58.165637194042802</v>
      </c>
      <c r="ACM108" s="39">
        <v>3931.53933815544</v>
      </c>
      <c r="ACN108" s="40">
        <v>73.854947601131698</v>
      </c>
      <c r="ACP108" s="39">
        <v>3540.5031237718699</v>
      </c>
      <c r="ACQ108" s="40">
        <v>78.424061842466699</v>
      </c>
      <c r="ACS108" s="39">
        <v>3340.2836750879301</v>
      </c>
      <c r="ACT108" s="40">
        <v>80.817092785015106</v>
      </c>
      <c r="ACV108" s="39">
        <v>5437.9308035915301</v>
      </c>
      <c r="ACW108" s="40">
        <v>114.98593216512199</v>
      </c>
      <c r="ACY108" s="39">
        <v>4845.4271101526401</v>
      </c>
      <c r="ACZ108" s="40">
        <v>131.21001195542101</v>
      </c>
      <c r="ADB108" s="39">
        <v>4654.2485636170104</v>
      </c>
      <c r="ADC108" s="40">
        <v>126.25562638836099</v>
      </c>
      <c r="ADE108" s="39">
        <v>7209.8834705770296</v>
      </c>
      <c r="ADF108" s="40">
        <v>165.15903325464501</v>
      </c>
      <c r="ADH108" s="39">
        <v>6414.1526175274803</v>
      </c>
      <c r="ADI108" s="40">
        <v>188.62350652520101</v>
      </c>
      <c r="ADK108" s="39">
        <v>5966.2344626570102</v>
      </c>
      <c r="ADL108" s="40">
        <v>208.63694381830001</v>
      </c>
      <c r="ADN108" s="39">
        <v>9008.4226490761994</v>
      </c>
      <c r="ADO108" s="40">
        <v>260.03146748102398</v>
      </c>
      <c r="ADQ108" s="39">
        <v>8001.5352135203802</v>
      </c>
      <c r="ADR108" s="40">
        <v>295.74988947885203</v>
      </c>
      <c r="ADT108" s="39">
        <v>7549.9693017611098</v>
      </c>
      <c r="ADU108" s="40">
        <v>304.78744328313701</v>
      </c>
      <c r="ADW108" s="39">
        <v>11262.4902141002</v>
      </c>
      <c r="ADX108" s="40">
        <v>337.73928044237101</v>
      </c>
      <c r="ADZ108" s="39">
        <v>9854.9064697232006</v>
      </c>
      <c r="AEA108" s="40">
        <v>413.02224161467802</v>
      </c>
      <c r="AEC108" s="39">
        <v>9481.4229532582194</v>
      </c>
      <c r="AED108" s="40">
        <v>398.04559799729299</v>
      </c>
      <c r="AEF108" s="39">
        <v>13244.029712916699</v>
      </c>
      <c r="AEG108" s="40">
        <v>526.45865908843996</v>
      </c>
      <c r="AEI108" s="39">
        <v>12097.046304839299</v>
      </c>
      <c r="AEJ108" s="40">
        <v>520.69004826717605</v>
      </c>
      <c r="AEL108" s="39">
        <v>11254.1498706085</v>
      </c>
      <c r="AEM108" s="40">
        <v>575.99841810997805</v>
      </c>
      <c r="AEO108" s="39">
        <v>15732.594952621799</v>
      </c>
      <c r="AEP108" s="40">
        <v>691.79777169003705</v>
      </c>
      <c r="AER108" s="39">
        <v>14162.5276950875</v>
      </c>
      <c r="AES108" s="40">
        <v>734.45148437893602</v>
      </c>
      <c r="AEU108" s="39">
        <v>13349.1132003517</v>
      </c>
      <c r="AEV108" s="40">
        <v>756.21070602404598</v>
      </c>
      <c r="AEX108" s="39">
        <v>18439.8307673243</v>
      </c>
      <c r="AEY108" s="40">
        <v>888.72110673116094</v>
      </c>
      <c r="AFA108" s="39">
        <v>16844.2835810096</v>
      </c>
      <c r="AFB108" s="40">
        <v>879.63473826704501</v>
      </c>
      <c r="AFD108" s="39">
        <v>15638.044</v>
      </c>
      <c r="AFE108" s="40">
        <v>971.40880550231896</v>
      </c>
      <c r="AFG108" s="39">
        <v>3144.9735000000101</v>
      </c>
      <c r="AFH108" s="40">
        <v>49.011840284475703</v>
      </c>
      <c r="AFI108" s="61"/>
      <c r="AFJ108" s="39">
        <v>3013.8992941553101</v>
      </c>
      <c r="AFK108" s="40">
        <v>50.725972676439099</v>
      </c>
      <c r="AFL108" s="61"/>
      <c r="AFM108" s="39">
        <v>2947.4320559954299</v>
      </c>
      <c r="AFN108" s="40">
        <v>51.7579015726321</v>
      </c>
      <c r="AFP108" s="39">
        <v>3803.9639999999999</v>
      </c>
      <c r="AFQ108" s="40">
        <v>72.165047938670796</v>
      </c>
      <c r="AFR108" s="61"/>
      <c r="AFS108" s="39">
        <v>3630.7236616876598</v>
      </c>
      <c r="AFT108" s="40">
        <v>74.221554689036097</v>
      </c>
      <c r="AFU108" s="61"/>
      <c r="AFV108" s="39">
        <v>3569.4116509944802</v>
      </c>
      <c r="AFW108" s="40">
        <v>77.134088314629494</v>
      </c>
      <c r="AFY108" s="39">
        <v>4760.3609999999999</v>
      </c>
      <c r="AFZ108" s="40">
        <v>104.196332790309</v>
      </c>
      <c r="AGA108" s="61"/>
      <c r="AGB108" s="39">
        <v>4545.4372830890097</v>
      </c>
      <c r="AGC108" s="40">
        <v>107.569706982241</v>
      </c>
      <c r="AGD108" s="61"/>
      <c r="AGE108" s="39">
        <v>4468.9809770347501</v>
      </c>
      <c r="AGF108" s="40">
        <v>111.644110873934</v>
      </c>
      <c r="AGH108" s="39">
        <v>5812.9569999999903</v>
      </c>
      <c r="AGI108" s="40">
        <v>144.192899162153</v>
      </c>
      <c r="AGJ108" s="61"/>
      <c r="AGK108" s="39">
        <v>5575.4406621202197</v>
      </c>
      <c r="AGL108" s="40">
        <v>150.56561741496</v>
      </c>
      <c r="AGM108" s="61"/>
      <c r="AGN108" s="39">
        <v>5454.25574232489</v>
      </c>
      <c r="AGO108" s="40">
        <v>154.20626523289201</v>
      </c>
      <c r="AGQ108" s="39">
        <v>7337.0172811084703</v>
      </c>
      <c r="AGR108" s="40">
        <v>200.18347058652401</v>
      </c>
      <c r="AGS108" s="61"/>
      <c r="AGT108" s="39">
        <v>7032.4316863623699</v>
      </c>
      <c r="AGU108" s="40">
        <v>208.062018417242</v>
      </c>
      <c r="AGV108" s="61"/>
      <c r="AGW108" s="39">
        <v>6877.3414639893199</v>
      </c>
      <c r="AGX108" s="40">
        <v>212.613527358688</v>
      </c>
      <c r="AGZ108" s="39">
        <v>10005.651250000001</v>
      </c>
      <c r="AHA108" s="40">
        <v>331.57135324634902</v>
      </c>
      <c r="AHB108" s="61"/>
      <c r="AHC108" s="39">
        <v>9614.5347782450408</v>
      </c>
      <c r="AHD108" s="40">
        <v>347.67882321209601</v>
      </c>
      <c r="AHE108" s="61"/>
      <c r="AHF108" s="39">
        <v>9404.19280348543</v>
      </c>
      <c r="AHG108" s="40">
        <v>355.88553405896101</v>
      </c>
      <c r="AHI108" s="39">
        <v>13096.7525519794</v>
      </c>
      <c r="AHJ108" s="40">
        <v>509.51574280384602</v>
      </c>
      <c r="AHK108" s="80"/>
      <c r="AHL108" s="39">
        <v>12549.0785506471</v>
      </c>
      <c r="AHM108" s="40">
        <v>528.250815739882</v>
      </c>
      <c r="AHN108" s="80"/>
      <c r="AHO108" s="39">
        <v>12282.2358999809</v>
      </c>
      <c r="AHP108" s="40">
        <v>543.62429127698499</v>
      </c>
      <c r="AHR108" s="39">
        <v>16575.510999999999</v>
      </c>
      <c r="AHS108" s="40">
        <v>744.71737151990203</v>
      </c>
      <c r="AHT108" s="61"/>
      <c r="AHU108" s="39">
        <v>15889.0740535686</v>
      </c>
      <c r="AHV108" s="40">
        <v>775.00565400651203</v>
      </c>
      <c r="AHW108" s="61"/>
      <c r="AHX108" s="39">
        <v>15539.3887534759</v>
      </c>
      <c r="AHY108" s="40">
        <v>792.43819163664</v>
      </c>
      <c r="AIA108" s="39">
        <v>20443.6095330879</v>
      </c>
      <c r="AIB108" s="40">
        <v>1039.88591439981</v>
      </c>
      <c r="AIC108" s="61"/>
      <c r="AID108" s="39">
        <v>19583.4235870095</v>
      </c>
      <c r="AIE108" s="40">
        <v>1075.8844486155499</v>
      </c>
      <c r="AIF108" s="61"/>
      <c r="AIG108" s="39">
        <v>19168.883363970301</v>
      </c>
      <c r="AIH108" s="40">
        <v>1108.23344376779</v>
      </c>
      <c r="AIJ108" s="39">
        <v>24701.044000000002</v>
      </c>
      <c r="AIK108" s="40">
        <v>1400.0094998679599</v>
      </c>
      <c r="AIL108" s="61"/>
      <c r="AIM108" s="39">
        <v>23660.489750969798</v>
      </c>
      <c r="AIN108" s="40">
        <v>1447.9080276669599</v>
      </c>
      <c r="AIO108" s="61"/>
      <c r="AIP108" s="39">
        <v>23158.875731464101</v>
      </c>
      <c r="AIQ108" s="40">
        <v>1491.09286558392</v>
      </c>
      <c r="AIS108" s="39">
        <v>29348.065500000001</v>
      </c>
      <c r="AIT108" s="40">
        <v>1836.39109745255</v>
      </c>
      <c r="AIU108" s="61"/>
      <c r="AIV108" s="39">
        <v>28130.176945449501</v>
      </c>
      <c r="AIW108" s="40">
        <v>1910.95566293965</v>
      </c>
      <c r="AIX108" s="61"/>
      <c r="AIY108" s="39">
        <v>27498.790855957399</v>
      </c>
      <c r="AIZ108" s="40">
        <v>1947.0546291073499</v>
      </c>
      <c r="AJB108" s="39">
        <v>34395.028036445998</v>
      </c>
      <c r="AJC108" s="40">
        <v>2358.2174885382001</v>
      </c>
      <c r="AJD108" s="61"/>
      <c r="AJE108" s="39">
        <v>32947.465170448697</v>
      </c>
      <c r="AJF108" s="40">
        <v>2442.1394821106701</v>
      </c>
      <c r="AJG108" s="61"/>
      <c r="AJH108" s="39">
        <v>32220.350999999999</v>
      </c>
      <c r="AJI108" s="40">
        <v>2497.1351831028701</v>
      </c>
      <c r="AJK108" s="39">
        <v>1181.7711158193399</v>
      </c>
      <c r="AJL108" s="40">
        <v>12.6983032819002</v>
      </c>
      <c r="AJN108" s="39">
        <v>1010.01473884081</v>
      </c>
      <c r="AJO108" s="40">
        <v>13.2971875286197</v>
      </c>
      <c r="AJQ108" s="39">
        <v>940.86895068093702</v>
      </c>
      <c r="AJR108" s="40">
        <v>12.7175246351808</v>
      </c>
      <c r="AJT108" s="39">
        <v>1430.9302316150399</v>
      </c>
      <c r="AJU108" s="40">
        <v>18.890815207596201</v>
      </c>
      <c r="AJW108" s="39">
        <v>1239.8061196031299</v>
      </c>
      <c r="AJX108" s="40">
        <v>18.408710482842299</v>
      </c>
      <c r="AJZ108" s="39">
        <v>1121.1094233414599</v>
      </c>
      <c r="AKA108" s="40">
        <v>20.3429232221985</v>
      </c>
      <c r="AKC108" s="39">
        <v>1815.8547536285801</v>
      </c>
      <c r="AKD108" s="40">
        <v>25.621591478858001</v>
      </c>
      <c r="AKF108" s="39">
        <v>1553.1515282964399</v>
      </c>
      <c r="AKG108" s="40">
        <v>26.767660893270801</v>
      </c>
      <c r="AKI108" s="39">
        <v>1402.9084881184001</v>
      </c>
      <c r="AKJ108" s="40">
        <v>29.537341047832701</v>
      </c>
      <c r="AKL108" s="39">
        <v>2186.6077333885</v>
      </c>
      <c r="AKM108" s="40">
        <v>38.229928297840303</v>
      </c>
      <c r="AKO108" s="39">
        <v>1871.77772035872</v>
      </c>
      <c r="AKP108" s="40">
        <v>40.1146619505583</v>
      </c>
      <c r="AKR108" s="39">
        <v>1745.2357005634001</v>
      </c>
      <c r="AKS108" s="40">
        <v>38.411269845122199</v>
      </c>
      <c r="AKU108" s="39">
        <v>2757.4659369117899</v>
      </c>
      <c r="AKV108" s="40">
        <v>53.175306075554303</v>
      </c>
      <c r="AKX108" s="39">
        <v>2399.1856571646599</v>
      </c>
      <c r="AKY108" s="40">
        <v>52.081620556920299</v>
      </c>
      <c r="ALA108" s="39">
        <v>2153.6768174869499</v>
      </c>
      <c r="ALB108" s="40">
        <v>57.181931453702298</v>
      </c>
      <c r="ALD108" s="39">
        <v>3815.36982868207</v>
      </c>
      <c r="ALE108" s="40">
        <v>82.789871158886399</v>
      </c>
      <c r="ALG108" s="39">
        <v>3283.4540230910102</v>
      </c>
      <c r="ALH108" s="40">
        <v>87.136905375523</v>
      </c>
      <c r="ALJ108" s="39">
        <v>2948.8576167455699</v>
      </c>
      <c r="ALK108" s="40">
        <v>95.712654775543498</v>
      </c>
      <c r="ALM108" s="39">
        <v>4991.1619972314502</v>
      </c>
      <c r="ALN108" s="40">
        <v>128.06177347744801</v>
      </c>
      <c r="ALP108" s="39">
        <v>4204.87694517006</v>
      </c>
      <c r="ALQ108" s="40">
        <v>143.79951390314201</v>
      </c>
      <c r="ALS108" s="39">
        <v>3921.2352945039001</v>
      </c>
      <c r="ALT108" s="40">
        <v>137.779158205676</v>
      </c>
      <c r="ALV108" s="39">
        <v>6320.5041072978001</v>
      </c>
      <c r="ALW108" s="40">
        <v>187.22265658633501</v>
      </c>
      <c r="ALY108" s="39">
        <v>5422.1583341308897</v>
      </c>
      <c r="ALZ108" s="40">
        <v>196.40825993595601</v>
      </c>
      <c r="AMB108" s="39">
        <v>4962.1259275474404</v>
      </c>
      <c r="AMC108" s="40">
        <v>201.274775610766</v>
      </c>
      <c r="AME108" s="39">
        <v>7796.6465588810797</v>
      </c>
      <c r="AMF108" s="40">
        <v>261.87784206608399</v>
      </c>
      <c r="AMH108" s="39">
        <v>6678.0780392444203</v>
      </c>
      <c r="AMI108" s="40">
        <v>274.28884694569899</v>
      </c>
      <c r="AMK108" s="39">
        <v>6123.5481794260904</v>
      </c>
      <c r="AML108" s="40">
        <v>281.63603631883899</v>
      </c>
      <c r="AMN108" s="39">
        <v>9419.5893519812998</v>
      </c>
      <c r="AMO108" s="40">
        <v>353.78021890743003</v>
      </c>
      <c r="AMQ108" s="39">
        <v>8067.1622974203301</v>
      </c>
      <c r="AMR108" s="40">
        <v>370.490995882417</v>
      </c>
      <c r="AMT108" s="39">
        <v>7396.6540501398504</v>
      </c>
      <c r="AMU108" s="40">
        <v>380.37635096190797</v>
      </c>
      <c r="AMW108" s="39">
        <v>11034.3693476472</v>
      </c>
      <c r="AMX108" s="40">
        <v>498.09409226233998</v>
      </c>
      <c r="AMZ108" s="39">
        <v>9434.3546291809398</v>
      </c>
      <c r="ANA108" s="40">
        <v>522.59047926962501</v>
      </c>
      <c r="ANC108" s="39">
        <v>8606.9572699478194</v>
      </c>
      <c r="AND108" s="40">
        <v>535.05476277326898</v>
      </c>
      <c r="ANF108" s="39">
        <v>12933.141579274001</v>
      </c>
      <c r="ANG108" s="40">
        <v>639.87919684642998</v>
      </c>
      <c r="ANI108" s="39">
        <v>11042.4780810714</v>
      </c>
      <c r="ANJ108" s="40">
        <v>670.60065898105802</v>
      </c>
      <c r="ANL108" s="39">
        <v>10082.766331970101</v>
      </c>
      <c r="ANM108" s="40">
        <v>687.31733004837099</v>
      </c>
      <c r="ANO108" s="39">
        <v>2548.1908592094801</v>
      </c>
      <c r="ANP108" s="40">
        <v>25.396764950169</v>
      </c>
      <c r="ANR108" s="39">
        <v>2396.7249513751699</v>
      </c>
      <c r="ANS108" s="40">
        <v>26.5943750572394</v>
      </c>
      <c r="ANU108" s="39">
        <v>2322.3986447963398</v>
      </c>
      <c r="ANV108" s="40">
        <v>27.251807894147799</v>
      </c>
      <c r="ANX108" s="39">
        <v>3085.4433119199198</v>
      </c>
      <c r="ANY108" s="40">
        <v>37.781630415192303</v>
      </c>
      <c r="AOA108" s="39">
        <v>2934.1699365859599</v>
      </c>
      <c r="AOB108" s="40">
        <v>36.817420965684398</v>
      </c>
      <c r="AOD108" s="39">
        <v>2858.3137525368802</v>
      </c>
      <c r="AOE108" s="40">
        <v>37.897766681437197</v>
      </c>
      <c r="AOG108" s="39">
        <v>3911.5022273848399</v>
      </c>
      <c r="AOH108" s="40">
        <v>51.243182957715902</v>
      </c>
      <c r="AOJ108" s="39">
        <v>3623.0711636246101</v>
      </c>
      <c r="AOK108" s="40">
        <v>57.3592733427231</v>
      </c>
      <c r="AOM108" s="39">
        <v>3529.8991816277999</v>
      </c>
      <c r="AON108" s="40">
        <v>59.074652719624297</v>
      </c>
      <c r="AOP108" s="39">
        <v>4714.8729251189598</v>
      </c>
      <c r="AOQ108" s="40">
        <v>76.459856595680606</v>
      </c>
      <c r="AOS108" s="39">
        <v>4441.6543574013504</v>
      </c>
      <c r="AOT108" s="40">
        <v>80.229323901116601</v>
      </c>
      <c r="AOV108" s="39">
        <v>4440.4098204208003</v>
      </c>
      <c r="AOW108" s="40">
        <v>71.335215426655793</v>
      </c>
      <c r="AOY108" s="39">
        <v>5945.7843381554503</v>
      </c>
      <c r="AOZ108" s="40">
        <v>106.350757356079</v>
      </c>
      <c r="APB108" s="39">
        <v>5596.6338198754001</v>
      </c>
      <c r="APC108" s="40">
        <v>111.603472621972</v>
      </c>
      <c r="APE108" s="39">
        <v>5418.9291711914602</v>
      </c>
      <c r="APF108" s="40">
        <v>114.36382590452099</v>
      </c>
      <c r="APH108" s="39">
        <v>8112.8025074802199</v>
      </c>
      <c r="API108" s="40">
        <v>177.407131329724</v>
      </c>
      <c r="APK108" s="39">
        <v>7659.3863325083603</v>
      </c>
      <c r="APL108" s="40">
        <v>186.72194009040601</v>
      </c>
      <c r="APN108" s="39">
        <v>7419.70626148887</v>
      </c>
      <c r="APO108" s="40">
        <v>191.425309551086</v>
      </c>
      <c r="APQ108" s="39">
        <v>10612.9442967062</v>
      </c>
      <c r="APR108" s="40">
        <v>274.41863738221002</v>
      </c>
      <c r="APT108" s="39">
        <v>10123.069717882599</v>
      </c>
      <c r="APU108" s="40">
        <v>268.42575928586399</v>
      </c>
      <c r="APW108" s="39">
        <v>9678.9990199847707</v>
      </c>
      <c r="APX108" s="40">
        <v>295.24098611900803</v>
      </c>
      <c r="APZ108" s="39">
        <v>13614.891744225501</v>
      </c>
      <c r="AQA108" s="40">
        <v>374.44531317266899</v>
      </c>
      <c r="AQC108" s="39">
        <v>12832.275727521501</v>
      </c>
      <c r="AQD108" s="40">
        <v>392.81651987191202</v>
      </c>
      <c r="AQF108" s="39">
        <v>12248.2860027807</v>
      </c>
      <c r="AQG108" s="40">
        <v>431.303016524192</v>
      </c>
      <c r="AQI108" s="39">
        <v>16578.383234861602</v>
      </c>
      <c r="AQJ108" s="40">
        <v>561.16721277598106</v>
      </c>
      <c r="AQL108" s="39">
        <v>15578.1009697232</v>
      </c>
      <c r="AQM108" s="40">
        <v>587.76188654878001</v>
      </c>
      <c r="AQO108" s="39">
        <v>15580.1668868942</v>
      </c>
      <c r="AQP108" s="40">
        <v>523.03835316355799</v>
      </c>
      <c r="AQR108" s="39">
        <v>20290.579220446602</v>
      </c>
      <c r="AQS108" s="40">
        <v>707.56043781486005</v>
      </c>
      <c r="AQU108" s="39">
        <v>19092.037627808699</v>
      </c>
      <c r="AQV108" s="40">
        <v>740.98199176483399</v>
      </c>
      <c r="AQX108" s="39">
        <v>18257.5640851713</v>
      </c>
      <c r="AQY108" s="40">
        <v>815.09212442888895</v>
      </c>
      <c r="ARA108" s="39">
        <v>23792.855952621801</v>
      </c>
      <c r="ARB108" s="40">
        <v>996.18881651318998</v>
      </c>
      <c r="ARD108" s="39">
        <v>22387.3496795016</v>
      </c>
      <c r="ARE108" s="40">
        <v>1045.18095853925</v>
      </c>
      <c r="ARG108" s="39">
        <v>21656.215184765901</v>
      </c>
      <c r="ARH108" s="40">
        <v>1070.1095001843601</v>
      </c>
      <c r="ARJ108" s="39">
        <v>27887.086530309702</v>
      </c>
      <c r="ARK108" s="40">
        <v>1279.75839369286</v>
      </c>
      <c r="ARM108" s="39">
        <v>26203.362905665999</v>
      </c>
      <c r="ARN108" s="40">
        <v>1341.2013179621099</v>
      </c>
      <c r="ARP108" s="39">
        <v>25369.541000000001</v>
      </c>
      <c r="ARQ108" s="40">
        <v>1374.6346820138699</v>
      </c>
      <c r="ARS108" s="39">
        <v>4620.1144999999897</v>
      </c>
      <c r="ART108" s="40">
        <v>67.512313605632698</v>
      </c>
      <c r="ARU108" s="61"/>
      <c r="ARV108" s="39">
        <v>4520.9471971530102</v>
      </c>
      <c r="ARW108" s="40">
        <v>69.411260523781905</v>
      </c>
      <c r="ARX108" s="61"/>
      <c r="ARY108" s="39">
        <v>4472.2980839931497</v>
      </c>
      <c r="ARZ108" s="40">
        <v>70.545745288806302</v>
      </c>
      <c r="ASB108" s="39">
        <v>5590.5704085712596</v>
      </c>
      <c r="ASC108" s="40">
        <v>99.354345131548101</v>
      </c>
      <c r="ASD108" s="61"/>
      <c r="ASE108" s="39">
        <v>5447.5788621848997</v>
      </c>
      <c r="ASF108" s="40">
        <v>101.638636478023</v>
      </c>
      <c r="ASG108" s="61"/>
      <c r="ASH108" s="39">
        <v>5422.3174764917203</v>
      </c>
      <c r="ASI108" s="40">
        <v>104.812872421086</v>
      </c>
      <c r="ASK108" s="39">
        <v>6996.1239337149</v>
      </c>
      <c r="ASL108" s="40">
        <v>143.52288994942799</v>
      </c>
      <c r="ASM108" s="61"/>
      <c r="ASN108" s="39">
        <v>6821.6686466063902</v>
      </c>
      <c r="ASO108" s="40">
        <v>147.22846932186201</v>
      </c>
      <c r="ASP108" s="61"/>
      <c r="ASQ108" s="39">
        <v>6785.4072155521399</v>
      </c>
      <c r="ASR108" s="40">
        <v>151.29353553540099</v>
      </c>
      <c r="AST108" s="39">
        <v>8541.6950000000106</v>
      </c>
      <c r="ASU108" s="40">
        <v>198.82215866798401</v>
      </c>
      <c r="ASV108" s="61"/>
      <c r="ASW108" s="39">
        <v>8369.2322832826503</v>
      </c>
      <c r="ASX108" s="40">
        <v>205.84848778650701</v>
      </c>
      <c r="ASY108" s="61"/>
      <c r="ASZ108" s="39">
        <v>8283.6836134873192</v>
      </c>
      <c r="ATA108" s="40">
        <v>209.84829361835199</v>
      </c>
      <c r="ATC108" s="39">
        <v>10777.6315</v>
      </c>
      <c r="ATD108" s="40">
        <v>276.37999796950101</v>
      </c>
      <c r="ATE108" s="61"/>
      <c r="ATF108" s="39">
        <v>10548.876793357</v>
      </c>
      <c r="ATG108" s="40">
        <v>285.184325896384</v>
      </c>
      <c r="ATH108" s="61"/>
      <c r="ATI108" s="39">
        <v>10435.362195984</v>
      </c>
      <c r="ATJ108" s="40">
        <v>290.24263492880198</v>
      </c>
      <c r="ATL108" s="39">
        <v>14731.9095</v>
      </c>
      <c r="ATM108" s="40">
        <v>460.06420857206501</v>
      </c>
      <c r="ATN108" s="61"/>
      <c r="ATO108" s="39">
        <v>14427.737429987799</v>
      </c>
      <c r="ATP108" s="40">
        <v>475.98809770462299</v>
      </c>
      <c r="ATQ108" s="61"/>
      <c r="ATR108" s="39">
        <v>14276.7892052282</v>
      </c>
      <c r="ATS108" s="40">
        <v>485.07624745501698</v>
      </c>
      <c r="ATU108" s="39">
        <v>19235.162251969901</v>
      </c>
      <c r="ATV108" s="40">
        <v>704.56986510432398</v>
      </c>
      <c r="ATW108" s="61"/>
      <c r="ATX108" s="39">
        <v>18817.602000637598</v>
      </c>
      <c r="ATY108" s="40">
        <v>725.62405531516595</v>
      </c>
      <c r="ATZ108" s="61"/>
      <c r="AUA108" s="39">
        <v>18637.501849971399</v>
      </c>
      <c r="AUB108" s="40">
        <v>742.47456520174501</v>
      </c>
      <c r="AUD108" s="39">
        <v>24349.491630492001</v>
      </c>
      <c r="AUE108" s="40">
        <v>1029.0162278472999</v>
      </c>
      <c r="AUF108" s="61"/>
      <c r="AUG108" s="39">
        <v>23836.5384303065</v>
      </c>
      <c r="AUH108" s="40">
        <v>1062.83730523085</v>
      </c>
      <c r="AUI108" s="61"/>
      <c r="AUJ108" s="39">
        <v>23581.883130213799</v>
      </c>
      <c r="AUK108" s="40">
        <v>1082.20241674103</v>
      </c>
      <c r="AUM108" s="39">
        <v>30033.403999999999</v>
      </c>
      <c r="AUN108" s="40">
        <v>1436.74507807691</v>
      </c>
      <c r="AUO108" s="61"/>
      <c r="AUP108" s="39">
        <v>29405.8347689947</v>
      </c>
      <c r="AUQ108" s="40">
        <v>1485.14810553302</v>
      </c>
      <c r="AUR108" s="61"/>
      <c r="AUS108" s="39">
        <v>29094.3250459554</v>
      </c>
      <c r="AUT108" s="40">
        <v>1512.8221293582801</v>
      </c>
      <c r="AUV108" s="39">
        <v>36286.909500000002</v>
      </c>
      <c r="AUW108" s="40">
        <v>1934.8223150271201</v>
      </c>
      <c r="AUX108" s="61"/>
      <c r="AUY108" s="39">
        <v>35525.491016701897</v>
      </c>
      <c r="AUZ108" s="40">
        <v>1999.35661095972</v>
      </c>
      <c r="AVA108" s="61"/>
      <c r="AVB108" s="39">
        <v>35147.513597196201</v>
      </c>
      <c r="AVC108" s="40">
        <v>2036.2869408157601</v>
      </c>
      <c r="AVE108" s="39">
        <v>43110.525999999998</v>
      </c>
      <c r="AVF108" s="40">
        <v>2539.0042905935102</v>
      </c>
      <c r="AVG108" s="61"/>
      <c r="AVH108" s="39">
        <v>42196.5098734282</v>
      </c>
      <c r="AVI108" s="40">
        <v>2622.59286013973</v>
      </c>
      <c r="AVJ108" s="61"/>
      <c r="AVK108" s="39">
        <v>41717.061283935902</v>
      </c>
      <c r="AVL108" s="40">
        <v>2663.2812635100599</v>
      </c>
      <c r="AVN108" s="39">
        <v>50525.929905170902</v>
      </c>
      <c r="AVO108" s="40">
        <v>3260.1796687543401</v>
      </c>
      <c r="AVP108" s="61"/>
      <c r="AVQ108" s="39">
        <v>49409.867039173601</v>
      </c>
      <c r="AVR108" s="40">
        <v>3355.3936660531599</v>
      </c>
      <c r="AVS108" s="61"/>
      <c r="AVT108" s="39">
        <v>48900.518106174997</v>
      </c>
      <c r="AVU108" s="40">
        <v>3424.4314781551402</v>
      </c>
      <c r="AVW108" s="39">
        <v>1521.4081000384199</v>
      </c>
      <c r="AVX108" s="40">
        <v>19.581289587966801</v>
      </c>
      <c r="AVZ108" s="39">
        <v>1294.59338382125</v>
      </c>
      <c r="AWA108" s="40">
        <v>20.433272598743699</v>
      </c>
      <c r="AWC108" s="39">
        <v>1210.24057717808</v>
      </c>
      <c r="AWD108" s="40">
        <v>19.620177877189899</v>
      </c>
      <c r="AWF108" s="39">
        <v>2027.8996913752801</v>
      </c>
      <c r="AWG108" s="40">
        <v>27.363488366345301</v>
      </c>
      <c r="AWI108" s="39">
        <v>1731.3803627198999</v>
      </c>
      <c r="AWJ108" s="40">
        <v>28.557943805410599</v>
      </c>
      <c r="AWL108" s="39">
        <v>1591.3823383922099</v>
      </c>
      <c r="AWM108" s="40">
        <v>29.382660902443</v>
      </c>
      <c r="AWO108" s="39">
        <v>2427.8820491841998</v>
      </c>
      <c r="AWP108" s="40">
        <v>40.7774457806361</v>
      </c>
      <c r="AWR108" s="39">
        <v>2073.9392076172298</v>
      </c>
      <c r="AWS108" s="40">
        <v>42.732943807876197</v>
      </c>
      <c r="AWU108" s="39">
        <v>1894.7033868337401</v>
      </c>
      <c r="AWV108" s="40">
        <v>43.8085960214962</v>
      </c>
      <c r="AWX108" s="39">
        <v>3272.18447727594</v>
      </c>
      <c r="AWY108" s="40">
        <v>58.755980999908701</v>
      </c>
      <c r="AXA108" s="39">
        <v>2837.9027880531698</v>
      </c>
      <c r="AXB108" s="40">
        <v>57.434934651023397</v>
      </c>
      <c r="AXD108" s="39">
        <v>2543.2343065320802</v>
      </c>
      <c r="AXE108" s="40">
        <v>62.995134499904999</v>
      </c>
      <c r="AXG108" s="39">
        <v>4467.8157909796</v>
      </c>
      <c r="AXH108" s="40">
        <v>91.255583714367702</v>
      </c>
      <c r="AXJ108" s="39">
        <v>3766.8740544111001</v>
      </c>
      <c r="AXK108" s="40">
        <v>102.68333208546601</v>
      </c>
      <c r="AXM108" s="39">
        <v>3502.3039195626702</v>
      </c>
      <c r="AXN108" s="40">
        <v>98.150261702467503</v>
      </c>
      <c r="AXP108" s="39">
        <v>5774.0971519884797</v>
      </c>
      <c r="AXQ108" s="40">
        <v>140.59114869671899</v>
      </c>
      <c r="AXS108" s="39">
        <v>4935.4843184125102</v>
      </c>
      <c r="AXT108" s="40">
        <v>147.09029306273899</v>
      </c>
      <c r="AXV108" s="39">
        <v>4516.8812616245204</v>
      </c>
      <c r="AXW108" s="40">
        <v>150.830590725749</v>
      </c>
      <c r="AXY108" s="39">
        <v>7233.92845451434</v>
      </c>
      <c r="AXZ108" s="40">
        <v>204.62381263086201</v>
      </c>
      <c r="AYB108" s="39">
        <v>6189.9133131857798</v>
      </c>
      <c r="AYC108" s="40">
        <v>214.29278142616499</v>
      </c>
      <c r="AYE108" s="39">
        <v>5657.0462225214997</v>
      </c>
      <c r="AYF108" s="40">
        <v>219.40097982381599</v>
      </c>
      <c r="AYH108" s="39">
        <v>8840.56009855712</v>
      </c>
      <c r="AYI108" s="40">
        <v>284.95975161054002</v>
      </c>
      <c r="AYK108" s="39">
        <v>7555.5123010214402</v>
      </c>
      <c r="AYL108" s="40">
        <v>298.011920644165</v>
      </c>
      <c r="AYN108" s="39">
        <v>6786.3932553753602</v>
      </c>
      <c r="AYO108" s="40">
        <v>327.51395581533501</v>
      </c>
      <c r="AYQ108" s="39">
        <v>10593.9920841168</v>
      </c>
      <c r="AYR108" s="40">
        <v>383.35236733440399</v>
      </c>
      <c r="AYT108" s="39">
        <v>9054.2758419194797</v>
      </c>
      <c r="AYU108" s="40">
        <v>400.88459287680303</v>
      </c>
      <c r="AYW108" s="39">
        <v>8290.1230008208004</v>
      </c>
      <c r="AYX108" s="40">
        <v>411.18067224000202</v>
      </c>
      <c r="AYZ108" s="39">
        <v>12321.165698557599</v>
      </c>
      <c r="AZA108" s="40">
        <v>537.60001972029602</v>
      </c>
      <c r="AZC108" s="39">
        <v>10875.2199238669</v>
      </c>
      <c r="AZD108" s="40">
        <v>488.10128778789402</v>
      </c>
      <c r="AZF108" s="39">
        <v>9580.8509925606304</v>
      </c>
      <c r="AZG108" s="40">
        <v>576.20677054197802</v>
      </c>
      <c r="AZI108" s="39">
        <v>14348.617565275499</v>
      </c>
      <c r="AZJ108" s="40">
        <v>688.074495408855</v>
      </c>
      <c r="AZL108" s="39">
        <v>12228.4921396546</v>
      </c>
      <c r="AZM108" s="40">
        <v>720.13471583688704</v>
      </c>
      <c r="AZO108" s="39">
        <v>11369.934254460501</v>
      </c>
      <c r="AZP108" s="40">
        <v>688.35271498083705</v>
      </c>
      <c r="AZR108" s="39">
        <v>3280.53599648303</v>
      </c>
      <c r="AZS108" s="40">
        <v>39.1625925520948</v>
      </c>
      <c r="AZU108" s="39">
        <v>3072.0187989045198</v>
      </c>
      <c r="AZV108" s="40">
        <v>40.866545197487397</v>
      </c>
      <c r="AZX108" s="39">
        <v>2987.3026992953</v>
      </c>
      <c r="AZY108" s="40">
        <v>42.043237772037301</v>
      </c>
      <c r="BAA108" s="39">
        <v>4368.2646664755603</v>
      </c>
      <c r="BAB108" s="40">
        <v>54.726976732690801</v>
      </c>
      <c r="BAD108" s="39">
        <v>4097.5472928897998</v>
      </c>
      <c r="BAE108" s="40">
        <v>57.115887610821197</v>
      </c>
      <c r="BAG108" s="39">
        <v>3928.0963674938098</v>
      </c>
      <c r="BAH108" s="40">
        <v>62.962794635409303</v>
      </c>
      <c r="BAJ108" s="39">
        <v>5235.1177717083701</v>
      </c>
      <c r="BAK108" s="40">
        <v>81.555122216821999</v>
      </c>
      <c r="BAM108" s="39">
        <v>4921.3755556045198</v>
      </c>
      <c r="BAN108" s="40">
        <v>85.465887615752493</v>
      </c>
      <c r="BAP108" s="39">
        <v>4767.3181991300598</v>
      </c>
      <c r="BAQ108" s="40">
        <v>87.6171920429924</v>
      </c>
      <c r="BAS108" s="39">
        <v>7055.6472644707801</v>
      </c>
      <c r="BAT108" s="40">
        <v>117.51200581020601</v>
      </c>
      <c r="BAV108" s="39">
        <v>6716.2832252550597</v>
      </c>
      <c r="BAW108" s="40">
        <v>114.86986930204699</v>
      </c>
      <c r="BAY108" s="39">
        <v>6596.0012337154703</v>
      </c>
      <c r="BAZ108" s="40">
        <v>109.191566466502</v>
      </c>
      <c r="BBB108" s="39">
        <v>9500.1290403743405</v>
      </c>
      <c r="BBC108" s="40">
        <v>195.54801078499801</v>
      </c>
      <c r="BBE108" s="39">
        <v>8938.6428610501207</v>
      </c>
      <c r="BBF108" s="40">
        <v>205.36666417093099</v>
      </c>
      <c r="BBH108" s="39">
        <v>8777.9262794102306</v>
      </c>
      <c r="BBI108" s="40">
        <v>196.30052340493501</v>
      </c>
      <c r="BBK108" s="39">
        <v>12437.8856987364</v>
      </c>
      <c r="BBL108" s="40">
        <v>281.182297393439</v>
      </c>
      <c r="BBN108" s="39">
        <v>11680.495426343799</v>
      </c>
      <c r="BBO108" s="40">
        <v>294.18058612547799</v>
      </c>
      <c r="BBQ108" s="39">
        <v>11149.2642831823</v>
      </c>
      <c r="BBR108" s="40">
        <v>323.208357250115</v>
      </c>
      <c r="BBT108" s="39">
        <v>15381.8479518851</v>
      </c>
      <c r="BBU108" s="40">
        <v>438.48003546920302</v>
      </c>
      <c r="BBW108" s="39">
        <v>14649.272387392901</v>
      </c>
      <c r="BBX108" s="40">
        <v>428.58556285232999</v>
      </c>
      <c r="BBZ108" s="39">
        <v>13963.595226511199</v>
      </c>
      <c r="BCA108" s="40">
        <v>470.144939215357</v>
      </c>
      <c r="BCC108" s="39">
        <v>18798.109087492201</v>
      </c>
      <c r="BCD108" s="40">
        <v>610.628074526408</v>
      </c>
      <c r="BCF108" s="39">
        <v>17624.9118296054</v>
      </c>
      <c r="BCG108" s="40">
        <v>638.59697280892794</v>
      </c>
      <c r="BCI108" s="39">
        <v>17075.441375439601</v>
      </c>
      <c r="BCJ108" s="40">
        <v>655.02786487519995</v>
      </c>
      <c r="BCL108" s="39">
        <v>22820.340421564499</v>
      </c>
      <c r="BCM108" s="40">
        <v>766.70473466880799</v>
      </c>
      <c r="BCO108" s="39">
        <v>21428.176190500599</v>
      </c>
      <c r="BCP108" s="40">
        <v>801.76918575360605</v>
      </c>
      <c r="BCR108" s="39">
        <v>20777.776634968599</v>
      </c>
      <c r="BCS108" s="40">
        <v>822.36134448000701</v>
      </c>
      <c r="BCU108" s="39">
        <v>26567.5135375147</v>
      </c>
      <c r="BCV108" s="40">
        <v>1075.20003944059</v>
      </c>
      <c r="BCX108" s="39">
        <v>25308.533432559001</v>
      </c>
      <c r="BCY108" s="40">
        <v>1051.2950813893101</v>
      </c>
      <c r="BDA108" s="39">
        <v>24106.657790095102</v>
      </c>
      <c r="BDB108" s="40">
        <v>1152.41344704123</v>
      </c>
      <c r="BDD108" s="39">
        <v>31342.761494148599</v>
      </c>
      <c r="BDE108" s="40">
        <v>1284.4057247631899</v>
      </c>
      <c r="BDG108" s="39">
        <v>29017.727941016299</v>
      </c>
      <c r="BDH108" s="40">
        <v>1440.26927859844</v>
      </c>
      <c r="BDJ108" s="39">
        <v>28065.026000000002</v>
      </c>
      <c r="BDK108" s="40">
        <v>1475.0418942546501</v>
      </c>
      <c r="BDM108" s="39">
        <v>5946.5590000000102</v>
      </c>
      <c r="BDN108" s="40">
        <v>103.522787609338</v>
      </c>
      <c r="BDO108" s="61"/>
      <c r="BDP108" s="39">
        <v>5791.5538053218397</v>
      </c>
      <c r="BDQ108" s="40">
        <v>105.63391256200001</v>
      </c>
      <c r="BDR108" s="61"/>
      <c r="BDS108" s="39">
        <v>5760.2841236786799</v>
      </c>
      <c r="BDT108" s="40">
        <v>108.707970904861</v>
      </c>
      <c r="BDV108" s="39">
        <v>7818.8564999999899</v>
      </c>
      <c r="BDW108" s="40">
        <v>154.85591112111501</v>
      </c>
      <c r="BDX108" s="61"/>
      <c r="BDY108" s="39">
        <v>7616.6329596340202</v>
      </c>
      <c r="BDZ108" s="40">
        <v>158.09648949294501</v>
      </c>
      <c r="BEA108" s="61"/>
      <c r="BEB108" s="39">
        <v>7566.4856890509</v>
      </c>
      <c r="BEC108" s="40">
        <v>161.90888158691499</v>
      </c>
      <c r="BEE108" s="39">
        <v>9491.0063579718208</v>
      </c>
      <c r="BEF108" s="40">
        <v>213.90262928617699</v>
      </c>
      <c r="BEG108" s="61"/>
      <c r="BEH108" s="39">
        <v>9286.4987983145493</v>
      </c>
      <c r="BEI108" s="40">
        <v>220.30557688135801</v>
      </c>
      <c r="BEJ108" s="61"/>
      <c r="BEK108" s="39">
        <v>9184.9280059858902</v>
      </c>
      <c r="BEL108" s="40">
        <v>223.99117710188099</v>
      </c>
      <c r="BEN108" s="39">
        <v>12802.824500000001</v>
      </c>
      <c r="BEO108" s="40">
        <v>310.43656221651702</v>
      </c>
      <c r="BEP108" s="61"/>
      <c r="BEQ108" s="39">
        <v>12505.712025425</v>
      </c>
      <c r="BER108" s="40">
        <v>317.83403910248302</v>
      </c>
      <c r="BES108" s="61"/>
      <c r="BET108" s="39">
        <v>12358.016899980899</v>
      </c>
      <c r="BEU108" s="40">
        <v>322.17780027456001</v>
      </c>
      <c r="BEW108" s="39">
        <v>17263.404999999999</v>
      </c>
      <c r="BEX108" s="40">
        <v>514.21401037489704</v>
      </c>
      <c r="BEY108" s="61"/>
      <c r="BEZ108" s="39">
        <v>16873.781470072801</v>
      </c>
      <c r="BFA108" s="40">
        <v>527.95693362381598</v>
      </c>
      <c r="BFB108" s="61"/>
      <c r="BFC108" s="39">
        <v>16680.107585224301</v>
      </c>
      <c r="BFD108" s="40">
        <v>535.94166593807995</v>
      </c>
      <c r="BFF108" s="39">
        <v>22272.9545</v>
      </c>
      <c r="BFG108" s="40">
        <v>783.10762819639399</v>
      </c>
      <c r="BFH108" s="61"/>
      <c r="BFI108" s="39">
        <v>21752.8548487396</v>
      </c>
      <c r="BFJ108" s="40">
        <v>801.14344237669104</v>
      </c>
      <c r="BFK108" s="61"/>
      <c r="BFL108" s="39">
        <v>21521.483905966899</v>
      </c>
      <c r="BFM108" s="40">
        <v>816.36827161742997</v>
      </c>
      <c r="BFO108" s="39">
        <v>27893.583999999999</v>
      </c>
      <c r="BFP108" s="40">
        <v>1135.57197619969</v>
      </c>
      <c r="BFQ108" s="61"/>
      <c r="BFR108" s="39">
        <v>27261.0000864256</v>
      </c>
      <c r="BFS108" s="40">
        <v>1165.27424374626</v>
      </c>
      <c r="BFT108" s="61"/>
      <c r="BFU108" s="39">
        <v>26946.528862208601</v>
      </c>
      <c r="BFV108" s="40">
        <v>1182.56518409666</v>
      </c>
      <c r="BFX108" s="39">
        <v>34083.798499999997</v>
      </c>
      <c r="BFY108" s="40">
        <v>1576.92836757239</v>
      </c>
      <c r="BFZ108" s="61"/>
      <c r="BGA108" s="39">
        <v>33319.5052331306</v>
      </c>
      <c r="BGB108" s="40">
        <v>1619.9785553837901</v>
      </c>
      <c r="BGC108" s="61"/>
      <c r="BGD108" s="39">
        <v>32939.6344539493</v>
      </c>
      <c r="BGE108" s="40">
        <v>1644.9604020378999</v>
      </c>
      <c r="BGG108" s="39">
        <v>40843.597999999998</v>
      </c>
      <c r="BGH108" s="40">
        <v>2113.5380522150199</v>
      </c>
      <c r="BGI108" s="61"/>
      <c r="BGJ108" s="39">
        <v>39928.3702888548</v>
      </c>
      <c r="BGK108" s="40">
        <v>2171.34985730988</v>
      </c>
      <c r="BGL108" s="61"/>
      <c r="BGM108" s="39">
        <v>39473.486681189199</v>
      </c>
      <c r="BGN108" s="40">
        <v>2204.8952576093102</v>
      </c>
      <c r="BGP108" s="39">
        <v>48173.517</v>
      </c>
      <c r="BGQ108" s="40">
        <v>2759.5235028029701</v>
      </c>
      <c r="BGR108" s="61"/>
      <c r="BGS108" s="39">
        <v>47088.597953598197</v>
      </c>
      <c r="BGT108" s="40">
        <v>2834.8845107463999</v>
      </c>
      <c r="BGU108" s="61"/>
      <c r="BGV108" s="39">
        <v>46548.085543928399</v>
      </c>
      <c r="BGW108" s="40">
        <v>2878.29009998732</v>
      </c>
      <c r="BGY108" s="39">
        <v>56095.2196977489</v>
      </c>
      <c r="BGZ108" s="40">
        <v>3525.0502113487901</v>
      </c>
      <c r="BHA108" s="61"/>
      <c r="BHB108" s="39">
        <v>54791.163927360598</v>
      </c>
      <c r="BHC108" s="40">
        <v>3610.5219903102402</v>
      </c>
      <c r="BHD108" s="61"/>
      <c r="BHE108" s="39">
        <v>54187.8185421667</v>
      </c>
      <c r="BHF108" s="40">
        <v>3674.47715502339</v>
      </c>
    </row>
    <row r="109" spans="2:1023 1025:1566" x14ac:dyDescent="0.15">
      <c r="B109" s="95">
        <v>999.88915502526902</v>
      </c>
      <c r="C109" s="96">
        <v>10.205673378416201</v>
      </c>
      <c r="E109" s="101">
        <v>824.96308738886103</v>
      </c>
      <c r="F109" s="102">
        <v>10.7335856086876</v>
      </c>
      <c r="H109" s="503">
        <v>736.02153357065595</v>
      </c>
      <c r="I109" s="504">
        <v>11.021854683823401</v>
      </c>
      <c r="K109" s="115">
        <v>1210.7011256555299</v>
      </c>
      <c r="L109" s="116">
        <v>15.1826181483274</v>
      </c>
      <c r="N109" s="121">
        <v>995.48135726153896</v>
      </c>
      <c r="O109" s="122">
        <v>15.921046904079899</v>
      </c>
      <c r="Q109" s="131">
        <v>910.907059520595</v>
      </c>
      <c r="R109" s="132">
        <v>15.2493394503877</v>
      </c>
      <c r="T109" s="145">
        <v>1536.76151530123</v>
      </c>
      <c r="U109" s="146">
        <v>20.4871058848803</v>
      </c>
      <c r="W109" s="151">
        <v>1269.85441176941</v>
      </c>
      <c r="X109" s="152">
        <v>21.4968087482637</v>
      </c>
      <c r="Z109" s="513">
        <v>1142.2390400034999</v>
      </c>
      <c r="AA109" s="514">
        <v>22.185825053705202</v>
      </c>
      <c r="AC109" s="165">
        <v>1876.55358994318</v>
      </c>
      <c r="AD109" s="166">
        <v>28.530853896351399</v>
      </c>
      <c r="AF109" s="171">
        <v>1528.83662753776</v>
      </c>
      <c r="AG109" s="172">
        <v>32.380844241171197</v>
      </c>
      <c r="AI109" s="523">
        <v>1365.2603328457899</v>
      </c>
      <c r="AJ109" s="524">
        <v>33.289767199106301</v>
      </c>
      <c r="AL109" s="185">
        <v>2366.46588413876</v>
      </c>
      <c r="AM109" s="186">
        <v>39.684533978607902</v>
      </c>
      <c r="AO109" s="533">
        <v>1961.5706747854099</v>
      </c>
      <c r="AP109" s="534">
        <v>41.826166315982498</v>
      </c>
      <c r="AR109" s="543">
        <v>1753.50977010873</v>
      </c>
      <c r="AS109" s="544">
        <v>42.949984069669497</v>
      </c>
      <c r="AU109" s="195">
        <v>3228.9551285109701</v>
      </c>
      <c r="AV109" s="196">
        <v>66.199043803634595</v>
      </c>
      <c r="AX109" s="553">
        <v>2636.3938810519899</v>
      </c>
      <c r="AY109" s="554">
        <v>75.361647892344706</v>
      </c>
      <c r="BA109" s="563">
        <v>2351.4761382564602</v>
      </c>
      <c r="BB109" s="564">
        <v>77.420902973995695</v>
      </c>
      <c r="BD109" s="205">
        <v>4224.0303959620596</v>
      </c>
      <c r="BE109" s="206">
        <v>102.39860061788001</v>
      </c>
      <c r="BG109" s="211">
        <v>3497.20301640251</v>
      </c>
      <c r="BH109" s="212">
        <v>107.784860871544</v>
      </c>
      <c r="BJ109" s="221">
        <v>3132.02464662274</v>
      </c>
      <c r="BK109" s="222">
        <v>110.879417794091</v>
      </c>
      <c r="BM109" s="577">
        <v>5273.5793129456897</v>
      </c>
      <c r="BN109" s="578">
        <v>161.21950983823501</v>
      </c>
      <c r="BP109" s="583">
        <v>4353.6303397787897</v>
      </c>
      <c r="BQ109" s="584">
        <v>169.86660318785499</v>
      </c>
      <c r="BS109" s="593">
        <v>3881.76433319533</v>
      </c>
      <c r="BT109" s="594">
        <v>174.438138862665</v>
      </c>
      <c r="BV109" s="607">
        <v>6598.3176001008096</v>
      </c>
      <c r="BW109" s="608">
        <v>209.398353874272</v>
      </c>
      <c r="BY109" s="235">
        <v>5459.9868111879196</v>
      </c>
      <c r="BZ109" s="236">
        <v>220.27830179422901</v>
      </c>
      <c r="CB109" s="613">
        <v>4891.0872167314701</v>
      </c>
      <c r="CC109" s="614">
        <v>226.64995303754199</v>
      </c>
      <c r="CE109" s="627">
        <v>7859.3337967609696</v>
      </c>
      <c r="CF109" s="628">
        <v>304.64407739251101</v>
      </c>
      <c r="CH109" s="245">
        <v>6595.7000635187296</v>
      </c>
      <c r="CI109" s="246">
        <v>297.53717043838702</v>
      </c>
      <c r="CK109" s="633">
        <v>5907.9603868838603</v>
      </c>
      <c r="CL109" s="634">
        <v>306.112396726486</v>
      </c>
      <c r="CN109" s="647">
        <v>9336.1109402358506</v>
      </c>
      <c r="CO109" s="648">
        <v>400.32006674417698</v>
      </c>
      <c r="CQ109" s="653">
        <v>7846.5681391416401</v>
      </c>
      <c r="CR109" s="654">
        <v>391.70745833542901</v>
      </c>
      <c r="CT109" s="663">
        <v>7007.7290804349404</v>
      </c>
      <c r="CU109" s="664">
        <v>401.88557737192099</v>
      </c>
      <c r="CW109" s="677">
        <v>10942.650258088899</v>
      </c>
      <c r="CX109" s="678">
        <v>514.27328042842998</v>
      </c>
      <c r="CZ109" s="683">
        <v>9019.3107683156595</v>
      </c>
      <c r="DA109" s="684">
        <v>541.31368508741195</v>
      </c>
      <c r="DC109" s="255">
        <v>8209.3232973846898</v>
      </c>
      <c r="DD109" s="256">
        <v>516.25168345855002</v>
      </c>
      <c r="DF109" s="261">
        <v>2184.4263352621801</v>
      </c>
      <c r="DG109" s="262">
        <v>20.411535827347201</v>
      </c>
      <c r="DI109" s="693">
        <v>2028.17108847127</v>
      </c>
      <c r="DJ109" s="694">
        <v>21.4826540973751</v>
      </c>
      <c r="DL109" s="703">
        <v>1948.4329711027999</v>
      </c>
      <c r="DM109" s="704">
        <v>22.043680798489699</v>
      </c>
      <c r="DO109" s="271">
        <v>2644.9851000009098</v>
      </c>
      <c r="DP109" s="272">
        <v>30.365236296654899</v>
      </c>
      <c r="DR109" s="281">
        <v>2445.5204119027799</v>
      </c>
      <c r="DS109" s="282">
        <v>31.842093808159699</v>
      </c>
      <c r="DU109" s="291">
        <v>2361.7178278537099</v>
      </c>
      <c r="DV109" s="292">
        <v>32.844731123911899</v>
      </c>
      <c r="DX109" s="301">
        <v>3353.3157507301398</v>
      </c>
      <c r="DY109" s="302">
        <v>40.974211769760402</v>
      </c>
      <c r="EA109" s="311">
        <v>3109.1502637941699</v>
      </c>
      <c r="EB109" s="312">
        <v>42.9936174965272</v>
      </c>
      <c r="ED109" s="713">
        <v>2961.4949413724598</v>
      </c>
      <c r="EE109" s="714">
        <v>47.784826544188498</v>
      </c>
      <c r="EG109" s="321">
        <v>4041.80393374818</v>
      </c>
      <c r="EH109" s="322">
        <v>61.451384766142603</v>
      </c>
      <c r="EJ109" s="331">
        <v>3755.77217175942</v>
      </c>
      <c r="EK109" s="332">
        <v>64.761688482342095</v>
      </c>
      <c r="EM109" s="723">
        <v>3614.1843115464699</v>
      </c>
      <c r="EN109" s="724">
        <v>66.579534398212601</v>
      </c>
      <c r="EP109" s="341">
        <v>5163.7858209199803</v>
      </c>
      <c r="EQ109" s="342">
        <v>79.369067957215705</v>
      </c>
      <c r="ES109" s="733">
        <v>4802.7694548557502</v>
      </c>
      <c r="ET109" s="734">
        <v>83.652332631964796</v>
      </c>
      <c r="EV109" s="743">
        <v>4546.3426659065299</v>
      </c>
      <c r="EW109" s="744">
        <v>92.507623460186295</v>
      </c>
      <c r="EY109" s="351">
        <v>6954.67107364819</v>
      </c>
      <c r="EZ109" s="352">
        <v>142.582724746905</v>
      </c>
      <c r="FB109" s="753">
        <v>6476.6205845021505</v>
      </c>
      <c r="FC109" s="754">
        <v>150.72329578468899</v>
      </c>
      <c r="FE109" s="763">
        <v>6323.8727213304901</v>
      </c>
      <c r="FF109" s="764">
        <v>143.781676951706</v>
      </c>
      <c r="FH109" s="361">
        <v>9097.9116220721298</v>
      </c>
      <c r="FI109" s="362">
        <v>220.55083210004901</v>
      </c>
      <c r="FK109" s="371">
        <v>8562.6585065281306</v>
      </c>
      <c r="FL109" s="372">
        <v>215.569721743088</v>
      </c>
      <c r="FN109" s="381">
        <v>8120.4320462616697</v>
      </c>
      <c r="FO109" s="382">
        <v>238.817144856227</v>
      </c>
      <c r="FQ109" s="773">
        <v>11521.0421555212</v>
      </c>
      <c r="FR109" s="774">
        <v>322.43901967647002</v>
      </c>
      <c r="FT109" s="783">
        <v>10695.219738817301</v>
      </c>
      <c r="FU109" s="784">
        <v>339.73320637570902</v>
      </c>
      <c r="FW109" s="793">
        <v>10275.997943521001</v>
      </c>
      <c r="FX109" s="794">
        <v>348.87620859304002</v>
      </c>
      <c r="FZ109" s="803">
        <v>14211.759219204099</v>
      </c>
      <c r="GA109" s="804">
        <v>451.01214458085701</v>
      </c>
      <c r="GC109" s="391">
        <v>13368.3982013839</v>
      </c>
      <c r="GD109" s="392">
        <v>440.55660358845699</v>
      </c>
      <c r="GF109" s="813">
        <v>12882.705157222999</v>
      </c>
      <c r="GG109" s="814">
        <v>453.29990607508603</v>
      </c>
      <c r="GI109" s="823">
        <v>17170.068110005999</v>
      </c>
      <c r="GJ109" s="824">
        <v>609.28815478502202</v>
      </c>
      <c r="GL109" s="401">
        <v>15912.492063076699</v>
      </c>
      <c r="GM109" s="402">
        <v>640.85007450134106</v>
      </c>
      <c r="GO109" s="833">
        <v>15317.6281522032</v>
      </c>
      <c r="GP109" s="834">
        <v>659.31895587712802</v>
      </c>
      <c r="GR109" s="843">
        <v>20396.339555780301</v>
      </c>
      <c r="GS109" s="844">
        <v>800.64067602964099</v>
      </c>
      <c r="GU109" s="853">
        <v>19211.776699423001</v>
      </c>
      <c r="GV109" s="854">
        <v>783.41491667085597</v>
      </c>
      <c r="GX109" s="863">
        <v>18169.0092636261</v>
      </c>
      <c r="GY109" s="864">
        <v>865.59968143739604</v>
      </c>
      <c r="HA109" s="873">
        <v>23906.1038879394</v>
      </c>
      <c r="HB109" s="874">
        <v>1028.54656085685</v>
      </c>
      <c r="HD109" s="883">
        <v>22157.0282801545</v>
      </c>
      <c r="HE109" s="884">
        <v>1082.62737017482</v>
      </c>
      <c r="HG109" s="411">
        <v>21284.393</v>
      </c>
      <c r="HH109" s="412">
        <v>1111.9270494590701</v>
      </c>
      <c r="HJ109" s="900">
        <v>3980.6053999999999</v>
      </c>
      <c r="HK109" s="901">
        <v>54.832904041835299</v>
      </c>
      <c r="HL109" s="891"/>
      <c r="HM109" s="900">
        <v>3867.73987193943</v>
      </c>
      <c r="HN109" s="901">
        <v>56.509901150728602</v>
      </c>
      <c r="HO109" s="891"/>
      <c r="HP109" s="900">
        <v>3811.5209250953199</v>
      </c>
      <c r="HQ109" s="901">
        <v>57.515680222666298</v>
      </c>
      <c r="HS109" s="912">
        <v>4816.2906000000003</v>
      </c>
      <c r="HT109" s="913">
        <v>80.717076280037404</v>
      </c>
      <c r="HU109" s="51"/>
      <c r="HV109" s="425">
        <v>4660.3439894268004</v>
      </c>
      <c r="HW109" s="426">
        <v>82.731762166985405</v>
      </c>
      <c r="HX109" s="51"/>
      <c r="HY109" s="922">
        <v>4620.0252844901697</v>
      </c>
      <c r="HZ109" s="923">
        <v>85.558612683020797</v>
      </c>
      <c r="IB109" s="934">
        <v>6027.1905175723796</v>
      </c>
      <c r="IC109" s="935">
        <v>116.576516397549</v>
      </c>
      <c r="ID109" s="51"/>
      <c r="IE109" s="436">
        <v>5835.5638182625598</v>
      </c>
      <c r="IF109" s="437">
        <v>119.86252838705499</v>
      </c>
      <c r="IG109" s="429"/>
      <c r="IH109" s="436">
        <v>5785.1989086076801</v>
      </c>
      <c r="II109" s="437">
        <v>123.817223362151</v>
      </c>
      <c r="IK109" s="947">
        <v>7358.96180000001</v>
      </c>
      <c r="IL109" s="948">
        <v>161.43713247773999</v>
      </c>
      <c r="IM109" s="938"/>
      <c r="IN109" s="947">
        <v>7158.9220937214304</v>
      </c>
      <c r="IO109" s="948">
        <v>167.65948594562499</v>
      </c>
      <c r="IP109" s="938"/>
      <c r="IQ109" s="947">
        <v>7058.3719866343999</v>
      </c>
      <c r="IR109" s="948">
        <v>171.20799428507499</v>
      </c>
      <c r="IT109" s="960">
        <v>9285.9525931311891</v>
      </c>
      <c r="IU109" s="961">
        <v>224.29567791494199</v>
      </c>
      <c r="IV109" s="951"/>
      <c r="IW109" s="960">
        <v>9024.7263678586696</v>
      </c>
      <c r="IX109" s="961">
        <v>232.04405268433001</v>
      </c>
      <c r="IY109" s="951"/>
      <c r="IZ109" s="960">
        <v>8893.5488252224095</v>
      </c>
      <c r="JA109" s="961">
        <v>236.50819256066501</v>
      </c>
      <c r="JC109" s="448">
        <v>12663.6231891881</v>
      </c>
      <c r="JD109" s="449">
        <v>371.67719861308598</v>
      </c>
      <c r="JE109" s="51"/>
      <c r="JF109" s="971">
        <v>12342.115755556901</v>
      </c>
      <c r="JG109" s="972">
        <v>387.473202932444</v>
      </c>
      <c r="JH109" s="964"/>
      <c r="JI109" s="971">
        <v>12166.066698741301</v>
      </c>
      <c r="JJ109" s="972">
        <v>395.50804176913198</v>
      </c>
      <c r="JL109" s="461">
        <v>16573.5021534486</v>
      </c>
      <c r="JM109" s="462">
        <v>571.48204352122798</v>
      </c>
      <c r="JN109" s="452"/>
      <c r="JO109" s="461">
        <v>16099.9314697476</v>
      </c>
      <c r="JP109" s="462">
        <v>589.96221953516897</v>
      </c>
      <c r="JQ109" s="452"/>
      <c r="JR109" s="461">
        <v>15883.647187897101</v>
      </c>
      <c r="JS109" s="462">
        <v>604.93092504372896</v>
      </c>
      <c r="JU109" s="984">
        <v>20979.200045912399</v>
      </c>
      <c r="JV109" s="985">
        <v>834.90507647035702</v>
      </c>
      <c r="JW109" s="975"/>
      <c r="JX109" s="984">
        <v>20392.081490430701</v>
      </c>
      <c r="JY109" s="985">
        <v>864.68169328857005</v>
      </c>
      <c r="JZ109" s="975"/>
      <c r="KA109" s="984">
        <v>20097.1102926899</v>
      </c>
      <c r="KB109" s="985">
        <v>881.776810591306</v>
      </c>
      <c r="KD109" s="996">
        <v>25876.079399999999</v>
      </c>
      <c r="KE109" s="997">
        <v>1165.7837861738999</v>
      </c>
      <c r="KF109" s="51"/>
      <c r="KG109" s="473">
        <v>25128.047297606299</v>
      </c>
      <c r="KH109" s="474">
        <v>1201.3865844173599</v>
      </c>
      <c r="KI109" s="51"/>
      <c r="KJ109" s="1006">
        <v>24794.1360131195</v>
      </c>
      <c r="KK109" s="1007">
        <v>1232.8723226585801</v>
      </c>
      <c r="KM109" s="1018">
        <v>31264.1384</v>
      </c>
      <c r="KN109" s="1019">
        <v>1569.69688315539</v>
      </c>
      <c r="KO109" s="51"/>
      <c r="KP109" s="485">
        <v>30358.072199999999</v>
      </c>
      <c r="KQ109" s="486">
        <v>1617.0982308263001</v>
      </c>
      <c r="KR109" s="51"/>
      <c r="KS109" s="1028">
        <v>29953.1643491861</v>
      </c>
      <c r="KT109" s="1029">
        <v>1659.14441435503</v>
      </c>
      <c r="KV109" s="1041">
        <v>37143.8103725248</v>
      </c>
      <c r="KW109" s="1042">
        <v>2059.6552420306002</v>
      </c>
      <c r="KX109" s="1032"/>
      <c r="KY109" s="1041">
        <v>36099.702991434599</v>
      </c>
      <c r="KZ109" s="1042">
        <v>2133.1293443447198</v>
      </c>
      <c r="LA109" s="1032"/>
      <c r="LB109" s="1041">
        <v>35554.945300889704</v>
      </c>
      <c r="LC109" s="1042">
        <v>2168.8063177678</v>
      </c>
      <c r="LE109" s="1054">
        <v>43532.565217802403</v>
      </c>
      <c r="LF109" s="1055">
        <v>2644.8621166407702</v>
      </c>
      <c r="LG109" s="1045"/>
      <c r="LH109" s="1054">
        <v>42273.186318087501</v>
      </c>
      <c r="LI109" s="1055">
        <v>2728.0938202643601</v>
      </c>
      <c r="LJ109" s="51"/>
      <c r="LK109" s="497">
        <v>41657.228799999997</v>
      </c>
      <c r="LL109" s="498">
        <v>2782.2050344003801</v>
      </c>
      <c r="LN109" s="1064">
        <v>1287.2538846418799</v>
      </c>
      <c r="LO109" s="1065">
        <v>15.737554965143699</v>
      </c>
      <c r="LP109" s="61"/>
      <c r="LQ109" s="1070">
        <v>1057.4021484637899</v>
      </c>
      <c r="LR109" s="1071">
        <v>16.493884908535399</v>
      </c>
      <c r="LS109" s="61"/>
      <c r="LT109" s="1080">
        <v>966.66051164477096</v>
      </c>
      <c r="LU109" s="1081">
        <v>15.789571720214701</v>
      </c>
      <c r="LW109" s="1094">
        <v>1691.9995113709001</v>
      </c>
      <c r="LX109" s="1095">
        <v>23.563003871019401</v>
      </c>
      <c r="LY109" s="61"/>
      <c r="LZ109" s="1100">
        <v>1415.57404541352</v>
      </c>
      <c r="MA109" s="1101">
        <v>22.934564909364301</v>
      </c>
      <c r="MB109" s="61"/>
      <c r="MC109" s="39">
        <v>1244.90415838783</v>
      </c>
      <c r="MD109" s="40">
        <v>25.4649727821174</v>
      </c>
      <c r="MF109" s="1114">
        <v>2083.61596174129</v>
      </c>
      <c r="MG109" s="1115">
        <v>30.432056758511699</v>
      </c>
      <c r="MH109" s="61"/>
      <c r="MI109" s="1120">
        <v>1724.8986230252401</v>
      </c>
      <c r="MJ109" s="1121">
        <v>32.030458782119702</v>
      </c>
      <c r="MK109" s="61"/>
      <c r="ML109" s="39">
        <v>1542.6552736672199</v>
      </c>
      <c r="MM109" s="40">
        <v>32.905123233923703</v>
      </c>
      <c r="MO109" s="1134">
        <v>2768.5748350701901</v>
      </c>
      <c r="MP109" s="1135">
        <v>47.222399544371001</v>
      </c>
      <c r="MQ109" s="61"/>
      <c r="MR109" s="1140">
        <v>2324.1899576016799</v>
      </c>
      <c r="MS109" s="1141">
        <v>46.209963164373903</v>
      </c>
      <c r="MT109" s="61"/>
      <c r="MU109" s="39">
        <v>2028.0242599184901</v>
      </c>
      <c r="MV109" s="40">
        <v>50.9560643510343</v>
      </c>
      <c r="MX109" s="1154">
        <v>3781.1214533059101</v>
      </c>
      <c r="MY109" s="1155">
        <v>72.968254438275395</v>
      </c>
      <c r="MZ109" s="61"/>
      <c r="NA109" s="39">
        <v>3076.7195073791299</v>
      </c>
      <c r="NB109" s="40">
        <v>82.886725719439298</v>
      </c>
      <c r="NC109" s="61"/>
      <c r="ND109" s="39">
        <v>2797.4098395494302</v>
      </c>
      <c r="NE109" s="40">
        <v>78.987591560556794</v>
      </c>
      <c r="NG109" s="1164">
        <v>4886.6299857160002</v>
      </c>
      <c r="NH109" s="1165">
        <v>112.417128819002</v>
      </c>
      <c r="NI109" s="61"/>
      <c r="NJ109" s="1170">
        <v>3962.8636690461599</v>
      </c>
      <c r="NK109" s="1171">
        <v>127.213226432639</v>
      </c>
      <c r="NL109" s="61"/>
      <c r="NM109" s="1180">
        <v>3607.78743808238</v>
      </c>
      <c r="NN109" s="1181">
        <v>121.38271348881599</v>
      </c>
      <c r="NP109" s="39">
        <v>6122.0881412049303</v>
      </c>
      <c r="NQ109" s="40">
        <v>163.61785017904299</v>
      </c>
      <c r="NR109" s="61"/>
      <c r="NS109" s="39">
        <v>5060.86404707765</v>
      </c>
      <c r="NT109" s="40">
        <v>172.09613334610901</v>
      </c>
      <c r="NU109" s="61"/>
      <c r="NV109" s="39">
        <v>4518.47616001401</v>
      </c>
      <c r="NW109" s="40">
        <v>176.565550429642</v>
      </c>
      <c r="NY109" s="39">
        <v>6501.74874766426</v>
      </c>
      <c r="NZ109" s="40">
        <v>225.38553760135099</v>
      </c>
      <c r="OA109" s="61"/>
      <c r="OB109" s="39">
        <v>5458.7736911879201</v>
      </c>
      <c r="OC109" s="40">
        <v>220.22926140311799</v>
      </c>
      <c r="OD109" s="61"/>
      <c r="OE109" s="39">
        <v>4777.9599682092703</v>
      </c>
      <c r="OF109" s="40">
        <v>243.45353036521601</v>
      </c>
      <c r="OH109" s="39">
        <v>8965.7167214193905</v>
      </c>
      <c r="OI109" s="40">
        <v>306.52976991222999</v>
      </c>
      <c r="OJ109" s="61"/>
      <c r="OK109" s="1194">
        <v>7269.9776695888604</v>
      </c>
      <c r="OL109" s="1195">
        <v>346.71099924480598</v>
      </c>
      <c r="OM109" s="61"/>
      <c r="ON109" s="39">
        <v>6621.6045740733198</v>
      </c>
      <c r="OO109" s="40">
        <v>330.90254099314501</v>
      </c>
      <c r="OQ109" s="39">
        <v>10424.8612902639</v>
      </c>
      <c r="OR109" s="40">
        <v>432.07112696038502</v>
      </c>
      <c r="OS109" s="61"/>
      <c r="OT109" s="39">
        <v>8586.4737749503292</v>
      </c>
      <c r="OU109" s="40">
        <v>454.61408924942901</v>
      </c>
      <c r="OV109" s="61"/>
      <c r="OW109" s="39">
        <v>7800.6670662010101</v>
      </c>
      <c r="OX109" s="40">
        <v>432.79530765152401</v>
      </c>
      <c r="OZ109" s="39">
        <v>12314.028433949299</v>
      </c>
      <c r="PA109" s="40">
        <v>513.50744749957505</v>
      </c>
      <c r="PB109" s="61"/>
      <c r="PC109" s="39">
        <v>10170.4568658013</v>
      </c>
      <c r="PD109" s="40">
        <v>539.77665187052901</v>
      </c>
      <c r="PE109" s="61"/>
      <c r="PF109" s="1204">
        <v>8894.4548977931809</v>
      </c>
      <c r="PG109" s="1205">
        <v>596.57235298339401</v>
      </c>
      <c r="PI109" s="1210">
        <v>2812.2275967174901</v>
      </c>
      <c r="PJ109" s="1211">
        <v>31.475121413280899</v>
      </c>
      <c r="PK109" s="61"/>
      <c r="PL109" s="1220">
        <v>2597.6363281896001</v>
      </c>
      <c r="PM109" s="1221">
        <v>32.987769817070898</v>
      </c>
      <c r="PN109" s="61"/>
      <c r="PO109" s="1230">
        <v>2506.2703680332902</v>
      </c>
      <c r="PP109" s="1231">
        <v>34.008307819984203</v>
      </c>
      <c r="PR109" s="1240">
        <v>3696.4608904177499</v>
      </c>
      <c r="PS109" s="1241">
        <v>47.126245165287301</v>
      </c>
      <c r="PT109" s="61"/>
      <c r="PU109" s="1250">
        <v>3465.9346582770499</v>
      </c>
      <c r="PV109" s="1251">
        <v>45.869129818728602</v>
      </c>
      <c r="PW109" s="61"/>
      <c r="PX109" s="39">
        <v>3295.5722000438</v>
      </c>
      <c r="PY109" s="40">
        <v>50.929898752397001</v>
      </c>
      <c r="QA109" s="1260">
        <v>4487.7865202611401</v>
      </c>
      <c r="QB109" s="1261">
        <v>65.546104162407502</v>
      </c>
      <c r="QC109" s="61"/>
      <c r="QD109" s="1270">
        <v>4223.2943864205399</v>
      </c>
      <c r="QE109" s="1271">
        <v>64.060917564239503</v>
      </c>
      <c r="QF109" s="61"/>
      <c r="QG109" s="39">
        <v>4063.22197279701</v>
      </c>
      <c r="QH109" s="40">
        <v>65.810246467847307</v>
      </c>
      <c r="QJ109" s="1284">
        <v>6048.4254468393801</v>
      </c>
      <c r="QK109" s="1285">
        <v>94.445058541153301</v>
      </c>
      <c r="QL109" s="61"/>
      <c r="QM109" s="39">
        <v>5597.7697524201903</v>
      </c>
      <c r="QN109" s="40">
        <v>99.346913990958797</v>
      </c>
      <c r="QO109" s="61"/>
      <c r="QP109" s="39">
        <v>5368.68558127289</v>
      </c>
      <c r="QQ109" s="40">
        <v>101.912128702069</v>
      </c>
      <c r="QS109" s="1294">
        <v>8250.6582827257898</v>
      </c>
      <c r="QT109" s="1295">
        <v>145.93650887655099</v>
      </c>
      <c r="QU109" s="61"/>
      <c r="QV109" s="39">
        <v>7558.3337669861903</v>
      </c>
      <c r="QW109" s="40">
        <v>165.77345143887899</v>
      </c>
      <c r="QX109" s="61"/>
      <c r="QY109" s="39">
        <v>7368.1381193837497</v>
      </c>
      <c r="QZ109" s="40">
        <v>157.97518312111299</v>
      </c>
      <c r="RB109" s="1304">
        <v>10662.951366191401</v>
      </c>
      <c r="RC109" s="1305">
        <v>224.834257638004</v>
      </c>
      <c r="RD109" s="61"/>
      <c r="RE109" s="1314">
        <v>9735.2541276111206</v>
      </c>
      <c r="RF109" s="1315">
        <v>254.42645286527701</v>
      </c>
      <c r="RG109" s="61"/>
      <c r="RH109" s="1324">
        <v>9353.9468936635294</v>
      </c>
      <c r="RI109" s="1325">
        <v>261.43964257324302</v>
      </c>
      <c r="RK109" s="39">
        <v>13358.8031629205</v>
      </c>
      <c r="RL109" s="40">
        <v>327.23570035808598</v>
      </c>
      <c r="RM109" s="61"/>
      <c r="RN109" s="39">
        <v>12391.173855176699</v>
      </c>
      <c r="RO109" s="40">
        <v>344.192266692217</v>
      </c>
      <c r="RP109" s="61"/>
      <c r="RQ109" s="39">
        <v>11715.098365489799</v>
      </c>
      <c r="RR109" s="40">
        <v>380.29501531464899</v>
      </c>
      <c r="RT109" s="39">
        <v>14204.188019204201</v>
      </c>
      <c r="RU109" s="40">
        <v>450.77138066940802</v>
      </c>
      <c r="RV109" s="61"/>
      <c r="RW109" s="39">
        <v>13365.427961383901</v>
      </c>
      <c r="RX109" s="40">
        <v>440.45852280623802</v>
      </c>
      <c r="RY109" s="61"/>
      <c r="RZ109" s="39">
        <v>12849.465157223</v>
      </c>
      <c r="SA109" s="40">
        <v>452.12798496397102</v>
      </c>
      <c r="SC109" s="39">
        <v>19563.789696169599</v>
      </c>
      <c r="SD109" s="40">
        <v>613.05953982446204</v>
      </c>
      <c r="SE109" s="61"/>
      <c r="SF109" s="1334">
        <v>17859.5798458393</v>
      </c>
      <c r="SG109" s="1335">
        <v>693.42199848961002</v>
      </c>
      <c r="SH109" s="61"/>
      <c r="SI109" s="39">
        <v>17167.9002903074</v>
      </c>
      <c r="SJ109" s="40">
        <v>712.713165216005</v>
      </c>
      <c r="SL109" s="39">
        <v>22774.904720927501</v>
      </c>
      <c r="SM109" s="40">
        <v>864.14225392076798</v>
      </c>
      <c r="SN109" s="61"/>
      <c r="SO109" s="39">
        <v>21093.7118306999</v>
      </c>
      <c r="SP109" s="40">
        <v>909.22817849886098</v>
      </c>
      <c r="SQ109" s="61"/>
      <c r="SR109" s="39">
        <v>20224.867809295902</v>
      </c>
      <c r="SS109" s="40">
        <v>932.17442101469601</v>
      </c>
      <c r="SU109" s="39">
        <v>26522.5219861394</v>
      </c>
      <c r="SV109" s="40">
        <v>1106.01622142784</v>
      </c>
      <c r="SW109" s="61"/>
      <c r="SX109" s="39">
        <v>24901.6567207513</v>
      </c>
      <c r="SY109" s="40">
        <v>1079.5533037410501</v>
      </c>
      <c r="SZ109" s="61"/>
      <c r="TA109" s="39">
        <v>23545.835800000001</v>
      </c>
      <c r="TB109" s="40">
        <v>1193.1453281883701</v>
      </c>
      <c r="TD109" s="39">
        <v>5123.28341942724</v>
      </c>
      <c r="TE109" s="40">
        <v>84.082752404111503</v>
      </c>
      <c r="TF109" s="61"/>
      <c r="TG109" s="39">
        <v>4980.0881259845801</v>
      </c>
      <c r="TH109" s="40">
        <v>86.956096461837205</v>
      </c>
      <c r="TI109" s="61"/>
      <c r="TJ109" s="39">
        <v>4908.7769192632504</v>
      </c>
      <c r="TK109" s="40">
        <v>88.665134575597705</v>
      </c>
      <c r="TM109" s="39">
        <v>6736.6752360884702</v>
      </c>
      <c r="TN109" s="40">
        <v>125.734392268543</v>
      </c>
      <c r="TO109" s="61"/>
      <c r="TP109" s="39">
        <v>6516.9501320849604</v>
      </c>
      <c r="TQ109" s="40">
        <v>128.57879913233</v>
      </c>
      <c r="TR109" s="61"/>
      <c r="TS109" s="39">
        <v>6448.7854200832098</v>
      </c>
      <c r="TT109" s="40">
        <v>131.952130856862</v>
      </c>
      <c r="TV109" s="39">
        <v>8169.5338000000202</v>
      </c>
      <c r="TW109" s="40">
        <v>174.019216490969</v>
      </c>
      <c r="TX109" s="61"/>
      <c r="TY109" s="39">
        <v>7945.1370712088201</v>
      </c>
      <c r="TZ109" s="40">
        <v>179.23909971051901</v>
      </c>
      <c r="UA109" s="61"/>
      <c r="UB109" s="39">
        <v>7828.3763460292703</v>
      </c>
      <c r="UC109" s="40">
        <v>182.48931034167299</v>
      </c>
      <c r="UE109" s="39">
        <v>11032.372799999999</v>
      </c>
      <c r="UF109" s="40">
        <v>251.829082102548</v>
      </c>
      <c r="UG109" s="61"/>
      <c r="UH109" s="39">
        <v>10701.984986498401</v>
      </c>
      <c r="UI109" s="40">
        <v>258.23541689036398</v>
      </c>
      <c r="UJ109" s="61"/>
      <c r="UK109" s="39">
        <v>10536.2247919314</v>
      </c>
      <c r="UL109" s="40">
        <v>262.01904415749198</v>
      </c>
      <c r="UN109" s="39">
        <v>14846.650299999999</v>
      </c>
      <c r="UO109" s="40">
        <v>415.445005919224</v>
      </c>
      <c r="UP109" s="61"/>
      <c r="UQ109" s="39">
        <v>14438.689028856599</v>
      </c>
      <c r="UR109" s="40">
        <v>429.13770548239199</v>
      </c>
      <c r="US109" s="61"/>
      <c r="UT109" s="39">
        <v>14219.411657127601</v>
      </c>
      <c r="UU109" s="40">
        <v>436.12390281493799</v>
      </c>
      <c r="UW109" s="39">
        <v>19193.1380372003</v>
      </c>
      <c r="UX109" s="40">
        <v>634.88085498390103</v>
      </c>
      <c r="UY109" s="61"/>
      <c r="UZ109" s="39">
        <v>18615.819397707201</v>
      </c>
      <c r="VA109" s="40">
        <v>650.49079590481097</v>
      </c>
      <c r="VB109" s="61"/>
      <c r="VC109" s="39">
        <v>18347.661137960698</v>
      </c>
      <c r="VD109" s="40">
        <v>663.91744108400201</v>
      </c>
      <c r="VF109" s="39">
        <v>24035.441910289501</v>
      </c>
      <c r="VG109" s="40">
        <v>920.82342083607398</v>
      </c>
      <c r="VH109" s="61"/>
      <c r="VI109" s="39">
        <v>23327.284073050301</v>
      </c>
      <c r="VJ109" s="40">
        <v>946.68699730426295</v>
      </c>
      <c r="VK109" s="61"/>
      <c r="VL109" s="39">
        <v>22971.793234430701</v>
      </c>
      <c r="VM109" s="40">
        <v>961.81384255459898</v>
      </c>
      <c r="VO109" s="39">
        <v>29368.9264</v>
      </c>
      <c r="VP109" s="40">
        <v>1278.80254913825</v>
      </c>
      <c r="VQ109" s="61"/>
      <c r="VR109" s="39">
        <v>28482.5645348857</v>
      </c>
      <c r="VS109" s="40">
        <v>1309.4446667301499</v>
      </c>
      <c r="VT109" s="61"/>
      <c r="VU109" s="39">
        <v>28079.4879465376</v>
      </c>
      <c r="VV109" s="40">
        <v>1338.25318085597</v>
      </c>
      <c r="VX109" s="39">
        <v>35193.5948410782</v>
      </c>
      <c r="VY109" s="40">
        <v>1713.78378871326</v>
      </c>
      <c r="VZ109" s="61"/>
      <c r="WA109" s="39">
        <v>34131.904543213597</v>
      </c>
      <c r="WB109" s="40">
        <v>1754.95142584564</v>
      </c>
      <c r="WC109" s="61"/>
      <c r="WD109" s="39">
        <v>33649.185274281503</v>
      </c>
      <c r="WE109" s="40">
        <v>1793.6401009894</v>
      </c>
      <c r="WG109" s="39">
        <v>41509.870178777703</v>
      </c>
      <c r="WH109" s="40">
        <v>2237.3728402854799</v>
      </c>
      <c r="WI109" s="61"/>
      <c r="WJ109" s="39">
        <v>40292.849538034097</v>
      </c>
      <c r="WK109" s="40">
        <v>2303.0409682981999</v>
      </c>
      <c r="WL109" s="61"/>
      <c r="WM109" s="39">
        <v>39661.635217662202</v>
      </c>
      <c r="WN109" s="40">
        <v>2334.87618566524</v>
      </c>
      <c r="WP109" s="39">
        <v>48335.230799999903</v>
      </c>
      <c r="WQ109" s="40">
        <v>2858.1438033692202</v>
      </c>
      <c r="WR109" s="61"/>
      <c r="WS109" s="39">
        <v>46885.647519346698</v>
      </c>
      <c r="WT109" s="40">
        <v>2932.1340251953102</v>
      </c>
      <c r="WU109" s="61"/>
      <c r="WV109" s="39">
        <v>46174.585199999899</v>
      </c>
      <c r="WW109" s="40">
        <v>2981.5197105305901</v>
      </c>
      <c r="WY109" s="39">
        <v>784.76988159878101</v>
      </c>
      <c r="WZ109" s="40">
        <v>7.0546129343889898</v>
      </c>
      <c r="XB109" s="39">
        <v>593.53038975156505</v>
      </c>
      <c r="XC109" s="40">
        <v>8.0890215594116395</v>
      </c>
      <c r="XE109" s="39">
        <v>490.20463303832003</v>
      </c>
      <c r="XF109" s="40">
        <v>8.9870507421944694</v>
      </c>
      <c r="XH109" s="39">
        <v>936.25317888874497</v>
      </c>
      <c r="XI109" s="40">
        <v>11.3694721156829</v>
      </c>
      <c r="XK109" s="39">
        <v>717.06476761647502</v>
      </c>
      <c r="XL109" s="40">
        <v>12.0118612803102</v>
      </c>
      <c r="XN109" s="39">
        <v>609.48488198034102</v>
      </c>
      <c r="XO109" s="40">
        <v>12.4340767826238</v>
      </c>
      <c r="XQ109" s="39">
        <v>1171.63201553462</v>
      </c>
      <c r="XR109" s="40">
        <v>16.521859584581001</v>
      </c>
      <c r="XT109" s="39">
        <v>898.293872002802</v>
      </c>
      <c r="XU109" s="40">
        <v>17.4661571079642</v>
      </c>
      <c r="XW109" s="39">
        <v>764.26834023689196</v>
      </c>
      <c r="XX109" s="40">
        <v>18.089980428405799</v>
      </c>
      <c r="XZ109" s="39">
        <v>1409.3370156605599</v>
      </c>
      <c r="YA109" s="40">
        <v>24.778657230081699</v>
      </c>
      <c r="YC109" s="39">
        <v>1078.56282627664</v>
      </c>
      <c r="YD109" s="40">
        <v>26.309435945951702</v>
      </c>
      <c r="YF109" s="39">
        <v>909.28989158467402</v>
      </c>
      <c r="YG109" s="40">
        <v>27.143964023886699</v>
      </c>
      <c r="YI109" s="39">
        <v>1777.27296715018</v>
      </c>
      <c r="YJ109" s="40">
        <v>34.465476160081103</v>
      </c>
      <c r="YL109" s="39">
        <v>1359.0254226652301</v>
      </c>
      <c r="YM109" s="40">
        <v>36.597895526484599</v>
      </c>
      <c r="YO109" s="39">
        <v>1173.26755141031</v>
      </c>
      <c r="YP109" s="40">
        <v>35.020756241422802</v>
      </c>
      <c r="YR109" s="39">
        <v>2498.50874759611</v>
      </c>
      <c r="YS109" s="40">
        <v>49.279685213623701</v>
      </c>
      <c r="YU109" s="39">
        <v>1899.0462773331201</v>
      </c>
      <c r="YV109" s="40">
        <v>56.857671847348698</v>
      </c>
      <c r="YX109" s="39">
        <v>1606.46153005159</v>
      </c>
      <c r="YY109" s="40">
        <v>58.618683680310497</v>
      </c>
      <c r="ZA109" s="39">
        <v>3268.48050666159</v>
      </c>
      <c r="ZB109" s="40">
        <v>76.227246117528395</v>
      </c>
      <c r="ZD109" s="39">
        <v>2422.9500719021898</v>
      </c>
      <c r="ZE109" s="40">
        <v>94.311753262601101</v>
      </c>
      <c r="ZG109" s="39">
        <v>2043.0132243263299</v>
      </c>
      <c r="ZH109" s="40">
        <v>97.363938465344006</v>
      </c>
      <c r="ZJ109" s="39">
        <v>4078.1372803250501</v>
      </c>
      <c r="ZK109" s="40">
        <v>120.728895616188</v>
      </c>
      <c r="ZM109" s="39">
        <v>3136.0054159822098</v>
      </c>
      <c r="ZN109" s="40">
        <v>128.15828544083601</v>
      </c>
      <c r="ZP109" s="39">
        <v>2651.9108438108001</v>
      </c>
      <c r="ZQ109" s="40">
        <v>132.07459085316</v>
      </c>
      <c r="ZS109" s="39">
        <v>5105.6622303920803</v>
      </c>
      <c r="ZT109" s="40">
        <v>155.87966789647899</v>
      </c>
      <c r="ZV109" s="39">
        <v>3862.38977338518</v>
      </c>
      <c r="ZW109" s="40">
        <v>178.97612020781099</v>
      </c>
      <c r="ZY109" s="39">
        <v>3272.61017892873</v>
      </c>
      <c r="ZZ109" s="40">
        <v>184.806884784457</v>
      </c>
      <c r="AAB109" s="39">
        <v>5987.02713049658</v>
      </c>
      <c r="AAC109" s="40">
        <v>245.68070757460501</v>
      </c>
      <c r="AAE109" s="39">
        <v>4665.7923095070901</v>
      </c>
      <c r="AAF109" s="40">
        <v>241.74895098118901</v>
      </c>
      <c r="AAH109" s="39">
        <v>3853.7503886551399</v>
      </c>
      <c r="AAI109" s="40">
        <v>268.79928801308199</v>
      </c>
      <c r="AAK109" s="39">
        <v>7219.7533817613403</v>
      </c>
      <c r="AAL109" s="40">
        <v>299.77885182455401</v>
      </c>
      <c r="AAN109" s="39">
        <v>5436.2994506609002</v>
      </c>
      <c r="AAO109" s="40">
        <v>342.74402604350399</v>
      </c>
      <c r="AAQ109" s="39">
        <v>4688.8482056412504</v>
      </c>
      <c r="AAR109" s="40">
        <v>327.69131693402801</v>
      </c>
      <c r="AAT109" s="39">
        <v>8588.4143299866591</v>
      </c>
      <c r="AAU109" s="40">
        <v>355.48844269246501</v>
      </c>
      <c r="AAW109" s="39">
        <v>6496.7866379077504</v>
      </c>
      <c r="AAX109" s="40">
        <v>408.40184276684198</v>
      </c>
      <c r="AAZ109" s="39">
        <v>5354.9246738566299</v>
      </c>
      <c r="ABA109" s="40">
        <v>453.32396346301402</v>
      </c>
      <c r="ABC109" s="39">
        <v>1731.1100329384899</v>
      </c>
      <c r="ABD109" s="40">
        <v>15.2849946911762</v>
      </c>
      <c r="ABF109" s="39">
        <v>1563.30825319667</v>
      </c>
      <c r="ABG109" s="40">
        <v>16.1780431188233</v>
      </c>
      <c r="ABI109" s="39">
        <v>1456.7991700381299</v>
      </c>
      <c r="ABJ109" s="40">
        <v>17.974072915232</v>
      </c>
      <c r="ABL109" s="39">
        <v>2068.1402017751302</v>
      </c>
      <c r="ABM109" s="40">
        <v>24.488165674485298</v>
      </c>
      <c r="ABO109" s="39">
        <v>1888.68723261265</v>
      </c>
      <c r="ABP109" s="40">
        <v>24.023722560620499</v>
      </c>
      <c r="ABR109" s="39">
        <v>1765.8027182338999</v>
      </c>
      <c r="ABS109" s="40">
        <v>26.781088454882099</v>
      </c>
      <c r="ABU109" s="39">
        <v>2623.0567511969198</v>
      </c>
      <c r="ABV109" s="40">
        <v>33.043719169161797</v>
      </c>
      <c r="ABX109" s="39">
        <v>2329.0154906443499</v>
      </c>
      <c r="ABY109" s="40">
        <v>37.619415309461402</v>
      </c>
      <c r="ACA109" s="39">
        <v>2214.2425234430698</v>
      </c>
      <c r="ACB109" s="40">
        <v>38.963007351235902</v>
      </c>
      <c r="ACD109" s="39">
        <v>3160.3297337481899</v>
      </c>
      <c r="ACE109" s="40">
        <v>49.557460000129403</v>
      </c>
      <c r="ACG109" s="39">
        <v>2855.2245692371798</v>
      </c>
      <c r="ACH109" s="40">
        <v>52.618871891903297</v>
      </c>
      <c r="ACJ109" s="39">
        <v>2702.24342902423</v>
      </c>
      <c r="ACK109" s="40">
        <v>54.287928047773299</v>
      </c>
      <c r="ACM109" s="39">
        <v>3985.3960489450801</v>
      </c>
      <c r="ACN109" s="40">
        <v>68.931312335921305</v>
      </c>
      <c r="ACP109" s="39">
        <v>3597.67895061539</v>
      </c>
      <c r="ACQ109" s="40">
        <v>73.195791052968801</v>
      </c>
      <c r="ACS109" s="39">
        <v>3399.19713008896</v>
      </c>
      <c r="ACT109" s="40">
        <v>75.429286599347407</v>
      </c>
      <c r="ACV109" s="39">
        <v>5511.4163549914201</v>
      </c>
      <c r="ACW109" s="40">
        <v>106.772651296185</v>
      </c>
      <c r="ACY109" s="39">
        <v>4923.6762436085201</v>
      </c>
      <c r="ACZ109" s="40">
        <v>122.462677825059</v>
      </c>
      <c r="ADB109" s="39">
        <v>4734.9140881008898</v>
      </c>
      <c r="ADC109" s="40">
        <v>117.23736736062099</v>
      </c>
      <c r="ADE109" s="39">
        <v>7306.0152501847197</v>
      </c>
      <c r="ADF109" s="40">
        <v>152.45449223505699</v>
      </c>
      <c r="ADH109" s="39">
        <v>6516.0890283194904</v>
      </c>
      <c r="ADI109" s="40">
        <v>175.15039891625801</v>
      </c>
      <c r="ADK109" s="39">
        <v>6071.4625151588598</v>
      </c>
      <c r="ADL109" s="40">
        <v>194.727814230413</v>
      </c>
      <c r="ADN109" s="39">
        <v>9130.1580902799305</v>
      </c>
      <c r="ADO109" s="40">
        <v>241.45779123238</v>
      </c>
      <c r="ADQ109" s="39">
        <v>8130.7525523722697</v>
      </c>
      <c r="ADR109" s="40">
        <v>276.03323018026202</v>
      </c>
      <c r="ADT109" s="39">
        <v>7683.1301170759498</v>
      </c>
      <c r="ADU109" s="40">
        <v>284.46828039759498</v>
      </c>
      <c r="ADW109" s="39">
        <v>11412.656750288201</v>
      </c>
      <c r="ADX109" s="40">
        <v>311.75933579295798</v>
      </c>
      <c r="ADZ109" s="39">
        <v>10014.0540384083</v>
      </c>
      <c r="AEA109" s="40">
        <v>385.48745889922901</v>
      </c>
      <c r="AEC109" s="39">
        <v>9645.7510816174999</v>
      </c>
      <c r="AED109" s="40">
        <v>369.61376956891502</v>
      </c>
      <c r="AEF109" s="39">
        <v>13425.4547774772</v>
      </c>
      <c r="AEG109" s="40">
        <v>491.36141514921098</v>
      </c>
      <c r="AEI109" s="39">
        <v>12289.2976519822</v>
      </c>
      <c r="AEJ109" s="40">
        <v>483.49790196237802</v>
      </c>
      <c r="AEL109" s="39">
        <v>11452.642339674499</v>
      </c>
      <c r="AEM109" s="40">
        <v>537.59852356931299</v>
      </c>
      <c r="AEO109" s="39">
        <v>15948.109955780301</v>
      </c>
      <c r="AEP109" s="40">
        <v>645.67795328918601</v>
      </c>
      <c r="AER109" s="39">
        <v>14391.239322461501</v>
      </c>
      <c r="AES109" s="40">
        <v>685.48805208700799</v>
      </c>
      <c r="AEU109" s="39">
        <v>13584.555120355801</v>
      </c>
      <c r="AEV109" s="40">
        <v>705.79665895577705</v>
      </c>
      <c r="AEX109" s="39">
        <v>18692.4311887945</v>
      </c>
      <c r="AEY109" s="40">
        <v>829.47303294908295</v>
      </c>
      <c r="AFA109" s="39">
        <v>17111.9800193386</v>
      </c>
      <c r="AFB109" s="40">
        <v>816.80368553368498</v>
      </c>
      <c r="AFD109" s="39">
        <v>15913.856400000001</v>
      </c>
      <c r="AFE109" s="40">
        <v>906.64825027215795</v>
      </c>
      <c r="AFG109" s="39">
        <v>3185.9826000000098</v>
      </c>
      <c r="AFH109" s="40">
        <v>46.2548951489903</v>
      </c>
      <c r="AFI109" s="61"/>
      <c r="AFJ109" s="39">
        <v>3057.2254034983098</v>
      </c>
      <c r="AFK109" s="40">
        <v>47.841698751139099</v>
      </c>
      <c r="AFL109" s="61"/>
      <c r="AFM109" s="39">
        <v>2992.1312566542001</v>
      </c>
      <c r="AFN109" s="40">
        <v>48.798843027346003</v>
      </c>
      <c r="AFP109" s="39">
        <v>3854.0623999999998</v>
      </c>
      <c r="AFQ109" s="40">
        <v>68.071743972485393</v>
      </c>
      <c r="AFR109" s="61"/>
      <c r="AFS109" s="39">
        <v>3683.0449400604498</v>
      </c>
      <c r="AFT109" s="40">
        <v>69.977514645854399</v>
      </c>
      <c r="AFU109" s="61"/>
      <c r="AFV109" s="39">
        <v>3624.7694351238201</v>
      </c>
      <c r="AFW109" s="40">
        <v>72.686669797828898</v>
      </c>
      <c r="AFY109" s="39">
        <v>4823.0475999999999</v>
      </c>
      <c r="AFZ109" s="40">
        <v>98.267077626459496</v>
      </c>
      <c r="AGA109" s="61"/>
      <c r="AGB109" s="39">
        <v>4611.26472171359</v>
      </c>
      <c r="AGC109" s="40">
        <v>101.395961070238</v>
      </c>
      <c r="AGD109" s="61"/>
      <c r="AGE109" s="39">
        <v>4538.5398120586897</v>
      </c>
      <c r="AGF109" s="40">
        <v>105.183004560947</v>
      </c>
      <c r="AGH109" s="39">
        <v>5889.2131999999901</v>
      </c>
      <c r="AGI109" s="40">
        <v>135.984239224882</v>
      </c>
      <c r="AGJ109" s="61"/>
      <c r="AGK109" s="39">
        <v>5656.7710228510496</v>
      </c>
      <c r="AGL109" s="40">
        <v>141.902253465906</v>
      </c>
      <c r="AGM109" s="61"/>
      <c r="AGN109" s="39">
        <v>5538.4705157640101</v>
      </c>
      <c r="AGO109" s="40">
        <v>145.28664594879299</v>
      </c>
      <c r="AGQ109" s="39">
        <v>7432.5233667685698</v>
      </c>
      <c r="AGR109" s="40">
        <v>188.80894484438099</v>
      </c>
      <c r="AGS109" s="61"/>
      <c r="AGT109" s="39">
        <v>7133.5259414960501</v>
      </c>
      <c r="AGU109" s="40">
        <v>196.124173779828</v>
      </c>
      <c r="AGV109" s="61"/>
      <c r="AGW109" s="39">
        <v>6981.6395988597797</v>
      </c>
      <c r="AGX109" s="40">
        <v>200.355243547302</v>
      </c>
      <c r="AGZ109" s="39">
        <v>10135.7165</v>
      </c>
      <c r="AHA109" s="40">
        <v>312.69961067657101</v>
      </c>
      <c r="AHB109" s="61"/>
      <c r="AHC109" s="39">
        <v>9753.8751874008703</v>
      </c>
      <c r="AHD109" s="40">
        <v>327.66919514333699</v>
      </c>
      <c r="AHE109" s="61"/>
      <c r="AHF109" s="39">
        <v>9548.2421305852604</v>
      </c>
      <c r="AHG109" s="40">
        <v>335.30266618972399</v>
      </c>
      <c r="AHI109" s="39">
        <v>13266.5689349439</v>
      </c>
      <c r="AHJ109" s="40">
        <v>480.46160115003499</v>
      </c>
      <c r="AHK109" s="80"/>
      <c r="AHL109" s="39">
        <v>12728.188651242899</v>
      </c>
      <c r="AHM109" s="40">
        <v>497.845981876895</v>
      </c>
      <c r="AHN109" s="80"/>
      <c r="AHO109" s="39">
        <v>12468.6979693925</v>
      </c>
      <c r="AHP109" s="40">
        <v>512.16299703045695</v>
      </c>
      <c r="AHR109" s="39">
        <v>16791.499599999999</v>
      </c>
      <c r="AHS109" s="40">
        <v>702.19088166171798</v>
      </c>
      <c r="AHT109" s="61"/>
      <c r="AHU109" s="39">
        <v>16117.969513022301</v>
      </c>
      <c r="AHV109" s="40">
        <v>730.32155614799206</v>
      </c>
      <c r="AHW109" s="61"/>
      <c r="AHX109" s="39">
        <v>15775.663915281501</v>
      </c>
      <c r="AHY109" s="40">
        <v>746.52999060124398</v>
      </c>
      <c r="AIA109" s="39">
        <v>20710.350821712502</v>
      </c>
      <c r="AIB109" s="40">
        <v>980.45649612012505</v>
      </c>
      <c r="AIC109" s="61"/>
      <c r="AID109" s="39">
        <v>19863.934452738999</v>
      </c>
      <c r="AIE109" s="40">
        <v>1013.84289787712</v>
      </c>
      <c r="AIF109" s="61"/>
      <c r="AIG109" s="39">
        <v>19461.223168252302</v>
      </c>
      <c r="AIH109" s="40">
        <v>1043.9738101432599</v>
      </c>
      <c r="AIJ109" s="39">
        <v>25023.118399999999</v>
      </c>
      <c r="AIK109" s="40">
        <v>1319.87763196482</v>
      </c>
      <c r="AIL109" s="61"/>
      <c r="AIM109" s="39">
        <v>23998.989630392902</v>
      </c>
      <c r="AIN109" s="40">
        <v>1364.2962457180499</v>
      </c>
      <c r="AIO109" s="61"/>
      <c r="AIP109" s="39">
        <v>23511.5213283048</v>
      </c>
      <c r="AIQ109" s="40">
        <v>1404.5182269623699</v>
      </c>
      <c r="AIS109" s="39">
        <v>29730.089800000002</v>
      </c>
      <c r="AIT109" s="40">
        <v>1731.36032858112</v>
      </c>
      <c r="AIU109" s="61"/>
      <c r="AIV109" s="39">
        <v>28534.6260859842</v>
      </c>
      <c r="AIW109" s="40">
        <v>1800.64298213551</v>
      </c>
      <c r="AIX109" s="61"/>
      <c r="AIY109" s="39">
        <v>27914.1883954392</v>
      </c>
      <c r="AIZ109" s="40">
        <v>1834.1717764965999</v>
      </c>
      <c r="AJB109" s="39">
        <v>34843.110719227698</v>
      </c>
      <c r="AJC109" s="40">
        <v>2223.36234125694</v>
      </c>
      <c r="AJD109" s="61"/>
      <c r="AJE109" s="39">
        <v>33418.6118195128</v>
      </c>
      <c r="AJF109" s="40">
        <v>2301.2814268616598</v>
      </c>
      <c r="AJG109" s="61"/>
      <c r="AJH109" s="39">
        <v>32706.331600000001</v>
      </c>
      <c r="AJI109" s="40">
        <v>2352.4454815435301</v>
      </c>
      <c r="AJK109" s="39">
        <v>1198.3897721355499</v>
      </c>
      <c r="AJL109" s="40">
        <v>11.8517497297735</v>
      </c>
      <c r="AJN109" s="39">
        <v>1027.4369044991399</v>
      </c>
      <c r="AJO109" s="40">
        <v>12.410708360045</v>
      </c>
      <c r="AJQ109" s="39">
        <v>958.73355101032098</v>
      </c>
      <c r="AJR109" s="40">
        <v>11.8091300183822</v>
      </c>
      <c r="AJT109" s="39">
        <v>1451.0526879971201</v>
      </c>
      <c r="AJU109" s="40">
        <v>17.631427527089802</v>
      </c>
      <c r="AJW109" s="39">
        <v>1260.8294131069399</v>
      </c>
      <c r="AJX109" s="40">
        <v>17.0938025912107</v>
      </c>
      <c r="AJZ109" s="39">
        <v>1142.8083154061301</v>
      </c>
      <c r="AKA109" s="40">
        <v>18.986728340718599</v>
      </c>
      <c r="AKC109" s="39">
        <v>1841.03609844007</v>
      </c>
      <c r="AKD109" s="40">
        <v>23.791477801796699</v>
      </c>
      <c r="AKF109" s="39">
        <v>1579.4881949082501</v>
      </c>
      <c r="AKG109" s="40">
        <v>24.855685115179998</v>
      </c>
      <c r="AKI109" s="39">
        <v>1430.0615556303701</v>
      </c>
      <c r="AKJ109" s="40">
        <v>27.5681849779772</v>
      </c>
      <c r="AKL109" s="39">
        <v>2217.3569046392799</v>
      </c>
      <c r="AKM109" s="40">
        <v>35.681266411317601</v>
      </c>
      <c r="AKO109" s="39">
        <v>1904.06479525535</v>
      </c>
      <c r="AKP109" s="40">
        <v>37.440351153854401</v>
      </c>
      <c r="AKR109" s="39">
        <v>1778.3730872829599</v>
      </c>
      <c r="AKS109" s="40">
        <v>35.667607713327797</v>
      </c>
      <c r="AKU109" s="39">
        <v>2796.2428016496101</v>
      </c>
      <c r="AKV109" s="40">
        <v>49.630285670517402</v>
      </c>
      <c r="AKX109" s="39">
        <v>2439.8684570340902</v>
      </c>
      <c r="AKY109" s="40">
        <v>48.361504802854498</v>
      </c>
      <c r="ALA109" s="39">
        <v>2195.36088492218</v>
      </c>
      <c r="ALB109" s="40">
        <v>53.3698026901221</v>
      </c>
      <c r="ALD109" s="39">
        <v>3868.2794256899901</v>
      </c>
      <c r="ALE109" s="40">
        <v>76.876308933251593</v>
      </c>
      <c r="ALG109" s="39">
        <v>3339.1312911269301</v>
      </c>
      <c r="ALH109" s="40">
        <v>80.912840705842797</v>
      </c>
      <c r="ALJ109" s="39">
        <v>3005.9322802954898</v>
      </c>
      <c r="ALK109" s="40">
        <v>89.331811123840495</v>
      </c>
      <c r="ALM109" s="39">
        <v>5060.3768785489901</v>
      </c>
      <c r="ALN109" s="40">
        <v>118.914503943345</v>
      </c>
      <c r="ALP109" s="39">
        <v>4277.4086220797599</v>
      </c>
      <c r="ALQ109" s="40">
        <v>134.21287964293199</v>
      </c>
      <c r="ALS109" s="39">
        <v>3995.6891292096698</v>
      </c>
      <c r="ALT109" s="40">
        <v>127.937789762413</v>
      </c>
      <c r="ALV109" s="39">
        <v>6408.1536249644896</v>
      </c>
      <c r="ALW109" s="40">
        <v>173.84960968731099</v>
      </c>
      <c r="ALY109" s="39">
        <v>5514.10144062165</v>
      </c>
      <c r="ALZ109" s="40">
        <v>182.379098511959</v>
      </c>
      <c r="AMB109" s="39">
        <v>5056.3435084502398</v>
      </c>
      <c r="AMC109" s="40">
        <v>186.89800592428301</v>
      </c>
      <c r="AME109" s="39">
        <v>7904.7664649364397</v>
      </c>
      <c r="AMF109" s="40">
        <v>243.172281918507</v>
      </c>
      <c r="AMH109" s="39">
        <v>6791.3176760235401</v>
      </c>
      <c r="AMI109" s="40">
        <v>254.69678644957801</v>
      </c>
      <c r="AMK109" s="39">
        <v>6239.8180815670903</v>
      </c>
      <c r="AML109" s="40">
        <v>261.51917658177899</v>
      </c>
      <c r="AMN109" s="39">
        <v>9550.2153984648594</v>
      </c>
      <c r="AMO109" s="40">
        <v>328.51020327118499</v>
      </c>
      <c r="AMQ109" s="39">
        <v>8203.9565251951008</v>
      </c>
      <c r="AMR109" s="40">
        <v>344.02735331938698</v>
      </c>
      <c r="AMT109" s="39">
        <v>7537.0968485602298</v>
      </c>
      <c r="AMU109" s="40">
        <v>353.20661160748602</v>
      </c>
      <c r="AMW109" s="39">
        <v>11189.540166598499</v>
      </c>
      <c r="AMX109" s="40">
        <v>464.887819444851</v>
      </c>
      <c r="AMZ109" s="39">
        <v>9597.0917486586495</v>
      </c>
      <c r="ANA109" s="40">
        <v>487.75111398498302</v>
      </c>
      <c r="ANC109" s="39">
        <v>8773.5435396887406</v>
      </c>
      <c r="AND109" s="40">
        <v>499.38444525505099</v>
      </c>
      <c r="ANF109" s="39">
        <v>13115.013882732601</v>
      </c>
      <c r="ANG109" s="40">
        <v>597.22058372333402</v>
      </c>
      <c r="ANI109" s="39">
        <v>11232.9543929593</v>
      </c>
      <c r="ANJ109" s="40">
        <v>625.89394838231999</v>
      </c>
      <c r="ANL109" s="39">
        <v>10277.9166480727</v>
      </c>
      <c r="ANM109" s="40">
        <v>641.49617471181296</v>
      </c>
      <c r="ANO109" s="39">
        <v>2581.4281352621801</v>
      </c>
      <c r="ANP109" s="40">
        <v>23.7036597092847</v>
      </c>
      <c r="ANR109" s="39">
        <v>2431.5692826918198</v>
      </c>
      <c r="ANS109" s="40">
        <v>24.821416720090099</v>
      </c>
      <c r="ANU109" s="39">
        <v>2358.12780532336</v>
      </c>
      <c r="ANV109" s="40">
        <v>25.4350207012046</v>
      </c>
      <c r="ANX109" s="39">
        <v>3125.6882246841001</v>
      </c>
      <c r="ANY109" s="40">
        <v>35.262855054179497</v>
      </c>
      <c r="AOA109" s="39">
        <v>2976.21652359358</v>
      </c>
      <c r="AOB109" s="40">
        <v>34.187605182421301</v>
      </c>
      <c r="AOD109" s="39">
        <v>2901.62153666623</v>
      </c>
      <c r="AOE109" s="40">
        <v>35.1907833470488</v>
      </c>
      <c r="AOG109" s="39">
        <v>3961.8649170078202</v>
      </c>
      <c r="AOH109" s="40">
        <v>47.582955603593398</v>
      </c>
      <c r="AOJ109" s="39">
        <v>3675.74449684823</v>
      </c>
      <c r="AOK109" s="40">
        <v>53.535321786541601</v>
      </c>
      <c r="AOM109" s="39">
        <v>3584.20528964695</v>
      </c>
      <c r="AON109" s="40">
        <v>55.1363425383161</v>
      </c>
      <c r="AOP109" s="39">
        <v>4776.3712676205096</v>
      </c>
      <c r="AOQ109" s="40">
        <v>71.362532822635302</v>
      </c>
      <c r="AOS109" s="39">
        <v>4506.2285071946199</v>
      </c>
      <c r="AOT109" s="40">
        <v>74.880702307708802</v>
      </c>
      <c r="AOV109" s="39">
        <v>4506.6845938599099</v>
      </c>
      <c r="AOW109" s="40">
        <v>65.847891163066905</v>
      </c>
      <c r="AOY109" s="39">
        <v>6023.3380489450901</v>
      </c>
      <c r="AOZ109" s="40">
        <v>99.260718254298894</v>
      </c>
      <c r="APB109" s="39">
        <v>5677.9994196142598</v>
      </c>
      <c r="APC109" s="40">
        <v>104.163241113841</v>
      </c>
      <c r="APE109" s="39">
        <v>5502.2972790878302</v>
      </c>
      <c r="APF109" s="40">
        <v>106.739570844219</v>
      </c>
      <c r="APH109" s="39">
        <v>8218.6216736482002</v>
      </c>
      <c r="API109" s="40">
        <v>165.58000999093301</v>
      </c>
      <c r="APK109" s="39">
        <v>7770.7408685801902</v>
      </c>
      <c r="APL109" s="40">
        <v>174.273810751046</v>
      </c>
      <c r="APN109" s="39">
        <v>7533.8555885886899</v>
      </c>
      <c r="APO109" s="40">
        <v>178.66362224768</v>
      </c>
      <c r="APQ109" s="39">
        <v>10751.3740102591</v>
      </c>
      <c r="APR109" s="40">
        <v>256.12410480058003</v>
      </c>
      <c r="APT109" s="39">
        <v>10268.133071701999</v>
      </c>
      <c r="APU109" s="40">
        <v>249.252490765445</v>
      </c>
      <c r="APW109" s="39">
        <v>9827.9066555139998</v>
      </c>
      <c r="APX109" s="40">
        <v>275.55825371107397</v>
      </c>
      <c r="APZ109" s="39">
        <v>13790.190779558799</v>
      </c>
      <c r="AQA109" s="40">
        <v>347.69921937462101</v>
      </c>
      <c r="AQC109" s="39">
        <v>13016.161940503</v>
      </c>
      <c r="AQD109" s="40">
        <v>364.758197023918</v>
      </c>
      <c r="AQF109" s="39">
        <v>12436.721132225201</v>
      </c>
      <c r="AQG109" s="40">
        <v>402.549482089246</v>
      </c>
      <c r="AQI109" s="39">
        <v>16794.623019204198</v>
      </c>
      <c r="AQJ109" s="40">
        <v>523.75609728492805</v>
      </c>
      <c r="AQL109" s="39">
        <v>15804.5802384083</v>
      </c>
      <c r="AQM109" s="40">
        <v>548.57776639965596</v>
      </c>
      <c r="AQO109" s="39">
        <v>15812.706691176199</v>
      </c>
      <c r="AQP109" s="40">
        <v>482.80463368943799</v>
      </c>
      <c r="AQR109" s="39">
        <v>20551.831313413699</v>
      </c>
      <c r="AQS109" s="40">
        <v>657.02040654236998</v>
      </c>
      <c r="AQU109" s="39">
        <v>19365.626083358198</v>
      </c>
      <c r="AQV109" s="40">
        <v>688.05470663877497</v>
      </c>
      <c r="AQX109" s="39">
        <v>18538.4496626439</v>
      </c>
      <c r="AQY109" s="40">
        <v>760.75264946696302</v>
      </c>
      <c r="ARA109" s="39">
        <v>24103.197555780302</v>
      </c>
      <c r="ARB109" s="40">
        <v>929.77627831337099</v>
      </c>
      <c r="ARD109" s="39">
        <v>22712.823918457099</v>
      </c>
      <c r="ARE109" s="40">
        <v>975.50222796996502</v>
      </c>
      <c r="ARG109" s="39">
        <v>21989.387716351401</v>
      </c>
      <c r="ARH109" s="40">
        <v>998.76886683873602</v>
      </c>
      <c r="ARJ109" s="39">
        <v>28250.8311372268</v>
      </c>
      <c r="ARK109" s="40">
        <v>1194.4411674466701</v>
      </c>
      <c r="ARM109" s="39">
        <v>26584.315529441799</v>
      </c>
      <c r="ARN109" s="40">
        <v>1251.78789676464</v>
      </c>
      <c r="ARP109" s="39">
        <v>25759.8416</v>
      </c>
      <c r="ARQ109" s="40">
        <v>1282.9923789025399</v>
      </c>
      <c r="ARS109" s="39">
        <v>4678.4781999999896</v>
      </c>
      <c r="ART109" s="40">
        <v>63.736208237317399</v>
      </c>
      <c r="ARU109" s="61"/>
      <c r="ARV109" s="39">
        <v>4582.0032818254003</v>
      </c>
      <c r="ARW109" s="40">
        <v>65.4917145764434</v>
      </c>
      <c r="ARX109" s="61"/>
      <c r="ARY109" s="39">
        <v>4534.9368849813</v>
      </c>
      <c r="ARZ109" s="40">
        <v>66.542067942151306</v>
      </c>
      <c r="ASB109" s="39">
        <v>5661.6877074956301</v>
      </c>
      <c r="ASC109" s="40">
        <v>93.745045479721696</v>
      </c>
      <c r="ASD109" s="61"/>
      <c r="ASE109" s="39">
        <v>5521.2749076223699</v>
      </c>
      <c r="ASF109" s="40">
        <v>95.858475206456205</v>
      </c>
      <c r="ASG109" s="61"/>
      <c r="ASH109" s="39">
        <v>5499.4741526857397</v>
      </c>
      <c r="ASI109" s="40">
        <v>98.806392540785097</v>
      </c>
      <c r="ASK109" s="39">
        <v>7085.1136270527204</v>
      </c>
      <c r="ASL109" s="40">
        <v>135.39152536282799</v>
      </c>
      <c r="ASM109" s="61"/>
      <c r="ASN109" s="39">
        <v>6914.2752777429296</v>
      </c>
      <c r="ASO109" s="40">
        <v>138.82277343860301</v>
      </c>
      <c r="ASP109" s="61"/>
      <c r="ASQ109" s="39">
        <v>6881.9414180880403</v>
      </c>
      <c r="ASR109" s="40">
        <v>142.59307054997799</v>
      </c>
      <c r="AST109" s="39">
        <v>8650.0540000000092</v>
      </c>
      <c r="ASU109" s="40">
        <v>187.54914000416301</v>
      </c>
      <c r="ASV109" s="61"/>
      <c r="ASW109" s="39">
        <v>8483.4307807330406</v>
      </c>
      <c r="ASX109" s="40">
        <v>194.065072061363</v>
      </c>
      <c r="ASY109" s="61"/>
      <c r="ASZ109" s="39">
        <v>8401.1857736459897</v>
      </c>
      <c r="ATA109" s="40">
        <v>197.77765188955701</v>
      </c>
      <c r="ATC109" s="39">
        <v>10913.615400000001</v>
      </c>
      <c r="ATD109" s="40">
        <v>260.73998938310098</v>
      </c>
      <c r="ATE109" s="61"/>
      <c r="ATF109" s="39">
        <v>10691.340990926001</v>
      </c>
      <c r="ATG109" s="40">
        <v>268.90519877897401</v>
      </c>
      <c r="ATH109" s="61"/>
      <c r="ATI109" s="39">
        <v>10581.5193982897</v>
      </c>
      <c r="ATJ109" s="40">
        <v>273.60110760155999</v>
      </c>
      <c r="ATL109" s="39">
        <v>14918.340200000001</v>
      </c>
      <c r="ATM109" s="40">
        <v>433.94879272230202</v>
      </c>
      <c r="ATN109" s="61"/>
      <c r="ATO109" s="39">
        <v>14623.7037526935</v>
      </c>
      <c r="ATP109" s="40">
        <v>448.72630040490401</v>
      </c>
      <c r="ATQ109" s="61"/>
      <c r="ATR109" s="39">
        <v>14478.1631958779</v>
      </c>
      <c r="ATS109" s="40">
        <v>457.16797126064699</v>
      </c>
      <c r="ATU109" s="39">
        <v>19477.195219640202</v>
      </c>
      <c r="ATV109" s="40">
        <v>664.53676983200398</v>
      </c>
      <c r="ATW109" s="61"/>
      <c r="ATX109" s="39">
        <v>19070.459435939199</v>
      </c>
      <c r="ATY109" s="40">
        <v>684.05278676296803</v>
      </c>
      <c r="ATZ109" s="61"/>
      <c r="AUA109" s="39">
        <v>18898.731754088702</v>
      </c>
      <c r="AUB109" s="40">
        <v>699.72222142922305</v>
      </c>
      <c r="AUD109" s="39">
        <v>24656.9388261448</v>
      </c>
      <c r="AUE109" s="40">
        <v>970.45856208683801</v>
      </c>
      <c r="AUF109" s="61"/>
      <c r="AUG109" s="39">
        <v>24158.933470663102</v>
      </c>
      <c r="AUH109" s="40">
        <v>1001.83299226873</v>
      </c>
      <c r="AUI109" s="61"/>
      <c r="AUJ109" s="39">
        <v>23912.775872922201</v>
      </c>
      <c r="AUK109" s="40">
        <v>1019.81493975331</v>
      </c>
      <c r="AUM109" s="39">
        <v>30412.966400000001</v>
      </c>
      <c r="AUN109" s="40">
        <v>1354.9111004899501</v>
      </c>
      <c r="AUO109" s="61"/>
      <c r="AUP109" s="39">
        <v>29804.242236865201</v>
      </c>
      <c r="AUQ109" s="40">
        <v>1399.8233082839999</v>
      </c>
      <c r="AUR109" s="61"/>
      <c r="AUS109" s="39">
        <v>29503.434752378402</v>
      </c>
      <c r="AUT109" s="40">
        <v>1425.5244434460801</v>
      </c>
      <c r="AUV109" s="39">
        <v>36745.288200000003</v>
      </c>
      <c r="AUW109" s="40">
        <v>1824.44064026264</v>
      </c>
      <c r="AUX109" s="61"/>
      <c r="AUY109" s="39">
        <v>36006.385734545402</v>
      </c>
      <c r="AUZ109" s="40">
        <v>1884.3201069836</v>
      </c>
      <c r="AVA109" s="61"/>
      <c r="AVB109" s="39">
        <v>35641.201992457303</v>
      </c>
      <c r="AVC109" s="40">
        <v>1918.61185546665</v>
      </c>
      <c r="AVE109" s="39">
        <v>43654.461600000002</v>
      </c>
      <c r="AVF109" s="40">
        <v>2394.24836663203</v>
      </c>
      <c r="AVG109" s="61"/>
      <c r="AVH109" s="39">
        <v>42766.445283703797</v>
      </c>
      <c r="AVI109" s="40">
        <v>2471.8319931350402</v>
      </c>
      <c r="AVJ109" s="61"/>
      <c r="AVK109" s="39">
        <v>42299.732593158697</v>
      </c>
      <c r="AVL109" s="40">
        <v>2509.5876018255699</v>
      </c>
      <c r="AVN109" s="39">
        <v>51163.787904055302</v>
      </c>
      <c r="AVO109" s="40">
        <v>3074.3219805878298</v>
      </c>
      <c r="AVP109" s="61"/>
      <c r="AVQ109" s="39">
        <v>50074.689004340296</v>
      </c>
      <c r="AVR109" s="40">
        <v>3162.64207192205</v>
      </c>
      <c r="AVS109" s="61"/>
      <c r="AVT109" s="39">
        <v>49584.406554482899</v>
      </c>
      <c r="AVU109" s="40">
        <v>3226.8515607189202</v>
      </c>
      <c r="AVW109" s="39">
        <v>1542.80290144521</v>
      </c>
      <c r="AVX109" s="40">
        <v>18.275870282102399</v>
      </c>
      <c r="AVZ109" s="39">
        <v>1316.92436526712</v>
      </c>
      <c r="AWA109" s="40">
        <v>19.071054425494101</v>
      </c>
      <c r="AWC109" s="39">
        <v>1233.21982864349</v>
      </c>
      <c r="AWD109" s="40">
        <v>18.218736600247698</v>
      </c>
      <c r="AWF109" s="39">
        <v>2056.0215669105301</v>
      </c>
      <c r="AWG109" s="40">
        <v>25.408953483034999</v>
      </c>
      <c r="AWI109" s="39">
        <v>1760.7392414644601</v>
      </c>
      <c r="AWJ109" s="40">
        <v>26.518090676452701</v>
      </c>
      <c r="AWL109" s="39">
        <v>1621.59845874143</v>
      </c>
      <c r="AWM109" s="40">
        <v>27.283899409411401</v>
      </c>
      <c r="AWO109" s="39">
        <v>2462.0241405008501</v>
      </c>
      <c r="AWP109" s="40">
        <v>38.058949395260299</v>
      </c>
      <c r="AWR109" s="39">
        <v>2109.7134503593402</v>
      </c>
      <c r="AWS109" s="40">
        <v>39.884080887351203</v>
      </c>
      <c r="AWU109" s="39">
        <v>1931.3750652885899</v>
      </c>
      <c r="AWV109" s="40">
        <v>40.888022953396501</v>
      </c>
      <c r="AWX109" s="39">
        <v>3318.1995714876398</v>
      </c>
      <c r="AWY109" s="40">
        <v>54.838915599914799</v>
      </c>
      <c r="AXA109" s="39">
        <v>2886.0248793262999</v>
      </c>
      <c r="AXB109" s="40">
        <v>53.332439318807502</v>
      </c>
      <c r="AXD109" s="39">
        <v>2592.4581963359301</v>
      </c>
      <c r="AXE109" s="40">
        <v>58.795458866578002</v>
      </c>
      <c r="AXG109" s="39">
        <v>4529.7731748298602</v>
      </c>
      <c r="AXH109" s="40">
        <v>84.737327734769906</v>
      </c>
      <c r="AXJ109" s="39">
        <v>3831.8504367016399</v>
      </c>
      <c r="AXK109" s="40">
        <v>95.837776613101596</v>
      </c>
      <c r="AXM109" s="39">
        <v>3568.8033610733501</v>
      </c>
      <c r="AXN109" s="40">
        <v>91.139528723719906</v>
      </c>
      <c r="AXP109" s="39">
        <v>5854.1693775168296</v>
      </c>
      <c r="AXQ109" s="40">
        <v>130.548923789811</v>
      </c>
      <c r="AXS109" s="39">
        <v>5019.1749324277598</v>
      </c>
      <c r="AXT109" s="40">
        <v>136.583843558257</v>
      </c>
      <c r="AXV109" s="39">
        <v>4602.6448298832102</v>
      </c>
      <c r="AXW109" s="40">
        <v>140.056977102481</v>
      </c>
      <c r="AXY109" s="39">
        <v>7334.2448737603099</v>
      </c>
      <c r="AXZ109" s="40">
        <v>190.00782601437101</v>
      </c>
      <c r="AYB109" s="39">
        <v>6294.8751796330198</v>
      </c>
      <c r="AYC109" s="40">
        <v>198.98615418143899</v>
      </c>
      <c r="AYE109" s="39">
        <v>5764.4584925693698</v>
      </c>
      <c r="AYF109" s="40">
        <v>203.72948126497201</v>
      </c>
      <c r="AYH109" s="39">
        <v>8963.1564635602299</v>
      </c>
      <c r="AYI109" s="40">
        <v>264.60548363835801</v>
      </c>
      <c r="AYK109" s="39">
        <v>7683.6305206079596</v>
      </c>
      <c r="AYL109" s="40">
        <v>276.725354883867</v>
      </c>
      <c r="AYN109" s="39">
        <v>6917.7428022535896</v>
      </c>
      <c r="AYO109" s="40">
        <v>305.67969209431197</v>
      </c>
      <c r="AYQ109" s="39">
        <v>10740.9041469166</v>
      </c>
      <c r="AYR109" s="40">
        <v>355.970055381946</v>
      </c>
      <c r="AYT109" s="39">
        <v>9207.80847535258</v>
      </c>
      <c r="AYU109" s="40">
        <v>372.24997909988798</v>
      </c>
      <c r="AYW109" s="39">
        <v>8447.5303995705599</v>
      </c>
      <c r="AYX109" s="40">
        <v>381.81062422285902</v>
      </c>
      <c r="AYZ109" s="39">
        <v>12494.432091193499</v>
      </c>
      <c r="AZA109" s="40">
        <v>501.760018405609</v>
      </c>
      <c r="AZC109" s="39">
        <v>11056.5552718538</v>
      </c>
      <c r="AZD109" s="40">
        <v>450.555034881133</v>
      </c>
      <c r="AZF109" s="39">
        <v>9766.2868182230904</v>
      </c>
      <c r="AZG109" s="40">
        <v>537.79298583918001</v>
      </c>
      <c r="AZI109" s="39">
        <v>14550.394999787201</v>
      </c>
      <c r="AZJ109" s="40">
        <v>642.20286238159804</v>
      </c>
      <c r="AZL109" s="39">
        <v>12439.426502902699</v>
      </c>
      <c r="AZM109" s="40">
        <v>672.12573478109505</v>
      </c>
      <c r="AZO109" s="39">
        <v>11585.8190820769</v>
      </c>
      <c r="AZP109" s="40">
        <v>639.184663910778</v>
      </c>
      <c r="AZR109" s="39">
        <v>3323.32559671749</v>
      </c>
      <c r="AZS109" s="40">
        <v>36.551754097732498</v>
      </c>
      <c r="AZU109" s="39">
        <v>3116.68076179625</v>
      </c>
      <c r="AZV109" s="40">
        <v>38.142108850988301</v>
      </c>
      <c r="AZX109" s="39">
        <v>3033.2612016399498</v>
      </c>
      <c r="AZY109" s="40">
        <v>39.240355253901498</v>
      </c>
      <c r="BAA109" s="39">
        <v>4424.5084175460597</v>
      </c>
      <c r="BAB109" s="40">
        <v>50.817906966070097</v>
      </c>
      <c r="BAD109" s="39">
        <v>4156.26505037893</v>
      </c>
      <c r="BAE109" s="40">
        <v>53.036181352905501</v>
      </c>
      <c r="BAG109" s="39">
        <v>3988.5285600525599</v>
      </c>
      <c r="BAH109" s="40">
        <v>58.765274993048699</v>
      </c>
      <c r="BAJ109" s="39">
        <v>5303.4019202611398</v>
      </c>
      <c r="BAK109" s="40">
        <v>76.118132159665294</v>
      </c>
      <c r="BAM109" s="39">
        <v>4992.9240410887496</v>
      </c>
      <c r="BAN109" s="40">
        <v>79.768161774702307</v>
      </c>
      <c r="BAP109" s="39">
        <v>4840.6615560397604</v>
      </c>
      <c r="BAQ109" s="40">
        <v>81.776045906792902</v>
      </c>
      <c r="BAS109" s="39">
        <v>7147.6774468393896</v>
      </c>
      <c r="BAT109" s="40">
        <v>109.67787552563399</v>
      </c>
      <c r="BAV109" s="39">
        <v>6812.5274078013199</v>
      </c>
      <c r="BAW109" s="40">
        <v>106.664878637615</v>
      </c>
      <c r="BAY109" s="39">
        <v>6694.4490133231602</v>
      </c>
      <c r="BAZ109" s="40">
        <v>100.792215199848</v>
      </c>
      <c r="BBB109" s="39">
        <v>9624.0437710160495</v>
      </c>
      <c r="BBC109" s="40">
        <v>182.51150272459199</v>
      </c>
      <c r="BBE109" s="39">
        <v>9068.5956256312093</v>
      </c>
      <c r="BBF109" s="40">
        <v>191.675553226202</v>
      </c>
      <c r="BBH109" s="39">
        <v>8910.9251624316003</v>
      </c>
      <c r="BBI109" s="40">
        <v>182.27905744744001</v>
      </c>
      <c r="BBK109" s="39">
        <v>12598.0301497931</v>
      </c>
      <c r="BBL109" s="40">
        <v>261.097847579622</v>
      </c>
      <c r="BBN109" s="39">
        <v>11847.8766543743</v>
      </c>
      <c r="BBO109" s="40">
        <v>273.16768711651503</v>
      </c>
      <c r="BBQ109" s="39">
        <v>11320.791392396201</v>
      </c>
      <c r="BBR109" s="40">
        <v>301.66113343344102</v>
      </c>
      <c r="BBT109" s="39">
        <v>15582.4807550927</v>
      </c>
      <c r="BBU109" s="40">
        <v>409.24806737709901</v>
      </c>
      <c r="BBW109" s="39">
        <v>14859.196120287401</v>
      </c>
      <c r="BBX109" s="40">
        <v>397.97230836287798</v>
      </c>
      <c r="BBZ109" s="39">
        <v>14178.419758587799</v>
      </c>
      <c r="BCA109" s="40">
        <v>438.80194326766701</v>
      </c>
      <c r="BCC109" s="39">
        <v>19043.301814992701</v>
      </c>
      <c r="BCD109" s="40">
        <v>569.91953899805605</v>
      </c>
      <c r="BCF109" s="39">
        <v>17881.148268778499</v>
      </c>
      <c r="BCG109" s="40">
        <v>596.02384128833296</v>
      </c>
      <c r="BCI109" s="39">
        <v>17338.1404504448</v>
      </c>
      <c r="BCJ109" s="40">
        <v>611.35934055018697</v>
      </c>
      <c r="BCL109" s="39">
        <v>23114.164547164</v>
      </c>
      <c r="BCM109" s="40">
        <v>711.94011076389302</v>
      </c>
      <c r="BCO109" s="39">
        <v>21735.241457366701</v>
      </c>
      <c r="BCP109" s="40">
        <v>744.49995819977596</v>
      </c>
      <c r="BCR109" s="39">
        <v>21092.5914324681</v>
      </c>
      <c r="BCS109" s="40">
        <v>763.62124844572099</v>
      </c>
      <c r="BCU109" s="39">
        <v>26914.046322786598</v>
      </c>
      <c r="BCV109" s="40">
        <v>1003.5200368112201</v>
      </c>
      <c r="BCX109" s="39">
        <v>25671.204128533001</v>
      </c>
      <c r="BCY109" s="40">
        <v>976.20257557579203</v>
      </c>
      <c r="BDA109" s="39">
        <v>24477.529411154999</v>
      </c>
      <c r="BDB109" s="40">
        <v>1075.58588390515</v>
      </c>
      <c r="BDD109" s="39">
        <v>31746.316363172002</v>
      </c>
      <c r="BDE109" s="40">
        <v>1192.6624587086801</v>
      </c>
      <c r="BDG109" s="39">
        <v>29439.596622675301</v>
      </c>
      <c r="BDH109" s="40">
        <v>1344.25132669188</v>
      </c>
      <c r="BDJ109" s="39">
        <v>28496.795600000001</v>
      </c>
      <c r="BDK109" s="40">
        <v>1376.70580469384</v>
      </c>
      <c r="BDM109" s="39">
        <v>6021.8644000000104</v>
      </c>
      <c r="BDN109" s="40">
        <v>97.706664012075194</v>
      </c>
      <c r="BDO109" s="61"/>
      <c r="BDP109" s="39">
        <v>5869.2966147962197</v>
      </c>
      <c r="BDQ109" s="40">
        <v>99.658058930802795</v>
      </c>
      <c r="BDR109" s="61"/>
      <c r="BDS109" s="39">
        <v>5841.4168780748996</v>
      </c>
      <c r="BDT109" s="40">
        <v>102.51341435057201</v>
      </c>
      <c r="BDV109" s="39">
        <v>7917.5253999999904</v>
      </c>
      <c r="BDW109" s="40">
        <v>146.166309915098</v>
      </c>
      <c r="BDX109" s="61"/>
      <c r="BDY109" s="39">
        <v>7718.5921121003103</v>
      </c>
      <c r="BDZ109" s="40">
        <v>149.16165099305601</v>
      </c>
      <c r="BEA109" s="61"/>
      <c r="BEB109" s="39">
        <v>7672.2090500985596</v>
      </c>
      <c r="BEC109" s="40">
        <v>152.69750695980801</v>
      </c>
      <c r="BEE109" s="39">
        <v>9610.5337268891308</v>
      </c>
      <c r="BEF109" s="40">
        <v>201.865836095079</v>
      </c>
      <c r="BEG109" s="61"/>
      <c r="BEH109" s="39">
        <v>9411.4886665300091</v>
      </c>
      <c r="BEI109" s="40">
        <v>207.79885344642301</v>
      </c>
      <c r="BEJ109" s="61"/>
      <c r="BEK109" s="39">
        <v>9313.0330413504307</v>
      </c>
      <c r="BEL109" s="40">
        <v>211.21777591834299</v>
      </c>
      <c r="BEN109" s="39">
        <v>12962.6342</v>
      </c>
      <c r="BEO109" s="40">
        <v>293.122298147322</v>
      </c>
      <c r="BEP109" s="61"/>
      <c r="BEQ109" s="39">
        <v>12671.197813959499</v>
      </c>
      <c r="BER109" s="40">
        <v>299.97186581455901</v>
      </c>
      <c r="BES109" s="61"/>
      <c r="BET109" s="39">
        <v>12526.793569392499</v>
      </c>
      <c r="BEU109" s="40">
        <v>304.00005589253101</v>
      </c>
      <c r="BEW109" s="39">
        <v>17479.617999999999</v>
      </c>
      <c r="BEX109" s="40">
        <v>485.37577844450402</v>
      </c>
      <c r="BEY109" s="61"/>
      <c r="BEZ109" s="39">
        <v>17098.524781485401</v>
      </c>
      <c r="BFA109" s="40">
        <v>498.11527133995003</v>
      </c>
      <c r="BFB109" s="61"/>
      <c r="BFC109" s="39">
        <v>16909.755909756401</v>
      </c>
      <c r="BFD109" s="40">
        <v>505.526586298398</v>
      </c>
      <c r="BFF109" s="39">
        <v>22550.726200000001</v>
      </c>
      <c r="BFG109" s="40">
        <v>739.04520939322902</v>
      </c>
      <c r="BFH109" s="61"/>
      <c r="BFI109" s="39">
        <v>22040.244670489501</v>
      </c>
      <c r="BFJ109" s="40">
        <v>755.73225254980196</v>
      </c>
      <c r="BFK109" s="61"/>
      <c r="BFL109" s="39">
        <v>21816.643010742999</v>
      </c>
      <c r="BFM109" s="40">
        <v>769.88392003047602</v>
      </c>
      <c r="BFO109" s="39">
        <v>28242.7264</v>
      </c>
      <c r="BFP109" s="40">
        <v>1071.43679824785</v>
      </c>
      <c r="BFQ109" s="61"/>
      <c r="BFR109" s="39">
        <v>27623.682910971798</v>
      </c>
      <c r="BFS109" s="40">
        <v>1098.9532997224001</v>
      </c>
      <c r="BFT109" s="61"/>
      <c r="BFU109" s="39">
        <v>27317.005672352199</v>
      </c>
      <c r="BFV109" s="40">
        <v>1114.99183504385</v>
      </c>
      <c r="BFX109" s="39">
        <v>34511.012600000002</v>
      </c>
      <c r="BFY109" s="40">
        <v>1487.72053200762</v>
      </c>
      <c r="BFZ109" s="61"/>
      <c r="BGA109" s="39">
        <v>33763.955882932103</v>
      </c>
      <c r="BGB109" s="40">
        <v>1527.61945730705</v>
      </c>
      <c r="BGC109" s="61"/>
      <c r="BGD109" s="39">
        <v>33393.983094584</v>
      </c>
      <c r="BGE109" s="40">
        <v>1550.79706800794</v>
      </c>
      <c r="BGG109" s="39">
        <v>41355.584799999997</v>
      </c>
      <c r="BGH109" s="40">
        <v>1993.73186216918</v>
      </c>
      <c r="BGI109" s="61"/>
      <c r="BGJ109" s="39">
        <v>40461.063586370801</v>
      </c>
      <c r="BGK109" s="40">
        <v>2047.3122100497101</v>
      </c>
      <c r="BGL109" s="61"/>
      <c r="BGM109" s="39">
        <v>40018.068877438498</v>
      </c>
      <c r="BGN109" s="40">
        <v>2078.4391537229799</v>
      </c>
      <c r="BGP109" s="39">
        <v>48777.017200000002</v>
      </c>
      <c r="BGQ109" s="40">
        <v>2603.0330209348899</v>
      </c>
      <c r="BGR109" s="61"/>
      <c r="BGS109" s="39">
        <v>47716.087341287603</v>
      </c>
      <c r="BGT109" s="40">
        <v>2672.9097327255699</v>
      </c>
      <c r="BGU109" s="61"/>
      <c r="BGV109" s="39">
        <v>47189.263020915801</v>
      </c>
      <c r="BGW109" s="40">
        <v>2713.2036475007899</v>
      </c>
      <c r="BGY109" s="39">
        <v>56798.598753016602</v>
      </c>
      <c r="BGZ109" s="40">
        <v>3324.8962144341899</v>
      </c>
      <c r="BHA109" s="61"/>
      <c r="BHB109" s="39">
        <v>55519.295267682501</v>
      </c>
      <c r="BHC109" s="40">
        <v>3404.0852052223099</v>
      </c>
      <c r="BHD109" s="61"/>
      <c r="BHE109" s="39">
        <v>54933.910525015701</v>
      </c>
      <c r="BHF109" s="40">
        <v>3463.54149460587</v>
      </c>
    </row>
    <row r="110" spans="2:1023 1025:1566" x14ac:dyDescent="0.15">
      <c r="B110" s="95">
        <v>1014.19966463089</v>
      </c>
      <c r="C110" s="96">
        <v>9.4766967085292908</v>
      </c>
      <c r="E110" s="101">
        <v>840.03090633660304</v>
      </c>
      <c r="F110" s="102">
        <v>9.9669009223527905</v>
      </c>
      <c r="H110" s="503">
        <v>751.50418718945696</v>
      </c>
      <c r="I110" s="504">
        <v>10.2345793492646</v>
      </c>
      <c r="K110" s="115">
        <v>1228.0287964290001</v>
      </c>
      <c r="L110" s="116">
        <v>14.098145423446899</v>
      </c>
      <c r="N110" s="121">
        <v>1013.66366515673</v>
      </c>
      <c r="O110" s="122">
        <v>14.7838292680742</v>
      </c>
      <c r="Q110" s="131">
        <v>929.67376597664497</v>
      </c>
      <c r="R110" s="132">
        <v>14.0763133388194</v>
      </c>
      <c r="T110" s="145">
        <v>1558.4454511111301</v>
      </c>
      <c r="U110" s="146">
        <v>18.911174662966399</v>
      </c>
      <c r="W110" s="151">
        <v>1292.6320693796299</v>
      </c>
      <c r="X110" s="152">
        <v>19.843208075320302</v>
      </c>
      <c r="Z110" s="513">
        <v>1165.77169851388</v>
      </c>
      <c r="AA110" s="514">
        <v>20.4792231264971</v>
      </c>
      <c r="AC110" s="165">
        <v>1903.0320429646799</v>
      </c>
      <c r="AD110" s="166">
        <v>26.336172827401299</v>
      </c>
      <c r="AF110" s="171">
        <v>1556.76058420511</v>
      </c>
      <c r="AG110" s="172">
        <v>30.0679267953732</v>
      </c>
      <c r="AI110" s="523">
        <v>1393.9794013360799</v>
      </c>
      <c r="AJ110" s="524">
        <v>30.911926684884399</v>
      </c>
      <c r="AL110" s="185">
        <v>2399.8570732185499</v>
      </c>
      <c r="AM110" s="186">
        <v>36.631877518714901</v>
      </c>
      <c r="AO110" s="533">
        <v>1996.7557989968</v>
      </c>
      <c r="AP110" s="534">
        <v>38.608768907060799</v>
      </c>
      <c r="AR110" s="543">
        <v>1789.6359618859301</v>
      </c>
      <c r="AS110" s="544">
        <v>39.646139141233398</v>
      </c>
      <c r="AU110" s="195">
        <v>3274.5161703788999</v>
      </c>
      <c r="AV110" s="196">
        <v>61.106809664893497</v>
      </c>
      <c r="AX110" s="553">
        <v>2684.5471939479198</v>
      </c>
      <c r="AY110" s="554">
        <v>69.978673042891501</v>
      </c>
      <c r="BA110" s="563">
        <v>2400.9408466663899</v>
      </c>
      <c r="BB110" s="564">
        <v>71.890838475853201</v>
      </c>
      <c r="BD110" s="205">
        <v>4283.6320993188301</v>
      </c>
      <c r="BE110" s="206">
        <v>94.521785185735496</v>
      </c>
      <c r="BG110" s="211">
        <v>3559.9331153514399</v>
      </c>
      <c r="BH110" s="212">
        <v>99.493717727579096</v>
      </c>
      <c r="BJ110" s="221">
        <v>3196.5513033677398</v>
      </c>
      <c r="BK110" s="222">
        <v>102.35023180992999</v>
      </c>
      <c r="BM110" s="577">
        <v>5349.0552864920001</v>
      </c>
      <c r="BN110" s="578">
        <v>149.70383056407499</v>
      </c>
      <c r="BP110" s="583">
        <v>4433.1487021491703</v>
      </c>
      <c r="BQ110" s="584">
        <v>157.73327438872201</v>
      </c>
      <c r="BS110" s="593">
        <v>3963.4195699777601</v>
      </c>
      <c r="BT110" s="594">
        <v>161.97827180104599</v>
      </c>
      <c r="BV110" s="607">
        <v>6691.4208525373697</v>
      </c>
      <c r="BW110" s="608">
        <v>193.29078819163601</v>
      </c>
      <c r="BY110" s="235">
        <v>5557.9237943482403</v>
      </c>
      <c r="BZ110" s="236">
        <v>203.333817040827</v>
      </c>
      <c r="CB110" s="613">
        <v>4991.8544652536702</v>
      </c>
      <c r="CC110" s="614">
        <v>209.21534126542301</v>
      </c>
      <c r="CE110" s="627">
        <v>7971.8173367884801</v>
      </c>
      <c r="CF110" s="628">
        <v>282.883786150189</v>
      </c>
      <c r="CH110" s="245">
        <v>6714.0085848374601</v>
      </c>
      <c r="CI110" s="246">
        <v>274.649695789281</v>
      </c>
      <c r="CK110" s="633">
        <v>6029.6774788481898</v>
      </c>
      <c r="CL110" s="634">
        <v>282.56528928598698</v>
      </c>
      <c r="CN110" s="647">
        <v>9469.7302565550108</v>
      </c>
      <c r="CO110" s="648">
        <v>371.72577626244998</v>
      </c>
      <c r="CQ110" s="653">
        <v>7987.3137559872303</v>
      </c>
      <c r="CR110" s="654">
        <v>361.57611538654999</v>
      </c>
      <c r="CT110" s="663">
        <v>7152.1038475437399</v>
      </c>
      <c r="CU110" s="664">
        <v>370.97130218946501</v>
      </c>
      <c r="CW110" s="677">
        <v>11099.262519400399</v>
      </c>
      <c r="CX110" s="678">
        <v>477.53947468354198</v>
      </c>
      <c r="CZ110" s="683">
        <v>9184.0470380565894</v>
      </c>
      <c r="DA110" s="684">
        <v>502.64842186688202</v>
      </c>
      <c r="DC110" s="255">
        <v>8378.4535713403202</v>
      </c>
      <c r="DD110" s="256">
        <v>476.54001550020001</v>
      </c>
      <c r="DF110" s="261">
        <v>2213.0473113148801</v>
      </c>
      <c r="DG110" s="262">
        <v>18.953584686067799</v>
      </c>
      <c r="DI110" s="693">
        <v>2058.3297663667499</v>
      </c>
      <c r="DJ110" s="694">
        <v>19.9481788047054</v>
      </c>
      <c r="DL110" s="703">
        <v>1979.3982382086499</v>
      </c>
      <c r="DM110" s="704">
        <v>20.469132170026199</v>
      </c>
      <c r="DO110" s="271">
        <v>2679.6404415478401</v>
      </c>
      <c r="DP110" s="272">
        <v>28.196290846893799</v>
      </c>
      <c r="DR110" s="281">
        <v>2481.8850276931498</v>
      </c>
      <c r="DS110" s="282">
        <v>29.567658536148301</v>
      </c>
      <c r="DU110" s="291">
        <v>2399.2512407658101</v>
      </c>
      <c r="DV110" s="292">
        <v>30.498678900775399</v>
      </c>
      <c r="DX110" s="301">
        <v>3396.6836223499299</v>
      </c>
      <c r="DY110" s="302">
        <v>37.822349325932699</v>
      </c>
      <c r="EA110" s="311">
        <v>3154.7055790145901</v>
      </c>
      <c r="EB110" s="312">
        <v>39.686416150640497</v>
      </c>
      <c r="ED110" s="713">
        <v>3008.5602313884201</v>
      </c>
      <c r="EE110" s="714">
        <v>44.3716246481751</v>
      </c>
      <c r="EG110" s="321">
        <v>4094.7607956233101</v>
      </c>
      <c r="EH110" s="322">
        <v>57.062026289120801</v>
      </c>
      <c r="EJ110" s="331">
        <v>3811.62008509414</v>
      </c>
      <c r="EK110" s="332">
        <v>60.135853590746201</v>
      </c>
      <c r="EM110" s="723">
        <v>3671.62244852704</v>
      </c>
      <c r="EN110" s="724">
        <v>61.823853369768898</v>
      </c>
      <c r="EP110" s="341">
        <v>5230.5681990795601</v>
      </c>
      <c r="EQ110" s="342">
        <v>73.263755037429902</v>
      </c>
      <c r="ES110" s="733">
        <v>4873.1397032785399</v>
      </c>
      <c r="ET110" s="734">
        <v>77.2175378141213</v>
      </c>
      <c r="EV110" s="743">
        <v>4618.5950224868402</v>
      </c>
      <c r="EW110" s="744">
        <v>85.899936070172899</v>
      </c>
      <c r="EY110" s="351">
        <v>7045.79313981618</v>
      </c>
      <c r="EZ110" s="352">
        <v>132.39825843293599</v>
      </c>
      <c r="FB110" s="753">
        <v>6572.9272102940104</v>
      </c>
      <c r="FC110" s="754">
        <v>139.957346085783</v>
      </c>
      <c r="FE110" s="763">
        <v>6422.8021381503404</v>
      </c>
      <c r="FF110" s="764">
        <v>132.72154795542099</v>
      </c>
      <c r="FH110" s="361">
        <v>9217.1150287856708</v>
      </c>
      <c r="FI110" s="362">
        <v>204.79720123576001</v>
      </c>
      <c r="FK110" s="371">
        <v>8688.1187044259805</v>
      </c>
      <c r="FL110" s="372">
        <v>198.98743545515799</v>
      </c>
      <c r="FN110" s="381">
        <v>8249.4853258693602</v>
      </c>
      <c r="FO110" s="382">
        <v>221.75877736649699</v>
      </c>
      <c r="FQ110" s="773">
        <v>11671.9941026139</v>
      </c>
      <c r="FR110" s="774">
        <v>299.40766112815101</v>
      </c>
      <c r="FT110" s="783">
        <v>10854.2564635581</v>
      </c>
      <c r="FU110" s="784">
        <v>315.46654877744402</v>
      </c>
      <c r="FW110" s="793">
        <v>10439.3083847247</v>
      </c>
      <c r="FX110" s="794">
        <v>323.956479407823</v>
      </c>
      <c r="FZ110" s="803">
        <v>14397.965703546701</v>
      </c>
      <c r="GA110" s="804">
        <v>418.797016767527</v>
      </c>
      <c r="GC110" s="391">
        <v>13564.272167704499</v>
      </c>
      <c r="GD110" s="392">
        <v>406.66763408165201</v>
      </c>
      <c r="GF110" s="813">
        <v>13084.2396542674</v>
      </c>
      <c r="GG110" s="814">
        <v>418.43068253084903</v>
      </c>
      <c r="GI110" s="823">
        <v>17395.035190061</v>
      </c>
      <c r="GJ110" s="824">
        <v>565.76757230037799</v>
      </c>
      <c r="GL110" s="401">
        <v>16149.109058571201</v>
      </c>
      <c r="GM110" s="402">
        <v>595.07513432320195</v>
      </c>
      <c r="GO110" s="833">
        <v>15561.0623167637</v>
      </c>
      <c r="GP110" s="834">
        <v>612.22474474304795</v>
      </c>
      <c r="GR110" s="843">
        <v>20663.578158938901</v>
      </c>
      <c r="GS110" s="844">
        <v>743.45210137480694</v>
      </c>
      <c r="GU110" s="853">
        <v>19493.267933114199</v>
      </c>
      <c r="GV110" s="854">
        <v>723.15223077309702</v>
      </c>
      <c r="GX110" s="863">
        <v>18457.7587899473</v>
      </c>
      <c r="GY110" s="864">
        <v>803.77113276329703</v>
      </c>
      <c r="HA110" s="873">
        <v>24219.328410562401</v>
      </c>
      <c r="HB110" s="874">
        <v>955.07894936707805</v>
      </c>
      <c r="HD110" s="883">
        <v>22486.500819636301</v>
      </c>
      <c r="HE110" s="884">
        <v>1005.2968437337601</v>
      </c>
      <c r="HG110" s="411">
        <v>21622.6535</v>
      </c>
      <c r="HH110" s="412">
        <v>1032.5037247918999</v>
      </c>
      <c r="HJ110" s="900">
        <v>4030.8543</v>
      </c>
      <c r="HK110" s="901">
        <v>51.539734540780998</v>
      </c>
      <c r="HL110" s="891"/>
      <c r="HM110" s="900">
        <v>3920.4905681247801</v>
      </c>
      <c r="HN110" s="901">
        <v>53.081874216643897</v>
      </c>
      <c r="HO110" s="891"/>
      <c r="HP110" s="900">
        <v>3865.7479125964301</v>
      </c>
      <c r="HQ110" s="901">
        <v>54.008663266618697</v>
      </c>
      <c r="HS110" s="912">
        <v>4877.5776999999998</v>
      </c>
      <c r="HT110" s="913">
        <v>75.825802587318805</v>
      </c>
      <c r="HU110" s="51"/>
      <c r="HV110" s="425">
        <v>4724.02921023409</v>
      </c>
      <c r="HW110" s="426">
        <v>77.680530798691507</v>
      </c>
      <c r="HX110" s="51"/>
      <c r="HY110" s="922">
        <v>4686.9558110540102</v>
      </c>
      <c r="HZ110" s="923">
        <v>80.293623162799605</v>
      </c>
      <c r="IB110" s="934">
        <v>6103.8787794046102</v>
      </c>
      <c r="IC110" s="935">
        <v>109.488155200954</v>
      </c>
      <c r="ID110" s="51"/>
      <c r="IE110" s="436">
        <v>5915.6272928935196</v>
      </c>
      <c r="IF110" s="437">
        <v>112.515617725906</v>
      </c>
      <c r="IG110" s="429"/>
      <c r="IH110" s="436">
        <v>5869.2537796380002</v>
      </c>
      <c r="II110" s="437">
        <v>116.168037265903</v>
      </c>
      <c r="IK110" s="947">
        <v>7452.3081000000102</v>
      </c>
      <c r="IL110" s="948">
        <v>151.61505381818699</v>
      </c>
      <c r="IM110" s="938"/>
      <c r="IN110" s="947">
        <v>7257.7193273693601</v>
      </c>
      <c r="IO110" s="948">
        <v>157.35653998845601</v>
      </c>
      <c r="IP110" s="938"/>
      <c r="IQ110" s="947">
        <v>7160.2600329906099</v>
      </c>
      <c r="IR110" s="948">
        <v>160.634693815232</v>
      </c>
      <c r="IT110" s="960">
        <v>9403.0101814234204</v>
      </c>
      <c r="IU110" s="961">
        <v>210.67485353862099</v>
      </c>
      <c r="IV110" s="951"/>
      <c r="IW110" s="960">
        <v>9147.8113256244706</v>
      </c>
      <c r="IX110" s="961">
        <v>217.82448260997799</v>
      </c>
      <c r="IY110" s="951"/>
      <c r="IZ110" s="960">
        <v>9020.0784627249996</v>
      </c>
      <c r="JA110" s="961">
        <v>221.947916228005</v>
      </c>
      <c r="JC110" s="448">
        <v>12823.0827030159</v>
      </c>
      <c r="JD110" s="449">
        <v>349.06305326071902</v>
      </c>
      <c r="JE110" s="51"/>
      <c r="JF110" s="971">
        <v>12511.551985272699</v>
      </c>
      <c r="JG110" s="972">
        <v>363.652125807461</v>
      </c>
      <c r="JH110" s="964"/>
      <c r="JI110" s="971">
        <v>12340.555846401099</v>
      </c>
      <c r="JJ110" s="972">
        <v>371.07864723736702</v>
      </c>
      <c r="JL110" s="461">
        <v>16781.7712482561</v>
      </c>
      <c r="JM110" s="462">
        <v>536.64300000829496</v>
      </c>
      <c r="JN110" s="452"/>
      <c r="JO110" s="461">
        <v>16318.247882186601</v>
      </c>
      <c r="JP110" s="462">
        <v>553.68440736095704</v>
      </c>
      <c r="JQ110" s="452"/>
      <c r="JR110" s="461">
        <v>16109.8179691517</v>
      </c>
      <c r="JS110" s="462">
        <v>567.53994927514202</v>
      </c>
      <c r="JU110" s="984">
        <v>21243.882837143901</v>
      </c>
      <c r="JV110" s="985">
        <v>783.93194956142497</v>
      </c>
      <c r="JW110" s="975"/>
      <c r="JX110" s="984">
        <v>20670.675926365999</v>
      </c>
      <c r="JY110" s="985">
        <v>811.41588461935999</v>
      </c>
      <c r="JZ110" s="975"/>
      <c r="KA110" s="984">
        <v>20383.634830977</v>
      </c>
      <c r="KB110" s="985">
        <v>827.21448752930496</v>
      </c>
      <c r="KD110" s="996">
        <v>26202.887299999999</v>
      </c>
      <c r="KE110" s="997">
        <v>1094.55016458145</v>
      </c>
      <c r="KF110" s="51"/>
      <c r="KG110" s="473">
        <v>25469.768777811001</v>
      </c>
      <c r="KH110" s="474">
        <v>1127.3652093058399</v>
      </c>
      <c r="KI110" s="51"/>
      <c r="KJ110" s="1006">
        <v>25148.486431876699</v>
      </c>
      <c r="KK110" s="1007">
        <v>1156.51447760412</v>
      </c>
      <c r="KM110" s="1018">
        <v>31658.782800000001</v>
      </c>
      <c r="KN110" s="1019">
        <v>1473.62747963067</v>
      </c>
      <c r="KO110" s="51"/>
      <c r="KP110" s="485">
        <v>30770.514899999998</v>
      </c>
      <c r="KQ110" s="486">
        <v>1517.3114652182701</v>
      </c>
      <c r="KR110" s="51"/>
      <c r="KS110" s="1028">
        <v>30380.712771850998</v>
      </c>
      <c r="KT110" s="1029">
        <v>1556.23215122134</v>
      </c>
      <c r="KV110" s="1041">
        <v>37612.040725693703</v>
      </c>
      <c r="KW110" s="1042">
        <v>1933.6935200011401</v>
      </c>
      <c r="KX110" s="1032"/>
      <c r="KY110" s="1041">
        <v>36592.118142497799</v>
      </c>
      <c r="KZ110" s="1042">
        <v>2001.54542393258</v>
      </c>
      <c r="LA110" s="1032"/>
      <c r="LB110" s="1041">
        <v>36059.188850899998</v>
      </c>
      <c r="LC110" s="1042">
        <v>2034.47651061378</v>
      </c>
      <c r="LE110" s="1054">
        <v>44081.688069172204</v>
      </c>
      <c r="LF110" s="1055">
        <v>2483.1344595171799</v>
      </c>
      <c r="LG110" s="1045"/>
      <c r="LH110" s="1054">
        <v>42847.293135739703</v>
      </c>
      <c r="LI110" s="1055">
        <v>2559.9396473243801</v>
      </c>
      <c r="LJ110" s="51"/>
      <c r="LK110" s="497">
        <v>42247.289599999996</v>
      </c>
      <c r="LL110" s="498">
        <v>2609.9778076455</v>
      </c>
      <c r="LN110" s="1064">
        <v>1305.67718585329</v>
      </c>
      <c r="LO110" s="1065">
        <v>14.613443896204901</v>
      </c>
      <c r="LP110" s="61"/>
      <c r="LQ110" s="1070">
        <v>1076.7154297142699</v>
      </c>
      <c r="LR110" s="1071">
        <v>15.315750272211501</v>
      </c>
      <c r="LS110" s="61"/>
      <c r="LT110" s="1080">
        <v>986.57586291479004</v>
      </c>
      <c r="LU110" s="1081">
        <v>14.574989280198199</v>
      </c>
      <c r="LW110" s="1094">
        <v>1716.2155708595899</v>
      </c>
      <c r="LX110" s="1095">
        <v>21.879932165946599</v>
      </c>
      <c r="LY110" s="61"/>
      <c r="LZ110" s="1100">
        <v>1440.96550811152</v>
      </c>
      <c r="MA110" s="1101">
        <v>21.170367608644</v>
      </c>
      <c r="MB110" s="61"/>
      <c r="MC110" s="39">
        <v>1271.0914626904901</v>
      </c>
      <c r="MD110" s="40">
        <v>23.646046154823299</v>
      </c>
      <c r="MF110" s="1114">
        <v>2113.0160959306199</v>
      </c>
      <c r="MG110" s="1115">
        <v>28.091129315549299</v>
      </c>
      <c r="MH110" s="61"/>
      <c r="MI110" s="1120">
        <v>1755.8385086400399</v>
      </c>
      <c r="MJ110" s="1121">
        <v>29.566577337341201</v>
      </c>
      <c r="MK110" s="61"/>
      <c r="ML110" s="39">
        <v>1574.4373949947501</v>
      </c>
      <c r="MM110" s="40">
        <v>30.3739599082373</v>
      </c>
      <c r="MO110" s="1134">
        <v>2808.1989439747099</v>
      </c>
      <c r="MP110" s="1135">
        <v>43.849371005487399</v>
      </c>
      <c r="MQ110" s="61"/>
      <c r="MR110" s="1140">
        <v>2365.87946356763</v>
      </c>
      <c r="MS110" s="1141">
        <v>42.655350613268197</v>
      </c>
      <c r="MT110" s="61"/>
      <c r="MU110" s="39">
        <v>2070.6849644151498</v>
      </c>
      <c r="MV110" s="40">
        <v>47.316345468817602</v>
      </c>
      <c r="MX110" s="1154">
        <v>3834.4736449547499</v>
      </c>
      <c r="MY110" s="1155">
        <v>67.355311789177307</v>
      </c>
      <c r="MZ110" s="61"/>
      <c r="NA110" s="39">
        <v>3132.9152974682502</v>
      </c>
      <c r="NB110" s="40">
        <v>76.966245310907993</v>
      </c>
      <c r="NC110" s="61"/>
      <c r="ND110" s="39">
        <v>2855.0426888586899</v>
      </c>
      <c r="NE110" s="40">
        <v>72.911622978975402</v>
      </c>
      <c r="NG110" s="1164">
        <v>4955.58106880985</v>
      </c>
      <c r="NH110" s="1165">
        <v>103.769657371387</v>
      </c>
      <c r="NI110" s="61"/>
      <c r="NJ110" s="1170">
        <v>4035.2447406269098</v>
      </c>
      <c r="NK110" s="1171">
        <v>118.126567401736</v>
      </c>
      <c r="NL110" s="61"/>
      <c r="NM110" s="1180">
        <v>3682.1158639065802</v>
      </c>
      <c r="NN110" s="1181">
        <v>112.045581681984</v>
      </c>
      <c r="NP110" s="39">
        <v>6208.4717244445101</v>
      </c>
      <c r="NQ110" s="40">
        <v>151.03186170373201</v>
      </c>
      <c r="NR110" s="61"/>
      <c r="NS110" s="39">
        <v>5151.6418775185102</v>
      </c>
      <c r="NT110" s="40">
        <v>158.85796924256201</v>
      </c>
      <c r="NU110" s="61"/>
      <c r="NV110" s="39">
        <v>4611.5667940555104</v>
      </c>
      <c r="NW110" s="40">
        <v>162.983585011977</v>
      </c>
      <c r="NY110" s="39">
        <v>6594.8024001008198</v>
      </c>
      <c r="NZ110" s="40">
        <v>209.286570629826</v>
      </c>
      <c r="OA110" s="61"/>
      <c r="OB110" s="39">
        <v>5556.6889143482404</v>
      </c>
      <c r="OC110" s="40">
        <v>203.28854898749401</v>
      </c>
      <c r="OD110" s="61"/>
      <c r="OE110" s="39">
        <v>4878.4672167314702</v>
      </c>
      <c r="OF110" s="40">
        <v>226.06399248198699</v>
      </c>
      <c r="OH110" s="39">
        <v>9092.2243310525191</v>
      </c>
      <c r="OI110" s="40">
        <v>282.95055684205897</v>
      </c>
      <c r="OJ110" s="61"/>
      <c r="OK110" s="1194">
        <v>7402.76264985532</v>
      </c>
      <c r="OL110" s="1195">
        <v>321.945927870177</v>
      </c>
      <c r="OM110" s="61"/>
      <c r="ON110" s="39">
        <v>6758.0243196564497</v>
      </c>
      <c r="OO110" s="40">
        <v>305.44849937828798</v>
      </c>
      <c r="OQ110" s="39">
        <v>10574.0629061449</v>
      </c>
      <c r="OR110" s="40">
        <v>401.20890360607098</v>
      </c>
      <c r="OS110" s="61"/>
      <c r="OT110" s="39">
        <v>8743.3043461822999</v>
      </c>
      <c r="OU110" s="40">
        <v>422.14165430304098</v>
      </c>
      <c r="OV110" s="61"/>
      <c r="OW110" s="39">
        <v>7961.3781151084804</v>
      </c>
      <c r="OX110" s="40">
        <v>399.503360909099</v>
      </c>
      <c r="OZ110" s="39">
        <v>12487.781224778801</v>
      </c>
      <c r="PA110" s="40">
        <v>474.00687461499302</v>
      </c>
      <c r="PB110" s="61"/>
      <c r="PC110" s="39">
        <v>10352.8865853673</v>
      </c>
      <c r="PD110" s="40">
        <v>498.255370957411</v>
      </c>
      <c r="PE110" s="61"/>
      <c r="PF110" s="1204">
        <v>9081.5550817273397</v>
      </c>
      <c r="PG110" s="1205">
        <v>553.960042056009</v>
      </c>
      <c r="PI110" s="1210">
        <v>2849.0741969519499</v>
      </c>
      <c r="PJ110" s="1211">
        <v>29.226899408926499</v>
      </c>
      <c r="PK110" s="61"/>
      <c r="PL110" s="1220">
        <v>2636.2628906905602</v>
      </c>
      <c r="PM110" s="1221">
        <v>30.631500544423002</v>
      </c>
      <c r="PN110" s="61"/>
      <c r="PO110" s="1230">
        <v>2546.1010699871599</v>
      </c>
      <c r="PP110" s="1231">
        <v>31.5791429756996</v>
      </c>
      <c r="PR110" s="1240">
        <v>3744.89296967363</v>
      </c>
      <c r="PS110" s="1241">
        <v>43.760104515877103</v>
      </c>
      <c r="PT110" s="61"/>
      <c r="PU110" s="1250">
        <v>3516.7175836730498</v>
      </c>
      <c r="PV110" s="1251">
        <v>42.340735217288</v>
      </c>
      <c r="PW110" s="61"/>
      <c r="PX110" s="39">
        <v>3347.9467605094201</v>
      </c>
      <c r="PY110" s="40">
        <v>47.292048841511502</v>
      </c>
      <c r="QA110" s="1260">
        <v>4546.5867688139197</v>
      </c>
      <c r="QB110" s="1261">
        <v>60.864250855080897</v>
      </c>
      <c r="QC110" s="61"/>
      <c r="QD110" s="1270">
        <v>4285.1741576501499</v>
      </c>
      <c r="QE110" s="1271">
        <v>59.133154674682601</v>
      </c>
      <c r="QF110" s="61"/>
      <c r="QG110" s="39">
        <v>4126.7862154520799</v>
      </c>
      <c r="QH110" s="40">
        <v>60.7479198164745</v>
      </c>
      <c r="QJ110" s="1284">
        <v>6127.6736292080004</v>
      </c>
      <c r="QK110" s="1285">
        <v>87.699004480274496</v>
      </c>
      <c r="QL110" s="61"/>
      <c r="QM110" s="39">
        <v>5681.0079643520903</v>
      </c>
      <c r="QN110" s="40">
        <v>92.250705848747401</v>
      </c>
      <c r="QO110" s="61"/>
      <c r="QP110" s="39">
        <v>5454.0069902662299</v>
      </c>
      <c r="QQ110" s="40">
        <v>94.632690937635104</v>
      </c>
      <c r="QS110" s="1294">
        <v>8357.3626660234495</v>
      </c>
      <c r="QT110" s="1295">
        <v>134.71062357835501</v>
      </c>
      <c r="QU110" s="61"/>
      <c r="QV110" s="39">
        <v>7670.7253471644199</v>
      </c>
      <c r="QW110" s="40">
        <v>153.93249062181599</v>
      </c>
      <c r="QX110" s="61"/>
      <c r="QY110" s="39">
        <v>7483.4038180022699</v>
      </c>
      <c r="QZ110" s="40">
        <v>145.823245957951</v>
      </c>
      <c r="RB110" s="1304">
        <v>10800.8535323791</v>
      </c>
      <c r="RC110" s="1305">
        <v>207.539314742773</v>
      </c>
      <c r="RD110" s="61"/>
      <c r="RE110" s="1314">
        <v>9880.0162707726195</v>
      </c>
      <c r="RF110" s="1315">
        <v>236.253134803471</v>
      </c>
      <c r="RG110" s="61"/>
      <c r="RH110" s="1324">
        <v>9502.6037180084495</v>
      </c>
      <c r="RI110" s="1325">
        <v>242.76538238943999</v>
      </c>
      <c r="RK110" s="39">
        <v>13531.570329399699</v>
      </c>
      <c r="RL110" s="40">
        <v>302.06372340746401</v>
      </c>
      <c r="RM110" s="61"/>
      <c r="RN110" s="39">
        <v>12572.7295160584</v>
      </c>
      <c r="RO110" s="40">
        <v>317.71593848512401</v>
      </c>
      <c r="RP110" s="61"/>
      <c r="RQ110" s="39">
        <v>11901.2796255537</v>
      </c>
      <c r="RR110" s="40">
        <v>353.13108564931701</v>
      </c>
      <c r="RT110" s="39">
        <v>14390.2953035467</v>
      </c>
      <c r="RU110" s="40">
        <v>418.57345027829598</v>
      </c>
      <c r="RV110" s="61"/>
      <c r="RW110" s="39">
        <v>13561.258407704499</v>
      </c>
      <c r="RX110" s="40">
        <v>406.57709797498899</v>
      </c>
      <c r="RY110" s="61"/>
      <c r="RZ110" s="39">
        <v>13050.479654267399</v>
      </c>
      <c r="SA110" s="40">
        <v>417.34890919751098</v>
      </c>
      <c r="SC110" s="39">
        <v>19816.804915435801</v>
      </c>
      <c r="SD110" s="40">
        <v>565.90111368411897</v>
      </c>
      <c r="SE110" s="61"/>
      <c r="SF110" s="1334">
        <v>18125.149806372199</v>
      </c>
      <c r="SG110" s="1335">
        <v>643.89185574035196</v>
      </c>
      <c r="SH110" s="61"/>
      <c r="SI110" s="39">
        <v>17440.7397814736</v>
      </c>
      <c r="SJ110" s="40">
        <v>661.80508198629002</v>
      </c>
      <c r="SL110" s="39">
        <v>23073.3079526894</v>
      </c>
      <c r="SM110" s="40">
        <v>802.41780721214104</v>
      </c>
      <c r="SN110" s="61"/>
      <c r="SO110" s="39">
        <v>21407.372973163801</v>
      </c>
      <c r="SP110" s="40">
        <v>844.28330860608605</v>
      </c>
      <c r="SQ110" s="61"/>
      <c r="SR110" s="39">
        <v>20546.289876845902</v>
      </c>
      <c r="SS110" s="40">
        <v>865.59053379935995</v>
      </c>
      <c r="SU110" s="39">
        <v>26870.027558557998</v>
      </c>
      <c r="SV110" s="40">
        <v>1027.0150777593699</v>
      </c>
      <c r="SW110" s="61"/>
      <c r="SX110" s="39">
        <v>25266.5161598831</v>
      </c>
      <c r="SY110" s="40">
        <v>996.51074191481803</v>
      </c>
      <c r="SZ110" s="61"/>
      <c r="TA110" s="39">
        <v>23920.036100000001</v>
      </c>
      <c r="TB110" s="40">
        <v>1107.9207217907001</v>
      </c>
      <c r="TD110" s="39">
        <v>5188.1402033740696</v>
      </c>
      <c r="TE110" s="40">
        <v>79.011506464219096</v>
      </c>
      <c r="TF110" s="61"/>
      <c r="TG110" s="39">
        <v>5048.3654297751</v>
      </c>
      <c r="TH110" s="40">
        <v>81.660391252073197</v>
      </c>
      <c r="TI110" s="61"/>
      <c r="TJ110" s="39">
        <v>4979.0650229756102</v>
      </c>
      <c r="TK110" s="40">
        <v>83.238288846759602</v>
      </c>
      <c r="TM110" s="39">
        <v>6821.6133202290403</v>
      </c>
      <c r="TN110" s="40">
        <v>118.15999526893501</v>
      </c>
      <c r="TO110" s="61"/>
      <c r="TP110" s="39">
        <v>6604.93670338827</v>
      </c>
      <c r="TQ110" s="40">
        <v>120.775546869202</v>
      </c>
      <c r="TR110" s="61"/>
      <c r="TS110" s="39">
        <v>6540.2829249678998</v>
      </c>
      <c r="TT110" s="40">
        <v>123.888579950644</v>
      </c>
      <c r="TV110" s="39">
        <v>8272.6671000000206</v>
      </c>
      <c r="TW110" s="40">
        <v>163.51099618890299</v>
      </c>
      <c r="TX110" s="61"/>
      <c r="TY110" s="39">
        <v>8053.07633947869</v>
      </c>
      <c r="TZ110" s="40">
        <v>168.31297120837701</v>
      </c>
      <c r="UA110" s="61"/>
      <c r="UB110" s="39">
        <v>7939.21793144822</v>
      </c>
      <c r="UC110" s="40">
        <v>171.313820702078</v>
      </c>
      <c r="UE110" s="39">
        <v>11169.7376</v>
      </c>
      <c r="UF110" s="40">
        <v>236.747708645215</v>
      </c>
      <c r="UG110" s="61"/>
      <c r="UH110" s="39">
        <v>10844.5729514577</v>
      </c>
      <c r="UI110" s="40">
        <v>242.64701109271999</v>
      </c>
      <c r="UJ110" s="61"/>
      <c r="UK110" s="39">
        <v>10681.855312767801</v>
      </c>
      <c r="UL110" s="40">
        <v>246.13762931884801</v>
      </c>
      <c r="UN110" s="39">
        <v>15031.493850000001</v>
      </c>
      <c r="UO110" s="40">
        <v>390.460154919199</v>
      </c>
      <c r="UP110" s="61"/>
      <c r="UQ110" s="39">
        <v>14632.504017564201</v>
      </c>
      <c r="UR110" s="40">
        <v>403.09246160741702</v>
      </c>
      <c r="US110" s="61"/>
      <c r="UT110" s="39">
        <v>14417.7769089547</v>
      </c>
      <c r="UU110" s="40">
        <v>409.54327877212398</v>
      </c>
      <c r="UW110" s="39">
        <v>19431.868014377102</v>
      </c>
      <c r="UX110" s="40">
        <v>596.54312277584199</v>
      </c>
      <c r="UY110" s="61"/>
      <c r="UZ110" s="39">
        <v>18863.3903209364</v>
      </c>
      <c r="VA110" s="40">
        <v>610.90559968910702</v>
      </c>
      <c r="VB110" s="61"/>
      <c r="VC110" s="39">
        <v>18602.483244216</v>
      </c>
      <c r="VD110" s="40">
        <v>623.32603392856299</v>
      </c>
      <c r="VF110" s="39">
        <v>24335.6623976185</v>
      </c>
      <c r="VG110" s="40">
        <v>865.01176890042598</v>
      </c>
      <c r="VH110" s="61"/>
      <c r="VI110" s="39">
        <v>23640.008771574099</v>
      </c>
      <c r="VJ110" s="40">
        <v>888.84504106864904</v>
      </c>
      <c r="VK110" s="61"/>
      <c r="VL110" s="39">
        <v>23291.744318551999</v>
      </c>
      <c r="VM110" s="40">
        <v>902.80542661010304</v>
      </c>
      <c r="VO110" s="39">
        <v>29736.3488</v>
      </c>
      <c r="VP110" s="40">
        <v>1201.1766034125401</v>
      </c>
      <c r="VQ110" s="61"/>
      <c r="VR110" s="39">
        <v>28863.292029477401</v>
      </c>
      <c r="VS110" s="40">
        <v>1229.3587181022399</v>
      </c>
      <c r="VT110" s="61"/>
      <c r="VU110" s="39">
        <v>28472.0401319624</v>
      </c>
      <c r="VV110" s="40">
        <v>1256.0119801281301</v>
      </c>
      <c r="VX110" s="39">
        <v>35633.930595044199</v>
      </c>
      <c r="VY110" s="40">
        <v>1609.5461158094299</v>
      </c>
      <c r="VZ110" s="61"/>
      <c r="WA110" s="39">
        <v>34588.229014646298</v>
      </c>
      <c r="WB110" s="40">
        <v>1647.40589017509</v>
      </c>
      <c r="WC110" s="61"/>
      <c r="WD110" s="39">
        <v>34119.710684447498</v>
      </c>
      <c r="WE110" s="40">
        <v>1683.2037626773699</v>
      </c>
      <c r="WG110" s="39">
        <v>42028.868669228599</v>
      </c>
      <c r="WH110" s="40">
        <v>2101.2482518515199</v>
      </c>
      <c r="WI110" s="61"/>
      <c r="WJ110" s="39">
        <v>40834.022207080998</v>
      </c>
      <c r="WK110" s="40">
        <v>2161.81632036972</v>
      </c>
      <c r="WL110" s="61"/>
      <c r="WM110" s="39">
        <v>40213.630976007102</v>
      </c>
      <c r="WN110" s="40">
        <v>2191.1662080920901</v>
      </c>
      <c r="WP110" s="39">
        <v>48940.198599999901</v>
      </c>
      <c r="WQ110" s="40">
        <v>2684.03953847094</v>
      </c>
      <c r="WR110" s="61"/>
      <c r="WS110" s="39">
        <v>47513.387606780998</v>
      </c>
      <c r="WT110" s="40">
        <v>2752.2102860196301</v>
      </c>
      <c r="WU110" s="61"/>
      <c r="WV110" s="39">
        <v>46817.173399999898</v>
      </c>
      <c r="WW110" s="40">
        <v>2797.8499646749001</v>
      </c>
      <c r="WY110" s="39">
        <v>796.31061515170495</v>
      </c>
      <c r="WZ110" s="40">
        <v>6.4667285231899001</v>
      </c>
      <c r="XB110" s="39">
        <v>605.75843264660602</v>
      </c>
      <c r="XC110" s="40">
        <v>7.4667891317645898</v>
      </c>
      <c r="XE110" s="39">
        <v>502.82895060441803</v>
      </c>
      <c r="XF110" s="40">
        <v>8.3451185463234392</v>
      </c>
      <c r="XH110" s="39">
        <v>950.22710693186104</v>
      </c>
      <c r="XI110" s="40">
        <v>10.4948973375534</v>
      </c>
      <c r="XK110" s="39">
        <v>731.83789278131496</v>
      </c>
      <c r="XL110" s="40">
        <v>11.0878719510556</v>
      </c>
      <c r="XN110" s="39">
        <v>624.78696570604302</v>
      </c>
      <c r="XO110" s="40">
        <v>11.4776093378066</v>
      </c>
      <c r="XQ110" s="39">
        <v>1189.1190605426</v>
      </c>
      <c r="XR110" s="40">
        <v>15.2509473088439</v>
      </c>
      <c r="XT110" s="39">
        <v>916.80071881109996</v>
      </c>
      <c r="XU110" s="40">
        <v>16.122606561197699</v>
      </c>
      <c r="XW110" s="39">
        <v>783.45650794535004</v>
      </c>
      <c r="XX110" s="40">
        <v>16.698443472374599</v>
      </c>
      <c r="XZ110" s="39">
        <v>1430.69060680693</v>
      </c>
      <c r="YA110" s="40">
        <v>23.008753142218801</v>
      </c>
      <c r="YC110" s="39">
        <v>1101.2510410688601</v>
      </c>
      <c r="YD110" s="40">
        <v>24.430190521240799</v>
      </c>
      <c r="YF110" s="39">
        <v>932.706978199829</v>
      </c>
      <c r="YG110" s="40">
        <v>25.205109450751898</v>
      </c>
      <c r="YI110" s="39">
        <v>1804.20134544034</v>
      </c>
      <c r="YJ110" s="40">
        <v>32.003656434360998</v>
      </c>
      <c r="YL110" s="39">
        <v>1387.6133360869901</v>
      </c>
      <c r="YM110" s="40">
        <v>33.9837601317356</v>
      </c>
      <c r="YO110" s="39">
        <v>1202.7242923978799</v>
      </c>
      <c r="YP110" s="40">
        <v>32.326851915159502</v>
      </c>
      <c r="YR110" s="39">
        <v>2535.25152329605</v>
      </c>
      <c r="YS110" s="40">
        <v>45.173044779155099</v>
      </c>
      <c r="YU110" s="39">
        <v>1938.1708440610601</v>
      </c>
      <c r="YV110" s="40">
        <v>52.484004782168</v>
      </c>
      <c r="YX110" s="39">
        <v>1646.7942922935299</v>
      </c>
      <c r="YY110" s="40">
        <v>54.109554166440397</v>
      </c>
      <c r="ZA110" s="39">
        <v>3316.54639646543</v>
      </c>
      <c r="ZB110" s="40">
        <v>69.874975607734399</v>
      </c>
      <c r="ZD110" s="39">
        <v>2473.9182772981899</v>
      </c>
      <c r="ZE110" s="40">
        <v>87.575199458129603</v>
      </c>
      <c r="ZG110" s="39">
        <v>2095.62726751841</v>
      </c>
      <c r="ZH110" s="40">
        <v>90.409371432105203</v>
      </c>
      <c r="ZJ110" s="39">
        <v>4139.0050009269098</v>
      </c>
      <c r="ZK110" s="40">
        <v>111.442057491866</v>
      </c>
      <c r="ZM110" s="39">
        <v>3200.61408540815</v>
      </c>
      <c r="ZN110" s="40">
        <v>118.299955791541</v>
      </c>
      <c r="ZP110" s="39">
        <v>2718.4912676487802</v>
      </c>
      <c r="ZQ110" s="40">
        <v>121.915006941378</v>
      </c>
      <c r="ZS110" s="39">
        <v>5180.7454984860797</v>
      </c>
      <c r="ZT110" s="40">
        <v>142.88969557177199</v>
      </c>
      <c r="ZV110" s="39">
        <v>3941.9635722029402</v>
      </c>
      <c r="ZW110" s="40">
        <v>165.20872634567201</v>
      </c>
      <c r="ZY110" s="39">
        <v>3354.7742431083698</v>
      </c>
      <c r="ZZ110" s="40">
        <v>170.59097057026801</v>
      </c>
      <c r="AAB110" s="39">
        <v>6077.7396627768303</v>
      </c>
      <c r="AAC110" s="40">
        <v>228.132085604991</v>
      </c>
      <c r="AAE110" s="39">
        <v>4761.9179830785497</v>
      </c>
      <c r="AAF110" s="40">
        <v>223.15287782879</v>
      </c>
      <c r="AAH110" s="39">
        <v>3952.9966328722098</v>
      </c>
      <c r="AAI110" s="40">
        <v>249.59933886928999</v>
      </c>
      <c r="AAK110" s="39">
        <v>7327.5108949219602</v>
      </c>
      <c r="AAL110" s="40">
        <v>276.71894014574201</v>
      </c>
      <c r="AAN110" s="39">
        <v>5550.6552643479399</v>
      </c>
      <c r="AAO110" s="40">
        <v>318.26230989753901</v>
      </c>
      <c r="AAQ110" s="39">
        <v>4806.5691695915102</v>
      </c>
      <c r="AAR110" s="40">
        <v>302.48429255448701</v>
      </c>
      <c r="AAT110" s="39">
        <v>8714.7145407217504</v>
      </c>
      <c r="AAU110" s="40">
        <v>325.86440580142602</v>
      </c>
      <c r="AAW110" s="39">
        <v>6630.6348570722503</v>
      </c>
      <c r="AAX110" s="40">
        <v>376.98631640016202</v>
      </c>
      <c r="AAZ110" s="39">
        <v>5492.83089723583</v>
      </c>
      <c r="ABA110" s="40">
        <v>420.94368035851301</v>
      </c>
      <c r="ABC110" s="39">
        <v>1754.19150004433</v>
      </c>
      <c r="ABD110" s="40">
        <v>14.109225868777999</v>
      </c>
      <c r="ABF110" s="39">
        <v>1587.7643389867601</v>
      </c>
      <c r="ABG110" s="40">
        <v>14.933578263529199</v>
      </c>
      <c r="ABI110" s="39">
        <v>1482.0477650385701</v>
      </c>
      <c r="ABJ110" s="40">
        <v>16.6902105641439</v>
      </c>
      <c r="ABL110" s="39">
        <v>2096.08804450548</v>
      </c>
      <c r="ABM110" s="40">
        <v>22.7390169541201</v>
      </c>
      <c r="ABO110" s="39">
        <v>1918.2334829423301</v>
      </c>
      <c r="ABP110" s="40">
        <v>22.1757439021113</v>
      </c>
      <c r="ABR110" s="39">
        <v>1796.40688568531</v>
      </c>
      <c r="ABS110" s="40">
        <v>24.868153565247599</v>
      </c>
      <c r="ABU110" s="39">
        <v>2658.0308412128802</v>
      </c>
      <c r="ABV110" s="40">
        <v>30.5018946176878</v>
      </c>
      <c r="ABX110" s="39">
        <v>2366.0291842609499</v>
      </c>
      <c r="ABY110" s="40">
        <v>34.9323142159284</v>
      </c>
      <c r="ACA110" s="39">
        <v>2252.6188318551999</v>
      </c>
      <c r="ACB110" s="40">
        <v>36.179935397576102</v>
      </c>
      <c r="ACD110" s="39">
        <v>3203.0368956233201</v>
      </c>
      <c r="ACE110" s="40">
        <v>46.0176535167286</v>
      </c>
      <c r="ACG110" s="39">
        <v>2900.6009988216301</v>
      </c>
      <c r="ACH110" s="40">
        <v>48.860381042481698</v>
      </c>
      <c r="ACJ110" s="39">
        <v>2749.0776022545401</v>
      </c>
      <c r="ACK110" s="40">
        <v>50.410218901503796</v>
      </c>
      <c r="ACM110" s="39">
        <v>4039.2527597347198</v>
      </c>
      <c r="ACN110" s="40">
        <v>64.007677070710898</v>
      </c>
      <c r="ACP110" s="39">
        <v>3654.8547774589101</v>
      </c>
      <c r="ACQ110" s="40">
        <v>67.967520263471002</v>
      </c>
      <c r="ACS110" s="39">
        <v>3458.1105850899999</v>
      </c>
      <c r="ACT110" s="40">
        <v>70.041480413679693</v>
      </c>
      <c r="ACV110" s="39">
        <v>5584.9019063913001</v>
      </c>
      <c r="ACW110" s="40">
        <v>98.5593704272477</v>
      </c>
      <c r="ACY110" s="39">
        <v>5001.9253770644</v>
      </c>
      <c r="ACZ110" s="40">
        <v>113.71534369469801</v>
      </c>
      <c r="ADB110" s="39">
        <v>4815.5796125847701</v>
      </c>
      <c r="ADC110" s="40">
        <v>108.21910833288101</v>
      </c>
      <c r="ADE110" s="39">
        <v>7402.1470297924197</v>
      </c>
      <c r="ADF110" s="40">
        <v>139.749951215469</v>
      </c>
      <c r="ADH110" s="39">
        <v>6618.0254391114904</v>
      </c>
      <c r="ADI110" s="40">
        <v>161.67729130731499</v>
      </c>
      <c r="ADK110" s="39">
        <v>6176.6905676607003</v>
      </c>
      <c r="ADL110" s="40">
        <v>180.81868464252699</v>
      </c>
      <c r="ADN110" s="39">
        <v>9251.8935314836599</v>
      </c>
      <c r="ADO110" s="40">
        <v>222.884114983735</v>
      </c>
      <c r="ADQ110" s="39">
        <v>8259.9698912241493</v>
      </c>
      <c r="ADR110" s="40">
        <v>256.316570881671</v>
      </c>
      <c r="ADT110" s="39">
        <v>7816.2909323907897</v>
      </c>
      <c r="ADU110" s="40">
        <v>264.14911751205199</v>
      </c>
      <c r="ADW110" s="39">
        <v>11562.823286476199</v>
      </c>
      <c r="ADX110" s="40">
        <v>285.77939114354501</v>
      </c>
      <c r="ADZ110" s="39">
        <v>10173.201607093401</v>
      </c>
      <c r="AEA110" s="40">
        <v>357.95267618377898</v>
      </c>
      <c r="AEC110" s="39">
        <v>9810.0792099767805</v>
      </c>
      <c r="AED110" s="40">
        <v>341.18194114053603</v>
      </c>
      <c r="AEF110" s="39">
        <v>13606.879842037701</v>
      </c>
      <c r="AEG110" s="40">
        <v>456.26417120998201</v>
      </c>
      <c r="AEI110" s="39">
        <v>12481.5489991251</v>
      </c>
      <c r="AEJ110" s="40">
        <v>446.30575565757903</v>
      </c>
      <c r="AEL110" s="39">
        <v>11651.1348087404</v>
      </c>
      <c r="AEM110" s="40">
        <v>499.19862902864799</v>
      </c>
      <c r="AEO110" s="39">
        <v>16163.624958938801</v>
      </c>
      <c r="AEP110" s="40">
        <v>599.55813488833496</v>
      </c>
      <c r="AER110" s="39">
        <v>14619.9509498356</v>
      </c>
      <c r="AES110" s="40">
        <v>636.52461979507905</v>
      </c>
      <c r="AEU110" s="39">
        <v>13819.99704036</v>
      </c>
      <c r="AEV110" s="40">
        <v>655.38261188750698</v>
      </c>
      <c r="AEX110" s="39">
        <v>18945.031610264701</v>
      </c>
      <c r="AEY110" s="40">
        <v>770.22495916700598</v>
      </c>
      <c r="AFA110" s="39">
        <v>17379.6764576676</v>
      </c>
      <c r="AFB110" s="40">
        <v>753.97263280032496</v>
      </c>
      <c r="AFD110" s="39">
        <v>16189.668799999999</v>
      </c>
      <c r="AFE110" s="40">
        <v>841.88769504199604</v>
      </c>
      <c r="AFG110" s="39">
        <v>3226.99170000001</v>
      </c>
      <c r="AFH110" s="40">
        <v>43.4590274988782</v>
      </c>
      <c r="AFI110" s="61"/>
      <c r="AFJ110" s="39">
        <v>3100.5515128413099</v>
      </c>
      <c r="AFK110" s="40">
        <v>44.916819157276699</v>
      </c>
      <c r="AFL110" s="61"/>
      <c r="AFM110" s="39">
        <v>3036.8304573129699</v>
      </c>
      <c r="AFN110" s="40">
        <v>45.798445551048601</v>
      </c>
      <c r="AFP110" s="39">
        <v>3904.1608000000001</v>
      </c>
      <c r="AFQ110" s="40">
        <v>63.924542925438303</v>
      </c>
      <c r="AFR110" s="61"/>
      <c r="AFS110" s="39">
        <v>3735.3662184332502</v>
      </c>
      <c r="AFT110" s="40">
        <v>65.677739343295798</v>
      </c>
      <c r="AFU110" s="61"/>
      <c r="AFV110" s="39">
        <v>3680.1272192531701</v>
      </c>
      <c r="AFW110" s="40">
        <v>68.1811358180951</v>
      </c>
      <c r="AFY110" s="39">
        <v>4885.7341999999999</v>
      </c>
      <c r="AFZ110" s="40">
        <v>92.2609347380358</v>
      </c>
      <c r="AGA110" s="61"/>
      <c r="AGB110" s="39">
        <v>4677.0921603381703</v>
      </c>
      <c r="AGC110" s="40">
        <v>95.142483604881804</v>
      </c>
      <c r="AGD110" s="61"/>
      <c r="AGE110" s="39">
        <v>4608.0986470826301</v>
      </c>
      <c r="AGF110" s="40">
        <v>98.639262500187201</v>
      </c>
      <c r="AGH110" s="39">
        <v>5965.4693999999899</v>
      </c>
      <c r="AGI110" s="40">
        <v>127.67066438348699</v>
      </c>
      <c r="AGJ110" s="61"/>
      <c r="AGK110" s="39">
        <v>5738.1013835818703</v>
      </c>
      <c r="AGL110" s="40">
        <v>133.12875413658099</v>
      </c>
      <c r="AGM110" s="61"/>
      <c r="AGN110" s="39">
        <v>5622.6852892031202</v>
      </c>
      <c r="AGO110" s="40">
        <v>136.25396906163499</v>
      </c>
      <c r="AGQ110" s="39">
        <v>7528.0294524286701</v>
      </c>
      <c r="AGR110" s="40">
        <v>177.287989143923</v>
      </c>
      <c r="AGS110" s="61"/>
      <c r="AGT110" s="39">
        <v>7234.6201966297203</v>
      </c>
      <c r="AGU110" s="40">
        <v>184.03337835859099</v>
      </c>
      <c r="AGV110" s="61"/>
      <c r="AGW110" s="39">
        <v>7085.9377337302503</v>
      </c>
      <c r="AGX110" s="40">
        <v>187.93993350499301</v>
      </c>
      <c r="AGZ110" s="39">
        <v>10265.78175</v>
      </c>
      <c r="AHA110" s="40">
        <v>293.58861468822801</v>
      </c>
      <c r="AHB110" s="61"/>
      <c r="AHC110" s="39">
        <v>9893.2155965566908</v>
      </c>
      <c r="AHD110" s="40">
        <v>307.40870372684401</v>
      </c>
      <c r="AHE110" s="61"/>
      <c r="AHF110" s="39">
        <v>9692.2914576850908</v>
      </c>
      <c r="AHG110" s="40">
        <v>314.46228481682698</v>
      </c>
      <c r="AHI110" s="39">
        <v>13436.3853179083</v>
      </c>
      <c r="AHJ110" s="40">
        <v>451.04536769003198</v>
      </c>
      <c r="AHK110" s="80"/>
      <c r="AHL110" s="39">
        <v>12907.2987518388</v>
      </c>
      <c r="AHM110" s="40">
        <v>467.063957876107</v>
      </c>
      <c r="AHN110" s="80"/>
      <c r="AHO110" s="39">
        <v>12655.160038804001</v>
      </c>
      <c r="AHP110" s="40">
        <v>480.31403042701299</v>
      </c>
      <c r="AHR110" s="39">
        <v>17007.4882</v>
      </c>
      <c r="AHS110" s="40">
        <v>659.13991940574101</v>
      </c>
      <c r="AHT110" s="61"/>
      <c r="AHU110" s="39">
        <v>16346.8649724761</v>
      </c>
      <c r="AHV110" s="40">
        <v>685.08933033184405</v>
      </c>
      <c r="AHW110" s="61"/>
      <c r="AHX110" s="39">
        <v>16011.9390770871</v>
      </c>
      <c r="AHY110" s="40">
        <v>700.06172731732295</v>
      </c>
      <c r="AIA110" s="39">
        <v>20977.092110336998</v>
      </c>
      <c r="AIB110" s="40">
        <v>920.30108681648903</v>
      </c>
      <c r="AIC110" s="61"/>
      <c r="AID110" s="39">
        <v>20144.445318468599</v>
      </c>
      <c r="AIE110" s="40">
        <v>951.04532828860101</v>
      </c>
      <c r="AIF110" s="61"/>
      <c r="AIG110" s="39">
        <v>19753.562972534299</v>
      </c>
      <c r="AIH110" s="40">
        <v>978.93737576613398</v>
      </c>
      <c r="AIJ110" s="39">
        <v>25345.192800000001</v>
      </c>
      <c r="AIK110" s="40">
        <v>1238.76927849666</v>
      </c>
      <c r="AIL110" s="61"/>
      <c r="AIM110" s="39">
        <v>24337.4895098161</v>
      </c>
      <c r="AIN110" s="40">
        <v>1279.6677330376999</v>
      </c>
      <c r="AIO110" s="61"/>
      <c r="AIP110" s="39">
        <v>23864.166925145601</v>
      </c>
      <c r="AIQ110" s="40">
        <v>1316.89924705779</v>
      </c>
      <c r="AIS110" s="39">
        <v>30112.114099999999</v>
      </c>
      <c r="AIT110" s="40">
        <v>1625.0558626427401</v>
      </c>
      <c r="AIU110" s="61"/>
      <c r="AIV110" s="39">
        <v>28939.0752265189</v>
      </c>
      <c r="AIW110" s="40">
        <v>1689.0022395559899</v>
      </c>
      <c r="AIX110" s="61"/>
      <c r="AIY110" s="39">
        <v>28329.585934921099</v>
      </c>
      <c r="AIZ110" s="40">
        <v>1719.9376358372799</v>
      </c>
      <c r="AJB110" s="39">
        <v>35291.193402009398</v>
      </c>
      <c r="AJC110" s="40">
        <v>2086.8800152091299</v>
      </c>
      <c r="AJD110" s="61"/>
      <c r="AJE110" s="39">
        <v>33889.758468576903</v>
      </c>
      <c r="AJF110" s="40">
        <v>2158.72866970924</v>
      </c>
      <c r="AJG110" s="61"/>
      <c r="AJH110" s="39">
        <v>33192.3122</v>
      </c>
      <c r="AJI110" s="40">
        <v>2206.0343077416901</v>
      </c>
      <c r="AJK110" s="39">
        <v>1215.00842845176</v>
      </c>
      <c r="AJL110" s="40">
        <v>11.0051961776468</v>
      </c>
      <c r="AJN110" s="39">
        <v>1044.8590701574699</v>
      </c>
      <c r="AJO110" s="40">
        <v>11.5242291914704</v>
      </c>
      <c r="AJQ110" s="39">
        <v>976.59815133970596</v>
      </c>
      <c r="AJR110" s="40">
        <v>10.9007354015835</v>
      </c>
      <c r="AJT110" s="39">
        <v>1471.17514437921</v>
      </c>
      <c r="AJU110" s="40">
        <v>16.372039846583299</v>
      </c>
      <c r="AJW110" s="39">
        <v>1281.8527066107499</v>
      </c>
      <c r="AJX110" s="40">
        <v>15.7788946995791</v>
      </c>
      <c r="AJZ110" s="39">
        <v>1164.5072074708</v>
      </c>
      <c r="AKA110" s="40">
        <v>17.630533459238698</v>
      </c>
      <c r="AKC110" s="39">
        <v>1866.2174432515601</v>
      </c>
      <c r="AKD110" s="40">
        <v>21.9613641247354</v>
      </c>
      <c r="AKF110" s="39">
        <v>1605.82486152006</v>
      </c>
      <c r="AKG110" s="40">
        <v>22.943709337089299</v>
      </c>
      <c r="AKI110" s="39">
        <v>1457.2146231423401</v>
      </c>
      <c r="AKJ110" s="40">
        <v>25.599028908121699</v>
      </c>
      <c r="AKL110" s="39">
        <v>2248.1060758900499</v>
      </c>
      <c r="AKM110" s="40">
        <v>33.1326045247949</v>
      </c>
      <c r="AKO110" s="39">
        <v>1936.3518701519799</v>
      </c>
      <c r="AKP110" s="40">
        <v>34.766040357150601</v>
      </c>
      <c r="AKR110" s="39">
        <v>1811.5104740025199</v>
      </c>
      <c r="AKS110" s="40">
        <v>32.923945581533303</v>
      </c>
      <c r="AKU110" s="39">
        <v>2835.0196663874399</v>
      </c>
      <c r="AKV110" s="40">
        <v>46.085265265480501</v>
      </c>
      <c r="AKX110" s="39">
        <v>2480.55125690352</v>
      </c>
      <c r="AKY110" s="40">
        <v>44.641389048788803</v>
      </c>
      <c r="ALA110" s="39">
        <v>2237.0449523574198</v>
      </c>
      <c r="ALB110" s="40">
        <v>49.557673926541902</v>
      </c>
      <c r="ALD110" s="39">
        <v>3921.1890226979099</v>
      </c>
      <c r="ALE110" s="40">
        <v>70.962746707616702</v>
      </c>
      <c r="ALG110" s="39">
        <v>3394.8085591628401</v>
      </c>
      <c r="ALH110" s="40">
        <v>74.688776036162594</v>
      </c>
      <c r="ALJ110" s="39">
        <v>3063.0069438454002</v>
      </c>
      <c r="ALK110" s="40">
        <v>82.950967472137606</v>
      </c>
      <c r="ALM110" s="39">
        <v>5129.5917598665301</v>
      </c>
      <c r="ALN110" s="40">
        <v>109.76723440924199</v>
      </c>
      <c r="ALP110" s="39">
        <v>4349.9402989894497</v>
      </c>
      <c r="ALQ110" s="40">
        <v>124.626245382723</v>
      </c>
      <c r="ALS110" s="39">
        <v>4070.1429639154399</v>
      </c>
      <c r="ALT110" s="40">
        <v>118.09642131915101</v>
      </c>
      <c r="ALV110" s="39">
        <v>6495.80314263118</v>
      </c>
      <c r="ALW110" s="40">
        <v>160.476562788287</v>
      </c>
      <c r="ALY110" s="39">
        <v>5606.0445471124203</v>
      </c>
      <c r="ALZ110" s="40">
        <v>168.34993708796199</v>
      </c>
      <c r="AMB110" s="39">
        <v>5150.5610893530402</v>
      </c>
      <c r="AMC110" s="40">
        <v>172.521236237799</v>
      </c>
      <c r="AME110" s="39">
        <v>8012.8863709918096</v>
      </c>
      <c r="AMF110" s="40">
        <v>224.46672177092901</v>
      </c>
      <c r="AMH110" s="39">
        <v>6904.5573128026599</v>
      </c>
      <c r="AMI110" s="40">
        <v>235.10472595345601</v>
      </c>
      <c r="AMK110" s="39">
        <v>6356.0879837080902</v>
      </c>
      <c r="AML110" s="40">
        <v>241.402316844719</v>
      </c>
      <c r="AMN110" s="39">
        <v>9680.8414449484208</v>
      </c>
      <c r="AMO110" s="40">
        <v>303.24018763494001</v>
      </c>
      <c r="AMQ110" s="39">
        <v>8340.7507529698705</v>
      </c>
      <c r="AMR110" s="40">
        <v>317.56371075635701</v>
      </c>
      <c r="AMT110" s="39">
        <v>7677.5396469806001</v>
      </c>
      <c r="AMU110" s="40">
        <v>326.03687225306402</v>
      </c>
      <c r="AMW110" s="39">
        <v>11344.7109855497</v>
      </c>
      <c r="AMX110" s="40">
        <v>431.68154662736202</v>
      </c>
      <c r="AMZ110" s="39">
        <v>9759.8288681363592</v>
      </c>
      <c r="ANA110" s="40">
        <v>452.911748700342</v>
      </c>
      <c r="ANC110" s="39">
        <v>8940.1298094296708</v>
      </c>
      <c r="AND110" s="40">
        <v>463.71412773683397</v>
      </c>
      <c r="ANF110" s="39">
        <v>13296.886186191099</v>
      </c>
      <c r="ANG110" s="40">
        <v>554.56197060023896</v>
      </c>
      <c r="ANI110" s="39">
        <v>11423.4307048473</v>
      </c>
      <c r="ANJ110" s="40">
        <v>581.18723778358299</v>
      </c>
      <c r="ANL110" s="39">
        <v>10473.066964175399</v>
      </c>
      <c r="ANM110" s="40">
        <v>595.67501937525503</v>
      </c>
      <c r="ANO110" s="39">
        <v>2614.6654113148802</v>
      </c>
      <c r="ANP110" s="40">
        <v>22.010554468400301</v>
      </c>
      <c r="ANR110" s="39">
        <v>2466.4136140084802</v>
      </c>
      <c r="ANS110" s="40">
        <v>23.0484583829409</v>
      </c>
      <c r="ANU110" s="39">
        <v>2393.8569658503802</v>
      </c>
      <c r="ANV110" s="40">
        <v>23.618233508261401</v>
      </c>
      <c r="ANX110" s="39">
        <v>3165.9331374482699</v>
      </c>
      <c r="ANY110" s="40">
        <v>32.744079693166597</v>
      </c>
      <c r="AOA110" s="39">
        <v>3018.2631106012</v>
      </c>
      <c r="AOB110" s="40">
        <v>31.5577893991581</v>
      </c>
      <c r="AOD110" s="39">
        <v>2944.9293207955802</v>
      </c>
      <c r="AOE110" s="40">
        <v>32.483800012660502</v>
      </c>
      <c r="AOG110" s="39">
        <v>4012.2276066308</v>
      </c>
      <c r="AOH110" s="40">
        <v>43.922728249470801</v>
      </c>
      <c r="AOJ110" s="39">
        <v>3728.4178300718399</v>
      </c>
      <c r="AOK110" s="40">
        <v>49.711370230360103</v>
      </c>
      <c r="AOM110" s="39">
        <v>3638.5113976661</v>
      </c>
      <c r="AON110" s="40">
        <v>51.198032357007797</v>
      </c>
      <c r="AOP110" s="39">
        <v>4837.8696101220603</v>
      </c>
      <c r="AOQ110" s="40">
        <v>66.265209049589899</v>
      </c>
      <c r="AOS110" s="39">
        <v>4570.8026569878803</v>
      </c>
      <c r="AOT110" s="40">
        <v>69.532080714301102</v>
      </c>
      <c r="AOV110" s="39">
        <v>4572.9593672990304</v>
      </c>
      <c r="AOW110" s="40">
        <v>60.360566899478002</v>
      </c>
      <c r="AOY110" s="39">
        <v>6100.8917597347199</v>
      </c>
      <c r="AOZ110" s="40">
        <v>92.170679152518801</v>
      </c>
      <c r="APB110" s="39">
        <v>5759.3650193531203</v>
      </c>
      <c r="APC110" s="40">
        <v>96.723009605709095</v>
      </c>
      <c r="APE110" s="39">
        <v>5585.6653869842003</v>
      </c>
      <c r="APF110" s="40">
        <v>99.115315783918106</v>
      </c>
      <c r="APH110" s="39">
        <v>8324.4408398161904</v>
      </c>
      <c r="API110" s="40">
        <v>153.75288865214199</v>
      </c>
      <c r="APK110" s="39">
        <v>7882.0954046520201</v>
      </c>
      <c r="APL110" s="40">
        <v>161.82568141168599</v>
      </c>
      <c r="APN110" s="39">
        <v>7648.0049156885198</v>
      </c>
      <c r="APO110" s="40">
        <v>165.90193494427501</v>
      </c>
      <c r="APQ110" s="39">
        <v>10889.803723812</v>
      </c>
      <c r="APR110" s="40">
        <v>237.829572218951</v>
      </c>
      <c r="APT110" s="39">
        <v>10413.196425521401</v>
      </c>
      <c r="APU110" s="40">
        <v>230.07922224502599</v>
      </c>
      <c r="APW110" s="39">
        <v>9976.8142910432307</v>
      </c>
      <c r="APX110" s="40">
        <v>255.87552130314</v>
      </c>
      <c r="APZ110" s="39">
        <v>13965.4898148922</v>
      </c>
      <c r="AQA110" s="40">
        <v>320.95312557657297</v>
      </c>
      <c r="AQC110" s="39">
        <v>13200.0481534846</v>
      </c>
      <c r="AQD110" s="40">
        <v>336.69987417592398</v>
      </c>
      <c r="AQF110" s="39">
        <v>12625.156261669699</v>
      </c>
      <c r="AQG110" s="40">
        <v>373.79594765429999</v>
      </c>
      <c r="AQI110" s="39">
        <v>17010.862803546701</v>
      </c>
      <c r="AQJ110" s="40">
        <v>486.34498179387498</v>
      </c>
      <c r="AQL110" s="39">
        <v>16031.0595070934</v>
      </c>
      <c r="AQM110" s="40">
        <v>509.39364625053298</v>
      </c>
      <c r="AQO110" s="39">
        <v>16045.246495458199</v>
      </c>
      <c r="AQP110" s="40">
        <v>442.570914215318</v>
      </c>
      <c r="AQR110" s="39">
        <v>20813.083406380902</v>
      </c>
      <c r="AQS110" s="40">
        <v>606.48037526988003</v>
      </c>
      <c r="AQU110" s="39">
        <v>19639.2145389078</v>
      </c>
      <c r="AQV110" s="40">
        <v>635.12742151271596</v>
      </c>
      <c r="AQX110" s="39">
        <v>18819.335240116499</v>
      </c>
      <c r="AQY110" s="40">
        <v>706.41317450503698</v>
      </c>
      <c r="ARA110" s="39">
        <v>24413.539158938798</v>
      </c>
      <c r="ARB110" s="40">
        <v>863.36374011355099</v>
      </c>
      <c r="ARD110" s="39">
        <v>23038.298157412501</v>
      </c>
      <c r="ARE110" s="40">
        <v>905.82349740068105</v>
      </c>
      <c r="ARG110" s="39">
        <v>22322.560247936799</v>
      </c>
      <c r="ARH110" s="40">
        <v>927.42823349311095</v>
      </c>
      <c r="ARJ110" s="39">
        <v>28614.5757441438</v>
      </c>
      <c r="ARK110" s="40">
        <v>1109.12394120048</v>
      </c>
      <c r="ARM110" s="39">
        <v>26965.268153217701</v>
      </c>
      <c r="ARN110" s="40">
        <v>1162.3744755671601</v>
      </c>
      <c r="ARP110" s="39">
        <v>26150.142199999998</v>
      </c>
      <c r="ARQ110" s="40">
        <v>1191.3500757912</v>
      </c>
      <c r="ARS110" s="39">
        <v>4736.8418999999903</v>
      </c>
      <c r="ART110" s="40">
        <v>59.908061786875798</v>
      </c>
      <c r="ARU110" s="61"/>
      <c r="ARV110" s="39">
        <v>4643.0593664977896</v>
      </c>
      <c r="ARW110" s="40">
        <v>61.518014316909998</v>
      </c>
      <c r="ARX110" s="61"/>
      <c r="ARY110" s="39">
        <v>4597.5756859694602</v>
      </c>
      <c r="ARZ110" s="40">
        <v>62.483698707731001</v>
      </c>
      <c r="ASB110" s="39">
        <v>5732.8050064199997</v>
      </c>
      <c r="ASC110" s="40">
        <v>88.063810246240294</v>
      </c>
      <c r="ASD110" s="61"/>
      <c r="ASE110" s="39">
        <v>5594.9709530598402</v>
      </c>
      <c r="ASF110" s="40">
        <v>90.005134907980406</v>
      </c>
      <c r="ASG110" s="61"/>
      <c r="ASH110" s="39">
        <v>5576.63082887976</v>
      </c>
      <c r="ASI110" s="40">
        <v>92.724467363050707</v>
      </c>
      <c r="ASK110" s="39">
        <v>7174.1033203905399</v>
      </c>
      <c r="ASL110" s="40">
        <v>127.158359763795</v>
      </c>
      <c r="ASM110" s="61"/>
      <c r="ASN110" s="39">
        <v>7006.8819088794799</v>
      </c>
      <c r="ASO110" s="40">
        <v>130.31294976213201</v>
      </c>
      <c r="ASP110" s="61"/>
      <c r="ASQ110" s="39">
        <v>6978.4756206239499</v>
      </c>
      <c r="ASR110" s="40">
        <v>133.78475804605799</v>
      </c>
      <c r="AST110" s="39">
        <v>8758.4130000000096</v>
      </c>
      <c r="ASU110" s="40">
        <v>176.138044585362</v>
      </c>
      <c r="ASV110" s="61"/>
      <c r="ASW110" s="39">
        <v>8597.62927818342</v>
      </c>
      <c r="ASX110" s="40">
        <v>182.13794254356699</v>
      </c>
      <c r="ASY110" s="61"/>
      <c r="ASZ110" s="39">
        <v>8518.6879338046692</v>
      </c>
      <c r="ATA110" s="40">
        <v>185.56067683320299</v>
      </c>
      <c r="ATC110" s="39">
        <v>11049.5993</v>
      </c>
      <c r="ATD110" s="40">
        <v>244.90570784759799</v>
      </c>
      <c r="ATE110" s="61"/>
      <c r="ATF110" s="39">
        <v>10833.8051884949</v>
      </c>
      <c r="ATG110" s="40">
        <v>252.424493555303</v>
      </c>
      <c r="ATH110" s="61"/>
      <c r="ATI110" s="39">
        <v>10727.6766005954</v>
      </c>
      <c r="ATJ110" s="40">
        <v>256.754599733578</v>
      </c>
      <c r="ATL110" s="39">
        <v>15104.7709</v>
      </c>
      <c r="ATM110" s="40">
        <v>407.51502073542002</v>
      </c>
      <c r="ATN110" s="61"/>
      <c r="ATO110" s="39">
        <v>14819.670075399201</v>
      </c>
      <c r="ATP110" s="40">
        <v>421.135492094374</v>
      </c>
      <c r="ATQ110" s="61"/>
      <c r="ATR110" s="39">
        <v>14679.537186527599</v>
      </c>
      <c r="ATS110" s="40">
        <v>428.92510686672699</v>
      </c>
      <c r="ATU110" s="39">
        <v>19719.2281873104</v>
      </c>
      <c r="ATV110" s="40">
        <v>624.02491059999397</v>
      </c>
      <c r="ATW110" s="61"/>
      <c r="ATX110" s="39">
        <v>19323.316871240801</v>
      </c>
      <c r="ATY110" s="40">
        <v>641.98461967507001</v>
      </c>
      <c r="ATZ110" s="61"/>
      <c r="AUA110" s="39">
        <v>19159.961658206001</v>
      </c>
      <c r="AUB110" s="40">
        <v>656.46508817661697</v>
      </c>
      <c r="AUD110" s="39">
        <v>24964.3860217976</v>
      </c>
      <c r="AUE110" s="40">
        <v>911.20955078640702</v>
      </c>
      <c r="AUF110" s="61"/>
      <c r="AUG110" s="39">
        <v>24481.328511019601</v>
      </c>
      <c r="AUH110" s="40">
        <v>940.11387304646598</v>
      </c>
      <c r="AUI110" s="61"/>
      <c r="AUJ110" s="39">
        <v>24243.668615630599</v>
      </c>
      <c r="AUK110" s="40">
        <v>956.70130195155798</v>
      </c>
      <c r="AUM110" s="39">
        <v>30792.5288</v>
      </c>
      <c r="AUN110" s="40">
        <v>1272.1214194297199</v>
      </c>
      <c r="AUO110" s="61"/>
      <c r="AUP110" s="39">
        <v>30202.649704735701</v>
      </c>
      <c r="AUQ110" s="40">
        <v>1313.5073991011</v>
      </c>
      <c r="AUR110" s="61"/>
      <c r="AUS110" s="39">
        <v>29912.5444588014</v>
      </c>
      <c r="AUT110" s="40">
        <v>1337.2212168183</v>
      </c>
      <c r="AUV110" s="39">
        <v>37203.666899999997</v>
      </c>
      <c r="AUW110" s="40">
        <v>1712.78053114669</v>
      </c>
      <c r="AUX110" s="61"/>
      <c r="AUY110" s="39">
        <v>36487.280452389001</v>
      </c>
      <c r="AUZ110" s="40">
        <v>1767.95103023417</v>
      </c>
      <c r="AVA110" s="61"/>
      <c r="AVB110" s="39">
        <v>36134.890387718398</v>
      </c>
      <c r="AVC110" s="40">
        <v>1799.5906750786901</v>
      </c>
      <c r="AVE110" s="39">
        <v>44198.397199999999</v>
      </c>
      <c r="AVF110" s="40">
        <v>2247.82555006542</v>
      </c>
      <c r="AVG110" s="61"/>
      <c r="AVH110" s="39">
        <v>43336.380693979503</v>
      </c>
      <c r="AVI110" s="40">
        <v>2319.3400079205499</v>
      </c>
      <c r="AVJ110" s="61"/>
      <c r="AVK110" s="39">
        <v>42882.403902381498</v>
      </c>
      <c r="AVL110" s="40">
        <v>2354.1312189713099</v>
      </c>
      <c r="AVN110" s="39">
        <v>51801.645902939599</v>
      </c>
      <c r="AVO110" s="40">
        <v>2886.33579724131</v>
      </c>
      <c r="AVP110" s="61"/>
      <c r="AVQ110" s="39">
        <v>50739.510969507101</v>
      </c>
      <c r="AVR110" s="40">
        <v>2967.6951062183398</v>
      </c>
      <c r="AVS110" s="61"/>
      <c r="AVT110" s="39">
        <v>50268.295002790801</v>
      </c>
      <c r="AVU110" s="40">
        <v>3027.0226201792202</v>
      </c>
      <c r="AVW110" s="39">
        <v>1564.197702852</v>
      </c>
      <c r="AVX110" s="40">
        <v>16.970450976237899</v>
      </c>
      <c r="AVZ110" s="39">
        <v>1339.2553467129901</v>
      </c>
      <c r="AWA110" s="40">
        <v>17.708836252244598</v>
      </c>
      <c r="AWC110" s="39">
        <v>1256.19908010889</v>
      </c>
      <c r="AWD110" s="40">
        <v>16.817295323305601</v>
      </c>
      <c r="AWF110" s="39">
        <v>2084.1434424457798</v>
      </c>
      <c r="AWG110" s="40">
        <v>23.454418599724601</v>
      </c>
      <c r="AWI110" s="39">
        <v>1790.09812020902</v>
      </c>
      <c r="AWJ110" s="40">
        <v>24.4782375474948</v>
      </c>
      <c r="AWL110" s="39">
        <v>1651.8145790906501</v>
      </c>
      <c r="AWM110" s="40">
        <v>25.185137916379698</v>
      </c>
      <c r="AWO110" s="39">
        <v>2496.1662318175099</v>
      </c>
      <c r="AWP110" s="40">
        <v>35.340453009884499</v>
      </c>
      <c r="AWR110" s="39">
        <v>2145.4876931014601</v>
      </c>
      <c r="AWS110" s="40">
        <v>37.035217966826103</v>
      </c>
      <c r="AWU110" s="39">
        <v>1968.0467437434399</v>
      </c>
      <c r="AWV110" s="40">
        <v>37.967449885296801</v>
      </c>
      <c r="AWX110" s="39">
        <v>3364.21466569933</v>
      </c>
      <c r="AWY110" s="40">
        <v>50.921850199920897</v>
      </c>
      <c r="AXA110" s="39">
        <v>2934.14697059943</v>
      </c>
      <c r="AXB110" s="40">
        <v>49.229943986591501</v>
      </c>
      <c r="AXD110" s="39">
        <v>2641.68208613978</v>
      </c>
      <c r="AXE110" s="40">
        <v>54.595783233250998</v>
      </c>
      <c r="AXG110" s="39">
        <v>4591.7305586801103</v>
      </c>
      <c r="AXH110" s="40">
        <v>78.219071755172095</v>
      </c>
      <c r="AXJ110" s="39">
        <v>3896.8268189921801</v>
      </c>
      <c r="AXK110" s="40">
        <v>88.9922211407372</v>
      </c>
      <c r="AXM110" s="39">
        <v>3635.3028025840399</v>
      </c>
      <c r="AXN110" s="40">
        <v>84.128795744972194</v>
      </c>
      <c r="AXP110" s="39">
        <v>5934.2416030451705</v>
      </c>
      <c r="AXQ110" s="40">
        <v>120.506698882902</v>
      </c>
      <c r="AXS110" s="39">
        <v>5102.8655464430003</v>
      </c>
      <c r="AXT110" s="40">
        <v>126.077394053776</v>
      </c>
      <c r="AXV110" s="39">
        <v>4688.4083981419099</v>
      </c>
      <c r="AXW110" s="40">
        <v>129.28336347921399</v>
      </c>
      <c r="AXY110" s="39">
        <v>7434.5612930062698</v>
      </c>
      <c r="AXZ110" s="40">
        <v>175.391839397881</v>
      </c>
      <c r="AYB110" s="39">
        <v>6399.8370460802498</v>
      </c>
      <c r="AYC110" s="40">
        <v>183.67952693671299</v>
      </c>
      <c r="AYE110" s="39">
        <v>5871.87076261725</v>
      </c>
      <c r="AYF110" s="40">
        <v>188.057982706128</v>
      </c>
      <c r="AYH110" s="39">
        <v>9085.7528285633307</v>
      </c>
      <c r="AYI110" s="40">
        <v>244.25121566617699</v>
      </c>
      <c r="AYK110" s="39">
        <v>7811.74874019449</v>
      </c>
      <c r="AYL110" s="40">
        <v>255.43878912356899</v>
      </c>
      <c r="AYN110" s="39">
        <v>7049.0923491318199</v>
      </c>
      <c r="AYO110" s="40">
        <v>283.84542837329002</v>
      </c>
      <c r="AYQ110" s="39">
        <v>10887.8162097164</v>
      </c>
      <c r="AYR110" s="40">
        <v>328.58774342948902</v>
      </c>
      <c r="AYT110" s="39">
        <v>9361.3411087856803</v>
      </c>
      <c r="AYU110" s="40">
        <v>343.61536532297401</v>
      </c>
      <c r="AYW110" s="39">
        <v>8604.9377983203194</v>
      </c>
      <c r="AYX110" s="40">
        <v>352.44057620571601</v>
      </c>
      <c r="AYZ110" s="39">
        <v>12667.698483829499</v>
      </c>
      <c r="AZA110" s="40">
        <v>465.92001709092301</v>
      </c>
      <c r="AZC110" s="39">
        <v>11237.8906198408</v>
      </c>
      <c r="AZD110" s="40">
        <v>413.00878197437203</v>
      </c>
      <c r="AZF110" s="39">
        <v>9951.7226438855596</v>
      </c>
      <c r="AZG110" s="40">
        <v>499.37920113638199</v>
      </c>
      <c r="AZI110" s="39">
        <v>14752.1724342988</v>
      </c>
      <c r="AZJ110" s="40">
        <v>596.33122935434005</v>
      </c>
      <c r="AZL110" s="39">
        <v>12650.360866150901</v>
      </c>
      <c r="AZM110" s="40">
        <v>624.11675372530306</v>
      </c>
      <c r="AZO110" s="39">
        <v>11801.7039096932</v>
      </c>
      <c r="AZP110" s="40">
        <v>590.01661284071804</v>
      </c>
      <c r="AZR110" s="39">
        <v>3366.1151969519601</v>
      </c>
      <c r="AZS110" s="40">
        <v>33.940915643370197</v>
      </c>
      <c r="AZU110" s="39">
        <v>3161.3427246879901</v>
      </c>
      <c r="AZV110" s="40">
        <v>35.417672504489097</v>
      </c>
      <c r="AZX110" s="39">
        <v>3079.2197039846001</v>
      </c>
      <c r="AZY110" s="40">
        <v>36.437472735765603</v>
      </c>
      <c r="BAA110" s="39">
        <v>4480.7521686165601</v>
      </c>
      <c r="BAB110" s="40">
        <v>46.908837199449302</v>
      </c>
      <c r="BAD110" s="39">
        <v>4214.9828078680603</v>
      </c>
      <c r="BAE110" s="40">
        <v>48.956475094989699</v>
      </c>
      <c r="BAG110" s="39">
        <v>4048.96075261131</v>
      </c>
      <c r="BAH110" s="40">
        <v>54.567755350688103</v>
      </c>
      <c r="BAJ110" s="39">
        <v>5371.6860688139204</v>
      </c>
      <c r="BAK110" s="40">
        <v>70.681142102508502</v>
      </c>
      <c r="BAM110" s="39">
        <v>5064.4725265729803</v>
      </c>
      <c r="BAN110" s="40">
        <v>74.070435933652206</v>
      </c>
      <c r="BAP110" s="39">
        <v>4914.00491294945</v>
      </c>
      <c r="BAQ110" s="40">
        <v>75.934899770593503</v>
      </c>
      <c r="BAS110" s="39">
        <v>7239.7076292080101</v>
      </c>
      <c r="BAT110" s="40">
        <v>101.843745241063</v>
      </c>
      <c r="BAV110" s="39">
        <v>6908.7715903475801</v>
      </c>
      <c r="BAW110" s="40">
        <v>98.459887973183498</v>
      </c>
      <c r="BAY110" s="39">
        <v>6792.8967929308601</v>
      </c>
      <c r="BAZ110" s="40">
        <v>92.392863933194207</v>
      </c>
      <c r="BBB110" s="39">
        <v>9747.9585016577603</v>
      </c>
      <c r="BBC110" s="40">
        <v>169.474994664185</v>
      </c>
      <c r="BBE110" s="39">
        <v>9198.5483902122905</v>
      </c>
      <c r="BBF110" s="40">
        <v>177.984442281474</v>
      </c>
      <c r="BBH110" s="39">
        <v>9043.9240454529699</v>
      </c>
      <c r="BBI110" s="40">
        <v>168.25759148994399</v>
      </c>
      <c r="BBK110" s="39">
        <v>12758.174600849699</v>
      </c>
      <c r="BBL110" s="40">
        <v>241.013397765805</v>
      </c>
      <c r="BBN110" s="39">
        <v>12015.2578824048</v>
      </c>
      <c r="BBO110" s="40">
        <v>252.154788107553</v>
      </c>
      <c r="BBQ110" s="39">
        <v>11492.3185016102</v>
      </c>
      <c r="BBR110" s="40">
        <v>280.11390961676602</v>
      </c>
      <c r="BBT110" s="39">
        <v>15783.1135583004</v>
      </c>
      <c r="BBU110" s="40">
        <v>380.01609928499499</v>
      </c>
      <c r="BBW110" s="39">
        <v>15069.119853181901</v>
      </c>
      <c r="BBX110" s="40">
        <v>367.35905387342501</v>
      </c>
      <c r="BBZ110" s="39">
        <v>14393.244290664399</v>
      </c>
      <c r="BCA110" s="40">
        <v>407.45894731997703</v>
      </c>
      <c r="BCC110" s="39">
        <v>19288.494542493299</v>
      </c>
      <c r="BCD110" s="40">
        <v>529.211003469704</v>
      </c>
      <c r="BCF110" s="39">
        <v>18137.3847079515</v>
      </c>
      <c r="BCG110" s="40">
        <v>553.45070976773798</v>
      </c>
      <c r="BCI110" s="39">
        <v>17600.839525449999</v>
      </c>
      <c r="BCJ110" s="40">
        <v>567.69081622517297</v>
      </c>
      <c r="BCL110" s="39">
        <v>23407.9886727636</v>
      </c>
      <c r="BCM110" s="40">
        <v>657.17548685897896</v>
      </c>
      <c r="BCO110" s="39">
        <v>22042.306724232902</v>
      </c>
      <c r="BCP110" s="40">
        <v>687.23073064594701</v>
      </c>
      <c r="BCR110" s="39">
        <v>21407.406229967601</v>
      </c>
      <c r="BCS110" s="40">
        <v>704.88115241143498</v>
      </c>
      <c r="BCU110" s="39">
        <v>27260.579108058599</v>
      </c>
      <c r="BCV110" s="40">
        <v>931.84003418184705</v>
      </c>
      <c r="BCX110" s="39">
        <v>26033.8748245069</v>
      </c>
      <c r="BCY110" s="40">
        <v>901.110069762271</v>
      </c>
      <c r="BDA110" s="39">
        <v>24848.401032214999</v>
      </c>
      <c r="BDB110" s="40">
        <v>998.75832076906897</v>
      </c>
      <c r="BDD110" s="39">
        <v>32149.871232195401</v>
      </c>
      <c r="BDE110" s="40">
        <v>1100.91919265416</v>
      </c>
      <c r="BDG110" s="39">
        <v>29861.465304334299</v>
      </c>
      <c r="BDH110" s="40">
        <v>1248.2333747853199</v>
      </c>
      <c r="BDJ110" s="39">
        <v>28928.565200000001</v>
      </c>
      <c r="BDK110" s="40">
        <v>1278.36971513304</v>
      </c>
      <c r="BDM110" s="39">
        <v>6097.1698000000097</v>
      </c>
      <c r="BDN110" s="40">
        <v>91.813409473210001</v>
      </c>
      <c r="BDO110" s="61"/>
      <c r="BDP110" s="39">
        <v>5947.0394242705897</v>
      </c>
      <c r="BDQ110" s="40">
        <v>93.603509302545305</v>
      </c>
      <c r="BDR110" s="61"/>
      <c r="BDS110" s="39">
        <v>5922.5496324711203</v>
      </c>
      <c r="BDT110" s="40">
        <v>96.237534964664505</v>
      </c>
      <c r="BDV110" s="39">
        <v>8016.1942999999901</v>
      </c>
      <c r="BDW110" s="40">
        <v>137.36067910477999</v>
      </c>
      <c r="BDX110" s="61"/>
      <c r="BDY110" s="39">
        <v>7820.5512645665904</v>
      </c>
      <c r="BDZ110" s="40">
        <v>140.10856471211301</v>
      </c>
      <c r="BEA110" s="61"/>
      <c r="BEB110" s="39">
        <v>7777.9324111462101</v>
      </c>
      <c r="BEC110" s="40">
        <v>143.36404593918201</v>
      </c>
      <c r="BEE110" s="39">
        <v>9730.0610958064499</v>
      </c>
      <c r="BEF110" s="40">
        <v>189.672298407814</v>
      </c>
      <c r="BEG110" s="61"/>
      <c r="BEH110" s="39">
        <v>9536.4785347454799</v>
      </c>
      <c r="BEI110" s="40">
        <v>195.13052478364301</v>
      </c>
      <c r="BEJ110" s="61"/>
      <c r="BEK110" s="39">
        <v>9441.1380767149694</v>
      </c>
      <c r="BEL110" s="40">
        <v>198.28040649021301</v>
      </c>
      <c r="BEN110" s="39">
        <v>13122.4439</v>
      </c>
      <c r="BEO110" s="40">
        <v>275.56736618913101</v>
      </c>
      <c r="BEP110" s="61"/>
      <c r="BEQ110" s="39">
        <v>12836.6836024939</v>
      </c>
      <c r="BER110" s="40">
        <v>281.862273602286</v>
      </c>
      <c r="BES110" s="61"/>
      <c r="BET110" s="39">
        <v>12695.570238804001</v>
      </c>
      <c r="BEU110" s="40">
        <v>285.57212912262202</v>
      </c>
      <c r="BEW110" s="39">
        <v>17695.830999999998</v>
      </c>
      <c r="BEX110" s="40">
        <v>456.15696207850499</v>
      </c>
      <c r="BEY110" s="61"/>
      <c r="BEZ110" s="39">
        <v>17323.268092898001</v>
      </c>
      <c r="BFA110" s="40">
        <v>467.88048133746599</v>
      </c>
      <c r="BFB110" s="61"/>
      <c r="BFC110" s="39">
        <v>17139.404234288399</v>
      </c>
      <c r="BFD110" s="40">
        <v>474.71190447135098</v>
      </c>
      <c r="BFF110" s="39">
        <v>22828.497899999998</v>
      </c>
      <c r="BFG110" s="40">
        <v>694.41759534202697</v>
      </c>
      <c r="BFH110" s="61"/>
      <c r="BFI110" s="39">
        <v>22327.634492239398</v>
      </c>
      <c r="BFJ110" s="40">
        <v>709.74098017672395</v>
      </c>
      <c r="BFK110" s="61"/>
      <c r="BFL110" s="39">
        <v>22111.802115519</v>
      </c>
      <c r="BFM110" s="40">
        <v>722.81055346422704</v>
      </c>
      <c r="BFO110" s="39">
        <v>28591.8688</v>
      </c>
      <c r="BFP110" s="40">
        <v>1006.49332336124</v>
      </c>
      <c r="BFQ110" s="61"/>
      <c r="BFR110" s="39">
        <v>27986.365735518</v>
      </c>
      <c r="BFS110" s="40">
        <v>1031.8041030089701</v>
      </c>
      <c r="BFT110" s="61"/>
      <c r="BFU110" s="39">
        <v>27687.482482495801</v>
      </c>
      <c r="BFV110" s="40">
        <v>1046.5831931118</v>
      </c>
      <c r="BFX110" s="39">
        <v>34938.226699999999</v>
      </c>
      <c r="BFY110" s="40">
        <v>1397.4098719086301</v>
      </c>
      <c r="BFZ110" s="61"/>
      <c r="BGA110" s="39">
        <v>34208.406532733701</v>
      </c>
      <c r="BGB110" s="40">
        <v>1434.1248053294701</v>
      </c>
      <c r="BGC110" s="61"/>
      <c r="BGD110" s="39">
        <v>33848.3317352187</v>
      </c>
      <c r="BGE110" s="40">
        <v>1455.48992220014</v>
      </c>
      <c r="BGG110" s="39">
        <v>41867.571600000003</v>
      </c>
      <c r="BGH110" s="40">
        <v>1872.4673455513</v>
      </c>
      <c r="BGI110" s="61"/>
      <c r="BGJ110" s="39">
        <v>40993.756883886701</v>
      </c>
      <c r="BGK110" s="40">
        <v>1921.7678960139301</v>
      </c>
      <c r="BGL110" s="61"/>
      <c r="BGM110" s="39">
        <v>40562.651073687797</v>
      </c>
      <c r="BGN110" s="40">
        <v>1950.4539988464701</v>
      </c>
      <c r="BGP110" s="39">
        <v>49380.517399999997</v>
      </c>
      <c r="BGQ110" s="40">
        <v>2444.66271984784</v>
      </c>
      <c r="BGR110" s="61"/>
      <c r="BGS110" s="39">
        <v>48343.576728977001</v>
      </c>
      <c r="BGT110" s="40">
        <v>2508.9939762220502</v>
      </c>
      <c r="BGU110" s="61"/>
      <c r="BGV110" s="39">
        <v>47830.440497903197</v>
      </c>
      <c r="BGW110" s="40">
        <v>2546.1408644151802</v>
      </c>
      <c r="BGY110" s="39">
        <v>57501.977808284202</v>
      </c>
      <c r="BGZ110" s="40">
        <v>3122.36163899857</v>
      </c>
      <c r="BHA110" s="61"/>
      <c r="BHB110" s="39">
        <v>56247.426608004404</v>
      </c>
      <c r="BHC110" s="40">
        <v>3195.20380869466</v>
      </c>
      <c r="BHD110" s="61"/>
      <c r="BHE110" s="39">
        <v>55680.002507864701</v>
      </c>
      <c r="BHF110" s="40">
        <v>3250.1075964638999</v>
      </c>
    </row>
    <row r="111" spans="2:1023 1025:1566" x14ac:dyDescent="0.15">
      <c r="B111" s="95">
        <v>1028.51017423652</v>
      </c>
      <c r="C111" s="96">
        <v>8.7477200386424094</v>
      </c>
      <c r="E111" s="101">
        <v>855.09872528434403</v>
      </c>
      <c r="F111" s="102">
        <v>9.2002162360179494</v>
      </c>
      <c r="H111" s="503">
        <v>766.98684080825706</v>
      </c>
      <c r="I111" s="504">
        <v>9.4473040147057397</v>
      </c>
      <c r="K111" s="115">
        <v>1245.35646720246</v>
      </c>
      <c r="L111" s="116">
        <v>13.013672698566401</v>
      </c>
      <c r="N111" s="121">
        <v>1031.8459730519201</v>
      </c>
      <c r="O111" s="122">
        <v>13.646611632068501</v>
      </c>
      <c r="Q111" s="131">
        <v>948.44047243269597</v>
      </c>
      <c r="R111" s="132">
        <v>12.9032872272511</v>
      </c>
      <c r="T111" s="145">
        <v>1580.1293869210199</v>
      </c>
      <c r="U111" s="146">
        <v>17.335243441052501</v>
      </c>
      <c r="W111" s="151">
        <v>1315.40972698984</v>
      </c>
      <c r="X111" s="152">
        <v>18.189607402377</v>
      </c>
      <c r="Z111" s="513">
        <v>1189.3043570242501</v>
      </c>
      <c r="AA111" s="514">
        <v>18.772621199288999</v>
      </c>
      <c r="AC111" s="165">
        <v>1929.5104959861801</v>
      </c>
      <c r="AD111" s="166">
        <v>24.141491758451199</v>
      </c>
      <c r="AF111" s="171">
        <v>1584.6845408724701</v>
      </c>
      <c r="AG111" s="172">
        <v>27.7550093495753</v>
      </c>
      <c r="AI111" s="523">
        <v>1422.69846982636</v>
      </c>
      <c r="AJ111" s="524">
        <v>28.534086170662601</v>
      </c>
      <c r="AL111" s="185">
        <v>2433.2482622983398</v>
      </c>
      <c r="AM111" s="186">
        <v>33.579221058822</v>
      </c>
      <c r="AO111" s="533">
        <v>2031.9409232082</v>
      </c>
      <c r="AP111" s="534">
        <v>35.391371498139101</v>
      </c>
      <c r="AR111" s="543">
        <v>1825.76215366313</v>
      </c>
      <c r="AS111" s="544">
        <v>36.342294212797299</v>
      </c>
      <c r="AU111" s="195">
        <v>3320.0772122468302</v>
      </c>
      <c r="AV111" s="196">
        <v>56.014575526152498</v>
      </c>
      <c r="AX111" s="553">
        <v>2732.7005068438398</v>
      </c>
      <c r="AY111" s="554">
        <v>64.595698193438395</v>
      </c>
      <c r="BA111" s="563">
        <v>2450.4055550763201</v>
      </c>
      <c r="BB111" s="564">
        <v>66.360773977710707</v>
      </c>
      <c r="BD111" s="205">
        <v>4343.2338026755997</v>
      </c>
      <c r="BE111" s="206">
        <v>86.6449697535908</v>
      </c>
      <c r="BG111" s="211">
        <v>3622.6632143003599</v>
      </c>
      <c r="BH111" s="212">
        <v>91.202574583614094</v>
      </c>
      <c r="BJ111" s="221">
        <v>3261.0779601127401</v>
      </c>
      <c r="BK111" s="222">
        <v>93.821045825769303</v>
      </c>
      <c r="BM111" s="577">
        <v>5424.5312600383104</v>
      </c>
      <c r="BN111" s="578">
        <v>138.18815128991599</v>
      </c>
      <c r="BP111" s="583">
        <v>4512.66706451956</v>
      </c>
      <c r="BQ111" s="584">
        <v>145.59994558958999</v>
      </c>
      <c r="BS111" s="593">
        <v>4045.0748067601799</v>
      </c>
      <c r="BT111" s="594">
        <v>149.51840473942701</v>
      </c>
      <c r="BV111" s="607">
        <v>6784.5241049739298</v>
      </c>
      <c r="BW111" s="608">
        <v>177.18322250899999</v>
      </c>
      <c r="BY111" s="235">
        <v>5655.8607775085602</v>
      </c>
      <c r="BZ111" s="236">
        <v>186.38933228742499</v>
      </c>
      <c r="CB111" s="613">
        <v>5092.6217137758704</v>
      </c>
      <c r="CC111" s="614">
        <v>191.78072949330499</v>
      </c>
      <c r="CE111" s="627">
        <v>8084.3008768159898</v>
      </c>
      <c r="CF111" s="628">
        <v>261.12349490786698</v>
      </c>
      <c r="CH111" s="245">
        <v>6832.3171061561798</v>
      </c>
      <c r="CI111" s="246">
        <v>251.76222114017401</v>
      </c>
      <c r="CK111" s="633">
        <v>6151.3945708125102</v>
      </c>
      <c r="CL111" s="634">
        <v>259.01818184548802</v>
      </c>
      <c r="CN111" s="647">
        <v>9603.34957287418</v>
      </c>
      <c r="CO111" s="648">
        <v>343.13148578072298</v>
      </c>
      <c r="CQ111" s="653">
        <v>8128.0593728328204</v>
      </c>
      <c r="CR111" s="654">
        <v>331.44477243767</v>
      </c>
      <c r="CT111" s="663">
        <v>7296.4786146525403</v>
      </c>
      <c r="CU111" s="664">
        <v>340.05702700700999</v>
      </c>
      <c r="CW111" s="677">
        <v>11255.8747807119</v>
      </c>
      <c r="CX111" s="678">
        <v>440.80566893865398</v>
      </c>
      <c r="CZ111" s="683">
        <v>9348.7833077975192</v>
      </c>
      <c r="DA111" s="684">
        <v>463.98315864635202</v>
      </c>
      <c r="DC111" s="255">
        <v>8547.5838452959397</v>
      </c>
      <c r="DD111" s="256">
        <v>436.82834754185001</v>
      </c>
      <c r="DF111" s="261">
        <v>2241.66828736758</v>
      </c>
      <c r="DG111" s="262">
        <v>17.4956335447885</v>
      </c>
      <c r="DI111" s="693">
        <v>2088.4884442622401</v>
      </c>
      <c r="DJ111" s="694">
        <v>18.413703512035799</v>
      </c>
      <c r="DL111" s="703">
        <v>2010.3635053144901</v>
      </c>
      <c r="DM111" s="704">
        <v>18.8945835415626</v>
      </c>
      <c r="DO111" s="271">
        <v>2714.2957830947698</v>
      </c>
      <c r="DP111" s="272">
        <v>26.027345397132802</v>
      </c>
      <c r="DR111" s="281">
        <v>2518.2496434835298</v>
      </c>
      <c r="DS111" s="282">
        <v>27.293223264136898</v>
      </c>
      <c r="DU111" s="291">
        <v>2436.7846536779098</v>
      </c>
      <c r="DV111" s="292">
        <v>28.1526266776388</v>
      </c>
      <c r="DX111" s="301">
        <v>3440.05149396972</v>
      </c>
      <c r="DY111" s="302">
        <v>34.670486882104903</v>
      </c>
      <c r="EA111" s="311">
        <v>3200.2608942350198</v>
      </c>
      <c r="EB111" s="312">
        <v>36.379214804753701</v>
      </c>
      <c r="ED111" s="713">
        <v>3055.6255214043799</v>
      </c>
      <c r="EE111" s="714">
        <v>40.958422752161603</v>
      </c>
      <c r="EG111" s="321">
        <v>4147.7176574984396</v>
      </c>
      <c r="EH111" s="322">
        <v>52.672667812099</v>
      </c>
      <c r="EJ111" s="331">
        <v>3867.46799842885</v>
      </c>
      <c r="EK111" s="332">
        <v>55.510018699150301</v>
      </c>
      <c r="EM111" s="723">
        <v>3729.0605855076101</v>
      </c>
      <c r="EN111" s="724">
        <v>57.068172341325202</v>
      </c>
      <c r="EP111" s="341">
        <v>5297.35057723914</v>
      </c>
      <c r="EQ111" s="342">
        <v>67.158442117644</v>
      </c>
      <c r="ES111" s="733">
        <v>4943.5099517013396</v>
      </c>
      <c r="ET111" s="734">
        <v>70.782742996277804</v>
      </c>
      <c r="EV111" s="743">
        <v>4690.8473790671496</v>
      </c>
      <c r="EW111" s="744">
        <v>79.292248680159602</v>
      </c>
      <c r="EY111" s="351">
        <v>7136.9152059841699</v>
      </c>
      <c r="EZ111" s="352">
        <v>122.21379211896701</v>
      </c>
      <c r="FB111" s="753">
        <v>6669.2338360858603</v>
      </c>
      <c r="FC111" s="754">
        <v>129.19139638687699</v>
      </c>
      <c r="FE111" s="763">
        <v>6521.7315549701998</v>
      </c>
      <c r="FF111" s="764">
        <v>121.661418959136</v>
      </c>
      <c r="FH111" s="361">
        <v>9336.31843549921</v>
      </c>
      <c r="FI111" s="362">
        <v>189.04357037147099</v>
      </c>
      <c r="FK111" s="371">
        <v>8813.5789023238194</v>
      </c>
      <c r="FL111" s="372">
        <v>182.40514916722799</v>
      </c>
      <c r="FN111" s="381">
        <v>8378.5386054770606</v>
      </c>
      <c r="FO111" s="382">
        <v>204.700409876766</v>
      </c>
      <c r="FQ111" s="773">
        <v>11822.946049706499</v>
      </c>
      <c r="FR111" s="774">
        <v>276.37630257983199</v>
      </c>
      <c r="FT111" s="783">
        <v>11013.2931882988</v>
      </c>
      <c r="FU111" s="784">
        <v>291.19989117917999</v>
      </c>
      <c r="FW111" s="793">
        <v>10602.618825928501</v>
      </c>
      <c r="FX111" s="794">
        <v>299.03675022260597</v>
      </c>
      <c r="FZ111" s="803">
        <v>14584.1721878893</v>
      </c>
      <c r="GA111" s="804">
        <v>386.58188895419698</v>
      </c>
      <c r="GC111" s="391">
        <v>13760.146134025201</v>
      </c>
      <c r="GD111" s="392">
        <v>372.77866457484799</v>
      </c>
      <c r="GF111" s="813">
        <v>13285.7741513118</v>
      </c>
      <c r="GG111" s="814">
        <v>383.56145898661202</v>
      </c>
      <c r="GI111" s="823">
        <v>17620.002270116001</v>
      </c>
      <c r="GJ111" s="824">
        <v>522.24698981573295</v>
      </c>
      <c r="GL111" s="401">
        <v>16385.726054065701</v>
      </c>
      <c r="GM111" s="402">
        <v>549.30019414506205</v>
      </c>
      <c r="GO111" s="833">
        <v>15804.4964813242</v>
      </c>
      <c r="GP111" s="834">
        <v>565.13053360896799</v>
      </c>
      <c r="GR111" s="843">
        <v>20930.816762097402</v>
      </c>
      <c r="GS111" s="844">
        <v>686.26352671997302</v>
      </c>
      <c r="GU111" s="853">
        <v>19774.759166805401</v>
      </c>
      <c r="GV111" s="854">
        <v>662.88954487533795</v>
      </c>
      <c r="GX111" s="863">
        <v>18746.508316268599</v>
      </c>
      <c r="GY111" s="864">
        <v>741.94258408919802</v>
      </c>
      <c r="HA111" s="873">
        <v>24532.5529331855</v>
      </c>
      <c r="HB111" s="874">
        <v>881.61133787730205</v>
      </c>
      <c r="HD111" s="883">
        <v>22815.973359118201</v>
      </c>
      <c r="HE111" s="884">
        <v>927.96631729269996</v>
      </c>
      <c r="HG111" s="411">
        <v>21960.914000000001</v>
      </c>
      <c r="HH111" s="412">
        <v>953.080400124731</v>
      </c>
      <c r="HJ111" s="900">
        <v>4081.1032</v>
      </c>
      <c r="HK111" s="901">
        <v>48.197183513512798</v>
      </c>
      <c r="HL111" s="891"/>
      <c r="HM111" s="900">
        <v>3973.2412643101202</v>
      </c>
      <c r="HN111" s="901">
        <v>49.602676714955997</v>
      </c>
      <c r="HO111" s="891"/>
      <c r="HP111" s="900">
        <v>3919.9749000975398</v>
      </c>
      <c r="HQ111" s="901">
        <v>50.449500642205301</v>
      </c>
      <c r="HS111" s="912">
        <v>4938.8647999999903</v>
      </c>
      <c r="HT111" s="913">
        <v>70.866336387710405</v>
      </c>
      <c r="HU111" s="51"/>
      <c r="HV111" s="425">
        <v>4787.7144310413796</v>
      </c>
      <c r="HW111" s="426">
        <v>72.559270063738495</v>
      </c>
      <c r="HX111" s="51"/>
      <c r="HY111" s="922">
        <v>4753.8863376178497</v>
      </c>
      <c r="HZ111" s="923">
        <v>74.955970425763994</v>
      </c>
      <c r="IB111" s="934">
        <v>6180.5670412368499</v>
      </c>
      <c r="IC111" s="935">
        <v>102.30255650184</v>
      </c>
      <c r="ID111" s="51"/>
      <c r="IE111" s="436">
        <v>5995.6907675244802</v>
      </c>
      <c r="IF111" s="437">
        <v>105.069096266496</v>
      </c>
      <c r="IG111" s="429"/>
      <c r="IH111" s="436">
        <v>5953.3086506683203</v>
      </c>
      <c r="II111" s="437">
        <v>108.41583326697901</v>
      </c>
      <c r="IK111" s="947">
        <v>7545.6544000000104</v>
      </c>
      <c r="IL111" s="948">
        <v>141.66111473076</v>
      </c>
      <c r="IM111" s="938"/>
      <c r="IN111" s="947">
        <v>7356.5165610172799</v>
      </c>
      <c r="IO111" s="948">
        <v>146.91639124051801</v>
      </c>
      <c r="IP111" s="938"/>
      <c r="IQ111" s="947">
        <v>7262.1480793468199</v>
      </c>
      <c r="IR111" s="948">
        <v>149.92090107589999</v>
      </c>
      <c r="IT111" s="960">
        <v>9520.0677697156407</v>
      </c>
      <c r="IU111" s="961">
        <v>196.86876750460601</v>
      </c>
      <c r="IV111" s="951"/>
      <c r="IW111" s="960">
        <v>9270.8962833902606</v>
      </c>
      <c r="IX111" s="961">
        <v>203.412347564257</v>
      </c>
      <c r="IY111" s="951"/>
      <c r="IZ111" s="960">
        <v>9146.6081002275896</v>
      </c>
      <c r="JA111" s="961">
        <v>207.19212963758801</v>
      </c>
      <c r="JC111" s="448">
        <v>12982.5422168437</v>
      </c>
      <c r="JD111" s="449">
        <v>326.14704639655099</v>
      </c>
      <c r="JE111" s="51"/>
      <c r="JF111" s="971">
        <v>12680.9882149885</v>
      </c>
      <c r="JG111" s="972">
        <v>339.51604781749501</v>
      </c>
      <c r="JH111" s="964"/>
      <c r="JI111" s="971">
        <v>12515.0449940609</v>
      </c>
      <c r="JJ111" s="972">
        <v>346.328948936367</v>
      </c>
      <c r="JL111" s="461">
        <v>16990.0403430636</v>
      </c>
      <c r="JM111" s="462">
        <v>501.34818515255</v>
      </c>
      <c r="JN111" s="452"/>
      <c r="JO111" s="461">
        <v>16536.564294625499</v>
      </c>
      <c r="JP111" s="462">
        <v>516.93356748202098</v>
      </c>
      <c r="JQ111" s="452"/>
      <c r="JR111" s="461">
        <v>16335.988750406401</v>
      </c>
      <c r="JS111" s="462">
        <v>529.66396339244204</v>
      </c>
      <c r="JU111" s="984">
        <v>21508.565628375502</v>
      </c>
      <c r="JV111" s="985">
        <v>732.30038906174696</v>
      </c>
      <c r="JW111" s="975"/>
      <c r="JX111" s="984">
        <v>20949.270362301198</v>
      </c>
      <c r="JY111" s="985">
        <v>757.46619488473902</v>
      </c>
      <c r="JZ111" s="975"/>
      <c r="KA111" s="984">
        <v>20670.1593692641</v>
      </c>
      <c r="KB111" s="985">
        <v>771.95247548093505</v>
      </c>
      <c r="KD111" s="996">
        <v>26529.695199999998</v>
      </c>
      <c r="KE111" s="997">
        <v>1022.40422316336</v>
      </c>
      <c r="KF111" s="51"/>
      <c r="KG111" s="473">
        <v>25811.4902580157</v>
      </c>
      <c r="KH111" s="474">
        <v>1052.39812777049</v>
      </c>
      <c r="KI111" s="51"/>
      <c r="KJ111" s="1006">
        <v>25502.836850633899</v>
      </c>
      <c r="KK111" s="1007">
        <v>1079.18711139637</v>
      </c>
      <c r="KM111" s="1018">
        <v>32053.427199999998</v>
      </c>
      <c r="KN111" s="1019">
        <v>1376.33188191459</v>
      </c>
      <c r="KO111" s="51"/>
      <c r="KP111" s="485">
        <v>31182.957600000002</v>
      </c>
      <c r="KQ111" s="486">
        <v>1416.2567682040899</v>
      </c>
      <c r="KR111" s="51"/>
      <c r="KS111" s="1028">
        <v>30808.261194515999</v>
      </c>
      <c r="KT111" s="1029">
        <v>1452.0228125847</v>
      </c>
      <c r="KV111" s="1041">
        <v>38080.271078862599</v>
      </c>
      <c r="KW111" s="1042">
        <v>1806.13378147152</v>
      </c>
      <c r="KX111" s="1032"/>
      <c r="KY111" s="1041">
        <v>37084.533293560999</v>
      </c>
      <c r="KZ111" s="1042">
        <v>1868.3026627741101</v>
      </c>
      <c r="LA111" s="1032"/>
      <c r="LB111" s="1041">
        <v>36563.432400910402</v>
      </c>
      <c r="LC111" s="1042">
        <v>1898.4652862046501</v>
      </c>
      <c r="LE111" s="1054">
        <v>44630.810920541997</v>
      </c>
      <c r="LF111" s="1055">
        <v>2319.3665179006898</v>
      </c>
      <c r="LG111" s="1045"/>
      <c r="LH111" s="1054">
        <v>43421.399953391898</v>
      </c>
      <c r="LI111" s="1055">
        <v>2389.67846722902</v>
      </c>
      <c r="LJ111" s="51"/>
      <c r="LK111" s="497">
        <v>42837.350400000003</v>
      </c>
      <c r="LL111" s="498">
        <v>2435.6046029214299</v>
      </c>
      <c r="LN111" s="1064">
        <v>1324.10048706469</v>
      </c>
      <c r="LO111" s="1065">
        <v>13.489332827266001</v>
      </c>
      <c r="LP111" s="61"/>
      <c r="LQ111" s="1070">
        <v>1096.02871096476</v>
      </c>
      <c r="LR111" s="1071">
        <v>14.137615635887499</v>
      </c>
      <c r="LS111" s="61"/>
      <c r="LT111" s="1080">
        <v>1006.49121418481</v>
      </c>
      <c r="LU111" s="1081">
        <v>13.3604068401816</v>
      </c>
      <c r="LW111" s="1094">
        <v>1740.4316303482799</v>
      </c>
      <c r="LX111" s="1095">
        <v>20.196860460873701</v>
      </c>
      <c r="LY111" s="61"/>
      <c r="LZ111" s="1100">
        <v>1466.3569708095199</v>
      </c>
      <c r="MA111" s="1101">
        <v>19.406170307923599</v>
      </c>
      <c r="MB111" s="61"/>
      <c r="MC111" s="39">
        <v>1297.2787669931399</v>
      </c>
      <c r="MD111" s="40">
        <v>21.827119527529199</v>
      </c>
      <c r="MF111" s="1114">
        <v>2142.4162301199599</v>
      </c>
      <c r="MG111" s="1115">
        <v>25.7502018725868</v>
      </c>
      <c r="MH111" s="61"/>
      <c r="MI111" s="1120">
        <v>1786.7783942548399</v>
      </c>
      <c r="MJ111" s="1121">
        <v>27.102695892562799</v>
      </c>
      <c r="MK111" s="61"/>
      <c r="ML111" s="39">
        <v>1606.21951632228</v>
      </c>
      <c r="MM111" s="40">
        <v>27.8427965825508</v>
      </c>
      <c r="MO111" s="1134">
        <v>2847.8230528792201</v>
      </c>
      <c r="MP111" s="1135">
        <v>40.476342466603697</v>
      </c>
      <c r="MQ111" s="61"/>
      <c r="MR111" s="1140">
        <v>2407.56896953357</v>
      </c>
      <c r="MS111" s="1141">
        <v>39.100738062162499</v>
      </c>
      <c r="MT111" s="61"/>
      <c r="MU111" s="39">
        <v>2113.3456689118202</v>
      </c>
      <c r="MV111" s="40">
        <v>43.676626586600797</v>
      </c>
      <c r="MX111" s="1154">
        <v>3887.8258366035798</v>
      </c>
      <c r="MY111" s="1155">
        <v>61.742369140079198</v>
      </c>
      <c r="MZ111" s="61"/>
      <c r="NA111" s="39">
        <v>3189.11108755737</v>
      </c>
      <c r="NB111" s="40">
        <v>71.045764902376604</v>
      </c>
      <c r="NC111" s="61"/>
      <c r="ND111" s="39">
        <v>2912.67553816795</v>
      </c>
      <c r="NE111" s="40">
        <v>66.835654397394094</v>
      </c>
      <c r="NG111" s="1164">
        <v>5024.5321519036997</v>
      </c>
      <c r="NH111" s="1165">
        <v>95.122185923771099</v>
      </c>
      <c r="NI111" s="61"/>
      <c r="NJ111" s="1170">
        <v>4107.6258122076597</v>
      </c>
      <c r="NK111" s="1171">
        <v>109.039908370834</v>
      </c>
      <c r="NL111" s="61"/>
      <c r="NM111" s="1180">
        <v>3756.4442897307799</v>
      </c>
      <c r="NN111" s="1181">
        <v>102.708449875152</v>
      </c>
      <c r="NP111" s="39">
        <v>6294.8553076840899</v>
      </c>
      <c r="NQ111" s="40">
        <v>138.44587322842099</v>
      </c>
      <c r="NR111" s="61"/>
      <c r="NS111" s="39">
        <v>5242.4197079593596</v>
      </c>
      <c r="NT111" s="40">
        <v>145.619805139015</v>
      </c>
      <c r="NU111" s="61"/>
      <c r="NV111" s="39">
        <v>4704.6574280969999</v>
      </c>
      <c r="NW111" s="40">
        <v>149.401619594312</v>
      </c>
      <c r="NY111" s="39">
        <v>6687.8560525373796</v>
      </c>
      <c r="NZ111" s="40">
        <v>193.18760365830099</v>
      </c>
      <c r="OA111" s="61"/>
      <c r="OB111" s="39">
        <v>5654.6041375085597</v>
      </c>
      <c r="OC111" s="40">
        <v>186.34783657186901</v>
      </c>
      <c r="OD111" s="61"/>
      <c r="OE111" s="39">
        <v>4978.9744652536701</v>
      </c>
      <c r="OF111" s="40">
        <v>208.67445459875699</v>
      </c>
      <c r="OH111" s="39">
        <v>9218.7319406856604</v>
      </c>
      <c r="OI111" s="40">
        <v>259.37134377188698</v>
      </c>
      <c r="OJ111" s="61"/>
      <c r="OK111" s="1194">
        <v>7535.5476301217896</v>
      </c>
      <c r="OL111" s="1195">
        <v>297.18085649554803</v>
      </c>
      <c r="OM111" s="61"/>
      <c r="ON111" s="39">
        <v>6894.4440652395697</v>
      </c>
      <c r="OO111" s="40">
        <v>279.99445776342998</v>
      </c>
      <c r="OQ111" s="39">
        <v>10723.2645220259</v>
      </c>
      <c r="OR111" s="40">
        <v>370.34668025175802</v>
      </c>
      <c r="OS111" s="61"/>
      <c r="OT111" s="39">
        <v>8900.1349174142706</v>
      </c>
      <c r="OU111" s="40">
        <v>389.66921935665403</v>
      </c>
      <c r="OV111" s="61"/>
      <c r="OW111" s="39">
        <v>8122.0891640159498</v>
      </c>
      <c r="OX111" s="40">
        <v>366.21141416667399</v>
      </c>
      <c r="OZ111" s="39">
        <v>12661.5340156083</v>
      </c>
      <c r="PA111" s="40">
        <v>434.50630173040997</v>
      </c>
      <c r="PB111" s="61"/>
      <c r="PC111" s="39">
        <v>10535.3163049332</v>
      </c>
      <c r="PD111" s="40">
        <v>456.734090044293</v>
      </c>
      <c r="PE111" s="61"/>
      <c r="PF111" s="1204">
        <v>9268.6552656615004</v>
      </c>
      <c r="PG111" s="1205">
        <v>511.34773112862399</v>
      </c>
      <c r="PI111" s="1210">
        <v>2885.9207971864198</v>
      </c>
      <c r="PJ111" s="1211">
        <v>26.978677404572</v>
      </c>
      <c r="PK111" s="61"/>
      <c r="PL111" s="1220">
        <v>2674.8894531915198</v>
      </c>
      <c r="PM111" s="1221">
        <v>28.275231271774999</v>
      </c>
      <c r="PN111" s="61"/>
      <c r="PO111" s="1230">
        <v>2585.9317719410401</v>
      </c>
      <c r="PP111" s="1231">
        <v>29.149978131415001</v>
      </c>
      <c r="PR111" s="1240">
        <v>3793.3250489295001</v>
      </c>
      <c r="PS111" s="1241">
        <v>40.393963866466898</v>
      </c>
      <c r="PT111" s="61"/>
      <c r="PU111" s="1250">
        <v>3567.5005090690502</v>
      </c>
      <c r="PV111" s="1251">
        <v>38.812340615847297</v>
      </c>
      <c r="PW111" s="61"/>
      <c r="PX111" s="39">
        <v>3400.3213209750502</v>
      </c>
      <c r="PY111" s="40">
        <v>43.654198930626002</v>
      </c>
      <c r="QA111" s="1260">
        <v>4605.3870173667001</v>
      </c>
      <c r="QB111" s="1261">
        <v>56.182397547754299</v>
      </c>
      <c r="QC111" s="61"/>
      <c r="QD111" s="1270">
        <v>4347.0539288797499</v>
      </c>
      <c r="QE111" s="1271">
        <v>54.205391785125798</v>
      </c>
      <c r="QF111" s="61"/>
      <c r="QG111" s="39">
        <v>4190.3504581071502</v>
      </c>
      <c r="QH111" s="40">
        <v>55.685593165101601</v>
      </c>
      <c r="QJ111" s="1284">
        <v>6206.9218115766198</v>
      </c>
      <c r="QK111" s="1285">
        <v>80.952950419395705</v>
      </c>
      <c r="QL111" s="61"/>
      <c r="QM111" s="39">
        <v>5764.2461762839903</v>
      </c>
      <c r="QN111" s="40">
        <v>85.154497706536006</v>
      </c>
      <c r="QO111" s="61"/>
      <c r="QP111" s="39">
        <v>5539.3283992595598</v>
      </c>
      <c r="QQ111" s="40">
        <v>87.353253173201693</v>
      </c>
      <c r="QS111" s="1294">
        <v>8464.0670493211092</v>
      </c>
      <c r="QT111" s="1295">
        <v>123.48473828015899</v>
      </c>
      <c r="QU111" s="61"/>
      <c r="QV111" s="39">
        <v>7783.1169273426503</v>
      </c>
      <c r="QW111" s="40">
        <v>142.09152980475301</v>
      </c>
      <c r="QX111" s="61"/>
      <c r="QY111" s="39">
        <v>7598.6695166207901</v>
      </c>
      <c r="QZ111" s="40">
        <v>133.67130879478799</v>
      </c>
      <c r="RB111" s="1304">
        <v>10938.7556985668</v>
      </c>
      <c r="RC111" s="1305">
        <v>190.244371847542</v>
      </c>
      <c r="RD111" s="61"/>
      <c r="RE111" s="1314">
        <v>10024.7784139341</v>
      </c>
      <c r="RF111" s="1315">
        <v>218.07981674166601</v>
      </c>
      <c r="RG111" s="61"/>
      <c r="RH111" s="1324">
        <v>9651.2605423533805</v>
      </c>
      <c r="RI111" s="1325">
        <v>224.091122205636</v>
      </c>
      <c r="RK111" s="39">
        <v>13704.337495878901</v>
      </c>
      <c r="RL111" s="40">
        <v>276.89174645684199</v>
      </c>
      <c r="RM111" s="61"/>
      <c r="RN111" s="39">
        <v>12754.2851769401</v>
      </c>
      <c r="RO111" s="40">
        <v>291.23961027803</v>
      </c>
      <c r="RP111" s="61"/>
      <c r="RQ111" s="39">
        <v>12087.4608856175</v>
      </c>
      <c r="RR111" s="40">
        <v>325.96715598398498</v>
      </c>
      <c r="RT111" s="39">
        <v>14576.402587889301</v>
      </c>
      <c r="RU111" s="40">
        <v>386.375519887184</v>
      </c>
      <c r="RV111" s="61"/>
      <c r="RW111" s="39">
        <v>13757.0888540251</v>
      </c>
      <c r="RX111" s="40">
        <v>372.69567314374001</v>
      </c>
      <c r="RY111" s="61"/>
      <c r="RZ111" s="39">
        <v>13251.494151311799</v>
      </c>
      <c r="SA111" s="40">
        <v>382.56983343105202</v>
      </c>
      <c r="SC111" s="39">
        <v>20069.820134702099</v>
      </c>
      <c r="SD111" s="40">
        <v>518.74268754377601</v>
      </c>
      <c r="SE111" s="61"/>
      <c r="SF111" s="1334">
        <v>18390.7197669052</v>
      </c>
      <c r="SG111" s="1335">
        <v>594.36171299109401</v>
      </c>
      <c r="SH111" s="61"/>
      <c r="SI111" s="39">
        <v>17713.579272639901</v>
      </c>
      <c r="SJ111" s="40">
        <v>610.89699875657504</v>
      </c>
      <c r="SL111" s="39">
        <v>23371.7111844514</v>
      </c>
      <c r="SM111" s="40">
        <v>740.69336050351399</v>
      </c>
      <c r="SN111" s="61"/>
      <c r="SO111" s="39">
        <v>21721.034115627801</v>
      </c>
      <c r="SP111" s="40">
        <v>779.33843871330998</v>
      </c>
      <c r="SQ111" s="61"/>
      <c r="SR111" s="39">
        <v>20867.7119443958</v>
      </c>
      <c r="SS111" s="40">
        <v>799.006646584024</v>
      </c>
      <c r="SU111" s="39">
        <v>27217.533130976601</v>
      </c>
      <c r="SV111" s="40">
        <v>948.01393409089405</v>
      </c>
      <c r="SW111" s="61"/>
      <c r="SX111" s="39">
        <v>25631.375599014998</v>
      </c>
      <c r="SY111" s="40">
        <v>913.46818008858304</v>
      </c>
      <c r="SZ111" s="61"/>
      <c r="TA111" s="39">
        <v>24294.236400000002</v>
      </c>
      <c r="TB111" s="40">
        <v>1022.69611539303</v>
      </c>
      <c r="TD111" s="39">
        <v>5252.9969873209002</v>
      </c>
      <c r="TE111" s="40">
        <v>73.867127775054996</v>
      </c>
      <c r="TF111" s="61"/>
      <c r="TG111" s="39">
        <v>5116.6427335656199</v>
      </c>
      <c r="TH111" s="40">
        <v>76.288564532514101</v>
      </c>
      <c r="TI111" s="61"/>
      <c r="TJ111" s="39">
        <v>5049.35312668798</v>
      </c>
      <c r="TK111" s="40">
        <v>77.734019800947905</v>
      </c>
      <c r="TM111" s="39">
        <v>6906.5514043696003</v>
      </c>
      <c r="TN111" s="40">
        <v>110.475727891571</v>
      </c>
      <c r="TO111" s="61"/>
      <c r="TP111" s="39">
        <v>6692.9232746915904</v>
      </c>
      <c r="TQ111" s="40">
        <v>112.85978044413299</v>
      </c>
      <c r="TR111" s="61"/>
      <c r="TS111" s="39">
        <v>6631.7804298525898</v>
      </c>
      <c r="TT111" s="40">
        <v>115.709002667772</v>
      </c>
      <c r="TV111" s="39">
        <v>8375.8004000000092</v>
      </c>
      <c r="TW111" s="40">
        <v>152.85367476201199</v>
      </c>
      <c r="TX111" s="61"/>
      <c r="TY111" s="39">
        <v>8161.0156077485599</v>
      </c>
      <c r="TZ111" s="40">
        <v>157.23300528858999</v>
      </c>
      <c r="UA111" s="61"/>
      <c r="UB111" s="39">
        <v>8050.0595168671598</v>
      </c>
      <c r="UC111" s="40">
        <v>159.98084729405801</v>
      </c>
      <c r="UE111" s="39">
        <v>11307.1024</v>
      </c>
      <c r="UF111" s="40">
        <v>221.439641509864</v>
      </c>
      <c r="UG111" s="61"/>
      <c r="UH111" s="39">
        <v>10987.160916417</v>
      </c>
      <c r="UI111" s="40">
        <v>226.82527288194299</v>
      </c>
      <c r="UJ111" s="61"/>
      <c r="UK111" s="39">
        <v>10827.4858336043</v>
      </c>
      <c r="UL111" s="40">
        <v>230.01939902429001</v>
      </c>
      <c r="UN111" s="39">
        <v>15216.3374</v>
      </c>
      <c r="UO111" s="40">
        <v>365.11662309259202</v>
      </c>
      <c r="UP111" s="61"/>
      <c r="UQ111" s="39">
        <v>14826.3190062719</v>
      </c>
      <c r="UR111" s="40">
        <v>376.67398600309002</v>
      </c>
      <c r="US111" s="61"/>
      <c r="UT111" s="39">
        <v>14616.142160781699</v>
      </c>
      <c r="UU111" s="40">
        <v>382.58378510949302</v>
      </c>
      <c r="UW111" s="39">
        <v>19670.597991553801</v>
      </c>
      <c r="UX111" s="40">
        <v>557.66854122463303</v>
      </c>
      <c r="UY111" s="61"/>
      <c r="UZ111" s="39">
        <v>19110.961244165599</v>
      </c>
      <c r="VA111" s="40">
        <v>570.76863540171303</v>
      </c>
      <c r="VB111" s="61"/>
      <c r="VC111" s="39">
        <v>18857.305350471401</v>
      </c>
      <c r="VD111" s="40">
        <v>582.17231398297702</v>
      </c>
      <c r="VF111" s="39">
        <v>24635.882884947401</v>
      </c>
      <c r="VG111" s="40">
        <v>808.43292755244295</v>
      </c>
      <c r="VH111" s="61"/>
      <c r="VI111" s="39">
        <v>23952.733470097999</v>
      </c>
      <c r="VJ111" s="40">
        <v>830.21397772964701</v>
      </c>
      <c r="VK111" s="61"/>
      <c r="VL111" s="39">
        <v>23611.6954026733</v>
      </c>
      <c r="VM111" s="40">
        <v>842.99651553331898</v>
      </c>
      <c r="VO111" s="39">
        <v>30103.771199999999</v>
      </c>
      <c r="VP111" s="40">
        <v>1122.50210484331</v>
      </c>
      <c r="VQ111" s="61"/>
      <c r="VR111" s="39">
        <v>29244.019524069099</v>
      </c>
      <c r="VS111" s="40">
        <v>1148.1940017756599</v>
      </c>
      <c r="VT111" s="61"/>
      <c r="VU111" s="39">
        <v>28864.592317387302</v>
      </c>
      <c r="VV111" s="40">
        <v>1172.6741763126699</v>
      </c>
      <c r="VX111" s="39">
        <v>36074.266349010199</v>
      </c>
      <c r="VY111" s="40">
        <v>1503.9226808411299</v>
      </c>
      <c r="VZ111" s="61"/>
      <c r="WA111" s="39">
        <v>35044.553486079101</v>
      </c>
      <c r="WB111" s="40">
        <v>1538.43496277246</v>
      </c>
      <c r="WC111" s="61"/>
      <c r="WD111" s="39">
        <v>34590.236094613603</v>
      </c>
      <c r="WE111" s="40">
        <v>1571.30937299025</v>
      </c>
      <c r="WG111" s="39">
        <v>42547.867159679503</v>
      </c>
      <c r="WH111" s="40">
        <v>1963.3305484490099</v>
      </c>
      <c r="WI111" s="61"/>
      <c r="WJ111" s="39">
        <v>41375.194876127898</v>
      </c>
      <c r="WK111" s="40">
        <v>2018.73648041504</v>
      </c>
      <c r="WL111" s="61"/>
      <c r="WM111" s="39">
        <v>40765.626734352001</v>
      </c>
      <c r="WN111" s="40">
        <v>2045.5719366621199</v>
      </c>
      <c r="WP111" s="39">
        <v>49545.1663999999</v>
      </c>
      <c r="WQ111" s="40">
        <v>2507.6576199628498</v>
      </c>
      <c r="WR111" s="61"/>
      <c r="WS111" s="39">
        <v>48141.127694215298</v>
      </c>
      <c r="WT111" s="40">
        <v>2569.94740935856</v>
      </c>
      <c r="WU111" s="61"/>
      <c r="WV111" s="39">
        <v>47459.761599999903</v>
      </c>
      <c r="WW111" s="40">
        <v>2611.7926371014901</v>
      </c>
      <c r="WY111" s="39">
        <v>807.85134870462798</v>
      </c>
      <c r="WZ111" s="40">
        <v>5.8788441119908201</v>
      </c>
      <c r="XB111" s="39">
        <v>617.98647554164597</v>
      </c>
      <c r="XC111" s="40">
        <v>6.8445567041175401</v>
      </c>
      <c r="XE111" s="39">
        <v>515.45326817051705</v>
      </c>
      <c r="XF111" s="40">
        <v>7.7031863504524098</v>
      </c>
      <c r="XH111" s="39">
        <v>964.20103497497598</v>
      </c>
      <c r="XI111" s="40">
        <v>9.6203225594239399</v>
      </c>
      <c r="XK111" s="39">
        <v>746.61101794615502</v>
      </c>
      <c r="XL111" s="40">
        <v>10.163882621800999</v>
      </c>
      <c r="XN111" s="39">
        <v>640.08904943174605</v>
      </c>
      <c r="XO111" s="40">
        <v>10.5211418929894</v>
      </c>
      <c r="XQ111" s="39">
        <v>1206.60610555058</v>
      </c>
      <c r="XR111" s="40">
        <v>13.980035033106899</v>
      </c>
      <c r="XT111" s="39">
        <v>935.30756561939904</v>
      </c>
      <c r="XU111" s="40">
        <v>14.779056014431299</v>
      </c>
      <c r="XW111" s="39">
        <v>802.64467565380801</v>
      </c>
      <c r="XX111" s="40">
        <v>15.3069065163434</v>
      </c>
      <c r="XZ111" s="39">
        <v>1452.0441979533</v>
      </c>
      <c r="YA111" s="40">
        <v>21.2388490543558</v>
      </c>
      <c r="YC111" s="39">
        <v>1123.93925586109</v>
      </c>
      <c r="YD111" s="40">
        <v>22.55094509653</v>
      </c>
      <c r="YF111" s="39">
        <v>956.12406481498294</v>
      </c>
      <c r="YG111" s="40">
        <v>23.2662548776172</v>
      </c>
      <c r="YI111" s="39">
        <v>1831.12972373049</v>
      </c>
      <c r="YJ111" s="40">
        <v>29.541836708640901</v>
      </c>
      <c r="YL111" s="39">
        <v>1416.2012495087499</v>
      </c>
      <c r="YM111" s="40">
        <v>31.369624736986701</v>
      </c>
      <c r="YO111" s="39">
        <v>1232.1810333854401</v>
      </c>
      <c r="YP111" s="40">
        <v>29.632947588896101</v>
      </c>
      <c r="YR111" s="39">
        <v>2571.994298996</v>
      </c>
      <c r="YS111" s="40">
        <v>41.066404344686497</v>
      </c>
      <c r="YU111" s="39">
        <v>1977.295410789</v>
      </c>
      <c r="YV111" s="40">
        <v>48.110337716987303</v>
      </c>
      <c r="YX111" s="39">
        <v>1687.1270545354701</v>
      </c>
      <c r="YY111" s="40">
        <v>49.600424652570297</v>
      </c>
      <c r="ZA111" s="39">
        <v>3364.61228626928</v>
      </c>
      <c r="ZB111" s="40">
        <v>63.522705097940303</v>
      </c>
      <c r="ZD111" s="39">
        <v>2524.8864826941899</v>
      </c>
      <c r="ZE111" s="40">
        <v>80.838645653658006</v>
      </c>
      <c r="ZG111" s="39">
        <v>2148.2413107104899</v>
      </c>
      <c r="ZH111" s="40">
        <v>83.454804398866301</v>
      </c>
      <c r="ZJ111" s="39">
        <v>4199.8727215287799</v>
      </c>
      <c r="ZK111" s="40">
        <v>102.155219367543</v>
      </c>
      <c r="ZM111" s="39">
        <v>3265.2227548340902</v>
      </c>
      <c r="ZN111" s="40">
        <v>108.44162614224599</v>
      </c>
      <c r="ZP111" s="39">
        <v>2785.0716914867498</v>
      </c>
      <c r="ZQ111" s="40">
        <v>111.755423029597</v>
      </c>
      <c r="ZS111" s="39">
        <v>5255.8287665800799</v>
      </c>
      <c r="ZT111" s="40">
        <v>129.89972324706599</v>
      </c>
      <c r="ZV111" s="39">
        <v>4021.5373710207</v>
      </c>
      <c r="ZW111" s="40">
        <v>151.44133248353299</v>
      </c>
      <c r="ZY111" s="39">
        <v>3436.93830728801</v>
      </c>
      <c r="ZZ111" s="40">
        <v>156.375056356079</v>
      </c>
      <c r="AAB111" s="39">
        <v>6168.4521950570897</v>
      </c>
      <c r="AAC111" s="40">
        <v>210.58346363537601</v>
      </c>
      <c r="AAE111" s="39">
        <v>4858.0436566500102</v>
      </c>
      <c r="AAF111" s="40">
        <v>204.55680467638999</v>
      </c>
      <c r="AAH111" s="39">
        <v>4052.2428770892702</v>
      </c>
      <c r="AAI111" s="40">
        <v>230.39938972549899</v>
      </c>
      <c r="AAK111" s="39">
        <v>7435.2684080825802</v>
      </c>
      <c r="AAL111" s="40">
        <v>253.65902846693001</v>
      </c>
      <c r="AAN111" s="39">
        <v>5665.0110780349796</v>
      </c>
      <c r="AAO111" s="40">
        <v>293.780593751575</v>
      </c>
      <c r="AAQ111" s="39">
        <v>4924.29013354176</v>
      </c>
      <c r="AAR111" s="40">
        <v>277.27726817494698</v>
      </c>
      <c r="AAT111" s="39">
        <v>8841.0147514568507</v>
      </c>
      <c r="AAU111" s="40">
        <v>296.24036891038702</v>
      </c>
      <c r="AAW111" s="39">
        <v>6764.4830762367501</v>
      </c>
      <c r="AAX111" s="40">
        <v>345.57079003348099</v>
      </c>
      <c r="AAZ111" s="39">
        <v>5630.7371206150301</v>
      </c>
      <c r="ABA111" s="40">
        <v>388.56339725401199</v>
      </c>
      <c r="ABC111" s="39">
        <v>1777.27296715018</v>
      </c>
      <c r="ABD111" s="40">
        <v>12.9334570463798</v>
      </c>
      <c r="ABF111" s="39">
        <v>1612.22042477684</v>
      </c>
      <c r="ABG111" s="40">
        <v>13.6891134082351</v>
      </c>
      <c r="ABI111" s="39">
        <v>1507.2963600390101</v>
      </c>
      <c r="ABJ111" s="40">
        <v>15.4063482130559</v>
      </c>
      <c r="ABL111" s="39">
        <v>2124.0358872358302</v>
      </c>
      <c r="ABM111" s="40">
        <v>20.989868233754901</v>
      </c>
      <c r="ABO111" s="39">
        <v>1947.7797332720099</v>
      </c>
      <c r="ABP111" s="40">
        <v>20.327765243601998</v>
      </c>
      <c r="ABR111" s="39">
        <v>1827.01105313671</v>
      </c>
      <c r="ABS111" s="40">
        <v>22.9552186756132</v>
      </c>
      <c r="ABU111" s="39">
        <v>2693.0049312288302</v>
      </c>
      <c r="ABV111" s="40">
        <v>27.960070066213699</v>
      </c>
      <c r="ABX111" s="39">
        <v>2403.0428778775399</v>
      </c>
      <c r="ABY111" s="40">
        <v>32.245213122395398</v>
      </c>
      <c r="ACA111" s="39">
        <v>2290.99514026733</v>
      </c>
      <c r="ACB111" s="40">
        <v>33.396863443916402</v>
      </c>
      <c r="ACD111" s="39">
        <v>3245.7440574984498</v>
      </c>
      <c r="ACE111" s="40">
        <v>42.477847033327897</v>
      </c>
      <c r="ACG111" s="39">
        <v>2945.97742840609</v>
      </c>
      <c r="ACH111" s="40">
        <v>45.101890193060001</v>
      </c>
      <c r="ACJ111" s="39">
        <v>2795.9117754848498</v>
      </c>
      <c r="ACK111" s="40">
        <v>46.532509755234301</v>
      </c>
      <c r="ACM111" s="39">
        <v>4093.1094705243499</v>
      </c>
      <c r="ACN111" s="40">
        <v>59.084041805500398</v>
      </c>
      <c r="ACP111" s="39">
        <v>3712.0306043024302</v>
      </c>
      <c r="ACQ111" s="40">
        <v>62.739249473973203</v>
      </c>
      <c r="ACS111" s="39">
        <v>3517.0240400910302</v>
      </c>
      <c r="ACT111" s="40">
        <v>64.653674228012093</v>
      </c>
      <c r="ACV111" s="39">
        <v>5658.3874577911902</v>
      </c>
      <c r="ACW111" s="40">
        <v>90.346089558310496</v>
      </c>
      <c r="ACY111" s="39">
        <v>5080.1745105202799</v>
      </c>
      <c r="ACZ111" s="40">
        <v>104.968009564337</v>
      </c>
      <c r="ADB111" s="39">
        <v>4896.2451370686504</v>
      </c>
      <c r="ADC111" s="40">
        <v>99.200849305141205</v>
      </c>
      <c r="ADE111" s="39">
        <v>7498.2788094001098</v>
      </c>
      <c r="ADF111" s="40">
        <v>127.045410195881</v>
      </c>
      <c r="ADH111" s="39">
        <v>6719.9618499034896</v>
      </c>
      <c r="ADI111" s="40">
        <v>148.20418369837199</v>
      </c>
      <c r="ADK111" s="39">
        <v>6281.9186201625498</v>
      </c>
      <c r="ADL111" s="40">
        <v>166.90955505464001</v>
      </c>
      <c r="ADN111" s="39">
        <v>9373.6289726873893</v>
      </c>
      <c r="ADO111" s="40">
        <v>204.310438735091</v>
      </c>
      <c r="ADQ111" s="39">
        <v>8389.1872300760297</v>
      </c>
      <c r="ADR111" s="40">
        <v>236.599911583081</v>
      </c>
      <c r="ADT111" s="39">
        <v>7949.4517477056197</v>
      </c>
      <c r="ADU111" s="40">
        <v>243.82995462650999</v>
      </c>
      <c r="ADW111" s="39">
        <v>11712.9898226642</v>
      </c>
      <c r="ADX111" s="40">
        <v>259.79944649413198</v>
      </c>
      <c r="ADZ111" s="39">
        <v>10332.3491757786</v>
      </c>
      <c r="AEA111" s="40">
        <v>330.41789346833002</v>
      </c>
      <c r="AEC111" s="39">
        <v>9974.4073383360592</v>
      </c>
      <c r="AED111" s="40">
        <v>312.750112712158</v>
      </c>
      <c r="AEF111" s="39">
        <v>13788.3049065982</v>
      </c>
      <c r="AEG111" s="40">
        <v>421.16692727075201</v>
      </c>
      <c r="AEI111" s="39">
        <v>12673.800346268101</v>
      </c>
      <c r="AEJ111" s="40">
        <v>409.113609352781</v>
      </c>
      <c r="AEL111" s="39">
        <v>11849.627277806399</v>
      </c>
      <c r="AEM111" s="40">
        <v>460.79873448798202</v>
      </c>
      <c r="AEO111" s="39">
        <v>16379.139962097401</v>
      </c>
      <c r="AEP111" s="40">
        <v>553.43831648748403</v>
      </c>
      <c r="AER111" s="39">
        <v>14848.6625772097</v>
      </c>
      <c r="AES111" s="40">
        <v>587.56118750314999</v>
      </c>
      <c r="AEU111" s="39">
        <v>14055.438960364099</v>
      </c>
      <c r="AEV111" s="40">
        <v>604.96856481923805</v>
      </c>
      <c r="AEX111" s="39">
        <v>19197.632031734898</v>
      </c>
      <c r="AEY111" s="40">
        <v>710.97688538492798</v>
      </c>
      <c r="AFA111" s="39">
        <v>17647.372895996599</v>
      </c>
      <c r="AFB111" s="40">
        <v>691.14158006696505</v>
      </c>
      <c r="AFD111" s="39">
        <v>16465.481199999998</v>
      </c>
      <c r="AFE111" s="40">
        <v>777.12713981183504</v>
      </c>
      <c r="AFG111" s="39">
        <v>3268.0008000000098</v>
      </c>
      <c r="AFH111" s="40">
        <v>40.620653771318501</v>
      </c>
      <c r="AFI111" s="61"/>
      <c r="AFJ111" s="39">
        <v>3143.87762218432</v>
      </c>
      <c r="AFK111" s="40">
        <v>41.947563379438598</v>
      </c>
      <c r="AFL111" s="61"/>
      <c r="AFM111" s="39">
        <v>3081.5296579717401</v>
      </c>
      <c r="AFN111" s="40">
        <v>42.752399166935902</v>
      </c>
      <c r="AFP111" s="39">
        <v>3954.2592</v>
      </c>
      <c r="AFQ111" s="40">
        <v>59.717747808709603</v>
      </c>
      <c r="AFR111" s="61"/>
      <c r="AFS111" s="39">
        <v>3787.6874968060401</v>
      </c>
      <c r="AFT111" s="40">
        <v>61.316264193507301</v>
      </c>
      <c r="AFU111" s="61"/>
      <c r="AFV111" s="39">
        <v>3735.4850033825201</v>
      </c>
      <c r="AFW111" s="40">
        <v>63.611576276529803</v>
      </c>
      <c r="AFY111" s="39">
        <v>4948.4207999999999</v>
      </c>
      <c r="AFZ111" s="40">
        <v>86.170053618733206</v>
      </c>
      <c r="AGA111" s="61"/>
      <c r="AGB111" s="39">
        <v>4742.9195989627397</v>
      </c>
      <c r="AGC111" s="40">
        <v>88.800957097986597</v>
      </c>
      <c r="AGD111" s="61"/>
      <c r="AGE111" s="39">
        <v>4677.6574821065697</v>
      </c>
      <c r="AGF111" s="40">
        <v>92.003574482574095</v>
      </c>
      <c r="AGH111" s="39">
        <v>6041.7255999999898</v>
      </c>
      <c r="AGI111" s="40">
        <v>119.24133413491801</v>
      </c>
      <c r="AGJ111" s="61"/>
      <c r="AGK111" s="39">
        <v>5819.4317443127002</v>
      </c>
      <c r="AGL111" s="40">
        <v>124.233748686468</v>
      </c>
      <c r="AGM111" s="61"/>
      <c r="AGN111" s="39">
        <v>5706.9000626422403</v>
      </c>
      <c r="AGO111" s="40">
        <v>127.096935922737</v>
      </c>
      <c r="AGQ111" s="39">
        <v>7623.5355380887704</v>
      </c>
      <c r="AGR111" s="40">
        <v>165.60444879447701</v>
      </c>
      <c r="AGS111" s="61"/>
      <c r="AGT111" s="39">
        <v>7335.7144517633997</v>
      </c>
      <c r="AGU111" s="40">
        <v>171.77246305629799</v>
      </c>
      <c r="AGV111" s="61"/>
      <c r="AGW111" s="39">
        <v>7190.2358686007101</v>
      </c>
      <c r="AGX111" s="40">
        <v>175.35128543076101</v>
      </c>
      <c r="AGZ111" s="39">
        <v>10395.847</v>
      </c>
      <c r="AHA111" s="40">
        <v>274.21428016636298</v>
      </c>
      <c r="AHB111" s="61"/>
      <c r="AHC111" s="39">
        <v>10032.5560057125</v>
      </c>
      <c r="AHD111" s="40">
        <v>286.868692116619</v>
      </c>
      <c r="AHE111" s="61"/>
      <c r="AHF111" s="39">
        <v>9836.3407847849103</v>
      </c>
      <c r="AHG111" s="40">
        <v>293.33635978025802</v>
      </c>
      <c r="AHI111" s="39">
        <v>13606.2017008728</v>
      </c>
      <c r="AHJ111" s="40">
        <v>421.22719785737701</v>
      </c>
      <c r="AHK111" s="80"/>
      <c r="AHL111" s="39">
        <v>13086.408852434601</v>
      </c>
      <c r="AHM111" s="40">
        <v>435.86264247068499</v>
      </c>
      <c r="AHN111" s="80"/>
      <c r="AHO111" s="39">
        <v>12841.622108215601</v>
      </c>
      <c r="AHP111" s="40">
        <v>448.03255916426002</v>
      </c>
      <c r="AHR111" s="39">
        <v>17223.4768</v>
      </c>
      <c r="AHS111" s="40">
        <v>615.50774552502799</v>
      </c>
      <c r="AHT111" s="61"/>
      <c r="AHU111" s="39">
        <v>16575.760431929801</v>
      </c>
      <c r="AHV111" s="40">
        <v>639.25008431734</v>
      </c>
      <c r="AHW111" s="61"/>
      <c r="AHX111" s="39">
        <v>16248.2142388927</v>
      </c>
      <c r="AHY111" s="40">
        <v>652.97001687083696</v>
      </c>
      <c r="AIA111" s="39">
        <v>21243.8333989616</v>
      </c>
      <c r="AIB111" s="40">
        <v>859.33779930477601</v>
      </c>
      <c r="AIC111" s="61"/>
      <c r="AID111" s="39">
        <v>20424.956184198101</v>
      </c>
      <c r="AIE111" s="40">
        <v>887.40996772945402</v>
      </c>
      <c r="AIF111" s="61"/>
      <c r="AIG111" s="39">
        <v>20045.9027768163</v>
      </c>
      <c r="AIH111" s="40">
        <v>913.03562844670205</v>
      </c>
      <c r="AIJ111" s="39">
        <v>25667.267199999998</v>
      </c>
      <c r="AIK111" s="40">
        <v>1156.5797272550201</v>
      </c>
      <c r="AIL111" s="61"/>
      <c r="AIM111" s="39">
        <v>24675.989389239301</v>
      </c>
      <c r="AIN111" s="40">
        <v>1193.9195778368</v>
      </c>
      <c r="AIO111" s="61"/>
      <c r="AIP111" s="39">
        <v>24216.8125219863</v>
      </c>
      <c r="AIQ111" s="40">
        <v>1228.1243983834099</v>
      </c>
      <c r="AIS111" s="39">
        <v>30494.1384</v>
      </c>
      <c r="AIT111" s="40">
        <v>1517.3454416689101</v>
      </c>
      <c r="AIU111" s="61"/>
      <c r="AIV111" s="39">
        <v>29343.5243670536</v>
      </c>
      <c r="AIW111" s="40">
        <v>1575.8902984819499</v>
      </c>
      <c r="AIX111" s="61"/>
      <c r="AIY111" s="39">
        <v>28744.983474402899</v>
      </c>
      <c r="AIZ111" s="40">
        <v>1604.2002966661701</v>
      </c>
      <c r="AJB111" s="39">
        <v>35739.2760847912</v>
      </c>
      <c r="AJC111" s="40">
        <v>1948.60170790296</v>
      </c>
      <c r="AJD111" s="61"/>
      <c r="AJE111" s="39">
        <v>34360.905117640999</v>
      </c>
      <c r="AJF111" s="40">
        <v>2014.3133868975599</v>
      </c>
      <c r="AJG111" s="61"/>
      <c r="AJH111" s="39">
        <v>33678.292800000003</v>
      </c>
      <c r="AJI111" s="40">
        <v>2057.7002143434802</v>
      </c>
      <c r="AJK111" s="39">
        <v>1231.62708476797</v>
      </c>
      <c r="AJL111" s="40">
        <v>10.1586426255201</v>
      </c>
      <c r="AJN111" s="39">
        <v>1062.2812358157901</v>
      </c>
      <c r="AJO111" s="40">
        <v>10.6377500228958</v>
      </c>
      <c r="AJQ111" s="39">
        <v>994.46275166909095</v>
      </c>
      <c r="AJR111" s="40">
        <v>9.9923407847849006</v>
      </c>
      <c r="AJT111" s="39">
        <v>1491.2976007612999</v>
      </c>
      <c r="AJU111" s="40">
        <v>15.1126521660769</v>
      </c>
      <c r="AJW111" s="39">
        <v>1302.8760001145599</v>
      </c>
      <c r="AJX111" s="40">
        <v>14.463986807947499</v>
      </c>
      <c r="AJZ111" s="39">
        <v>1186.20609953548</v>
      </c>
      <c r="AKA111" s="40">
        <v>16.274338577758801</v>
      </c>
      <c r="AKC111" s="39">
        <v>1891.39878806305</v>
      </c>
      <c r="AKD111" s="40">
        <v>20.131250447674098</v>
      </c>
      <c r="AKF111" s="39">
        <v>1632.16152813187</v>
      </c>
      <c r="AKG111" s="40">
        <v>21.0317335589985</v>
      </c>
      <c r="AKI111" s="39">
        <v>1484.3676906543101</v>
      </c>
      <c r="AKJ111" s="40">
        <v>23.629872838266198</v>
      </c>
      <c r="AKL111" s="39">
        <v>2278.8552471408302</v>
      </c>
      <c r="AKM111" s="40">
        <v>30.583942638272301</v>
      </c>
      <c r="AKO111" s="39">
        <v>1968.6389450486199</v>
      </c>
      <c r="AKP111" s="40">
        <v>32.091729560446701</v>
      </c>
      <c r="AKR111" s="39">
        <v>1844.6478607220699</v>
      </c>
      <c r="AKS111" s="40">
        <v>30.180283449738798</v>
      </c>
      <c r="AKU111" s="39">
        <v>2873.7965311252601</v>
      </c>
      <c r="AKV111" s="40">
        <v>42.540244860443501</v>
      </c>
      <c r="AKX111" s="39">
        <v>2521.2340567729502</v>
      </c>
      <c r="AKY111" s="40">
        <v>40.921273294723001</v>
      </c>
      <c r="ALA111" s="39">
        <v>2278.72901979265</v>
      </c>
      <c r="ALB111" s="40">
        <v>45.745545162961797</v>
      </c>
      <c r="ALD111" s="39">
        <v>3974.0986197058301</v>
      </c>
      <c r="ALE111" s="40">
        <v>65.049184481981897</v>
      </c>
      <c r="ALG111" s="39">
        <v>3450.48582719876</v>
      </c>
      <c r="ALH111" s="40">
        <v>68.464711366482405</v>
      </c>
      <c r="ALJ111" s="39">
        <v>3120.0816073953201</v>
      </c>
      <c r="ALK111" s="40">
        <v>76.570123820434603</v>
      </c>
      <c r="ALM111" s="39">
        <v>5198.80664118407</v>
      </c>
      <c r="ALN111" s="40">
        <v>100.619964875138</v>
      </c>
      <c r="ALP111" s="39">
        <v>4422.4719758991396</v>
      </c>
      <c r="ALQ111" s="40">
        <v>115.03961112251299</v>
      </c>
      <c r="ALS111" s="39">
        <v>4144.5967986212099</v>
      </c>
      <c r="ALT111" s="40">
        <v>108.255052875888</v>
      </c>
      <c r="ALV111" s="39">
        <v>6583.4526602978704</v>
      </c>
      <c r="ALW111" s="40">
        <v>147.10351588926301</v>
      </c>
      <c r="ALY111" s="39">
        <v>5697.9876536031798</v>
      </c>
      <c r="ALZ111" s="40">
        <v>154.32077566396501</v>
      </c>
      <c r="AMB111" s="39">
        <v>5244.7786702558396</v>
      </c>
      <c r="AMC111" s="40">
        <v>158.14446655131599</v>
      </c>
      <c r="AME111" s="39">
        <v>8121.0062770471704</v>
      </c>
      <c r="AMF111" s="40">
        <v>205.761161623352</v>
      </c>
      <c r="AMH111" s="39">
        <v>7017.7969495817797</v>
      </c>
      <c r="AMI111" s="40">
        <v>215.512665457335</v>
      </c>
      <c r="AMK111" s="39">
        <v>6472.3578858491001</v>
      </c>
      <c r="AML111" s="40">
        <v>221.285457107659</v>
      </c>
      <c r="AMN111" s="39">
        <v>9811.4674914319894</v>
      </c>
      <c r="AMO111" s="40">
        <v>277.97017199869498</v>
      </c>
      <c r="AMQ111" s="39">
        <v>8477.5449807446403</v>
      </c>
      <c r="AMR111" s="40">
        <v>291.10006819332801</v>
      </c>
      <c r="AMT111" s="39">
        <v>7817.9824454009804</v>
      </c>
      <c r="AMU111" s="40">
        <v>298.86713289864201</v>
      </c>
      <c r="AMW111" s="39">
        <v>11499.881804500999</v>
      </c>
      <c r="AMX111" s="40">
        <v>398.47527380987202</v>
      </c>
      <c r="AMZ111" s="39">
        <v>9922.5659876140799</v>
      </c>
      <c r="ANA111" s="40">
        <v>418.07238341570002</v>
      </c>
      <c r="ANC111" s="39">
        <v>9106.7160791705901</v>
      </c>
      <c r="AND111" s="40">
        <v>428.04381021861599</v>
      </c>
      <c r="ANF111" s="39">
        <v>13478.758489649699</v>
      </c>
      <c r="ANG111" s="40">
        <v>511.903357477143</v>
      </c>
      <c r="ANI111" s="39">
        <v>11613.9070167352</v>
      </c>
      <c r="ANJ111" s="40">
        <v>536.48052718484598</v>
      </c>
      <c r="ANL111" s="39">
        <v>10668.217280278001</v>
      </c>
      <c r="ANM111" s="40">
        <v>549.853864038697</v>
      </c>
      <c r="ANO111" s="39">
        <v>2647.9026873675798</v>
      </c>
      <c r="ANP111" s="40">
        <v>20.317449227516001</v>
      </c>
      <c r="ANR111" s="39">
        <v>2501.2579453251301</v>
      </c>
      <c r="ANS111" s="40">
        <v>21.275500045791599</v>
      </c>
      <c r="ANU111" s="39">
        <v>2429.58612637739</v>
      </c>
      <c r="ANV111" s="40">
        <v>21.801446315318199</v>
      </c>
      <c r="ANX111" s="39">
        <v>3206.1780502124402</v>
      </c>
      <c r="ANY111" s="40">
        <v>30.225304332153801</v>
      </c>
      <c r="AOA111" s="39">
        <v>3060.30969760882</v>
      </c>
      <c r="AOB111" s="40">
        <v>28.927973615894899</v>
      </c>
      <c r="AOD111" s="39">
        <v>2988.23710492492</v>
      </c>
      <c r="AOE111" s="40">
        <v>29.776816678272102</v>
      </c>
      <c r="AOG111" s="39">
        <v>4062.5902962537798</v>
      </c>
      <c r="AOH111" s="40">
        <v>40.262500895348197</v>
      </c>
      <c r="AOJ111" s="39">
        <v>3781.0911632954599</v>
      </c>
      <c r="AOK111" s="40">
        <v>45.887418674178498</v>
      </c>
      <c r="AOM111" s="39">
        <v>3692.8175056852501</v>
      </c>
      <c r="AON111" s="40">
        <v>47.259722175699501</v>
      </c>
      <c r="AOP111" s="39">
        <v>4899.3679526236101</v>
      </c>
      <c r="AOQ111" s="40">
        <v>61.167885276544602</v>
      </c>
      <c r="AOS111" s="39">
        <v>4635.3768067811397</v>
      </c>
      <c r="AOT111" s="40">
        <v>64.183459120893403</v>
      </c>
      <c r="AOV111" s="39">
        <v>4639.23414073814</v>
      </c>
      <c r="AOW111" s="40">
        <v>54.873242635889099</v>
      </c>
      <c r="AOY111" s="39">
        <v>6178.4454705243597</v>
      </c>
      <c r="AOZ111" s="40">
        <v>85.080640050738694</v>
      </c>
      <c r="APB111" s="39">
        <v>5840.7306190919699</v>
      </c>
      <c r="APC111" s="40">
        <v>89.282778097577605</v>
      </c>
      <c r="APE111" s="39">
        <v>5669.0334948805703</v>
      </c>
      <c r="APF111" s="40">
        <v>91.491060723616798</v>
      </c>
      <c r="APH111" s="39">
        <v>8430.2600059841807</v>
      </c>
      <c r="API111" s="40">
        <v>141.925767313351</v>
      </c>
      <c r="APK111" s="39">
        <v>7993.44994072385</v>
      </c>
      <c r="APL111" s="40">
        <v>149.37755207232499</v>
      </c>
      <c r="APN111" s="39">
        <v>7762.1542427883496</v>
      </c>
      <c r="APO111" s="40">
        <v>153.14024764086901</v>
      </c>
      <c r="APQ111" s="39">
        <v>11028.233437364899</v>
      </c>
      <c r="APR111" s="40">
        <v>219.535039637322</v>
      </c>
      <c r="APT111" s="39">
        <v>10558.2597793408</v>
      </c>
      <c r="APU111" s="40">
        <v>210.905953724607</v>
      </c>
      <c r="APW111" s="39">
        <v>10125.7219265725</v>
      </c>
      <c r="APX111" s="40">
        <v>236.19278889520601</v>
      </c>
      <c r="APZ111" s="39">
        <v>14140.788850225599</v>
      </c>
      <c r="AQA111" s="40">
        <v>294.20703177852403</v>
      </c>
      <c r="AQC111" s="39">
        <v>13383.934366466099</v>
      </c>
      <c r="AQD111" s="40">
        <v>308.64155132793002</v>
      </c>
      <c r="AQF111" s="39">
        <v>12813.5913911141</v>
      </c>
      <c r="AQG111" s="40">
        <v>345.04241321935399</v>
      </c>
      <c r="AQI111" s="39">
        <v>17227.102587889302</v>
      </c>
      <c r="AQJ111" s="40">
        <v>448.933866302821</v>
      </c>
      <c r="AQL111" s="39">
        <v>16257.538775778499</v>
      </c>
      <c r="AQM111" s="40">
        <v>470.20952610141001</v>
      </c>
      <c r="AQO111" s="39">
        <v>16277.786299740201</v>
      </c>
      <c r="AQP111" s="40">
        <v>402.337194741198</v>
      </c>
      <c r="AQR111" s="39">
        <v>21074.335499347999</v>
      </c>
      <c r="AQS111" s="40">
        <v>555.94034399738996</v>
      </c>
      <c r="AQU111" s="39">
        <v>19912.802994457299</v>
      </c>
      <c r="AQV111" s="40">
        <v>582.20013638665705</v>
      </c>
      <c r="AQX111" s="39">
        <v>19100.220817589099</v>
      </c>
      <c r="AQY111" s="40">
        <v>652.07369954311105</v>
      </c>
      <c r="ARA111" s="39">
        <v>24723.8807620974</v>
      </c>
      <c r="ARB111" s="40">
        <v>796.95120191373201</v>
      </c>
      <c r="ARD111" s="39">
        <v>23363.772396367902</v>
      </c>
      <c r="ARE111" s="40">
        <v>836.14476683139696</v>
      </c>
      <c r="ARG111" s="39">
        <v>22655.732779522299</v>
      </c>
      <c r="ARH111" s="40">
        <v>856.08760014748702</v>
      </c>
      <c r="ARJ111" s="39">
        <v>28978.320351060898</v>
      </c>
      <c r="ARK111" s="40">
        <v>1023.80671495428</v>
      </c>
      <c r="ARM111" s="39">
        <v>27346.220776993599</v>
      </c>
      <c r="ARN111" s="40">
        <v>1072.9610543696899</v>
      </c>
      <c r="ARP111" s="39">
        <v>26540.442800000001</v>
      </c>
      <c r="ARQ111" s="40">
        <v>1099.70777267987</v>
      </c>
      <c r="ARS111" s="39">
        <v>4795.2055999999902</v>
      </c>
      <c r="ART111" s="40">
        <v>56.022544957046598</v>
      </c>
      <c r="ARU111" s="61"/>
      <c r="ARV111" s="39">
        <v>4704.1154511701798</v>
      </c>
      <c r="ARW111" s="40">
        <v>57.485133635366303</v>
      </c>
      <c r="ARX111" s="61"/>
      <c r="ARY111" s="39">
        <v>4660.2144869576096</v>
      </c>
      <c r="ARZ111" s="40">
        <v>58.364692690718599</v>
      </c>
      <c r="ASB111" s="39">
        <v>5803.9223053443702</v>
      </c>
      <c r="ASC111" s="40">
        <v>82.303324494694607</v>
      </c>
      <c r="ASD111" s="61"/>
      <c r="ASE111" s="39">
        <v>5668.6669984973096</v>
      </c>
      <c r="ASF111" s="40">
        <v>84.070321938120699</v>
      </c>
      <c r="ASG111" s="61"/>
      <c r="ASH111" s="39">
        <v>5653.7875050737803</v>
      </c>
      <c r="ASI111" s="40">
        <v>86.558518002478706</v>
      </c>
      <c r="ASK111" s="39">
        <v>7263.0930137283603</v>
      </c>
      <c r="ASL111" s="40">
        <v>118.812690691225</v>
      </c>
      <c r="ASM111" s="61"/>
      <c r="ASN111" s="39">
        <v>7099.4885400160201</v>
      </c>
      <c r="ASO111" s="40">
        <v>121.686869799156</v>
      </c>
      <c r="ASP111" s="61"/>
      <c r="ASQ111" s="39">
        <v>7075.0098231598604</v>
      </c>
      <c r="ASR111" s="40">
        <v>124.857516256069</v>
      </c>
      <c r="AST111" s="39">
        <v>8866.7720000000099</v>
      </c>
      <c r="ASU111" s="40">
        <v>164.57305999230101</v>
      </c>
      <c r="ASV111" s="61"/>
      <c r="ASW111" s="39">
        <v>8711.8277756337993</v>
      </c>
      <c r="ASX111" s="40">
        <v>170.05141765646701</v>
      </c>
      <c r="ASY111" s="61"/>
      <c r="ASZ111" s="39">
        <v>8636.1900939633397</v>
      </c>
      <c r="ATA111" s="40">
        <v>173.18101906328999</v>
      </c>
      <c r="ATC111" s="39">
        <v>11185.583199999999</v>
      </c>
      <c r="ATD111" s="40">
        <v>228.85523732350899</v>
      </c>
      <c r="ATE111" s="61"/>
      <c r="ATF111" s="39">
        <v>10976.269386063799</v>
      </c>
      <c r="ATG111" s="40">
        <v>235.72091675979399</v>
      </c>
      <c r="ATH111" s="61"/>
      <c r="ATI111" s="39">
        <v>10873.833802901099</v>
      </c>
      <c r="ATJ111" s="40">
        <v>239.68114793204799</v>
      </c>
      <c r="ATL111" s="39">
        <v>15291.2016</v>
      </c>
      <c r="ATM111" s="40">
        <v>380.72954342277097</v>
      </c>
      <c r="ATN111" s="61"/>
      <c r="ATO111" s="39">
        <v>15015.636398105</v>
      </c>
      <c r="ATP111" s="40">
        <v>393.18001706108799</v>
      </c>
      <c r="ATQ111" s="61"/>
      <c r="ATR111" s="39">
        <v>14880.911177177401</v>
      </c>
      <c r="ATS111" s="40">
        <v>400.31057023522197</v>
      </c>
      <c r="ATU111" s="39">
        <v>19961.261154980599</v>
      </c>
      <c r="ATV111" s="40">
        <v>582.98116355063803</v>
      </c>
      <c r="ATW111" s="61"/>
      <c r="ATX111" s="39">
        <v>19576.1743065425</v>
      </c>
      <c r="ATY111" s="40">
        <v>599.36891390954804</v>
      </c>
      <c r="ATZ111" s="61"/>
      <c r="AUA111" s="39">
        <v>19421.1915623233</v>
      </c>
      <c r="AUB111" s="40">
        <v>612.64632599168203</v>
      </c>
      <c r="AUD111" s="39">
        <v>25271.833217450501</v>
      </c>
      <c r="AUE111" s="40">
        <v>851.19208480849204</v>
      </c>
      <c r="AUF111" s="61"/>
      <c r="AUG111" s="39">
        <v>24803.723551376199</v>
      </c>
      <c r="AUH111" s="40">
        <v>877.60005538383098</v>
      </c>
      <c r="AUI111" s="61"/>
      <c r="AUJ111" s="39">
        <v>24574.561358339</v>
      </c>
      <c r="AUK111" s="40">
        <v>892.77736766218698</v>
      </c>
      <c r="AUM111" s="39">
        <v>31172.091199999999</v>
      </c>
      <c r="AUN111" s="40">
        <v>1188.26694020526</v>
      </c>
      <c r="AUO111" s="61"/>
      <c r="AUP111" s="39">
        <v>30601.057172606201</v>
      </c>
      <c r="AUQ111" s="40">
        <v>1226.09115290261</v>
      </c>
      <c r="AUR111" s="61"/>
      <c r="AUS111" s="39">
        <v>30321.6541652245</v>
      </c>
      <c r="AUT111" s="40">
        <v>1247.79509574392</v>
      </c>
      <c r="AUV111" s="39">
        <v>37662.045599999998</v>
      </c>
      <c r="AUW111" s="40">
        <v>1599.68928072312</v>
      </c>
      <c r="AUX111" s="61"/>
      <c r="AUY111" s="39">
        <v>36968.175170232498</v>
      </c>
      <c r="AUZ111" s="40">
        <v>1650.1079535490901</v>
      </c>
      <c r="AVA111" s="61"/>
      <c r="AVB111" s="39">
        <v>36628.578782979603</v>
      </c>
      <c r="AVC111" s="40">
        <v>1679.06276353156</v>
      </c>
      <c r="AVE111" s="39">
        <v>44742.332799999996</v>
      </c>
      <c r="AVF111" s="40">
        <v>2099.5379144265498</v>
      </c>
      <c r="AVG111" s="61"/>
      <c r="AVH111" s="39">
        <v>43906.3161042551</v>
      </c>
      <c r="AVI111" s="40">
        <v>2164.92735080377</v>
      </c>
      <c r="AVJ111" s="61"/>
      <c r="AVK111" s="39">
        <v>43465.0752116043</v>
      </c>
      <c r="AVL111" s="40">
        <v>2196.7275515501701</v>
      </c>
      <c r="AVN111" s="39">
        <v>52439.503901823999</v>
      </c>
      <c r="AVO111" s="40">
        <v>2695.96982142549</v>
      </c>
      <c r="AVP111" s="61"/>
      <c r="AVQ111" s="39">
        <v>51404.332934673803</v>
      </c>
      <c r="AVR111" s="40">
        <v>2770.2994848775102</v>
      </c>
      <c r="AVS111" s="61"/>
      <c r="AVT111" s="39">
        <v>50952.183451098797</v>
      </c>
      <c r="AVU111" s="40">
        <v>2824.7043375769299</v>
      </c>
      <c r="AVW111" s="39">
        <v>1585.5925042587901</v>
      </c>
      <c r="AVX111" s="40">
        <v>15.6650316703735</v>
      </c>
      <c r="AVZ111" s="39">
        <v>1361.5863281588599</v>
      </c>
      <c r="AWA111" s="40">
        <v>16.346618078995</v>
      </c>
      <c r="AWC111" s="39">
        <v>1279.1783315743</v>
      </c>
      <c r="AWD111" s="40">
        <v>15.4158540463634</v>
      </c>
      <c r="AWF111" s="39">
        <v>2112.26531798103</v>
      </c>
      <c r="AWG111" s="40">
        <v>21.4998837164142</v>
      </c>
      <c r="AWI111" s="39">
        <v>1819.4569989535901</v>
      </c>
      <c r="AWJ111" s="40">
        <v>22.438384418536899</v>
      </c>
      <c r="AWL111" s="39">
        <v>1682.03069943987</v>
      </c>
      <c r="AWM111" s="40">
        <v>23.086376423348099</v>
      </c>
      <c r="AWO111" s="39">
        <v>2530.3083231341602</v>
      </c>
      <c r="AWP111" s="40">
        <v>32.621956624508798</v>
      </c>
      <c r="AWR111" s="39">
        <v>2181.26193584357</v>
      </c>
      <c r="AWS111" s="40">
        <v>34.186355046301003</v>
      </c>
      <c r="AWU111" s="39">
        <v>2004.71842219828</v>
      </c>
      <c r="AWV111" s="40">
        <v>35.046876817197003</v>
      </c>
      <c r="AWX111" s="39">
        <v>3410.2297599110202</v>
      </c>
      <c r="AWY111" s="40">
        <v>47.004784799927002</v>
      </c>
      <c r="AXA111" s="39">
        <v>2982.2690618725501</v>
      </c>
      <c r="AXB111" s="40">
        <v>45.127448654375598</v>
      </c>
      <c r="AXD111" s="39">
        <v>2690.90597594362</v>
      </c>
      <c r="AXE111" s="40">
        <v>50.3961075999241</v>
      </c>
      <c r="AXG111" s="39">
        <v>4653.6879425303696</v>
      </c>
      <c r="AXH111" s="40">
        <v>71.700815775574398</v>
      </c>
      <c r="AXJ111" s="39">
        <v>3961.8032012827198</v>
      </c>
      <c r="AXK111" s="40">
        <v>82.146665668372904</v>
      </c>
      <c r="AXM111" s="39">
        <v>3701.8022440947202</v>
      </c>
      <c r="AXN111" s="40">
        <v>77.118062766224597</v>
      </c>
      <c r="AXP111" s="39">
        <v>6014.3138285735204</v>
      </c>
      <c r="AXQ111" s="40">
        <v>110.464473975994</v>
      </c>
      <c r="AXS111" s="39">
        <v>5186.5561604582399</v>
      </c>
      <c r="AXT111" s="40">
        <v>115.57094454929501</v>
      </c>
      <c r="AXV111" s="39">
        <v>4774.1719664005996</v>
      </c>
      <c r="AXW111" s="40">
        <v>118.509749855946</v>
      </c>
      <c r="AXY111" s="39">
        <v>7534.8777122522297</v>
      </c>
      <c r="AXZ111" s="40">
        <v>160.775852781391</v>
      </c>
      <c r="AYB111" s="39">
        <v>6504.7989125274898</v>
      </c>
      <c r="AYC111" s="40">
        <v>168.37289969198699</v>
      </c>
      <c r="AYE111" s="39">
        <v>5979.2830326651301</v>
      </c>
      <c r="AYF111" s="40">
        <v>172.38648414728399</v>
      </c>
      <c r="AYH111" s="39">
        <v>9208.3491935664297</v>
      </c>
      <c r="AYI111" s="40">
        <v>223.896947693995</v>
      </c>
      <c r="AYK111" s="39">
        <v>7939.8669597810103</v>
      </c>
      <c r="AYL111" s="40">
        <v>234.15222336327199</v>
      </c>
      <c r="AYN111" s="39">
        <v>7180.4418960100602</v>
      </c>
      <c r="AYO111" s="40">
        <v>262.01116465226698</v>
      </c>
      <c r="AYQ111" s="39">
        <v>11034.7282725162</v>
      </c>
      <c r="AYR111" s="40">
        <v>301.20543147703199</v>
      </c>
      <c r="AYT111" s="39">
        <v>9514.8737422187805</v>
      </c>
      <c r="AYU111" s="40">
        <v>314.98075154605903</v>
      </c>
      <c r="AYW111" s="39">
        <v>8762.3451970700899</v>
      </c>
      <c r="AYX111" s="40">
        <v>323.07052818857301</v>
      </c>
      <c r="AYZ111" s="39">
        <v>12840.964876465399</v>
      </c>
      <c r="AZA111" s="40">
        <v>430.08001577623702</v>
      </c>
      <c r="AZC111" s="39">
        <v>11419.225967827801</v>
      </c>
      <c r="AZD111" s="40">
        <v>375.46252906761202</v>
      </c>
      <c r="AZF111" s="39">
        <v>10137.158469548</v>
      </c>
      <c r="AZG111" s="40">
        <v>460.96541643358398</v>
      </c>
      <c r="AZI111" s="39">
        <v>14953.9498688105</v>
      </c>
      <c r="AZJ111" s="40">
        <v>550.45959632708298</v>
      </c>
      <c r="AZL111" s="39">
        <v>12861.295229399</v>
      </c>
      <c r="AZM111" s="40">
        <v>576.10777266951095</v>
      </c>
      <c r="AZO111" s="39">
        <v>12017.588737309599</v>
      </c>
      <c r="AZP111" s="40">
        <v>540.84856177065797</v>
      </c>
      <c r="AZR111" s="39">
        <v>3408.9047971864202</v>
      </c>
      <c r="AZS111" s="40">
        <v>31.330077189007898</v>
      </c>
      <c r="AZU111" s="39">
        <v>3206.0046875797202</v>
      </c>
      <c r="AZV111" s="40">
        <v>32.69323615799</v>
      </c>
      <c r="AZX111" s="39">
        <v>3125.1782063292499</v>
      </c>
      <c r="AZY111" s="40">
        <v>33.6345902176298</v>
      </c>
      <c r="BAA111" s="39">
        <v>4536.9959196870605</v>
      </c>
      <c r="BAB111" s="40">
        <v>42.999767432828598</v>
      </c>
      <c r="BAD111" s="39">
        <v>4273.7005653571796</v>
      </c>
      <c r="BAE111" s="40">
        <v>44.876768837073897</v>
      </c>
      <c r="BAG111" s="39">
        <v>4109.3929451700596</v>
      </c>
      <c r="BAH111" s="40">
        <v>50.370235708327399</v>
      </c>
      <c r="BAJ111" s="39">
        <v>5439.9702173666901</v>
      </c>
      <c r="BAK111" s="40">
        <v>65.244152045351697</v>
      </c>
      <c r="BAM111" s="39">
        <v>5136.0210120572101</v>
      </c>
      <c r="BAN111" s="40">
        <v>68.372710092602006</v>
      </c>
      <c r="BAP111" s="39">
        <v>4987.3482698591397</v>
      </c>
      <c r="BAQ111" s="40">
        <v>70.093753634394005</v>
      </c>
      <c r="BAS111" s="39">
        <v>7331.7378115766296</v>
      </c>
      <c r="BAT111" s="40">
        <v>94.009614956491305</v>
      </c>
      <c r="BAV111" s="39">
        <v>7005.0157728938402</v>
      </c>
      <c r="BAW111" s="40">
        <v>90.254897308751694</v>
      </c>
      <c r="BAY111" s="39">
        <v>6891.34457253855</v>
      </c>
      <c r="BAZ111" s="40">
        <v>83.993512666540198</v>
      </c>
      <c r="BBB111" s="39">
        <v>9871.8732322994692</v>
      </c>
      <c r="BBC111" s="40">
        <v>156.43848660377901</v>
      </c>
      <c r="BBE111" s="39">
        <v>9328.50115479337</v>
      </c>
      <c r="BBF111" s="40">
        <v>164.29333133674501</v>
      </c>
      <c r="BBH111" s="39">
        <v>9176.9229284743396</v>
      </c>
      <c r="BBI111" s="40">
        <v>154.23612553244899</v>
      </c>
      <c r="BBK111" s="39">
        <v>12918.319051906399</v>
      </c>
      <c r="BBL111" s="40">
        <v>220.92894795198799</v>
      </c>
      <c r="BBN111" s="39">
        <v>12182.639110435301</v>
      </c>
      <c r="BBO111" s="40">
        <v>231.14188909859001</v>
      </c>
      <c r="BBQ111" s="39">
        <v>11663.845610824101</v>
      </c>
      <c r="BBR111" s="40">
        <v>258.56668580009199</v>
      </c>
      <c r="BBT111" s="39">
        <v>15983.7463615081</v>
      </c>
      <c r="BBU111" s="40">
        <v>350.78413119289098</v>
      </c>
      <c r="BBW111" s="39">
        <v>15279.043586076399</v>
      </c>
      <c r="BBX111" s="40">
        <v>336.74579938397301</v>
      </c>
      <c r="BBZ111" s="39">
        <v>14608.068822740999</v>
      </c>
      <c r="BCA111" s="40">
        <v>376.11595137228602</v>
      </c>
      <c r="BCC111" s="39">
        <v>19533.687269993799</v>
      </c>
      <c r="BCD111" s="40">
        <v>488.50246794135199</v>
      </c>
      <c r="BCF111" s="39">
        <v>18393.621147124599</v>
      </c>
      <c r="BCG111" s="40">
        <v>510.87757824714299</v>
      </c>
      <c r="BCI111" s="39">
        <v>17863.5386004551</v>
      </c>
      <c r="BCJ111" s="40">
        <v>524.02229190015998</v>
      </c>
      <c r="BCL111" s="39">
        <v>23701.812798363098</v>
      </c>
      <c r="BCM111" s="40">
        <v>602.41086295406399</v>
      </c>
      <c r="BCO111" s="39">
        <v>22349.371991099099</v>
      </c>
      <c r="BCP111" s="40">
        <v>629.96150309211805</v>
      </c>
      <c r="BCR111" s="39">
        <v>21722.221027467102</v>
      </c>
      <c r="BCS111" s="40">
        <v>646.14105637714897</v>
      </c>
      <c r="BCU111" s="39">
        <v>27607.111893330501</v>
      </c>
      <c r="BCV111" s="40">
        <v>860.16003155247404</v>
      </c>
      <c r="BCX111" s="39">
        <v>26396.545520480799</v>
      </c>
      <c r="BCY111" s="40">
        <v>826.01756394874894</v>
      </c>
      <c r="BDA111" s="39">
        <v>25219.2726532749</v>
      </c>
      <c r="BDB111" s="40">
        <v>921.93075763298702</v>
      </c>
      <c r="BDD111" s="39">
        <v>32553.426101218702</v>
      </c>
      <c r="BDE111" s="40">
        <v>1009.17592659965</v>
      </c>
      <c r="BDG111" s="39">
        <v>30283.3339859933</v>
      </c>
      <c r="BDH111" s="40">
        <v>1152.2154228787499</v>
      </c>
      <c r="BDJ111" s="39">
        <v>29360.334800000001</v>
      </c>
      <c r="BDK111" s="40">
        <v>1180.03362557223</v>
      </c>
      <c r="BDM111" s="39">
        <v>6172.4752000000099</v>
      </c>
      <c r="BDN111" s="40">
        <v>85.834827217353904</v>
      </c>
      <c r="BDO111" s="61"/>
      <c r="BDP111" s="39">
        <v>6024.7822337449697</v>
      </c>
      <c r="BDQ111" s="40">
        <v>87.461631003356601</v>
      </c>
      <c r="BDR111" s="61"/>
      <c r="BDS111" s="39">
        <v>6003.68238686734</v>
      </c>
      <c r="BDT111" s="40">
        <v>89.871811336855401</v>
      </c>
      <c r="BDV111" s="39">
        <v>8114.8631999999898</v>
      </c>
      <c r="BDW111" s="40">
        <v>128.42686361807</v>
      </c>
      <c r="BDX111" s="61"/>
      <c r="BDY111" s="39">
        <v>7922.5104170328696</v>
      </c>
      <c r="BDZ111" s="40">
        <v>130.924219340809</v>
      </c>
      <c r="BEA111" s="61"/>
      <c r="BEB111" s="39">
        <v>7883.6557721938698</v>
      </c>
      <c r="BEC111" s="40">
        <v>133.896347032867</v>
      </c>
      <c r="BEE111" s="39">
        <v>9849.5884647237599</v>
      </c>
      <c r="BEF111" s="40">
        <v>177.306164508096</v>
      </c>
      <c r="BEG111" s="61"/>
      <c r="BEH111" s="39">
        <v>9661.4684029609398</v>
      </c>
      <c r="BEI111" s="40">
        <v>182.28315039207999</v>
      </c>
      <c r="BEJ111" s="61"/>
      <c r="BEK111" s="39">
        <v>9569.2431120795209</v>
      </c>
      <c r="BEL111" s="40">
        <v>185.16075241960101</v>
      </c>
      <c r="BEN111" s="39">
        <v>13282.2536</v>
      </c>
      <c r="BEO111" s="40">
        <v>257.74860063294699</v>
      </c>
      <c r="BEP111" s="61"/>
      <c r="BEQ111" s="39">
        <v>13002.169391028299</v>
      </c>
      <c r="BER111" s="40">
        <v>263.48233483511802</v>
      </c>
      <c r="BES111" s="61"/>
      <c r="BET111" s="39">
        <v>12864.346908215601</v>
      </c>
      <c r="BEU111" s="40">
        <v>266.869247133231</v>
      </c>
      <c r="BEW111" s="39">
        <v>17912.044000000002</v>
      </c>
      <c r="BEX111" s="40">
        <v>426.519017425941</v>
      </c>
      <c r="BEY111" s="61"/>
      <c r="BEZ111" s="39">
        <v>17548.011404310699</v>
      </c>
      <c r="BFA111" s="40">
        <v>437.213952892507</v>
      </c>
      <c r="BFB111" s="61"/>
      <c r="BFC111" s="39">
        <v>17369.052558820498</v>
      </c>
      <c r="BFD111" s="40">
        <v>443.45846709420903</v>
      </c>
      <c r="BFF111" s="39">
        <v>23106.2696</v>
      </c>
      <c r="BFG111" s="40">
        <v>649.16362839159399</v>
      </c>
      <c r="BFH111" s="61"/>
      <c r="BFI111" s="39">
        <v>22615.024313989201</v>
      </c>
      <c r="BFJ111" s="40">
        <v>663.10888354961901</v>
      </c>
      <c r="BFK111" s="61"/>
      <c r="BFL111" s="39">
        <v>22406.961220295099</v>
      </c>
      <c r="BFM111" s="40">
        <v>675.082663904181</v>
      </c>
      <c r="BFO111" s="39">
        <v>28941.011200000001</v>
      </c>
      <c r="BFP111" s="40">
        <v>940.66169292097004</v>
      </c>
      <c r="BFQ111" s="61"/>
      <c r="BFR111" s="39">
        <v>28349.0485600641</v>
      </c>
      <c r="BFS111" s="40">
        <v>963.73922340900799</v>
      </c>
      <c r="BFT111" s="61"/>
      <c r="BFU111" s="39">
        <v>28057.9592926394</v>
      </c>
      <c r="BFV111" s="40">
        <v>977.24051237084495</v>
      </c>
      <c r="BFX111" s="39">
        <v>35365.440799999997</v>
      </c>
      <c r="BFY111" s="40">
        <v>1305.88375605428</v>
      </c>
      <c r="BFZ111" s="61"/>
      <c r="BGA111" s="39">
        <v>34652.857182535197</v>
      </c>
      <c r="BGB111" s="40">
        <v>1339.37741101185</v>
      </c>
      <c r="BGC111" s="61"/>
      <c r="BGD111" s="39">
        <v>34302.680375853401</v>
      </c>
      <c r="BGE111" s="40">
        <v>1358.9050801002199</v>
      </c>
      <c r="BGG111" s="39">
        <v>42379.558400000002</v>
      </c>
      <c r="BGH111" s="40">
        <v>1749.5857812274801</v>
      </c>
      <c r="BGI111" s="61"/>
      <c r="BGJ111" s="39">
        <v>41526.450181402601</v>
      </c>
      <c r="BGK111" s="40">
        <v>1794.5599882382201</v>
      </c>
      <c r="BGL111" s="61"/>
      <c r="BGM111" s="39">
        <v>41107.233269937104</v>
      </c>
      <c r="BGN111" s="40">
        <v>1820.7782349210199</v>
      </c>
      <c r="BGP111" s="39">
        <v>49984.017599999999</v>
      </c>
      <c r="BGQ111" s="40">
        <v>2284.2000117031598</v>
      </c>
      <c r="BGR111" s="61"/>
      <c r="BGS111" s="39">
        <v>48971.066116666399</v>
      </c>
      <c r="BGT111" s="40">
        <v>2342.92594339057</v>
      </c>
      <c r="BGU111" s="61"/>
      <c r="BGV111" s="39">
        <v>48471.6179748906</v>
      </c>
      <c r="BGW111" s="40">
        <v>2376.8948693871598</v>
      </c>
      <c r="BGY111" s="39">
        <v>58205.356863551802</v>
      </c>
      <c r="BGZ111" s="40">
        <v>2917.16916814353</v>
      </c>
      <c r="BHA111" s="61"/>
      <c r="BHB111" s="39">
        <v>56975.557948326299</v>
      </c>
      <c r="BHC111" s="40">
        <v>2983.5925909619</v>
      </c>
      <c r="BHD111" s="61"/>
      <c r="BHE111" s="39">
        <v>56426.094490713796</v>
      </c>
      <c r="BHF111" s="40">
        <v>3033.9021904952501</v>
      </c>
    </row>
    <row r="112" spans="2:1023 1025:1566" x14ac:dyDescent="0.15">
      <c r="B112" s="95">
        <v>1042.8206838421399</v>
      </c>
      <c r="C112" s="96">
        <v>8.0187433687555405</v>
      </c>
      <c r="E112" s="101">
        <v>870.16654423208604</v>
      </c>
      <c r="F112" s="102">
        <v>8.4335315496831207</v>
      </c>
      <c r="H112" s="503">
        <v>782.46949442705704</v>
      </c>
      <c r="I112" s="504">
        <v>8.6600286801469295</v>
      </c>
      <c r="K112" s="115">
        <v>1262.6841379759201</v>
      </c>
      <c r="L112" s="116">
        <v>11.9291999736859</v>
      </c>
      <c r="N112" s="121">
        <v>1050.0282809471</v>
      </c>
      <c r="O112" s="122">
        <v>12.5093939960628</v>
      </c>
      <c r="Q112" s="131">
        <v>967.20717888874594</v>
      </c>
      <c r="R112" s="132">
        <v>11.730261115682801</v>
      </c>
      <c r="T112" s="145">
        <v>1601.8133227309199</v>
      </c>
      <c r="U112" s="146">
        <v>15.7593122191386</v>
      </c>
      <c r="W112" s="151">
        <v>1338.1873846000501</v>
      </c>
      <c r="X112" s="152">
        <v>16.536006729433598</v>
      </c>
      <c r="Z112" s="513">
        <v>1212.8370155346199</v>
      </c>
      <c r="AA112" s="514">
        <v>17.066019272080901</v>
      </c>
      <c r="AC112" s="165">
        <v>1955.98894900768</v>
      </c>
      <c r="AD112" s="166">
        <v>21.946810689501099</v>
      </c>
      <c r="AF112" s="171">
        <v>1612.6084975398301</v>
      </c>
      <c r="AG112" s="172">
        <v>25.4420919037773</v>
      </c>
      <c r="AI112" s="523">
        <v>1451.4175383166501</v>
      </c>
      <c r="AJ112" s="524">
        <v>26.156245656440699</v>
      </c>
      <c r="AL112" s="185">
        <v>2466.6394513781302</v>
      </c>
      <c r="AM112" s="186">
        <v>30.526564598929099</v>
      </c>
      <c r="AO112" s="533">
        <v>2067.1260474196001</v>
      </c>
      <c r="AP112" s="534">
        <v>32.173974089217303</v>
      </c>
      <c r="AR112" s="543">
        <v>1861.8883454403301</v>
      </c>
      <c r="AS112" s="544">
        <v>33.0384492843611</v>
      </c>
      <c r="AU112" s="195">
        <v>3365.63825411476</v>
      </c>
      <c r="AV112" s="196">
        <v>50.9223413874114</v>
      </c>
      <c r="AX112" s="553">
        <v>2780.8538197397702</v>
      </c>
      <c r="AY112" s="554">
        <v>59.212723343985203</v>
      </c>
      <c r="BA112" s="563">
        <v>2499.8702634862402</v>
      </c>
      <c r="BB112" s="564">
        <v>60.830709479568199</v>
      </c>
      <c r="BD112" s="205">
        <v>4402.8355060323702</v>
      </c>
      <c r="BE112" s="206">
        <v>78.768154321446204</v>
      </c>
      <c r="BG112" s="211">
        <v>3685.3933132492898</v>
      </c>
      <c r="BH112" s="212">
        <v>82.911431439649206</v>
      </c>
      <c r="BJ112" s="221">
        <v>3325.60461685774</v>
      </c>
      <c r="BK112" s="222">
        <v>85.291859841608499</v>
      </c>
      <c r="BM112" s="577">
        <v>5500.0072335846298</v>
      </c>
      <c r="BN112" s="578">
        <v>126.672472015756</v>
      </c>
      <c r="BP112" s="583">
        <v>4592.1854268899497</v>
      </c>
      <c r="BQ112" s="584">
        <v>133.46661679045701</v>
      </c>
      <c r="BS112" s="593">
        <v>4126.7300435426096</v>
      </c>
      <c r="BT112" s="594">
        <v>137.058537677808</v>
      </c>
      <c r="BV112" s="607">
        <v>6877.6273574104898</v>
      </c>
      <c r="BW112" s="608">
        <v>161.075656826364</v>
      </c>
      <c r="BY112" s="235">
        <v>5753.7977606688801</v>
      </c>
      <c r="BZ112" s="236">
        <v>169.44484753402199</v>
      </c>
      <c r="CB112" s="613">
        <v>5193.3889622980696</v>
      </c>
      <c r="CC112" s="614">
        <v>174.346117721186</v>
      </c>
      <c r="CE112" s="627">
        <v>8196.7844168435004</v>
      </c>
      <c r="CF112" s="628">
        <v>239.363203665545</v>
      </c>
      <c r="CH112" s="245">
        <v>6950.6256274749003</v>
      </c>
      <c r="CI112" s="246">
        <v>228.87474649106699</v>
      </c>
      <c r="CK112" s="633">
        <v>6273.1116627768397</v>
      </c>
      <c r="CL112" s="634">
        <v>235.471074404989</v>
      </c>
      <c r="CN112" s="647">
        <v>9736.9688891933401</v>
      </c>
      <c r="CO112" s="648">
        <v>314.53719529899598</v>
      </c>
      <c r="CQ112" s="653">
        <v>8268.8049896784105</v>
      </c>
      <c r="CR112" s="654">
        <v>301.31342948879097</v>
      </c>
      <c r="CT112" s="663">
        <v>7440.8533817613397</v>
      </c>
      <c r="CU112" s="664">
        <v>309.14275182455401</v>
      </c>
      <c r="CW112" s="677">
        <v>11412.4870420235</v>
      </c>
      <c r="CX112" s="678">
        <v>404.07186319376598</v>
      </c>
      <c r="CZ112" s="683">
        <v>9513.51957753844</v>
      </c>
      <c r="DA112" s="684">
        <v>425.317895425823</v>
      </c>
      <c r="DC112" s="255">
        <v>8716.7141192515701</v>
      </c>
      <c r="DD112" s="256">
        <v>397.1166795835</v>
      </c>
      <c r="DF112" s="261">
        <v>2270.2892634202799</v>
      </c>
      <c r="DG112" s="262">
        <v>16.037682403509098</v>
      </c>
      <c r="DI112" s="693">
        <v>2118.6471221577199</v>
      </c>
      <c r="DJ112" s="694">
        <v>16.879228219366102</v>
      </c>
      <c r="DL112" s="703">
        <v>2041.3287724203401</v>
      </c>
      <c r="DM112" s="704">
        <v>17.3200349130991</v>
      </c>
      <c r="DO112" s="271">
        <v>2748.9511246416901</v>
      </c>
      <c r="DP112" s="272">
        <v>23.858399947371701</v>
      </c>
      <c r="DR112" s="281">
        <v>2554.6142592739102</v>
      </c>
      <c r="DS112" s="282">
        <v>25.0187879921255</v>
      </c>
      <c r="DU112" s="291">
        <v>2474.31806659002</v>
      </c>
      <c r="DV112" s="292">
        <v>25.806574454502201</v>
      </c>
      <c r="DX112" s="301">
        <v>3483.4193655895101</v>
      </c>
      <c r="DY112" s="302">
        <v>31.518624438277101</v>
      </c>
      <c r="EA112" s="311">
        <v>3245.81620945545</v>
      </c>
      <c r="EB112" s="312">
        <v>33.072013458866998</v>
      </c>
      <c r="ED112" s="713">
        <v>3102.6908114203402</v>
      </c>
      <c r="EE112" s="714">
        <v>37.545220856148099</v>
      </c>
      <c r="EG112" s="321">
        <v>4200.6745193735696</v>
      </c>
      <c r="EH112" s="322">
        <v>48.283309335077199</v>
      </c>
      <c r="EJ112" s="331">
        <v>3923.3159117635601</v>
      </c>
      <c r="EK112" s="332">
        <v>50.8841838075544</v>
      </c>
      <c r="EM112" s="723">
        <v>3786.4987224881702</v>
      </c>
      <c r="EN112" s="724">
        <v>52.312491312881399</v>
      </c>
      <c r="EP112" s="341">
        <v>5364.1329553987298</v>
      </c>
      <c r="EQ112" s="342">
        <v>61.053129197858198</v>
      </c>
      <c r="ES112" s="733">
        <v>5013.8802001241302</v>
      </c>
      <c r="ET112" s="734">
        <v>64.347948178434393</v>
      </c>
      <c r="EV112" s="743">
        <v>4763.09973564746</v>
      </c>
      <c r="EW112" s="744">
        <v>72.684561290146306</v>
      </c>
      <c r="EY112" s="351">
        <v>7228.0372721521499</v>
      </c>
      <c r="EZ112" s="352">
        <v>112.029325804998</v>
      </c>
      <c r="FB112" s="753">
        <v>6765.5404618777102</v>
      </c>
      <c r="FC112" s="754">
        <v>118.42544668796999</v>
      </c>
      <c r="FE112" s="763">
        <v>6620.6609717900501</v>
      </c>
      <c r="FF112" s="764">
        <v>110.601289962851</v>
      </c>
      <c r="FH112" s="361">
        <v>9455.5218422127491</v>
      </c>
      <c r="FI112" s="362">
        <v>173.289939507181</v>
      </c>
      <c r="FK112" s="371">
        <v>8939.0391002216693</v>
      </c>
      <c r="FL112" s="372">
        <v>165.82286287929799</v>
      </c>
      <c r="FN112" s="381">
        <v>8507.5918850847502</v>
      </c>
      <c r="FO112" s="382">
        <v>187.64204238703499</v>
      </c>
      <c r="FQ112" s="773">
        <v>11973.8979967991</v>
      </c>
      <c r="FR112" s="774">
        <v>253.34494403151299</v>
      </c>
      <c r="FT112" s="783">
        <v>11172.329913039601</v>
      </c>
      <c r="FU112" s="784">
        <v>266.93323358091499</v>
      </c>
      <c r="FW112" s="793">
        <v>10765.9292671322</v>
      </c>
      <c r="FX112" s="794">
        <v>274.11702103738901</v>
      </c>
      <c r="FZ112" s="803">
        <v>14770.3786722318</v>
      </c>
      <c r="GA112" s="804">
        <v>354.36676114086703</v>
      </c>
      <c r="GC112" s="391">
        <v>13956.020100345801</v>
      </c>
      <c r="GD112" s="392">
        <v>338.88969506804301</v>
      </c>
      <c r="GF112" s="813">
        <v>13487.3086483562</v>
      </c>
      <c r="GG112" s="814">
        <v>348.69223544237502</v>
      </c>
      <c r="GI112" s="823">
        <v>17844.969350170999</v>
      </c>
      <c r="GJ112" s="824">
        <v>478.72640733108898</v>
      </c>
      <c r="GL112" s="401">
        <v>16622.343049560299</v>
      </c>
      <c r="GM112" s="402">
        <v>503.525253966923</v>
      </c>
      <c r="GO112" s="833">
        <v>16047.9306458847</v>
      </c>
      <c r="GP112" s="834">
        <v>518.03632247488702</v>
      </c>
      <c r="GR112" s="843">
        <v>21198.055365256001</v>
      </c>
      <c r="GS112" s="844">
        <v>629.07495206513897</v>
      </c>
      <c r="GU112" s="853">
        <v>20056.250400496599</v>
      </c>
      <c r="GV112" s="854">
        <v>602.62685897757899</v>
      </c>
      <c r="GX112" s="863">
        <v>19035.257842589799</v>
      </c>
      <c r="GY112" s="864">
        <v>680.11403541509799</v>
      </c>
      <c r="HA112" s="873">
        <v>24845.7774558085</v>
      </c>
      <c r="HB112" s="874">
        <v>808.14372638752604</v>
      </c>
      <c r="HD112" s="883">
        <v>23145.445898599999</v>
      </c>
      <c r="HE112" s="884">
        <v>850.63579085164099</v>
      </c>
      <c r="HG112" s="411">
        <v>22299.174500000001</v>
      </c>
      <c r="HH112" s="412">
        <v>873.65707545755902</v>
      </c>
      <c r="HJ112" s="900">
        <v>4131.3521000000001</v>
      </c>
      <c r="HK112" s="901">
        <v>44.799902005979703</v>
      </c>
      <c r="HL112" s="891"/>
      <c r="HM112" s="900">
        <v>4025.9919604954598</v>
      </c>
      <c r="HN112" s="901">
        <v>46.0667269618802</v>
      </c>
      <c r="HO112" s="891"/>
      <c r="HP112" s="900">
        <v>3974.20188759864</v>
      </c>
      <c r="HQ112" s="901">
        <v>46.832239056326699</v>
      </c>
      <c r="HS112" s="912">
        <v>5000.1518999999898</v>
      </c>
      <c r="HT112" s="913">
        <v>65.831040973512202</v>
      </c>
      <c r="HU112" s="51"/>
      <c r="HV112" s="425">
        <v>4851.3996518486701</v>
      </c>
      <c r="HW112" s="426">
        <v>67.359683033336793</v>
      </c>
      <c r="HX112" s="51"/>
      <c r="HY112" s="922">
        <v>4820.8168641816901</v>
      </c>
      <c r="HZ112" s="923">
        <v>69.5372789731978</v>
      </c>
      <c r="IB112" s="934">
        <v>6257.2553030690897</v>
      </c>
      <c r="IC112" s="935">
        <v>95.009098385522506</v>
      </c>
      <c r="ID112" s="51"/>
      <c r="IE112" s="436">
        <v>6075.7542421554399</v>
      </c>
      <c r="IF112" s="437">
        <v>97.510897101312395</v>
      </c>
      <c r="IG112" s="429"/>
      <c r="IH112" s="436">
        <v>6037.3635216986404</v>
      </c>
      <c r="II112" s="437">
        <v>100.548342929352</v>
      </c>
      <c r="IK112" s="947">
        <v>7639.0007000000096</v>
      </c>
      <c r="IL112" s="948">
        <v>131.55944382833101</v>
      </c>
      <c r="IM112" s="938"/>
      <c r="IN112" s="947">
        <v>7455.3137946651996</v>
      </c>
      <c r="IO112" s="948">
        <v>136.322660473274</v>
      </c>
      <c r="IP112" s="938"/>
      <c r="IQ112" s="947">
        <v>7364.0361257030399</v>
      </c>
      <c r="IR112" s="948">
        <v>139.05001456581201</v>
      </c>
      <c r="IT112" s="960">
        <v>9637.1253580078592</v>
      </c>
      <c r="IU112" s="961">
        <v>182.85609891110701</v>
      </c>
      <c r="IV112" s="951"/>
      <c r="IW112" s="960">
        <v>9393.9812411560597</v>
      </c>
      <c r="IX112" s="961">
        <v>188.78563169752999</v>
      </c>
      <c r="IY112" s="951"/>
      <c r="IZ112" s="960">
        <v>9273.1377377301706</v>
      </c>
      <c r="JA112" s="961">
        <v>192.21759701159101</v>
      </c>
      <c r="JC112" s="448">
        <v>13142.0017306715</v>
      </c>
      <c r="JD112" s="449">
        <v>302.89552393067203</v>
      </c>
      <c r="JE112" s="51"/>
      <c r="JF112" s="971">
        <v>12850.4244447043</v>
      </c>
      <c r="JG112" s="972">
        <v>315.02828975874797</v>
      </c>
      <c r="JH112" s="964"/>
      <c r="JI112" s="971">
        <v>12689.5341417207</v>
      </c>
      <c r="JJ112" s="972">
        <v>321.22054765365601</v>
      </c>
      <c r="JL112" s="461">
        <v>17198.309437871201</v>
      </c>
      <c r="JM112" s="462">
        <v>465.54186351291003</v>
      </c>
      <c r="JN112" s="452"/>
      <c r="JO112" s="461">
        <v>16754.8807070644</v>
      </c>
      <c r="JP112" s="462">
        <v>479.654018379246</v>
      </c>
      <c r="JQ112" s="452"/>
      <c r="JR112" s="461">
        <v>16562.159531661</v>
      </c>
      <c r="JS112" s="462">
        <v>491.24518331380801</v>
      </c>
      <c r="JU112" s="984">
        <v>21773.248419607</v>
      </c>
      <c r="JV112" s="985">
        <v>679.92914640493098</v>
      </c>
      <c r="JW112" s="975"/>
      <c r="JX112" s="984">
        <v>21227.8647982365</v>
      </c>
      <c r="JY112" s="985">
        <v>702.75052968315094</v>
      </c>
      <c r="JZ112" s="975"/>
      <c r="KA112" s="984">
        <v>20956.6839075512</v>
      </c>
      <c r="KB112" s="985">
        <v>715.90716818119802</v>
      </c>
      <c r="KD112" s="996">
        <v>26856.503100000002</v>
      </c>
      <c r="KE112" s="997">
        <v>949.23494630063203</v>
      </c>
      <c r="KF112" s="51"/>
      <c r="KG112" s="473">
        <v>26153.211738220401</v>
      </c>
      <c r="KH112" s="474">
        <v>976.37329499570501</v>
      </c>
      <c r="KI112" s="51"/>
      <c r="KJ112" s="1006">
        <v>25857.187269391099</v>
      </c>
      <c r="KK112" s="1007">
        <v>1000.77367771098</v>
      </c>
      <c r="KM112" s="1018">
        <v>32448.071599999999</v>
      </c>
      <c r="KN112" s="1019">
        <v>1277.66684013965</v>
      </c>
      <c r="KO112" s="51"/>
      <c r="KP112" s="485">
        <v>31595.400300000001</v>
      </c>
      <c r="KQ112" s="486">
        <v>1313.7821336997599</v>
      </c>
      <c r="KR112" s="51"/>
      <c r="KS112" s="1028">
        <v>31235.809617180901</v>
      </c>
      <c r="KT112" s="1029">
        <v>1346.3605938063299</v>
      </c>
      <c r="KV112" s="1041">
        <v>38548.501432031502</v>
      </c>
      <c r="KW112" s="1042">
        <v>1676.79001247254</v>
      </c>
      <c r="KX112" s="1032"/>
      <c r="KY112" s="1041">
        <v>37576.948444624199</v>
      </c>
      <c r="KZ112" s="1042">
        <v>1733.2031730548799</v>
      </c>
      <c r="LA112" s="1032"/>
      <c r="LB112" s="1041">
        <v>37067.675950920697</v>
      </c>
      <c r="LC112" s="1042">
        <v>1760.56613733682</v>
      </c>
      <c r="LE112" s="1054">
        <v>45179.933771911798</v>
      </c>
      <c r="LF112" s="1055">
        <v>2153.32040178134</v>
      </c>
      <c r="LG112" s="1045"/>
      <c r="LH112" s="1054">
        <v>43995.506771043998</v>
      </c>
      <c r="LI112" s="1055">
        <v>2217.0563161697401</v>
      </c>
      <c r="LJ112" s="51"/>
      <c r="LK112" s="497">
        <v>43427.411200000002</v>
      </c>
      <c r="LL112" s="498">
        <v>2258.82263924378</v>
      </c>
      <c r="LN112" s="1064">
        <v>1342.52378827609</v>
      </c>
      <c r="LO112" s="1065">
        <v>12.3652217583272</v>
      </c>
      <c r="LP112" s="61"/>
      <c r="LQ112" s="1070">
        <v>1115.34199221524</v>
      </c>
      <c r="LR112" s="1071">
        <v>12.959480999563599</v>
      </c>
      <c r="LS112" s="61"/>
      <c r="LT112" s="1080">
        <v>1026.4065654548299</v>
      </c>
      <c r="LU112" s="1081">
        <v>12.1458244001651</v>
      </c>
      <c r="LW112" s="1094">
        <v>1764.6476898369699</v>
      </c>
      <c r="LX112" s="1095">
        <v>18.513788755800899</v>
      </c>
      <c r="LY112" s="61"/>
      <c r="LZ112" s="1100">
        <v>1491.7484335075201</v>
      </c>
      <c r="MA112" s="1101">
        <v>17.641973007203301</v>
      </c>
      <c r="MB112" s="61"/>
      <c r="MC112" s="39">
        <v>1323.4660712958</v>
      </c>
      <c r="MD112" s="40">
        <v>20.008192900235102</v>
      </c>
      <c r="MF112" s="1114">
        <v>2171.8163643092998</v>
      </c>
      <c r="MG112" s="1115">
        <v>23.4092744296244</v>
      </c>
      <c r="MH112" s="61"/>
      <c r="MI112" s="1120">
        <v>1817.7182798696499</v>
      </c>
      <c r="MJ112" s="1121">
        <v>24.638814447784402</v>
      </c>
      <c r="MK112" s="61"/>
      <c r="ML112" s="39">
        <v>1638.0016376498199</v>
      </c>
      <c r="MM112" s="40">
        <v>25.3116332568644</v>
      </c>
      <c r="MO112" s="1134">
        <v>2887.4471617837298</v>
      </c>
      <c r="MP112" s="1135">
        <v>37.103313927720102</v>
      </c>
      <c r="MQ112" s="61"/>
      <c r="MR112" s="1140">
        <v>2449.25847549952</v>
      </c>
      <c r="MS112" s="1141">
        <v>35.5461255110568</v>
      </c>
      <c r="MT112" s="61"/>
      <c r="MU112" s="39">
        <v>2156.0063734084902</v>
      </c>
      <c r="MV112" s="40">
        <v>40.036907704384099</v>
      </c>
      <c r="MX112" s="1154">
        <v>3941.1780282524101</v>
      </c>
      <c r="MY112" s="1155">
        <v>56.129426490981203</v>
      </c>
      <c r="MZ112" s="61"/>
      <c r="NA112" s="39">
        <v>3245.3068776464802</v>
      </c>
      <c r="NB112" s="40">
        <v>65.125284493845299</v>
      </c>
      <c r="NC112" s="61"/>
      <c r="ND112" s="39">
        <v>2970.3083874772101</v>
      </c>
      <c r="NE112" s="40">
        <v>60.759685815812801</v>
      </c>
      <c r="NG112" s="1164">
        <v>5093.4832349975604</v>
      </c>
      <c r="NH112" s="1165">
        <v>86.474714476155498</v>
      </c>
      <c r="NI112" s="61"/>
      <c r="NJ112" s="1170">
        <v>4180.0068837884101</v>
      </c>
      <c r="NK112" s="1171">
        <v>99.953249339930807</v>
      </c>
      <c r="NL112" s="61"/>
      <c r="NM112" s="1180">
        <v>3830.7727155549801</v>
      </c>
      <c r="NN112" s="1181">
        <v>93.371318068320207</v>
      </c>
      <c r="NP112" s="39">
        <v>6381.2388909236597</v>
      </c>
      <c r="NQ112" s="40">
        <v>125.85988475310999</v>
      </c>
      <c r="NR112" s="61"/>
      <c r="NS112" s="39">
        <v>5333.1975384002199</v>
      </c>
      <c r="NT112" s="40">
        <v>132.38164103546799</v>
      </c>
      <c r="NU112" s="61"/>
      <c r="NV112" s="39">
        <v>4797.7480621384902</v>
      </c>
      <c r="NW112" s="40">
        <v>135.81965417664699</v>
      </c>
      <c r="NY112" s="39">
        <v>6780.9097049739403</v>
      </c>
      <c r="NZ112" s="40">
        <v>177.088636686776</v>
      </c>
      <c r="OA112" s="61"/>
      <c r="OB112" s="39">
        <v>5752.5193606688799</v>
      </c>
      <c r="OC112" s="40">
        <v>169.407124156245</v>
      </c>
      <c r="OD112" s="61"/>
      <c r="OE112" s="39">
        <v>5079.48171377587</v>
      </c>
      <c r="OF112" s="40">
        <v>191.284916715527</v>
      </c>
      <c r="OH112" s="39">
        <v>9345.2395503187909</v>
      </c>
      <c r="OI112" s="40">
        <v>235.79213070171599</v>
      </c>
      <c r="OJ112" s="61"/>
      <c r="OK112" s="1194">
        <v>7668.33261038825</v>
      </c>
      <c r="OL112" s="1195">
        <v>272.41578512092002</v>
      </c>
      <c r="OM112" s="61"/>
      <c r="ON112" s="39">
        <v>7030.8638108226996</v>
      </c>
      <c r="OO112" s="40">
        <v>254.540416148573</v>
      </c>
      <c r="OQ112" s="39">
        <v>10872.4661379068</v>
      </c>
      <c r="OR112" s="40">
        <v>339.484456897445</v>
      </c>
      <c r="OS112" s="61"/>
      <c r="OT112" s="39">
        <v>9056.9654886462395</v>
      </c>
      <c r="OU112" s="40">
        <v>357.19678441026599</v>
      </c>
      <c r="OV112" s="61"/>
      <c r="OW112" s="39">
        <v>8282.8002129234192</v>
      </c>
      <c r="OX112" s="40">
        <v>332.91946742424801</v>
      </c>
      <c r="OZ112" s="39">
        <v>12835.2868064378</v>
      </c>
      <c r="PA112" s="40">
        <v>395.00572884582698</v>
      </c>
      <c r="PB112" s="61"/>
      <c r="PC112" s="39">
        <v>10717.7460244992</v>
      </c>
      <c r="PD112" s="40">
        <v>415.21280913117602</v>
      </c>
      <c r="PE112" s="61"/>
      <c r="PF112" s="1204">
        <v>9455.7554495956592</v>
      </c>
      <c r="PG112" s="1205">
        <v>468.73542020123898</v>
      </c>
      <c r="PI112" s="1210">
        <v>2922.7673974208801</v>
      </c>
      <c r="PJ112" s="1211">
        <v>24.730455400217501</v>
      </c>
      <c r="PK112" s="61"/>
      <c r="PL112" s="1220">
        <v>2713.5160156924799</v>
      </c>
      <c r="PM112" s="1221">
        <v>25.918961999127099</v>
      </c>
      <c r="PN112" s="61"/>
      <c r="PO112" s="1230">
        <v>2625.7624738949098</v>
      </c>
      <c r="PP112" s="1231">
        <v>26.720813287130401</v>
      </c>
      <c r="PR112" s="1240">
        <v>3841.7571281853802</v>
      </c>
      <c r="PS112" s="1241">
        <v>37.027823217056699</v>
      </c>
      <c r="PT112" s="61"/>
      <c r="PU112" s="1250">
        <v>3618.28343446505</v>
      </c>
      <c r="PV112" s="1251">
        <v>35.283946014406602</v>
      </c>
      <c r="PW112" s="61"/>
      <c r="PX112" s="39">
        <v>3452.6958814406798</v>
      </c>
      <c r="PY112" s="40">
        <v>40.016349019740503</v>
      </c>
      <c r="QA112" s="1260">
        <v>4664.1872659194696</v>
      </c>
      <c r="QB112" s="1261">
        <v>51.5005442404278</v>
      </c>
      <c r="QC112" s="61"/>
      <c r="QD112" s="1270">
        <v>4408.93370010935</v>
      </c>
      <c r="QE112" s="1271">
        <v>49.277628895568903</v>
      </c>
      <c r="QF112" s="61"/>
      <c r="QG112" s="39">
        <v>4253.9147007622096</v>
      </c>
      <c r="QH112" s="40">
        <v>50.623266513728701</v>
      </c>
      <c r="QJ112" s="1284">
        <v>6286.1699939452301</v>
      </c>
      <c r="QK112" s="1285">
        <v>74.2068963585169</v>
      </c>
      <c r="QL112" s="61"/>
      <c r="QM112" s="39">
        <v>5847.4843882158902</v>
      </c>
      <c r="QN112" s="40">
        <v>78.058289564324497</v>
      </c>
      <c r="QO112" s="61"/>
      <c r="QP112" s="39">
        <v>5624.6498082528897</v>
      </c>
      <c r="QQ112" s="40">
        <v>80.073815408768297</v>
      </c>
      <c r="QS112" s="1294">
        <v>8570.7714326187797</v>
      </c>
      <c r="QT112" s="1295">
        <v>112.25885298196199</v>
      </c>
      <c r="QU112" s="61"/>
      <c r="QV112" s="39">
        <v>7895.5085075208899</v>
      </c>
      <c r="QW112" s="40">
        <v>130.250568987691</v>
      </c>
      <c r="QX112" s="61"/>
      <c r="QY112" s="39">
        <v>7713.9352152393103</v>
      </c>
      <c r="QZ112" s="40">
        <v>121.519371631626</v>
      </c>
      <c r="RB112" s="1304">
        <v>11076.657864754499</v>
      </c>
      <c r="RC112" s="1305">
        <v>172.949428952311</v>
      </c>
      <c r="RD112" s="61"/>
      <c r="RE112" s="1314">
        <v>10169.540557095601</v>
      </c>
      <c r="RF112" s="1315">
        <v>199.90649867985999</v>
      </c>
      <c r="RG112" s="61"/>
      <c r="RH112" s="1324">
        <v>9799.9173666983006</v>
      </c>
      <c r="RI112" s="1325">
        <v>205.416862021833</v>
      </c>
      <c r="RK112" s="39">
        <v>13877.104662358</v>
      </c>
      <c r="RL112" s="40">
        <v>251.71976950621999</v>
      </c>
      <c r="RM112" s="61"/>
      <c r="RN112" s="39">
        <v>12935.840837821799</v>
      </c>
      <c r="RO112" s="40">
        <v>264.76328207093599</v>
      </c>
      <c r="RP112" s="61"/>
      <c r="RQ112" s="39">
        <v>12273.6421456813</v>
      </c>
      <c r="RR112" s="40">
        <v>298.803226318653</v>
      </c>
      <c r="RT112" s="39">
        <v>14762.5098722319</v>
      </c>
      <c r="RU112" s="40">
        <v>354.17758949607202</v>
      </c>
      <c r="RV112" s="61"/>
      <c r="RW112" s="39">
        <v>13952.9193003458</v>
      </c>
      <c r="RX112" s="40">
        <v>338.81424831249097</v>
      </c>
      <c r="RY112" s="61"/>
      <c r="RZ112" s="39">
        <v>13452.508648356201</v>
      </c>
      <c r="SA112" s="40">
        <v>347.79075766459198</v>
      </c>
      <c r="SC112" s="39">
        <v>20322.835353968399</v>
      </c>
      <c r="SD112" s="40">
        <v>471.584261403433</v>
      </c>
      <c r="SE112" s="61"/>
      <c r="SF112" s="1334">
        <v>18656.289727438099</v>
      </c>
      <c r="SG112" s="1335">
        <v>544.83157024183595</v>
      </c>
      <c r="SH112" s="61"/>
      <c r="SI112" s="39">
        <v>17986.418763806101</v>
      </c>
      <c r="SJ112" s="40">
        <v>559.98891552685996</v>
      </c>
      <c r="SL112" s="39">
        <v>23670.114416213299</v>
      </c>
      <c r="SM112" s="40">
        <v>678.96891379488795</v>
      </c>
      <c r="SN112" s="61"/>
      <c r="SO112" s="39">
        <v>22034.695258091699</v>
      </c>
      <c r="SP112" s="40">
        <v>714.39356882053505</v>
      </c>
      <c r="SQ112" s="61"/>
      <c r="SR112" s="39">
        <v>21189.1340119458</v>
      </c>
      <c r="SS112" s="40">
        <v>732.42275936868805</v>
      </c>
      <c r="SU112" s="39">
        <v>27565.038703395199</v>
      </c>
      <c r="SV112" s="40">
        <v>869.01279042242095</v>
      </c>
      <c r="SW112" s="61"/>
      <c r="SX112" s="39">
        <v>25996.2350381469</v>
      </c>
      <c r="SY112" s="40">
        <v>830.42561826234703</v>
      </c>
      <c r="SZ112" s="61"/>
      <c r="TA112" s="39">
        <v>24668.436699999998</v>
      </c>
      <c r="TB112" s="40">
        <v>937.47150899535995</v>
      </c>
      <c r="TD112" s="39">
        <v>5317.8537712677298</v>
      </c>
      <c r="TE112" s="40">
        <v>68.641179507181306</v>
      </c>
      <c r="TF112" s="61"/>
      <c r="TG112" s="39">
        <v>5184.9200373561298</v>
      </c>
      <c r="TH112" s="40">
        <v>70.832268544190796</v>
      </c>
      <c r="TI112" s="61"/>
      <c r="TJ112" s="39">
        <v>5119.6412304003397</v>
      </c>
      <c r="TK112" s="40">
        <v>72.1431488771277</v>
      </c>
      <c r="TM112" s="39">
        <v>6991.4894885101603</v>
      </c>
      <c r="TN112" s="40">
        <v>102.669298517157</v>
      </c>
      <c r="TO112" s="61"/>
      <c r="TP112" s="39">
        <v>6780.9098459949</v>
      </c>
      <c r="TQ112" s="40">
        <v>104.818057897256</v>
      </c>
      <c r="TR112" s="61"/>
      <c r="TS112" s="39">
        <v>6723.2779347372698</v>
      </c>
      <c r="TT112" s="40">
        <v>107.400461448098</v>
      </c>
      <c r="TV112" s="39">
        <v>8478.9337000000105</v>
      </c>
      <c r="TW112" s="40">
        <v>142.03105099132901</v>
      </c>
      <c r="TX112" s="61"/>
      <c r="TY112" s="39">
        <v>8268.9548760184298</v>
      </c>
      <c r="TZ112" s="40">
        <v>145.98145049090701</v>
      </c>
      <c r="UA112" s="61"/>
      <c r="UB112" s="39">
        <v>8160.9011022861096</v>
      </c>
      <c r="UC112" s="40">
        <v>148.47277255729099</v>
      </c>
      <c r="UE112" s="39">
        <v>11444.467199999999</v>
      </c>
      <c r="UF112" s="40">
        <v>205.88137213191999</v>
      </c>
      <c r="UG112" s="61"/>
      <c r="UH112" s="39">
        <v>11129.748881376299</v>
      </c>
      <c r="UI112" s="40">
        <v>210.745587861427</v>
      </c>
      <c r="UJ112" s="61"/>
      <c r="UK112" s="39">
        <v>10973.116354440701</v>
      </c>
      <c r="UL112" s="40">
        <v>213.638540400165</v>
      </c>
      <c r="UN112" s="39">
        <v>15401.18095</v>
      </c>
      <c r="UO112" s="40">
        <v>339.37301286463497</v>
      </c>
      <c r="UP112" s="61"/>
      <c r="UQ112" s="39">
        <v>15020.1339949795</v>
      </c>
      <c r="UR112" s="40">
        <v>349.84170746781098</v>
      </c>
      <c r="US112" s="61"/>
      <c r="UT112" s="39">
        <v>14814.5074126088</v>
      </c>
      <c r="UU112" s="40">
        <v>355.20296919280702</v>
      </c>
      <c r="UW112" s="39">
        <v>19909.327968730599</v>
      </c>
      <c r="UX112" s="40">
        <v>518.19903165885296</v>
      </c>
      <c r="UY112" s="61"/>
      <c r="UZ112" s="39">
        <v>19358.5321673947</v>
      </c>
      <c r="VA112" s="40">
        <v>530.018344355831</v>
      </c>
      <c r="VB112" s="61"/>
      <c r="VC112" s="39">
        <v>19112.127456726801</v>
      </c>
      <c r="VD112" s="40">
        <v>540.38931264299401</v>
      </c>
      <c r="VF112" s="39">
        <v>24936.1033722764</v>
      </c>
      <c r="VG112" s="40">
        <v>751.00351278865105</v>
      </c>
      <c r="VH112" s="61"/>
      <c r="VI112" s="39">
        <v>24265.458168621801</v>
      </c>
      <c r="VJ112" s="40">
        <v>770.70371110300005</v>
      </c>
      <c r="VK112" s="61"/>
      <c r="VL112" s="39">
        <v>23931.6464867945</v>
      </c>
      <c r="VM112" s="40">
        <v>782.29309423233599</v>
      </c>
      <c r="VO112" s="39">
        <v>30471.193599999999</v>
      </c>
      <c r="VP112" s="40">
        <v>1042.6609401186699</v>
      </c>
      <c r="VQ112" s="61"/>
      <c r="VR112" s="39">
        <v>29624.747018660801</v>
      </c>
      <c r="VS112" s="40">
        <v>1065.8282845711301</v>
      </c>
      <c r="VT112" s="61"/>
      <c r="VU112" s="39">
        <v>29257.144502812102</v>
      </c>
      <c r="VV112" s="40">
        <v>1088.1095735911399</v>
      </c>
      <c r="VX112" s="39">
        <v>36514.602102976198</v>
      </c>
      <c r="VY112" s="40">
        <v>1396.74404523319</v>
      </c>
      <c r="VZ112" s="61"/>
      <c r="WA112" s="39">
        <v>35500.877957511802</v>
      </c>
      <c r="WB112" s="40">
        <v>1427.8663419964901</v>
      </c>
      <c r="WC112" s="61"/>
      <c r="WD112" s="39">
        <v>35060.761504779701</v>
      </c>
      <c r="WE112" s="40">
        <v>1457.78385105802</v>
      </c>
      <c r="WG112" s="39">
        <v>43066.865650130399</v>
      </c>
      <c r="WH112" s="40">
        <v>1823.40675454435</v>
      </c>
      <c r="WI112" s="61"/>
      <c r="WJ112" s="39">
        <v>41916.367545174799</v>
      </c>
      <c r="WK112" s="40">
        <v>1873.5811726537399</v>
      </c>
      <c r="WL112" s="61"/>
      <c r="WM112" s="39">
        <v>41317.622492696901</v>
      </c>
      <c r="WN112" s="40">
        <v>1897.87240860221</v>
      </c>
      <c r="WP112" s="39">
        <v>50150.134199999899</v>
      </c>
      <c r="WQ112" s="40">
        <v>2328.7331980450399</v>
      </c>
      <c r="WR112" s="61"/>
      <c r="WS112" s="39">
        <v>48768.867781649496</v>
      </c>
      <c r="WT112" s="40">
        <v>2385.0671654931102</v>
      </c>
      <c r="WU112" s="61"/>
      <c r="WV112" s="39">
        <v>48102.349799999902</v>
      </c>
      <c r="WW112" s="40">
        <v>2423.0648234034202</v>
      </c>
      <c r="WY112" s="39">
        <v>819.39208225755101</v>
      </c>
      <c r="WZ112" s="40">
        <v>5.2909597007917304</v>
      </c>
      <c r="XB112" s="39">
        <v>630.21451843668603</v>
      </c>
      <c r="XC112" s="40">
        <v>6.2223242764704896</v>
      </c>
      <c r="XE112" s="39">
        <v>528.07758573661602</v>
      </c>
      <c r="XF112" s="40">
        <v>7.0612541545813796</v>
      </c>
      <c r="XH112" s="39">
        <v>978.17496301809194</v>
      </c>
      <c r="XI112" s="40">
        <v>8.7457477812944795</v>
      </c>
      <c r="XK112" s="39">
        <v>761.38414311099496</v>
      </c>
      <c r="XL112" s="40">
        <v>9.2398932925463306</v>
      </c>
      <c r="XN112" s="39">
        <v>655.39113315744896</v>
      </c>
      <c r="XO112" s="40">
        <v>9.5646744481721608</v>
      </c>
      <c r="XQ112" s="39">
        <v>1224.09315055856</v>
      </c>
      <c r="XR112" s="40">
        <v>12.709122757369901</v>
      </c>
      <c r="XT112" s="39">
        <v>953.81441242769802</v>
      </c>
      <c r="XU112" s="40">
        <v>13.4355054676648</v>
      </c>
      <c r="XW112" s="39">
        <v>821.83284336226598</v>
      </c>
      <c r="XX112" s="40">
        <v>13.9153695603122</v>
      </c>
      <c r="XZ112" s="39">
        <v>1473.39778909967</v>
      </c>
      <c r="YA112" s="40">
        <v>19.468944966492799</v>
      </c>
      <c r="YC112" s="39">
        <v>1146.62747065332</v>
      </c>
      <c r="YD112" s="40">
        <v>20.671699671819201</v>
      </c>
      <c r="YF112" s="39">
        <v>979.54115143013701</v>
      </c>
      <c r="YG112" s="40">
        <v>21.327400304482399</v>
      </c>
      <c r="YI112" s="39">
        <v>1858.05810202065</v>
      </c>
      <c r="YJ112" s="40">
        <v>27.0800169829208</v>
      </c>
      <c r="YL112" s="39">
        <v>1444.78916293051</v>
      </c>
      <c r="YM112" s="40">
        <v>28.755489342237802</v>
      </c>
      <c r="YO112" s="39">
        <v>1261.637774373</v>
      </c>
      <c r="YP112" s="40">
        <v>26.939043262632801</v>
      </c>
      <c r="YR112" s="39">
        <v>2608.73707469594</v>
      </c>
      <c r="YS112" s="40">
        <v>36.959763910217902</v>
      </c>
      <c r="YU112" s="39">
        <v>2016.41997751694</v>
      </c>
      <c r="YV112" s="40">
        <v>43.736670651806598</v>
      </c>
      <c r="YX112" s="39">
        <v>1727.45981677741</v>
      </c>
      <c r="YY112" s="40">
        <v>45.091295138700303</v>
      </c>
      <c r="ZA112" s="39">
        <v>3412.6781760731301</v>
      </c>
      <c r="ZB112" s="40">
        <v>57.1704345881463</v>
      </c>
      <c r="ZD112" s="39">
        <v>2575.8546880901899</v>
      </c>
      <c r="ZE112" s="40">
        <v>74.102091849186493</v>
      </c>
      <c r="ZG112" s="39">
        <v>2200.8553539025702</v>
      </c>
      <c r="ZH112" s="40">
        <v>76.500237365627498</v>
      </c>
      <c r="ZJ112" s="39">
        <v>4260.7404421306501</v>
      </c>
      <c r="ZK112" s="40">
        <v>92.868381243221094</v>
      </c>
      <c r="ZM112" s="39">
        <v>3329.83142426004</v>
      </c>
      <c r="ZN112" s="40">
        <v>98.583296492950595</v>
      </c>
      <c r="ZP112" s="39">
        <v>2851.6521153247299</v>
      </c>
      <c r="ZQ112" s="40">
        <v>101.595839117815</v>
      </c>
      <c r="ZS112" s="39">
        <v>5330.9120346740801</v>
      </c>
      <c r="ZT112" s="40">
        <v>116.909750922359</v>
      </c>
      <c r="ZV112" s="39">
        <v>4101.1111698384602</v>
      </c>
      <c r="ZW112" s="40">
        <v>137.67393862139301</v>
      </c>
      <c r="ZY112" s="39">
        <v>3519.1023714676498</v>
      </c>
      <c r="ZZ112" s="40">
        <v>142.15914214188999</v>
      </c>
      <c r="AAB112" s="39">
        <v>6259.1647273373401</v>
      </c>
      <c r="AAC112" s="40">
        <v>193.034841665762</v>
      </c>
      <c r="AAE112" s="39">
        <v>4954.1693302214799</v>
      </c>
      <c r="AAF112" s="40">
        <v>185.960731523991</v>
      </c>
      <c r="AAH112" s="39">
        <v>4151.4891213063402</v>
      </c>
      <c r="AAI112" s="40">
        <v>211.19944058170699</v>
      </c>
      <c r="AAK112" s="39">
        <v>7543.0259212431902</v>
      </c>
      <c r="AAL112" s="40">
        <v>230.59911678811801</v>
      </c>
      <c r="AAN112" s="39">
        <v>5779.3668917220202</v>
      </c>
      <c r="AAO112" s="40">
        <v>269.29887760561002</v>
      </c>
      <c r="AAQ112" s="39">
        <v>5042.0110974920199</v>
      </c>
      <c r="AAR112" s="40">
        <v>252.07024379540599</v>
      </c>
      <c r="AAT112" s="39">
        <v>8967.3149621919492</v>
      </c>
      <c r="AAU112" s="40">
        <v>266.61633201934899</v>
      </c>
      <c r="AAW112" s="39">
        <v>6898.3312954012499</v>
      </c>
      <c r="AAX112" s="40">
        <v>314.15526366680098</v>
      </c>
      <c r="AAZ112" s="39">
        <v>5768.6433439942402</v>
      </c>
      <c r="ABA112" s="40">
        <v>356.18311414951103</v>
      </c>
      <c r="ABC112" s="39">
        <v>1800.3544342560299</v>
      </c>
      <c r="ABD112" s="40">
        <v>11.757688223981599</v>
      </c>
      <c r="ABF112" s="39">
        <v>1636.6765105669199</v>
      </c>
      <c r="ABG112" s="40">
        <v>12.444648552941</v>
      </c>
      <c r="ABI112" s="39">
        <v>1532.5449550394601</v>
      </c>
      <c r="ABJ112" s="40">
        <v>14.122485861967901</v>
      </c>
      <c r="ABL112" s="39">
        <v>2151.9837299661699</v>
      </c>
      <c r="ABM112" s="40">
        <v>19.240719513389699</v>
      </c>
      <c r="ABO112" s="39">
        <v>1977.32598360169</v>
      </c>
      <c r="ABP112" s="40">
        <v>18.4797865850928</v>
      </c>
      <c r="ABR112" s="39">
        <v>1857.6152205881201</v>
      </c>
      <c r="ABS112" s="40">
        <v>21.0422837859787</v>
      </c>
      <c r="ABU112" s="39">
        <v>2727.9790212447901</v>
      </c>
      <c r="ABV112" s="40">
        <v>25.418245514739699</v>
      </c>
      <c r="ABX112" s="39">
        <v>2440.0565714941399</v>
      </c>
      <c r="ABY112" s="40">
        <v>29.558112028862499</v>
      </c>
      <c r="ACA112" s="39">
        <v>2329.3714486794602</v>
      </c>
      <c r="ACB112" s="40">
        <v>30.613791490256698</v>
      </c>
      <c r="ACD112" s="39">
        <v>3288.45121937358</v>
      </c>
      <c r="ACE112" s="40">
        <v>38.938040549927102</v>
      </c>
      <c r="ACG112" s="39">
        <v>2991.3538579905398</v>
      </c>
      <c r="ACH112" s="40">
        <v>41.343399343638403</v>
      </c>
      <c r="ACJ112" s="39">
        <v>2842.74594871516</v>
      </c>
      <c r="ACK112" s="40">
        <v>42.654800608964798</v>
      </c>
      <c r="ACM112" s="39">
        <v>4146.9661813139901</v>
      </c>
      <c r="ACN112" s="40">
        <v>54.160406540289998</v>
      </c>
      <c r="ACP112" s="39">
        <v>3769.2064311459499</v>
      </c>
      <c r="ACQ112" s="40">
        <v>57.510978684475397</v>
      </c>
      <c r="ACS112" s="39">
        <v>3575.9374950920701</v>
      </c>
      <c r="ACT112" s="40">
        <v>59.265868042344401</v>
      </c>
      <c r="ACV112" s="39">
        <v>5731.8730091910702</v>
      </c>
      <c r="ACW112" s="40">
        <v>82.132808689373206</v>
      </c>
      <c r="ACY112" s="39">
        <v>5158.4236439761598</v>
      </c>
      <c r="ACZ112" s="40">
        <v>96.220675433975302</v>
      </c>
      <c r="ADB112" s="39">
        <v>4976.9106615525297</v>
      </c>
      <c r="ADC112" s="40">
        <v>90.182590277401104</v>
      </c>
      <c r="ADE112" s="39">
        <v>7594.4105890077999</v>
      </c>
      <c r="ADF112" s="40">
        <v>114.340869176293</v>
      </c>
      <c r="ADH112" s="39">
        <v>6821.8982606954896</v>
      </c>
      <c r="ADI112" s="40">
        <v>134.731076089429</v>
      </c>
      <c r="ADK112" s="39">
        <v>6387.1466726644003</v>
      </c>
      <c r="ADL112" s="40">
        <v>153.000425466753</v>
      </c>
      <c r="ADN112" s="39">
        <v>9495.3644138911295</v>
      </c>
      <c r="ADO112" s="40">
        <v>185.736762486446</v>
      </c>
      <c r="ADQ112" s="39">
        <v>8518.4045689279101</v>
      </c>
      <c r="ADR112" s="40">
        <v>216.88325228449099</v>
      </c>
      <c r="ADT112" s="39">
        <v>8082.6125630204597</v>
      </c>
      <c r="ADU112" s="40">
        <v>223.51079174096799</v>
      </c>
      <c r="ADW112" s="39">
        <v>11863.1563588522</v>
      </c>
      <c r="ADX112" s="40">
        <v>233.81950184471799</v>
      </c>
      <c r="ADZ112" s="39">
        <v>10491.4967444637</v>
      </c>
      <c r="AEA112" s="40">
        <v>302.88311075288101</v>
      </c>
      <c r="AEC112" s="39">
        <v>10138.7354666953</v>
      </c>
      <c r="AED112" s="40">
        <v>284.31828428377997</v>
      </c>
      <c r="AEF112" s="39">
        <v>13969.7299711587</v>
      </c>
      <c r="AEG112" s="40">
        <v>386.06968333152298</v>
      </c>
      <c r="AEI112" s="39">
        <v>12866.051693411</v>
      </c>
      <c r="AEJ112" s="40">
        <v>371.921463047982</v>
      </c>
      <c r="AEL112" s="39">
        <v>12048.1197468724</v>
      </c>
      <c r="AEM112" s="40">
        <v>422.39883994731701</v>
      </c>
      <c r="AEO112" s="39">
        <v>16594.654965255901</v>
      </c>
      <c r="AEP112" s="40">
        <v>507.31849808663202</v>
      </c>
      <c r="AER112" s="39">
        <v>15077.374204583801</v>
      </c>
      <c r="AES112" s="40">
        <v>538.59775521122106</v>
      </c>
      <c r="AEU112" s="39">
        <v>14290.8808803683</v>
      </c>
      <c r="AEV112" s="40">
        <v>554.55451775096799</v>
      </c>
      <c r="AEX112" s="39">
        <v>19450.232453205099</v>
      </c>
      <c r="AEY112" s="40">
        <v>651.72881160285101</v>
      </c>
      <c r="AFA112" s="39">
        <v>17915.069334325599</v>
      </c>
      <c r="AFB112" s="40">
        <v>628.31052733360502</v>
      </c>
      <c r="AFD112" s="39">
        <v>16741.293600000001</v>
      </c>
      <c r="AFE112" s="40">
        <v>712.36658458167506</v>
      </c>
      <c r="AFG112" s="39">
        <v>3309.00990000001</v>
      </c>
      <c r="AFH112" s="40">
        <v>37.735233007494799</v>
      </c>
      <c r="AFI112" s="61"/>
      <c r="AFJ112" s="39">
        <v>3187.2037315273201</v>
      </c>
      <c r="AFK112" s="40">
        <v>38.929003636332503</v>
      </c>
      <c r="AFL112" s="61"/>
      <c r="AFM112" s="39">
        <v>3126.2288586305099</v>
      </c>
      <c r="AFN112" s="40">
        <v>39.655829205951001</v>
      </c>
      <c r="AFP112" s="39">
        <v>4004.3575999999998</v>
      </c>
      <c r="AFQ112" s="40">
        <v>55.444817029215301</v>
      </c>
      <c r="AFR112" s="61"/>
      <c r="AFS112" s="39">
        <v>3840.0087751788401</v>
      </c>
      <c r="AFT112" s="40">
        <v>56.886443344880298</v>
      </c>
      <c r="AFU112" s="61"/>
      <c r="AFV112" s="39">
        <v>3790.84278751186</v>
      </c>
      <c r="AFW112" s="40">
        <v>58.9704310016782</v>
      </c>
      <c r="AFY112" s="39">
        <v>5011.1073999999999</v>
      </c>
      <c r="AFZ112" s="40">
        <v>79.9850799182705</v>
      </c>
      <c r="AGA112" s="61"/>
      <c r="AGB112" s="39">
        <v>4808.7470375873199</v>
      </c>
      <c r="AGC112" s="40">
        <v>82.361541739467199</v>
      </c>
      <c r="AGD112" s="61"/>
      <c r="AGE112" s="39">
        <v>4747.2163171305001</v>
      </c>
      <c r="AGF112" s="40">
        <v>85.265922535335406</v>
      </c>
      <c r="AGH112" s="39">
        <v>6117.9817999999896</v>
      </c>
      <c r="AGI112" s="40">
        <v>110.683206959283</v>
      </c>
      <c r="AGJ112" s="61"/>
      <c r="AGK112" s="39">
        <v>5900.76210504353</v>
      </c>
      <c r="AGL112" s="40">
        <v>115.203342836169</v>
      </c>
      <c r="AGM112" s="61"/>
      <c r="AGN112" s="39">
        <v>5791.1148360813604</v>
      </c>
      <c r="AGO112" s="40">
        <v>117.800594075823</v>
      </c>
      <c r="AGQ112" s="39">
        <v>7719.0416237488698</v>
      </c>
      <c r="AGR112" s="40">
        <v>153.74127010247</v>
      </c>
      <c r="AGS112" s="61"/>
      <c r="AGT112" s="39">
        <v>7436.8087068970699</v>
      </c>
      <c r="AGU112" s="40">
        <v>159.32339272400301</v>
      </c>
      <c r="AGV112" s="61"/>
      <c r="AGW112" s="39">
        <v>7294.5340034711699</v>
      </c>
      <c r="AGX112" s="40">
        <v>162.56950185346599</v>
      </c>
      <c r="AGZ112" s="39">
        <v>10525.912249999999</v>
      </c>
      <c r="AHA112" s="40">
        <v>254.546969471914</v>
      </c>
      <c r="AHB112" s="61"/>
      <c r="AHC112" s="39">
        <v>10171.896414868301</v>
      </c>
      <c r="AHD112" s="40">
        <v>266.01936301466401</v>
      </c>
      <c r="AHE112" s="61"/>
      <c r="AHF112" s="39">
        <v>9980.3901118847407</v>
      </c>
      <c r="AHG112" s="40">
        <v>271.89274264996698</v>
      </c>
      <c r="AHI112" s="39">
        <v>13776.0180838373</v>
      </c>
      <c r="AHJ112" s="40">
        <v>390.96385989489499</v>
      </c>
      <c r="AHK112" s="80"/>
      <c r="AHL112" s="39">
        <v>13265.5189530305</v>
      </c>
      <c r="AHM112" s="40">
        <v>404.196452769644</v>
      </c>
      <c r="AHN112" s="80"/>
      <c r="AHO112" s="39">
        <v>13028.084177627101</v>
      </c>
      <c r="AHP112" s="40">
        <v>415.27187973251398</v>
      </c>
      <c r="AHR112" s="39">
        <v>17439.465400000001</v>
      </c>
      <c r="AHS112" s="40">
        <v>571.22990724388001</v>
      </c>
      <c r="AHT112" s="61"/>
      <c r="AHU112" s="39">
        <v>16804.655891383602</v>
      </c>
      <c r="AHV112" s="40">
        <v>592.73378137046905</v>
      </c>
      <c r="AHW112" s="61"/>
      <c r="AHX112" s="39">
        <v>16484.489400698301</v>
      </c>
      <c r="AHY112" s="40">
        <v>605.18585768154298</v>
      </c>
      <c r="AIA112" s="39">
        <v>21510.5746875861</v>
      </c>
      <c r="AIB112" s="40">
        <v>797.48091988613999</v>
      </c>
      <c r="AIC112" s="61"/>
      <c r="AID112" s="39">
        <v>20705.4670499276</v>
      </c>
      <c r="AIE112" s="40">
        <v>822.84229906414805</v>
      </c>
      <c r="AIF112" s="61"/>
      <c r="AIG112" s="39">
        <v>20338.2425810983</v>
      </c>
      <c r="AIH112" s="40">
        <v>846.17267945109802</v>
      </c>
      <c r="AIJ112" s="39">
        <v>25989.3416</v>
      </c>
      <c r="AIK112" s="40">
        <v>1073.1892822326599</v>
      </c>
      <c r="AIL112" s="61"/>
      <c r="AIM112" s="39">
        <v>25014.489268662499</v>
      </c>
      <c r="AIN112" s="40">
        <v>1106.91855476214</v>
      </c>
      <c r="AIO112" s="61"/>
      <c r="AIP112" s="39">
        <v>24569.4581188271</v>
      </c>
      <c r="AIQ112" s="40">
        <v>1138.05759233858</v>
      </c>
      <c r="AIS112" s="39">
        <v>30876.162700000001</v>
      </c>
      <c r="AIT112" s="40">
        <v>1408.0696658934401</v>
      </c>
      <c r="AIU112" s="61"/>
      <c r="AIV112" s="39">
        <v>29747.9735075883</v>
      </c>
      <c r="AIW112" s="40">
        <v>1461.13921186321</v>
      </c>
      <c r="AIX112" s="61"/>
      <c r="AIY112" s="39">
        <v>29160.381013884798</v>
      </c>
      <c r="AIZ112" s="40">
        <v>1486.78899429884</v>
      </c>
      <c r="AJB112" s="39">
        <v>36187.3587675729</v>
      </c>
      <c r="AJC112" s="40">
        <v>1808.3232092870001</v>
      </c>
      <c r="AJD112" s="61"/>
      <c r="AJE112" s="39">
        <v>34832.051766705103</v>
      </c>
      <c r="AJF112" s="40">
        <v>1867.80728511554</v>
      </c>
      <c r="AJG112" s="61"/>
      <c r="AJH112" s="39">
        <v>34164.273399999998</v>
      </c>
      <c r="AJI112" s="40">
        <v>1907.2337652926201</v>
      </c>
      <c r="AJK112" s="39">
        <v>1248.2457410841801</v>
      </c>
      <c r="AJL112" s="40">
        <v>9.3120890733934498</v>
      </c>
      <c r="AJN112" s="39">
        <v>1079.70340147412</v>
      </c>
      <c r="AJO112" s="40">
        <v>9.7512708543211097</v>
      </c>
      <c r="AJQ112" s="39">
        <v>1012.32735199848</v>
      </c>
      <c r="AJR112" s="40">
        <v>9.0839461679862694</v>
      </c>
      <c r="AJT112" s="39">
        <v>1511.4200571433801</v>
      </c>
      <c r="AJU112" s="40">
        <v>13.8532644855705</v>
      </c>
      <c r="AJW112" s="39">
        <v>1323.8992936183699</v>
      </c>
      <c r="AJX112" s="40">
        <v>13.149078916315901</v>
      </c>
      <c r="AJZ112" s="39">
        <v>1207.90499160015</v>
      </c>
      <c r="AKA112" s="40">
        <v>14.9181436962789</v>
      </c>
      <c r="AKC112" s="39">
        <v>1916.5801328745399</v>
      </c>
      <c r="AKD112" s="40">
        <v>18.3011367706128</v>
      </c>
      <c r="AKF112" s="39">
        <v>1658.49819474368</v>
      </c>
      <c r="AKG112" s="40">
        <v>19.119757780907701</v>
      </c>
      <c r="AKI112" s="39">
        <v>1511.5207581662801</v>
      </c>
      <c r="AKJ112" s="40">
        <v>21.660716768410701</v>
      </c>
      <c r="AKL112" s="39">
        <v>2309.6044183916101</v>
      </c>
      <c r="AKM112" s="40">
        <v>28.0352807517496</v>
      </c>
      <c r="AKO112" s="39">
        <v>2000.9260199452499</v>
      </c>
      <c r="AKP112" s="40">
        <v>29.417418763742798</v>
      </c>
      <c r="AKR112" s="39">
        <v>1877.78524744163</v>
      </c>
      <c r="AKS112" s="40">
        <v>27.4366213179444</v>
      </c>
      <c r="AKU112" s="39">
        <v>2912.5733958630799</v>
      </c>
      <c r="AKV112" s="40">
        <v>38.9952244554066</v>
      </c>
      <c r="AKX112" s="39">
        <v>2561.91685664238</v>
      </c>
      <c r="AKY112" s="40">
        <v>37.201157540657199</v>
      </c>
      <c r="ALA112" s="39">
        <v>2320.4130872278802</v>
      </c>
      <c r="ALB112" s="40">
        <v>41.933416399381599</v>
      </c>
      <c r="ALD112" s="39">
        <v>4027.0082167137398</v>
      </c>
      <c r="ALE112" s="40">
        <v>59.135622256347098</v>
      </c>
      <c r="ALG112" s="39">
        <v>3506.16309523467</v>
      </c>
      <c r="ALH112" s="40">
        <v>62.240646696802202</v>
      </c>
      <c r="ALJ112" s="39">
        <v>3177.1562709452301</v>
      </c>
      <c r="ALK112" s="40">
        <v>70.189280168731699</v>
      </c>
      <c r="ALM112" s="39">
        <v>5268.02152250161</v>
      </c>
      <c r="ALN112" s="40">
        <v>91.472695341034793</v>
      </c>
      <c r="ALP112" s="39">
        <v>4495.0036528088403</v>
      </c>
      <c r="ALQ112" s="40">
        <v>105.452976862304</v>
      </c>
      <c r="ALS112" s="39">
        <v>4219.0506333269796</v>
      </c>
      <c r="ALT112" s="40">
        <v>98.413684432625502</v>
      </c>
      <c r="ALV112" s="39">
        <v>6671.1021779645498</v>
      </c>
      <c r="ALW112" s="40">
        <v>133.73046899023799</v>
      </c>
      <c r="ALY112" s="39">
        <v>5789.9307600939401</v>
      </c>
      <c r="ALZ112" s="40">
        <v>140.291614239968</v>
      </c>
      <c r="AMB112" s="39">
        <v>5338.99625115864</v>
      </c>
      <c r="AMC112" s="40">
        <v>143.767696864833</v>
      </c>
      <c r="AME112" s="39">
        <v>8229.1261831025295</v>
      </c>
      <c r="AMF112" s="40">
        <v>187.05560147577401</v>
      </c>
      <c r="AMH112" s="39">
        <v>7131.0365863609004</v>
      </c>
      <c r="AMI112" s="40">
        <v>195.920604961214</v>
      </c>
      <c r="AMK112" s="39">
        <v>6588.6277879900999</v>
      </c>
      <c r="AML112" s="40">
        <v>201.168597370599</v>
      </c>
      <c r="AMN112" s="39">
        <v>9942.0935379155508</v>
      </c>
      <c r="AMO112" s="40">
        <v>252.70015636245</v>
      </c>
      <c r="AMQ112" s="39">
        <v>8614.33920851941</v>
      </c>
      <c r="AMR112" s="40">
        <v>264.63642563029799</v>
      </c>
      <c r="AMT112" s="39">
        <v>7958.4252438213598</v>
      </c>
      <c r="AMU112" s="40">
        <v>271.69739354422001</v>
      </c>
      <c r="AMW112" s="39">
        <v>11655.0526234523</v>
      </c>
      <c r="AMX112" s="40">
        <v>365.26900099238298</v>
      </c>
      <c r="AMZ112" s="39">
        <v>10085.3031070918</v>
      </c>
      <c r="ANA112" s="40">
        <v>383.23301813105797</v>
      </c>
      <c r="ANC112" s="39">
        <v>9273.3023489115094</v>
      </c>
      <c r="AND112" s="40">
        <v>392.373492700398</v>
      </c>
      <c r="ANF112" s="39">
        <v>13660.630793108199</v>
      </c>
      <c r="ANG112" s="40">
        <v>469.24474435404699</v>
      </c>
      <c r="ANI112" s="39">
        <v>11804.3833286232</v>
      </c>
      <c r="ANJ112" s="40">
        <v>491.77381658610898</v>
      </c>
      <c r="ANL112" s="39">
        <v>10863.3675963807</v>
      </c>
      <c r="ANM112" s="40">
        <v>504.03270870213902</v>
      </c>
      <c r="ANO112" s="39">
        <v>2681.1399634202799</v>
      </c>
      <c r="ANP112" s="40">
        <v>18.6243439866317</v>
      </c>
      <c r="ANR112" s="39">
        <v>2536.10227664178</v>
      </c>
      <c r="ANS112" s="40">
        <v>19.502541708642301</v>
      </c>
      <c r="ANU112" s="39">
        <v>2465.3152869044102</v>
      </c>
      <c r="ANV112" s="40">
        <v>19.984659122375</v>
      </c>
      <c r="ANX112" s="39">
        <v>3246.4229629766201</v>
      </c>
      <c r="ANY112" s="40">
        <v>27.706528971141001</v>
      </c>
      <c r="AOA112" s="39">
        <v>3102.35628461645</v>
      </c>
      <c r="AOB112" s="40">
        <v>26.298157832631698</v>
      </c>
      <c r="AOD112" s="39">
        <v>3031.5448890542698</v>
      </c>
      <c r="AOE112" s="40">
        <v>27.069833343883801</v>
      </c>
      <c r="AOG112" s="39">
        <v>4112.9529858767601</v>
      </c>
      <c r="AOH112" s="40">
        <v>36.602273541225699</v>
      </c>
      <c r="AOJ112" s="39">
        <v>3833.7644965190798</v>
      </c>
      <c r="AOK112" s="40">
        <v>42.063467117997</v>
      </c>
      <c r="AOM112" s="39">
        <v>3747.1236137044002</v>
      </c>
      <c r="AON112" s="40">
        <v>43.321411994391198</v>
      </c>
      <c r="AOP112" s="39">
        <v>4960.8662951251699</v>
      </c>
      <c r="AOQ112" s="40">
        <v>56.070561503499199</v>
      </c>
      <c r="AOS112" s="39">
        <v>4699.9509565744002</v>
      </c>
      <c r="AOT112" s="40">
        <v>58.834837527485597</v>
      </c>
      <c r="AOV112" s="39">
        <v>4705.5089141772596</v>
      </c>
      <c r="AOW112" s="40">
        <v>49.385918372300203</v>
      </c>
      <c r="AOY112" s="39">
        <v>6255.9991813140005</v>
      </c>
      <c r="AOZ112" s="40">
        <v>77.990600948958502</v>
      </c>
      <c r="APB112" s="39">
        <v>5922.0962188308304</v>
      </c>
      <c r="APC112" s="40">
        <v>81.842546589446101</v>
      </c>
      <c r="APE112" s="39">
        <v>5752.4016027769403</v>
      </c>
      <c r="APF112" s="40">
        <v>83.866805663315404</v>
      </c>
      <c r="APH112" s="39">
        <v>8536.07917215216</v>
      </c>
      <c r="API112" s="40">
        <v>130.09864597455999</v>
      </c>
      <c r="APK112" s="39">
        <v>8104.8044767956899</v>
      </c>
      <c r="APL112" s="40">
        <v>136.92942273296501</v>
      </c>
      <c r="APN112" s="39">
        <v>7876.3035698881804</v>
      </c>
      <c r="APO112" s="40">
        <v>140.378560337463</v>
      </c>
      <c r="APQ112" s="39">
        <v>11166.663150917801</v>
      </c>
      <c r="APR112" s="40">
        <v>201.240507055693</v>
      </c>
      <c r="APT112" s="39">
        <v>10703.3231331602</v>
      </c>
      <c r="APU112" s="40">
        <v>191.73268520418799</v>
      </c>
      <c r="APW112" s="39">
        <v>10274.6295621017</v>
      </c>
      <c r="APX112" s="40">
        <v>216.51005648727201</v>
      </c>
      <c r="APZ112" s="39">
        <v>14316.087885559</v>
      </c>
      <c r="AQA112" s="40">
        <v>267.46093798047599</v>
      </c>
      <c r="AQC112" s="39">
        <v>13567.8205794476</v>
      </c>
      <c r="AQD112" s="40">
        <v>280.58322847993702</v>
      </c>
      <c r="AQF112" s="39">
        <v>13002.0265205586</v>
      </c>
      <c r="AQG112" s="40">
        <v>316.28887878440798</v>
      </c>
      <c r="AQI112" s="39">
        <v>17443.342372231898</v>
      </c>
      <c r="AQJ112" s="40">
        <v>411.52275081176799</v>
      </c>
      <c r="AQL112" s="39">
        <v>16484.018044463599</v>
      </c>
      <c r="AQM112" s="40">
        <v>431.02540595228601</v>
      </c>
      <c r="AQO112" s="39">
        <v>16510.326104022199</v>
      </c>
      <c r="AQP112" s="40">
        <v>362.10347526707801</v>
      </c>
      <c r="AQR112" s="39">
        <v>21335.5875923151</v>
      </c>
      <c r="AQS112" s="40">
        <v>505.4003127249</v>
      </c>
      <c r="AQU112" s="39">
        <v>20186.3914500069</v>
      </c>
      <c r="AQV112" s="40">
        <v>529.27285126059803</v>
      </c>
      <c r="AQX112" s="39">
        <v>19381.106395061699</v>
      </c>
      <c r="AQY112" s="40">
        <v>597.73422458118398</v>
      </c>
      <c r="ARA112" s="39">
        <v>25034.222365255901</v>
      </c>
      <c r="ARB112" s="40">
        <v>730.538663713912</v>
      </c>
      <c r="ARD112" s="39">
        <v>23689.246635323299</v>
      </c>
      <c r="ARE112" s="40">
        <v>766.46603626211402</v>
      </c>
      <c r="ARG112" s="39">
        <v>22988.905311107799</v>
      </c>
      <c r="ARH112" s="40">
        <v>784.74696680186298</v>
      </c>
      <c r="ARJ112" s="39">
        <v>29342.064957978</v>
      </c>
      <c r="ARK112" s="40">
        <v>938.48948870809204</v>
      </c>
      <c r="ARM112" s="39">
        <v>27727.173400769501</v>
      </c>
      <c r="ARN112" s="40">
        <v>983.54763317221295</v>
      </c>
      <c r="ARP112" s="39">
        <v>26930.743399999999</v>
      </c>
      <c r="ARQ112" s="40">
        <v>1008.06546956853</v>
      </c>
      <c r="ARS112" s="39">
        <v>4853.5692999999901</v>
      </c>
      <c r="ART112" s="40">
        <v>52.073269852315697</v>
      </c>
      <c r="ARU112" s="61"/>
      <c r="ARV112" s="39">
        <v>4765.1715358425699</v>
      </c>
      <c r="ARW112" s="40">
        <v>53.386145090661998</v>
      </c>
      <c r="ARX112" s="61"/>
      <c r="ARY112" s="39">
        <v>4722.8532879457698</v>
      </c>
      <c r="ARZ112" s="40">
        <v>54.178579310981597</v>
      </c>
      <c r="ASB112" s="39">
        <v>5875.0396042687398</v>
      </c>
      <c r="ASC112" s="40">
        <v>76.454596836257195</v>
      </c>
      <c r="ASD112" s="61"/>
      <c r="ASE112" s="39">
        <v>5742.3630439347698</v>
      </c>
      <c r="ASF112" s="40">
        <v>78.044941870993199</v>
      </c>
      <c r="ASG112" s="61"/>
      <c r="ASH112" s="39">
        <v>5730.9441812677996</v>
      </c>
      <c r="ASI112" s="40">
        <v>80.298708527172494</v>
      </c>
      <c r="ASK112" s="39">
        <v>7352.0827070661899</v>
      </c>
      <c r="ASL112" s="40">
        <v>110.34136118714299</v>
      </c>
      <c r="ASM112" s="61"/>
      <c r="ASN112" s="39">
        <v>7192.0951711525704</v>
      </c>
      <c r="ASO112" s="40">
        <v>112.93142208480501</v>
      </c>
      <c r="ASP112" s="61"/>
      <c r="ASQ112" s="39">
        <v>7171.54402569577</v>
      </c>
      <c r="ASR112" s="40">
        <v>115.797193495529</v>
      </c>
      <c r="AST112" s="39">
        <v>8975.1310000000103</v>
      </c>
      <c r="ASU112" s="40">
        <v>152.83702333408201</v>
      </c>
      <c r="ASV112" s="61"/>
      <c r="ASW112" s="39">
        <v>8826.0262730841896</v>
      </c>
      <c r="ASX112" s="40">
        <v>157.786401606846</v>
      </c>
      <c r="ASY112" s="61"/>
      <c r="ASZ112" s="39">
        <v>8753.6922541220192</v>
      </c>
      <c r="ATA112" s="40">
        <v>160.61942943938999</v>
      </c>
      <c r="ATC112" s="39">
        <v>11321.5671</v>
      </c>
      <c r="ATD112" s="40">
        <v>212.564842487855</v>
      </c>
      <c r="ATE112" s="61"/>
      <c r="ATF112" s="39">
        <v>11118.7335836327</v>
      </c>
      <c r="ATG112" s="40">
        <v>218.76858322575001</v>
      </c>
      <c r="ATH112" s="61"/>
      <c r="ATI112" s="39">
        <v>11019.991005206801</v>
      </c>
      <c r="ATJ112" s="40">
        <v>222.35399510297799</v>
      </c>
      <c r="ATL112" s="39">
        <v>15477.632299999999</v>
      </c>
      <c r="ATM112" s="40">
        <v>353.55044703688702</v>
      </c>
      <c r="ATN112" s="61"/>
      <c r="ATO112" s="39">
        <v>15211.602720810701</v>
      </c>
      <c r="ATP112" s="40">
        <v>364.81689252523199</v>
      </c>
      <c r="ATQ112" s="61"/>
      <c r="ATR112" s="39">
        <v>15082.2851678271</v>
      </c>
      <c r="ATS112" s="40">
        <v>371.28051661010602</v>
      </c>
      <c r="ATU112" s="39">
        <v>20203.294122650899</v>
      </c>
      <c r="ATV112" s="40">
        <v>541.34484768430002</v>
      </c>
      <c r="ATW112" s="61"/>
      <c r="ATX112" s="39">
        <v>19829.031741844101</v>
      </c>
      <c r="ATY112" s="40">
        <v>556.13994310743499</v>
      </c>
      <c r="ATZ112" s="61"/>
      <c r="AUA112" s="39">
        <v>19682.421466440599</v>
      </c>
      <c r="AUB112" s="40">
        <v>568.19859735206796</v>
      </c>
      <c r="AUD112" s="39">
        <v>25579.280413103301</v>
      </c>
      <c r="AUE112" s="40">
        <v>790.317751605333</v>
      </c>
      <c r="AUF112" s="61"/>
      <c r="AUG112" s="39">
        <v>25126.118591732698</v>
      </c>
      <c r="AUH112" s="40">
        <v>814.19639358490497</v>
      </c>
      <c r="AUI112" s="61"/>
      <c r="AUJ112" s="39">
        <v>24905.454101047399</v>
      </c>
      <c r="AUK112" s="40">
        <v>827.94576501801203</v>
      </c>
      <c r="AUM112" s="39">
        <v>31551.653600000001</v>
      </c>
      <c r="AUN112" s="40">
        <v>1103.2249730026999</v>
      </c>
      <c r="AUO112" s="61"/>
      <c r="AUP112" s="39">
        <v>30999.464640476799</v>
      </c>
      <c r="AUQ112" s="40">
        <v>1137.44270849132</v>
      </c>
      <c r="AUR112" s="61"/>
      <c r="AUS112" s="39">
        <v>30730.763871647501</v>
      </c>
      <c r="AUT112" s="40">
        <v>1157.1104889241001</v>
      </c>
      <c r="AUV112" s="39">
        <v>38120.424299999999</v>
      </c>
      <c r="AUW112" s="40">
        <v>1485.0025619189801</v>
      </c>
      <c r="AUX112" s="61"/>
      <c r="AUY112" s="39">
        <v>37449.069888076097</v>
      </c>
      <c r="AUZ112" s="40">
        <v>1530.61167057027</v>
      </c>
      <c r="AVA112" s="61"/>
      <c r="AVB112" s="39">
        <v>37122.267178240698</v>
      </c>
      <c r="AVC112" s="40">
        <v>1556.8512665276501</v>
      </c>
      <c r="AVE112" s="39">
        <v>45286.268400000001</v>
      </c>
      <c r="AVF112" s="40">
        <v>1949.1715495541901</v>
      </c>
      <c r="AVG112" s="61"/>
      <c r="AVH112" s="39">
        <v>44476.251514530697</v>
      </c>
      <c r="AVI112" s="40">
        <v>2008.3617024592099</v>
      </c>
      <c r="AVJ112" s="61"/>
      <c r="AVK112" s="39">
        <v>44047.746520827</v>
      </c>
      <c r="AVL112" s="40">
        <v>2037.1357232589701</v>
      </c>
      <c r="AVN112" s="39">
        <v>53077.361900708398</v>
      </c>
      <c r="AVO112" s="40">
        <v>2502.94878275479</v>
      </c>
      <c r="AVP112" s="61"/>
      <c r="AVQ112" s="39">
        <v>52069.1548998406</v>
      </c>
      <c r="AVR112" s="40">
        <v>2570.1619088951102</v>
      </c>
      <c r="AVS112" s="61"/>
      <c r="AVT112" s="39">
        <v>51636.071899406699</v>
      </c>
      <c r="AVU112" s="40">
        <v>2619.5898862841</v>
      </c>
      <c r="AVW112" s="39">
        <v>1606.9873056655799</v>
      </c>
      <c r="AVX112" s="40">
        <v>14.359612364508999</v>
      </c>
      <c r="AVZ112" s="39">
        <v>1383.91730960473</v>
      </c>
      <c r="AWA112" s="40">
        <v>14.9843999057454</v>
      </c>
      <c r="AWC112" s="39">
        <v>1302.1575830397101</v>
      </c>
      <c r="AWD112" s="40">
        <v>14.0144127694213</v>
      </c>
      <c r="AWF112" s="39">
        <v>2140.3871935162801</v>
      </c>
      <c r="AWG112" s="40">
        <v>19.545348833103901</v>
      </c>
      <c r="AWI112" s="39">
        <v>1848.81587769815</v>
      </c>
      <c r="AWJ112" s="40">
        <v>20.398531289579001</v>
      </c>
      <c r="AWL112" s="39">
        <v>1712.2468197890901</v>
      </c>
      <c r="AWM112" s="40">
        <v>20.987614930316401</v>
      </c>
      <c r="AWO112" s="39">
        <v>2564.4504144508101</v>
      </c>
      <c r="AWP112" s="40">
        <v>29.903460239133</v>
      </c>
      <c r="AWR112" s="39">
        <v>2217.0361785856899</v>
      </c>
      <c r="AWS112" s="40">
        <v>31.337492125775999</v>
      </c>
      <c r="AWU112" s="39">
        <v>2041.39010065313</v>
      </c>
      <c r="AWV112" s="40">
        <v>32.126303749097303</v>
      </c>
      <c r="AWX112" s="39">
        <v>3456.24485412272</v>
      </c>
      <c r="AWY112" s="40">
        <v>43.0877193999331</v>
      </c>
      <c r="AXA112" s="39">
        <v>3030.3911531456802</v>
      </c>
      <c r="AXB112" s="40">
        <v>41.024953322159703</v>
      </c>
      <c r="AXD112" s="39">
        <v>2740.1298657474699</v>
      </c>
      <c r="AXE112" s="40">
        <v>46.196431966597103</v>
      </c>
      <c r="AXG112" s="39">
        <v>4715.6453263806297</v>
      </c>
      <c r="AXH112" s="40">
        <v>65.182559795976601</v>
      </c>
      <c r="AXJ112" s="39">
        <v>4026.77958357326</v>
      </c>
      <c r="AXK112" s="40">
        <v>75.301110196008494</v>
      </c>
      <c r="AXM112" s="39">
        <v>3768.3016856054001</v>
      </c>
      <c r="AXN112" s="40">
        <v>70.1073297874769</v>
      </c>
      <c r="AXP112" s="39">
        <v>6094.3860541018603</v>
      </c>
      <c r="AXQ112" s="40">
        <v>100.42224906908601</v>
      </c>
      <c r="AXS112" s="39">
        <v>5270.2467744734904</v>
      </c>
      <c r="AXT112" s="40">
        <v>105.064495044813</v>
      </c>
      <c r="AXV112" s="39">
        <v>4859.9355346592902</v>
      </c>
      <c r="AXW112" s="40">
        <v>107.73613623267801</v>
      </c>
      <c r="AXY112" s="39">
        <v>7635.1941314981896</v>
      </c>
      <c r="AXZ112" s="40">
        <v>146.15986616490099</v>
      </c>
      <c r="AYB112" s="39">
        <v>6609.7607789747299</v>
      </c>
      <c r="AYC112" s="40">
        <v>153.06627244726101</v>
      </c>
      <c r="AYE112" s="39">
        <v>6086.6953027130003</v>
      </c>
      <c r="AYF112" s="40">
        <v>156.71498558843999</v>
      </c>
      <c r="AYH112" s="39">
        <v>9330.9455585695305</v>
      </c>
      <c r="AYI112" s="40">
        <v>203.54267972181401</v>
      </c>
      <c r="AYK112" s="39">
        <v>8067.9851793675298</v>
      </c>
      <c r="AYL112" s="40">
        <v>212.86565760297401</v>
      </c>
      <c r="AYN112" s="39">
        <v>7311.7914428882896</v>
      </c>
      <c r="AYO112" s="40">
        <v>240.176900931245</v>
      </c>
      <c r="AYQ112" s="39">
        <v>11181.6403353159</v>
      </c>
      <c r="AYR112" s="40">
        <v>273.823119524574</v>
      </c>
      <c r="AYT112" s="39">
        <v>9668.4063756518808</v>
      </c>
      <c r="AYU112" s="40">
        <v>286.346137769145</v>
      </c>
      <c r="AYW112" s="39">
        <v>8919.7525958198494</v>
      </c>
      <c r="AYX112" s="40">
        <v>293.70048017143</v>
      </c>
      <c r="AYZ112" s="39">
        <v>13014.231269101399</v>
      </c>
      <c r="AZA112" s="40">
        <v>394.24001446155</v>
      </c>
      <c r="AZC112" s="39">
        <v>11600.561315814701</v>
      </c>
      <c r="AZD112" s="40">
        <v>337.916276160851</v>
      </c>
      <c r="AZF112" s="39">
        <v>10322.5942952105</v>
      </c>
      <c r="AZG112" s="40">
        <v>422.55163173078603</v>
      </c>
      <c r="AZI112" s="39">
        <v>15155.727303322201</v>
      </c>
      <c r="AZJ112" s="40">
        <v>504.58796329982499</v>
      </c>
      <c r="AZL112" s="39">
        <v>13072.2295926471</v>
      </c>
      <c r="AZM112" s="40">
        <v>528.09879161371896</v>
      </c>
      <c r="AZO112" s="39">
        <v>12233.4735649259</v>
      </c>
      <c r="AZP112" s="40">
        <v>491.68051070059897</v>
      </c>
      <c r="AZR112" s="39">
        <v>3451.6943974208898</v>
      </c>
      <c r="AZS112" s="40">
        <v>28.7192387346457</v>
      </c>
      <c r="AZU112" s="39">
        <v>3250.6666504714599</v>
      </c>
      <c r="AZV112" s="40">
        <v>29.968799811490801</v>
      </c>
      <c r="AZX112" s="39">
        <v>3171.1367086739001</v>
      </c>
      <c r="AZY112" s="40">
        <v>30.831707699493901</v>
      </c>
      <c r="BAA112" s="39">
        <v>4593.2396707575599</v>
      </c>
      <c r="BAB112" s="40">
        <v>39.090697666207902</v>
      </c>
      <c r="BAD112" s="39">
        <v>4332.4183228463098</v>
      </c>
      <c r="BAE112" s="40">
        <v>40.797062579158101</v>
      </c>
      <c r="BAG112" s="39">
        <v>4169.8251377288098</v>
      </c>
      <c r="BAH112" s="40">
        <v>46.172716065966803</v>
      </c>
      <c r="BAJ112" s="39">
        <v>5508.2543659194698</v>
      </c>
      <c r="BAK112" s="40">
        <v>59.807161988194899</v>
      </c>
      <c r="BAM112" s="39">
        <v>5207.5694975414399</v>
      </c>
      <c r="BAN112" s="40">
        <v>62.674984251551898</v>
      </c>
      <c r="BAP112" s="39">
        <v>5060.6916267688403</v>
      </c>
      <c r="BAQ112" s="40">
        <v>64.252607498194493</v>
      </c>
      <c r="BAS112" s="39">
        <v>7423.7679939452401</v>
      </c>
      <c r="BAT112" s="40">
        <v>86.175484671919804</v>
      </c>
      <c r="BAV112" s="39">
        <v>7101.2599554400904</v>
      </c>
      <c r="BAW112" s="40">
        <v>82.049906644319805</v>
      </c>
      <c r="BAY112" s="39">
        <v>6989.7923521462499</v>
      </c>
      <c r="BAZ112" s="40">
        <v>75.594161399886303</v>
      </c>
      <c r="BBB112" s="39">
        <v>9995.78796294118</v>
      </c>
      <c r="BBC112" s="40">
        <v>143.401978543372</v>
      </c>
      <c r="BBE112" s="39">
        <v>9458.4539193744495</v>
      </c>
      <c r="BBF112" s="40">
        <v>150.60222039201599</v>
      </c>
      <c r="BBH112" s="39">
        <v>9309.9218114957093</v>
      </c>
      <c r="BBI112" s="40">
        <v>140.214659574954</v>
      </c>
      <c r="BBK112" s="39">
        <v>13078.463502963101</v>
      </c>
      <c r="BBL112" s="40">
        <v>200.84449813817201</v>
      </c>
      <c r="BBN112" s="39">
        <v>12350.0203384658</v>
      </c>
      <c r="BBO112" s="40">
        <v>210.128990089627</v>
      </c>
      <c r="BBQ112" s="39">
        <v>11835.372720038</v>
      </c>
      <c r="BBR112" s="40">
        <v>237.01946198341699</v>
      </c>
      <c r="BBT112" s="39">
        <v>16184.3791647157</v>
      </c>
      <c r="BBU112" s="40">
        <v>321.55216310078703</v>
      </c>
      <c r="BBW112" s="39">
        <v>15488.967318970799</v>
      </c>
      <c r="BBX112" s="40">
        <v>306.132544894521</v>
      </c>
      <c r="BBZ112" s="39">
        <v>14822.893354817599</v>
      </c>
      <c r="BCA112" s="40">
        <v>344.77295542459598</v>
      </c>
      <c r="BCC112" s="39">
        <v>19778.879997494299</v>
      </c>
      <c r="BCD112" s="40">
        <v>447.79393241299999</v>
      </c>
      <c r="BCF112" s="39">
        <v>18649.857586297599</v>
      </c>
      <c r="BCG112" s="40">
        <v>468.30444672654801</v>
      </c>
      <c r="BCI112" s="39">
        <v>18126.237675460299</v>
      </c>
      <c r="BCJ112" s="40">
        <v>480.35376757514598</v>
      </c>
      <c r="BCL112" s="39">
        <v>23995.636923962698</v>
      </c>
      <c r="BCM112" s="40">
        <v>547.64623904914902</v>
      </c>
      <c r="BCO112" s="39">
        <v>22656.437257965299</v>
      </c>
      <c r="BCP112" s="40">
        <v>572.69227553828898</v>
      </c>
      <c r="BCR112" s="39">
        <v>22037.035824966701</v>
      </c>
      <c r="BCS112" s="40">
        <v>587.40096034286296</v>
      </c>
      <c r="BCU112" s="39">
        <v>27953.644678602399</v>
      </c>
      <c r="BCV112" s="40">
        <v>788.48002892310103</v>
      </c>
      <c r="BCX112" s="39">
        <v>26759.216216454701</v>
      </c>
      <c r="BCY112" s="40">
        <v>750.925058135227</v>
      </c>
      <c r="BDA112" s="39">
        <v>25590.1442743349</v>
      </c>
      <c r="BDB112" s="40">
        <v>845.10319449690599</v>
      </c>
      <c r="BDD112" s="39">
        <v>32956.980970242097</v>
      </c>
      <c r="BDE112" s="40">
        <v>917.43266054513299</v>
      </c>
      <c r="BDG112" s="39">
        <v>30705.202667652298</v>
      </c>
      <c r="BDH112" s="40">
        <v>1056.1974709721901</v>
      </c>
      <c r="BDJ112" s="39">
        <v>29792.1044</v>
      </c>
      <c r="BDK112" s="40">
        <v>1081.69753601143</v>
      </c>
      <c r="BDM112" s="39">
        <v>6247.7806000000101</v>
      </c>
      <c r="BDN112" s="40">
        <v>79.761966676035598</v>
      </c>
      <c r="BDO112" s="61"/>
      <c r="BDP112" s="39">
        <v>6102.5250432193398</v>
      </c>
      <c r="BDQ112" s="40">
        <v>81.222940847799705</v>
      </c>
      <c r="BDR112" s="61"/>
      <c r="BDS112" s="39">
        <v>6084.8151412635598</v>
      </c>
      <c r="BDT112" s="40">
        <v>83.405741325741502</v>
      </c>
      <c r="BDV112" s="39">
        <v>8213.5320999999894</v>
      </c>
      <c r="BDW112" s="40">
        <v>119.351572774084</v>
      </c>
      <c r="BDX112" s="61"/>
      <c r="BDY112" s="39">
        <v>8024.4695694991597</v>
      </c>
      <c r="BDZ112" s="40">
        <v>121.59448601203</v>
      </c>
      <c r="BEA112" s="61"/>
      <c r="BEB112" s="39">
        <v>7989.3791332415303</v>
      </c>
      <c r="BEC112" s="40">
        <v>124.279181007171</v>
      </c>
      <c r="BEE112" s="39">
        <v>9969.1158336410808</v>
      </c>
      <c r="BEF112" s="40">
        <v>164.74706286838199</v>
      </c>
      <c r="BEG112" s="61"/>
      <c r="BEH112" s="39">
        <v>9786.4582711764106</v>
      </c>
      <c r="BEI112" s="40">
        <v>169.23642733377699</v>
      </c>
      <c r="BEJ112" s="61"/>
      <c r="BEK112" s="39">
        <v>9697.3481474440596</v>
      </c>
      <c r="BEL112" s="40">
        <v>171.838269089958</v>
      </c>
      <c r="BEN112" s="39">
        <v>13442.0633</v>
      </c>
      <c r="BEO112" s="40">
        <v>239.638752449104</v>
      </c>
      <c r="BEP112" s="61"/>
      <c r="BEQ112" s="39">
        <v>13167.6551795627</v>
      </c>
      <c r="BER112" s="40">
        <v>244.80139004211</v>
      </c>
      <c r="BES112" s="61"/>
      <c r="BET112" s="39">
        <v>13033.123577627101</v>
      </c>
      <c r="BEU112" s="40">
        <v>247.86061402046499</v>
      </c>
      <c r="BEW112" s="39">
        <v>18128.257000000001</v>
      </c>
      <c r="BEX112" s="40">
        <v>396.41296593248597</v>
      </c>
      <c r="BEY112" s="61"/>
      <c r="BEZ112" s="39">
        <v>17772.754715723298</v>
      </c>
      <c r="BFA112" s="40">
        <v>406.06515860764603</v>
      </c>
      <c r="BFB112" s="61"/>
      <c r="BFC112" s="39">
        <v>17598.7008833525</v>
      </c>
      <c r="BFD112" s="40">
        <v>411.71444446239502</v>
      </c>
      <c r="BFF112" s="39">
        <v>23384.041300000001</v>
      </c>
      <c r="BFG112" s="40">
        <v>603.21685099829494</v>
      </c>
      <c r="BFH112" s="61"/>
      <c r="BFI112" s="39">
        <v>22902.414135739102</v>
      </c>
      <c r="BFJ112" s="40">
        <v>615.76119993106499</v>
      </c>
      <c r="BFK112" s="61"/>
      <c r="BFL112" s="39">
        <v>22702.120325071199</v>
      </c>
      <c r="BFM112" s="40">
        <v>626.62610126848097</v>
      </c>
      <c r="BFO112" s="39">
        <v>29290.153600000001</v>
      </c>
      <c r="BFP112" s="40">
        <v>873.83474382442398</v>
      </c>
      <c r="BFQ112" s="61"/>
      <c r="BFR112" s="39">
        <v>28711.731384610299</v>
      </c>
      <c r="BFS112" s="40">
        <v>894.64867476759503</v>
      </c>
      <c r="BFT112" s="61"/>
      <c r="BFU112" s="39">
        <v>28428.4361027831</v>
      </c>
      <c r="BFV112" s="40">
        <v>906.85714546029305</v>
      </c>
      <c r="BFX112" s="39">
        <v>35792.654900000001</v>
      </c>
      <c r="BFY112" s="40">
        <v>1212.9957540800101</v>
      </c>
      <c r="BFZ112" s="61"/>
      <c r="BGA112" s="39">
        <v>35097.307832336803</v>
      </c>
      <c r="BGB112" s="40">
        <v>1243.2263770105001</v>
      </c>
      <c r="BGC112" s="61"/>
      <c r="BGD112" s="39">
        <v>34757.029016488101</v>
      </c>
      <c r="BGE112" s="40">
        <v>1260.8922266877901</v>
      </c>
      <c r="BGG112" s="39">
        <v>42891.5452</v>
      </c>
      <c r="BGH112" s="40">
        <v>1624.9014363802601</v>
      </c>
      <c r="BGI112" s="61"/>
      <c r="BGJ112" s="39">
        <v>42059.143478918602</v>
      </c>
      <c r="BGK112" s="40">
        <v>1665.4927600631599</v>
      </c>
      <c r="BGL112" s="61"/>
      <c r="BGM112" s="39">
        <v>41651.815466186403</v>
      </c>
      <c r="BGN112" s="40">
        <v>1689.2115599004801</v>
      </c>
      <c r="BGP112" s="39">
        <v>50587.517800000001</v>
      </c>
      <c r="BGQ112" s="40">
        <v>2121.4088163985998</v>
      </c>
      <c r="BGR112" s="61"/>
      <c r="BGS112" s="39">
        <v>49598.555504355798</v>
      </c>
      <c r="BGT112" s="40">
        <v>2174.4531452977999</v>
      </c>
      <c r="BGU112" s="61"/>
      <c r="BGV112" s="39">
        <v>49112.795451878002</v>
      </c>
      <c r="BGW112" s="40">
        <v>2205.2037696966299</v>
      </c>
      <c r="BGY112" s="39">
        <v>58908.735918819497</v>
      </c>
      <c r="BGZ112" s="40">
        <v>2709.01851773509</v>
      </c>
      <c r="BHA112" s="61"/>
      <c r="BHB112" s="39">
        <v>57703.689288648202</v>
      </c>
      <c r="BHC112" s="40">
        <v>2768.9339386453198</v>
      </c>
      <c r="BHD112" s="61"/>
      <c r="BHE112" s="39">
        <v>57172.186473562797</v>
      </c>
      <c r="BHF112" s="40">
        <v>2814.5934346311301</v>
      </c>
    </row>
    <row r="113" spans="2:1566" x14ac:dyDescent="0.15">
      <c r="B113" s="95">
        <v>1057.1311934477701</v>
      </c>
      <c r="C113" s="96">
        <v>7.2897666988686698</v>
      </c>
      <c r="E113" s="101">
        <v>885.23436317982805</v>
      </c>
      <c r="F113" s="102">
        <v>7.6668468633482902</v>
      </c>
      <c r="H113" s="503">
        <v>797.95214804585703</v>
      </c>
      <c r="I113" s="504">
        <v>7.8727533455881202</v>
      </c>
      <c r="K113" s="115">
        <v>1280.01180874939</v>
      </c>
      <c r="L113" s="116">
        <v>10.844727248805301</v>
      </c>
      <c r="N113" s="121">
        <v>1068.21058884229</v>
      </c>
      <c r="O113" s="122">
        <v>11.3721763600571</v>
      </c>
      <c r="Q113" s="131">
        <v>985.97388534479603</v>
      </c>
      <c r="R113" s="132">
        <v>10.557235004114499</v>
      </c>
      <c r="T113" s="145">
        <v>1623.49725854081</v>
      </c>
      <c r="U113" s="146">
        <v>14.183380997224701</v>
      </c>
      <c r="W113" s="151">
        <v>1360.96504221027</v>
      </c>
      <c r="X113" s="152">
        <v>14.882406056490201</v>
      </c>
      <c r="Z113" s="513">
        <v>1236.369674045</v>
      </c>
      <c r="AA113" s="514">
        <v>15.359417344872799</v>
      </c>
      <c r="AC113" s="165">
        <v>1982.46740202918</v>
      </c>
      <c r="AD113" s="166">
        <v>19.752129620550999</v>
      </c>
      <c r="AF113" s="171">
        <v>1640.5324542071801</v>
      </c>
      <c r="AG113" s="172">
        <v>23.129174457979399</v>
      </c>
      <c r="AI113" s="523">
        <v>1480.1366068069301</v>
      </c>
      <c r="AJ113" s="524">
        <v>23.778405142218801</v>
      </c>
      <c r="AL113" s="185">
        <v>2500.0306404579201</v>
      </c>
      <c r="AM113" s="186">
        <v>27.473908139036201</v>
      </c>
      <c r="AO113" s="533">
        <v>2102.31117163099</v>
      </c>
      <c r="AP113" s="534">
        <v>28.956576680295601</v>
      </c>
      <c r="AR113" s="543">
        <v>1898.01453721754</v>
      </c>
      <c r="AS113" s="544">
        <v>29.734604355925001</v>
      </c>
      <c r="AU113" s="195">
        <v>3411.1992959826898</v>
      </c>
      <c r="AV113" s="196">
        <v>45.830107248670302</v>
      </c>
      <c r="AX113" s="553">
        <v>2829.0071326357001</v>
      </c>
      <c r="AY113" s="554">
        <v>53.829748494532097</v>
      </c>
      <c r="BA113" s="563">
        <v>2549.3349718961699</v>
      </c>
      <c r="BB113" s="564">
        <v>55.300644981425599</v>
      </c>
      <c r="BD113" s="205">
        <v>4462.4372093891398</v>
      </c>
      <c r="BE113" s="206">
        <v>70.891338889301494</v>
      </c>
      <c r="BG113" s="211">
        <v>3748.1234121982102</v>
      </c>
      <c r="BH113" s="212">
        <v>74.620288295684205</v>
      </c>
      <c r="BJ113" s="221">
        <v>3390.1312736027398</v>
      </c>
      <c r="BK113" s="222">
        <v>76.762673857447695</v>
      </c>
      <c r="BM113" s="577">
        <v>5575.4832071309402</v>
      </c>
      <c r="BN113" s="578">
        <v>115.156792741597</v>
      </c>
      <c r="BP113" s="583">
        <v>4671.7037892603403</v>
      </c>
      <c r="BQ113" s="584">
        <v>121.33328799132499</v>
      </c>
      <c r="BS113" s="593">
        <v>4208.3852803250402</v>
      </c>
      <c r="BT113" s="594">
        <v>124.59867061619001</v>
      </c>
      <c r="BV113" s="607">
        <v>6970.7306098470499</v>
      </c>
      <c r="BW113" s="608">
        <v>144.968091143728</v>
      </c>
      <c r="BY113" s="235">
        <v>5851.7347438292099</v>
      </c>
      <c r="BZ113" s="236">
        <v>152.50036278062001</v>
      </c>
      <c r="CB113" s="613">
        <v>5294.1562108202697</v>
      </c>
      <c r="CC113" s="614">
        <v>156.91150594906799</v>
      </c>
      <c r="CE113" s="627">
        <v>8309.26795687101</v>
      </c>
      <c r="CF113" s="628">
        <v>217.60291242322199</v>
      </c>
      <c r="CH113" s="245">
        <v>7068.9341487936199</v>
      </c>
      <c r="CI113" s="246">
        <v>205.98727184196099</v>
      </c>
      <c r="CK113" s="633">
        <v>6394.8287547411701</v>
      </c>
      <c r="CL113" s="634">
        <v>211.92396696449001</v>
      </c>
      <c r="CN113" s="647">
        <v>9870.5882055125094</v>
      </c>
      <c r="CO113" s="648">
        <v>285.94290481726898</v>
      </c>
      <c r="CQ113" s="653">
        <v>8409.5506065240006</v>
      </c>
      <c r="CR113" s="654">
        <v>271.18208653991098</v>
      </c>
      <c r="CT113" s="663">
        <v>7585.2281488701501</v>
      </c>
      <c r="CU113" s="664">
        <v>278.228476642099</v>
      </c>
      <c r="CW113" s="677">
        <v>11569.099303335001</v>
      </c>
      <c r="CX113" s="678">
        <v>367.33805744887798</v>
      </c>
      <c r="CZ113" s="683">
        <v>9678.2558472793698</v>
      </c>
      <c r="DA113" s="684">
        <v>386.652632205293</v>
      </c>
      <c r="DC113" s="255">
        <v>8885.8443932072005</v>
      </c>
      <c r="DD113" s="256">
        <v>357.40501162515</v>
      </c>
      <c r="DF113" s="261">
        <v>2298.9102394729798</v>
      </c>
      <c r="DG113" s="262">
        <v>14.5797312622297</v>
      </c>
      <c r="DI113" s="693">
        <v>2148.8058000532001</v>
      </c>
      <c r="DJ113" s="694">
        <v>15.344752926696399</v>
      </c>
      <c r="DL113" s="703">
        <v>2072.2940395261899</v>
      </c>
      <c r="DM113" s="704">
        <v>15.745486284635501</v>
      </c>
      <c r="DO113" s="271">
        <v>2783.6064661886198</v>
      </c>
      <c r="DP113" s="272">
        <v>21.689454497610701</v>
      </c>
      <c r="DR113" s="281">
        <v>2590.9788750642801</v>
      </c>
      <c r="DS113" s="282">
        <v>22.744352720114101</v>
      </c>
      <c r="DU113" s="291">
        <v>2511.8514795021201</v>
      </c>
      <c r="DV113" s="292">
        <v>23.460522231365601</v>
      </c>
      <c r="DX113" s="301">
        <v>3526.7872372093002</v>
      </c>
      <c r="DY113" s="302">
        <v>28.366761994449298</v>
      </c>
      <c r="EA113" s="311">
        <v>3291.3715246758802</v>
      </c>
      <c r="EB113" s="312">
        <v>29.764812112980302</v>
      </c>
      <c r="ED113" s="713">
        <v>3149.7561014363</v>
      </c>
      <c r="EE113" s="714">
        <v>34.132018960134602</v>
      </c>
      <c r="EG113" s="321">
        <v>4253.6313812486997</v>
      </c>
      <c r="EH113" s="322">
        <v>43.893950858055398</v>
      </c>
      <c r="EJ113" s="331">
        <v>3979.1638250982801</v>
      </c>
      <c r="EK113" s="332">
        <v>46.2583489159585</v>
      </c>
      <c r="EM113" s="723">
        <v>3843.9368594687398</v>
      </c>
      <c r="EN113" s="724">
        <v>47.556810284437702</v>
      </c>
      <c r="EP113" s="341">
        <v>5430.9153335583096</v>
      </c>
      <c r="EQ113" s="342">
        <v>54.947816278072402</v>
      </c>
      <c r="ES113" s="733">
        <v>5084.2504485469299</v>
      </c>
      <c r="ET113" s="734">
        <v>57.913153360590897</v>
      </c>
      <c r="EV113" s="743">
        <v>4835.3520922277603</v>
      </c>
      <c r="EW113" s="744">
        <v>66.076873900132995</v>
      </c>
      <c r="EY113" s="351">
        <v>7319.1593383201398</v>
      </c>
      <c r="EZ113" s="352">
        <v>101.84485949102999</v>
      </c>
      <c r="FB113" s="753">
        <v>6861.8470876695701</v>
      </c>
      <c r="FC113" s="754">
        <v>107.659496989064</v>
      </c>
      <c r="FE113" s="763">
        <v>6719.5903886099004</v>
      </c>
      <c r="FF113" s="764">
        <v>99.541160966566295</v>
      </c>
      <c r="FH113" s="361">
        <v>9574.7252489262992</v>
      </c>
      <c r="FI113" s="362">
        <v>157.53630864289201</v>
      </c>
      <c r="FK113" s="371">
        <v>9064.4992981195192</v>
      </c>
      <c r="FL113" s="372">
        <v>149.24057659136801</v>
      </c>
      <c r="FN113" s="381">
        <v>8636.6451646924397</v>
      </c>
      <c r="FO113" s="382">
        <v>170.583674897305</v>
      </c>
      <c r="FQ113" s="773">
        <v>12124.849943891701</v>
      </c>
      <c r="FR113" s="774">
        <v>230.313585483194</v>
      </c>
      <c r="FT113" s="783">
        <v>11331.3666377804</v>
      </c>
      <c r="FU113" s="784">
        <v>242.66657598264999</v>
      </c>
      <c r="FW113" s="793">
        <v>10929.239708335899</v>
      </c>
      <c r="FX113" s="794">
        <v>249.19729185217199</v>
      </c>
      <c r="FZ113" s="803">
        <v>14956.5851565744</v>
      </c>
      <c r="GA113" s="804">
        <v>322.15163332753701</v>
      </c>
      <c r="GC113" s="391">
        <v>14151.8940666665</v>
      </c>
      <c r="GD113" s="392">
        <v>305.00072556123803</v>
      </c>
      <c r="GF113" s="813">
        <v>13688.8431454006</v>
      </c>
      <c r="GG113" s="814">
        <v>313.82301189813802</v>
      </c>
      <c r="GI113" s="823">
        <v>18069.936430226</v>
      </c>
      <c r="GJ113" s="824">
        <v>435.20582484644501</v>
      </c>
      <c r="GL113" s="401">
        <v>16858.960045054799</v>
      </c>
      <c r="GM113" s="402">
        <v>457.75031378878299</v>
      </c>
      <c r="GO113" s="833">
        <v>16291.3648104452</v>
      </c>
      <c r="GP113" s="834">
        <v>470.942111340807</v>
      </c>
      <c r="GR113" s="843">
        <v>21465.293968414499</v>
      </c>
      <c r="GS113" s="844">
        <v>571.88637741030504</v>
      </c>
      <c r="GU113" s="853">
        <v>20337.7416341877</v>
      </c>
      <c r="GV113" s="854">
        <v>542.36417307982003</v>
      </c>
      <c r="GX113" s="863">
        <v>19324.007368911</v>
      </c>
      <c r="GY113" s="864">
        <v>618.28548674099898</v>
      </c>
      <c r="HA113" s="873">
        <v>25159.001978431501</v>
      </c>
      <c r="HB113" s="874">
        <v>734.67611489775004</v>
      </c>
      <c r="HD113" s="883">
        <v>23474.918438081899</v>
      </c>
      <c r="HE113" s="884">
        <v>773.30526441058203</v>
      </c>
      <c r="HG113" s="411">
        <v>22637.435000000001</v>
      </c>
      <c r="HH113" s="412">
        <v>794.23375079038703</v>
      </c>
      <c r="HJ113" s="900">
        <v>4181.6009999999997</v>
      </c>
      <c r="HK113" s="901">
        <v>41.341431316376699</v>
      </c>
      <c r="HL113" s="891"/>
      <c r="HM113" s="900">
        <v>4078.7426566807999</v>
      </c>
      <c r="HN113" s="901">
        <v>42.467102781345098</v>
      </c>
      <c r="HO113" s="891"/>
      <c r="HP113" s="900">
        <v>4028.4288750997498</v>
      </c>
      <c r="HQ113" s="901">
        <v>43.150234690388103</v>
      </c>
      <c r="HS113" s="912">
        <v>5061.4389999999903</v>
      </c>
      <c r="HT113" s="913">
        <v>60.710432269659599</v>
      </c>
      <c r="HU113" s="51"/>
      <c r="HV113" s="425">
        <v>4915.0848726559598</v>
      </c>
      <c r="HW113" s="426">
        <v>62.072542892115997</v>
      </c>
      <c r="HX113" s="51"/>
      <c r="HY113" s="922">
        <v>4887.7473907455296</v>
      </c>
      <c r="HZ113" s="923">
        <v>64.027616620725397</v>
      </c>
      <c r="IB113" s="934">
        <v>6333.9435649013203</v>
      </c>
      <c r="IC113" s="935">
        <v>87.594301672370406</v>
      </c>
      <c r="ID113" s="51"/>
      <c r="IE113" s="436">
        <v>6155.8177167863996</v>
      </c>
      <c r="IF113" s="437">
        <v>89.827254414823997</v>
      </c>
      <c r="IG113" s="429"/>
      <c r="IH113" s="436">
        <v>6121.4183927289696</v>
      </c>
      <c r="II113" s="437">
        <v>92.550604512689503</v>
      </c>
      <c r="IK113" s="947">
        <v>7732.3470000000098</v>
      </c>
      <c r="IL113" s="948">
        <v>121.29236497248</v>
      </c>
      <c r="IM113" s="938"/>
      <c r="IN113" s="947">
        <v>7554.1110283131302</v>
      </c>
      <c r="IO113" s="948">
        <v>125.55540858957001</v>
      </c>
      <c r="IP113" s="938"/>
      <c r="IQ113" s="947">
        <v>7465.9241720592499</v>
      </c>
      <c r="IR113" s="948">
        <v>128.00218386845299</v>
      </c>
      <c r="IT113" s="960">
        <v>9754.1829463000904</v>
      </c>
      <c r="IU113" s="961">
        <v>168.611061830241</v>
      </c>
      <c r="IV113" s="951"/>
      <c r="IW113" s="960">
        <v>9517.0661989218606</v>
      </c>
      <c r="IX113" s="961">
        <v>173.917699775518</v>
      </c>
      <c r="IY113" s="951"/>
      <c r="IZ113" s="960">
        <v>9399.6673752327606</v>
      </c>
      <c r="JA113" s="961">
        <v>176.99568111756699</v>
      </c>
      <c r="JC113" s="448">
        <v>13301.4612444992</v>
      </c>
      <c r="JD113" s="449">
        <v>279.26548101034899</v>
      </c>
      <c r="JE113" s="51"/>
      <c r="JF113" s="971">
        <v>13019.860674420101</v>
      </c>
      <c r="JG113" s="972">
        <v>290.14486319581903</v>
      </c>
      <c r="JH113" s="964"/>
      <c r="JI113" s="971">
        <v>12864.0232893804</v>
      </c>
      <c r="JJ113" s="972">
        <v>295.70600659538798</v>
      </c>
      <c r="JL113" s="461">
        <v>17406.578532678701</v>
      </c>
      <c r="JM113" s="462">
        <v>429.16231721840097</v>
      </c>
      <c r="JN113" s="452"/>
      <c r="JO113" s="461">
        <v>16973.1971195033</v>
      </c>
      <c r="JP113" s="462">
        <v>441.77897230635801</v>
      </c>
      <c r="JQ113" s="452"/>
      <c r="JR113" s="461">
        <v>16788.330312915601</v>
      </c>
      <c r="JS113" s="462">
        <v>452.21475987429199</v>
      </c>
      <c r="JU113" s="984">
        <v>22037.9312108386</v>
      </c>
      <c r="JV113" s="985">
        <v>626.72850584801199</v>
      </c>
      <c r="JW113" s="975"/>
      <c r="JX113" s="984">
        <v>21506.4592341717</v>
      </c>
      <c r="JY113" s="985">
        <v>647.16898269500996</v>
      </c>
      <c r="JZ113" s="975"/>
      <c r="KA113" s="984">
        <v>21243.2084458383</v>
      </c>
      <c r="KB113" s="985">
        <v>658.97901037088002</v>
      </c>
      <c r="KD113" s="996">
        <v>27183.311000000002</v>
      </c>
      <c r="KE113" s="997">
        <v>874.91437380122102</v>
      </c>
      <c r="KF113" s="51"/>
      <c r="KG113" s="473">
        <v>26494.933218425202</v>
      </c>
      <c r="KH113" s="474">
        <v>899.157041504826</v>
      </c>
      <c r="KI113" s="51"/>
      <c r="KJ113" s="1006">
        <v>26211.537688148299</v>
      </c>
      <c r="KK113" s="1007">
        <v>921.13554323010601</v>
      </c>
      <c r="KM113" s="1018">
        <v>32842.716</v>
      </c>
      <c r="KN113" s="1019">
        <v>1177.4508750565899</v>
      </c>
      <c r="KO113" s="51"/>
      <c r="KP113" s="485">
        <v>32007.843000000001</v>
      </c>
      <c r="KQ113" s="486">
        <v>1209.7071768537701</v>
      </c>
      <c r="KR113" s="51"/>
      <c r="KS113" s="1028">
        <v>31663.358039845902</v>
      </c>
      <c r="KT113" s="1029">
        <v>1239.05264578885</v>
      </c>
      <c r="KV113" s="1041">
        <v>39016.731785200398</v>
      </c>
      <c r="KW113" s="1042">
        <v>1545.4284409085401</v>
      </c>
      <c r="KX113" s="1032"/>
      <c r="KY113" s="1041">
        <v>38069.363595687399</v>
      </c>
      <c r="KZ113" s="1042">
        <v>1596.01118889642</v>
      </c>
      <c r="LA113" s="1032"/>
      <c r="LB113" s="1041">
        <v>37571.919500930999</v>
      </c>
      <c r="LC113" s="1042">
        <v>1620.5347311217799</v>
      </c>
      <c r="LE113" s="1054">
        <v>45729.056623281598</v>
      </c>
      <c r="LF113" s="1055">
        <v>1984.6975664099</v>
      </c>
      <c r="LG113" s="1045"/>
      <c r="LH113" s="1054">
        <v>44569.6135886962</v>
      </c>
      <c r="LI113" s="1055">
        <v>2041.7672709354099</v>
      </c>
      <c r="LJ113" s="51"/>
      <c r="LK113" s="497">
        <v>44017.472000000002</v>
      </c>
      <c r="LL113" s="498">
        <v>2079.3208178170898</v>
      </c>
      <c r="LN113" s="1064">
        <v>1360.9470894874901</v>
      </c>
      <c r="LO113" s="1065">
        <v>11.2411106893884</v>
      </c>
      <c r="LP113" s="61"/>
      <c r="LQ113" s="1070">
        <v>1134.65527346572</v>
      </c>
      <c r="LR113" s="1071">
        <v>11.781346363239599</v>
      </c>
      <c r="LS113" s="61"/>
      <c r="LT113" s="1080">
        <v>1046.3219167248501</v>
      </c>
      <c r="LU113" s="1081">
        <v>10.931241960148601</v>
      </c>
      <c r="LW113" s="1094">
        <v>1788.8637493256499</v>
      </c>
      <c r="LX113" s="1095">
        <v>16.830717050728001</v>
      </c>
      <c r="LY113" s="61"/>
      <c r="LZ113" s="1100">
        <v>1517.13989620552</v>
      </c>
      <c r="MA113" s="1101">
        <v>15.877775706483</v>
      </c>
      <c r="MB113" s="61"/>
      <c r="MC113" s="39">
        <v>1349.6533755984599</v>
      </c>
      <c r="MD113" s="40">
        <v>18.189266272941001</v>
      </c>
      <c r="MF113" s="1114">
        <v>2201.2164984986398</v>
      </c>
      <c r="MG113" s="1115">
        <v>21.068346986661901</v>
      </c>
      <c r="MH113" s="61"/>
      <c r="MI113" s="1120">
        <v>1848.6581654844499</v>
      </c>
      <c r="MJ113" s="1121">
        <v>22.174933003005901</v>
      </c>
      <c r="MK113" s="61"/>
      <c r="ML113" s="39">
        <v>1669.7837589773501</v>
      </c>
      <c r="MM113" s="40">
        <v>22.780469931177901</v>
      </c>
      <c r="MO113" s="1134">
        <v>2927.07127068825</v>
      </c>
      <c r="MP113" s="1135">
        <v>33.730285388836499</v>
      </c>
      <c r="MQ113" s="61"/>
      <c r="MR113" s="1140">
        <v>2490.9479814654701</v>
      </c>
      <c r="MS113" s="1141">
        <v>31.991512959951098</v>
      </c>
      <c r="MT113" s="61"/>
      <c r="MU113" s="39">
        <v>2198.6670779051601</v>
      </c>
      <c r="MV113" s="40">
        <v>36.397188822167401</v>
      </c>
      <c r="MX113" s="1154">
        <v>3994.5302199012399</v>
      </c>
      <c r="MY113" s="1155">
        <v>50.516483841883101</v>
      </c>
      <c r="MZ113" s="61"/>
      <c r="NA113" s="39">
        <v>3301.5026677356</v>
      </c>
      <c r="NB113" s="40">
        <v>59.204804085313903</v>
      </c>
      <c r="NC113" s="61"/>
      <c r="ND113" s="39">
        <v>3027.9412367864602</v>
      </c>
      <c r="NE113" s="40">
        <v>54.683717234231501</v>
      </c>
      <c r="NG113" s="1164">
        <v>5162.4343180914102</v>
      </c>
      <c r="NH113" s="1165">
        <v>77.827243028539897</v>
      </c>
      <c r="NI113" s="61"/>
      <c r="NJ113" s="1170">
        <v>4252.3879553691704</v>
      </c>
      <c r="NK113" s="1171">
        <v>90.866590309027899</v>
      </c>
      <c r="NL113" s="61"/>
      <c r="NM113" s="1180">
        <v>3905.1011413791798</v>
      </c>
      <c r="NN113" s="1181">
        <v>84.034186261488102</v>
      </c>
      <c r="NP113" s="39">
        <v>6467.6224741632404</v>
      </c>
      <c r="NQ113" s="40">
        <v>113.273896277799</v>
      </c>
      <c r="NR113" s="61"/>
      <c r="NS113" s="39">
        <v>5423.9753688410701</v>
      </c>
      <c r="NT113" s="40">
        <v>119.143476931921</v>
      </c>
      <c r="NU113" s="61"/>
      <c r="NV113" s="39">
        <v>4890.8386961799897</v>
      </c>
      <c r="NW113" s="40">
        <v>122.237688758982</v>
      </c>
      <c r="NY113" s="39">
        <v>6873.9633574105001</v>
      </c>
      <c r="NZ113" s="40">
        <v>160.98966971525101</v>
      </c>
      <c r="OA113" s="61"/>
      <c r="OB113" s="39">
        <v>5850.4345838292002</v>
      </c>
      <c r="OC113" s="40">
        <v>152.46641174062</v>
      </c>
      <c r="OD113" s="61"/>
      <c r="OE113" s="39">
        <v>5179.98896229807</v>
      </c>
      <c r="OF113" s="40">
        <v>173.89537883229701</v>
      </c>
      <c r="OH113" s="39">
        <v>9471.7471599519304</v>
      </c>
      <c r="OI113" s="40">
        <v>212.212917631544</v>
      </c>
      <c r="OJ113" s="61"/>
      <c r="OK113" s="1194">
        <v>7801.1175906547096</v>
      </c>
      <c r="OL113" s="1195">
        <v>247.65071374629099</v>
      </c>
      <c r="OM113" s="61"/>
      <c r="ON113" s="39">
        <v>7167.2835564058296</v>
      </c>
      <c r="OO113" s="40">
        <v>229.086374533715</v>
      </c>
      <c r="OQ113" s="39">
        <v>11021.6677537878</v>
      </c>
      <c r="OR113" s="40">
        <v>308.62223354313102</v>
      </c>
      <c r="OS113" s="61"/>
      <c r="OT113" s="39">
        <v>9213.7960598782101</v>
      </c>
      <c r="OU113" s="40">
        <v>324.72434946387801</v>
      </c>
      <c r="OV113" s="61"/>
      <c r="OW113" s="39">
        <v>8443.5112618308794</v>
      </c>
      <c r="OX113" s="40">
        <v>299.627520681823</v>
      </c>
      <c r="OZ113" s="39">
        <v>13009.0395972673</v>
      </c>
      <c r="PA113" s="40">
        <v>355.50515596124501</v>
      </c>
      <c r="PB113" s="61"/>
      <c r="PC113" s="39">
        <v>10900.1757440651</v>
      </c>
      <c r="PD113" s="40">
        <v>373.69152821805801</v>
      </c>
      <c r="PE113" s="61"/>
      <c r="PF113" s="1204">
        <v>9642.8556335298199</v>
      </c>
      <c r="PG113" s="1205">
        <v>426.12310927385403</v>
      </c>
      <c r="PI113" s="1210">
        <v>2959.61399765535</v>
      </c>
      <c r="PJ113" s="1211">
        <v>22.482233395862998</v>
      </c>
      <c r="PK113" s="61"/>
      <c r="PL113" s="1220">
        <v>2752.1425781934399</v>
      </c>
      <c r="PM113" s="1221">
        <v>23.562692726479199</v>
      </c>
      <c r="PN113" s="61"/>
      <c r="PO113" s="1230">
        <v>2665.59317584879</v>
      </c>
      <c r="PP113" s="1231">
        <v>24.291648442845801</v>
      </c>
      <c r="PR113" s="1240">
        <v>3890.1892074412499</v>
      </c>
      <c r="PS113" s="1241">
        <v>33.661682567646501</v>
      </c>
      <c r="PT113" s="61"/>
      <c r="PU113" s="1250">
        <v>3669.0663598610499</v>
      </c>
      <c r="PV113" s="1251">
        <v>31.7555514129659</v>
      </c>
      <c r="PW113" s="61"/>
      <c r="PX113" s="39">
        <v>3505.0704419062999</v>
      </c>
      <c r="PY113" s="40">
        <v>36.378499108855003</v>
      </c>
      <c r="QA113" s="1260">
        <v>4722.98751447225</v>
      </c>
      <c r="QB113" s="1261">
        <v>46.818690933101202</v>
      </c>
      <c r="QC113" s="61"/>
      <c r="QD113" s="1270">
        <v>4470.81347133896</v>
      </c>
      <c r="QE113" s="1271">
        <v>44.3498660060121</v>
      </c>
      <c r="QF113" s="61"/>
      <c r="QG113" s="39">
        <v>4317.4789434172799</v>
      </c>
      <c r="QH113" s="40">
        <v>45.560939862355902</v>
      </c>
      <c r="QJ113" s="1284">
        <v>6365.4181763138504</v>
      </c>
      <c r="QK113" s="1285">
        <v>67.460842297638095</v>
      </c>
      <c r="QL113" s="61"/>
      <c r="QM113" s="39">
        <v>5930.7226001477902</v>
      </c>
      <c r="QN113" s="40">
        <v>70.962081422113101</v>
      </c>
      <c r="QO113" s="61"/>
      <c r="QP113" s="39">
        <v>5709.9712172462296</v>
      </c>
      <c r="QQ113" s="40">
        <v>72.794377644334801</v>
      </c>
      <c r="QS113" s="1294">
        <v>8677.4758159164394</v>
      </c>
      <c r="QT113" s="1295">
        <v>101.032967683766</v>
      </c>
      <c r="QU113" s="61"/>
      <c r="QV113" s="39">
        <v>8007.9000876991204</v>
      </c>
      <c r="QW113" s="40">
        <v>118.409608170628</v>
      </c>
      <c r="QX113" s="61"/>
      <c r="QY113" s="39">
        <v>7829.2009138578296</v>
      </c>
      <c r="QZ113" s="40">
        <v>109.367434468463</v>
      </c>
      <c r="RB113" s="1304">
        <v>11214.560030942201</v>
      </c>
      <c r="RC113" s="1305">
        <v>155.654486057079</v>
      </c>
      <c r="RD113" s="61"/>
      <c r="RE113" s="1314">
        <v>10314.3027002571</v>
      </c>
      <c r="RF113" s="1315">
        <v>181.73318061805401</v>
      </c>
      <c r="RG113" s="61"/>
      <c r="RH113" s="1324">
        <v>9948.5741910432298</v>
      </c>
      <c r="RI113" s="1325">
        <v>186.74260183803</v>
      </c>
      <c r="RK113" s="39">
        <v>14049.8718288372</v>
      </c>
      <c r="RL113" s="40">
        <v>226.547792555597</v>
      </c>
      <c r="RM113" s="61"/>
      <c r="RN113" s="39">
        <v>13117.3964987035</v>
      </c>
      <c r="RO113" s="40">
        <v>238.286953863842</v>
      </c>
      <c r="RP113" s="61"/>
      <c r="RQ113" s="39">
        <v>12459.823405745199</v>
      </c>
      <c r="RR113" s="40">
        <v>271.63929665332103</v>
      </c>
      <c r="RT113" s="39">
        <v>14948.617156574401</v>
      </c>
      <c r="RU113" s="40">
        <v>321.97965910495998</v>
      </c>
      <c r="RV113" s="61"/>
      <c r="RW113" s="39">
        <v>14148.749746666401</v>
      </c>
      <c r="RX113" s="40">
        <v>304.932823481242</v>
      </c>
      <c r="RY113" s="61"/>
      <c r="RZ113" s="39">
        <v>13653.523145400601</v>
      </c>
      <c r="SA113" s="40">
        <v>313.011681898132</v>
      </c>
      <c r="SC113" s="39">
        <v>20575.850573234598</v>
      </c>
      <c r="SD113" s="40">
        <v>424.42583526308999</v>
      </c>
      <c r="SE113" s="61"/>
      <c r="SF113" s="1334">
        <v>18921.859687970998</v>
      </c>
      <c r="SG113" s="1335">
        <v>495.301427492578</v>
      </c>
      <c r="SH113" s="61"/>
      <c r="SI113" s="39">
        <v>18259.258254972399</v>
      </c>
      <c r="SJ113" s="40">
        <v>509.08083229714498</v>
      </c>
      <c r="SL113" s="39">
        <v>23968.517647975299</v>
      </c>
      <c r="SM113" s="40">
        <v>617.24446708626101</v>
      </c>
      <c r="SN113" s="61"/>
      <c r="SO113" s="39">
        <v>22348.3564005556</v>
      </c>
      <c r="SP113" s="40">
        <v>649.44869892775898</v>
      </c>
      <c r="SQ113" s="61"/>
      <c r="SR113" s="39">
        <v>21510.556079495698</v>
      </c>
      <c r="SS113" s="40">
        <v>665.83887215335301</v>
      </c>
      <c r="SU113" s="39">
        <v>27912.544275813802</v>
      </c>
      <c r="SV113" s="40">
        <v>790.01164675394796</v>
      </c>
      <c r="SW113" s="61"/>
      <c r="SX113" s="39">
        <v>26361.094477278799</v>
      </c>
      <c r="SY113" s="40">
        <v>747.38305643611204</v>
      </c>
      <c r="SZ113" s="61"/>
      <c r="TA113" s="39">
        <v>25042.636999999999</v>
      </c>
      <c r="TB113" s="40">
        <v>852.24690259768795</v>
      </c>
      <c r="TD113" s="39">
        <v>5382.7105552145604</v>
      </c>
      <c r="TE113" s="40">
        <v>63.324280724505599</v>
      </c>
      <c r="TF113" s="61"/>
      <c r="TG113" s="39">
        <v>5253.1973411466497</v>
      </c>
      <c r="TH113" s="40">
        <v>65.280833151989597</v>
      </c>
      <c r="TI113" s="61"/>
      <c r="TJ113" s="39">
        <v>5189.9293341127004</v>
      </c>
      <c r="TK113" s="40">
        <v>66.455298274744607</v>
      </c>
      <c r="TM113" s="39">
        <v>7076.4275726507303</v>
      </c>
      <c r="TN113" s="40">
        <v>94.726418429663696</v>
      </c>
      <c r="TO113" s="61"/>
      <c r="TP113" s="39">
        <v>6868.8964172982096</v>
      </c>
      <c r="TQ113" s="40">
        <v>96.636198814555399</v>
      </c>
      <c r="TR113" s="61"/>
      <c r="TS113" s="39">
        <v>6814.7754396219598</v>
      </c>
      <c r="TT113" s="40">
        <v>98.946658444062507</v>
      </c>
      <c r="TV113" s="39">
        <v>8582.06700000001</v>
      </c>
      <c r="TW113" s="40">
        <v>131.02235279316801</v>
      </c>
      <c r="TX113" s="61"/>
      <c r="TY113" s="39">
        <v>8376.8941442883006</v>
      </c>
      <c r="TZ113" s="40">
        <v>134.536938816043</v>
      </c>
      <c r="UA113" s="61"/>
      <c r="UB113" s="39">
        <v>8271.7426877050493</v>
      </c>
      <c r="UC113" s="40">
        <v>136.76837747419501</v>
      </c>
      <c r="UE113" s="39">
        <v>11581.832</v>
      </c>
      <c r="UF113" s="40">
        <v>190.04281425647099</v>
      </c>
      <c r="UG113" s="61"/>
      <c r="UH113" s="39">
        <v>11272.3368463355</v>
      </c>
      <c r="UI113" s="40">
        <v>194.375686038868</v>
      </c>
      <c r="UJ113" s="61"/>
      <c r="UK113" s="39">
        <v>11118.7468752771</v>
      </c>
      <c r="UL113" s="40">
        <v>196.96254734347301</v>
      </c>
      <c r="UN113" s="39">
        <v>15586.0245</v>
      </c>
      <c r="UO113" s="40">
        <v>313.18301573532199</v>
      </c>
      <c r="UP113" s="61"/>
      <c r="UQ113" s="39">
        <v>15213.9489836871</v>
      </c>
      <c r="UR113" s="40">
        <v>322.54390060101298</v>
      </c>
      <c r="US113" s="61"/>
      <c r="UT113" s="39">
        <v>15012.872664435899</v>
      </c>
      <c r="UU113" s="40">
        <v>327.34697718160498</v>
      </c>
      <c r="UW113" s="39">
        <v>20148.057945907301</v>
      </c>
      <c r="UX113" s="40">
        <v>478.05852132423399</v>
      </c>
      <c r="UY113" s="61"/>
      <c r="UZ113" s="39">
        <v>19606.103090623899</v>
      </c>
      <c r="VA113" s="40">
        <v>488.57649231621298</v>
      </c>
      <c r="VB113" s="61"/>
      <c r="VC113" s="39">
        <v>19366.949562982099</v>
      </c>
      <c r="VD113" s="40">
        <v>497.90121322419498</v>
      </c>
      <c r="VF113" s="39">
        <v>25236.323859605302</v>
      </c>
      <c r="VG113" s="40">
        <v>692.61578652928404</v>
      </c>
      <c r="VH113" s="61"/>
      <c r="VI113" s="39">
        <v>24578.182867145701</v>
      </c>
      <c r="VJ113" s="40">
        <v>710.20161132456997</v>
      </c>
      <c r="VK113" s="61"/>
      <c r="VL113" s="39">
        <v>24251.597570915801</v>
      </c>
      <c r="VM113" s="40">
        <v>720.57811498241097</v>
      </c>
      <c r="VO113" s="39">
        <v>30838.616000000002</v>
      </c>
      <c r="VP113" s="40">
        <v>961.50939331989503</v>
      </c>
      <c r="VQ113" s="61"/>
      <c r="VR113" s="39">
        <v>30005.474513252499</v>
      </c>
      <c r="VS113" s="40">
        <v>982.11444231891096</v>
      </c>
      <c r="VT113" s="61"/>
      <c r="VU113" s="39">
        <v>29649.696688237</v>
      </c>
      <c r="VV113" s="40">
        <v>1002.15755879387</v>
      </c>
      <c r="VX113" s="39">
        <v>36954.937856942299</v>
      </c>
      <c r="VY113" s="40">
        <v>1287.8270707448701</v>
      </c>
      <c r="VZ113" s="61"/>
      <c r="WA113" s="39">
        <v>35957.202428944503</v>
      </c>
      <c r="WB113" s="40">
        <v>1315.5022863393699</v>
      </c>
      <c r="WC113" s="61"/>
      <c r="WD113" s="39">
        <v>35531.286914945696</v>
      </c>
      <c r="WE113" s="40">
        <v>1342.42070547209</v>
      </c>
      <c r="WG113" s="39">
        <v>43585.864140581303</v>
      </c>
      <c r="WH113" s="40">
        <v>1681.22843782011</v>
      </c>
      <c r="WI113" s="61"/>
      <c r="WJ113" s="39">
        <v>42457.540214221699</v>
      </c>
      <c r="WK113" s="40">
        <v>1726.09645770257</v>
      </c>
      <c r="WL113" s="61"/>
      <c r="WM113" s="39">
        <v>41869.6182510418</v>
      </c>
      <c r="WN113" s="40">
        <v>1747.8040164199599</v>
      </c>
      <c r="WP113" s="39">
        <v>50755.101999999897</v>
      </c>
      <c r="WQ113" s="40">
        <v>2146.93832815922</v>
      </c>
      <c r="WR113" s="61"/>
      <c r="WS113" s="39">
        <v>49396.607869083797</v>
      </c>
      <c r="WT113" s="40">
        <v>2197.2230779589399</v>
      </c>
      <c r="WU113" s="61"/>
      <c r="WV113" s="39">
        <v>48744.9379999999</v>
      </c>
      <c r="WW113" s="40">
        <v>2231.3271598934798</v>
      </c>
      <c r="WY113" s="39">
        <v>830.93281581047404</v>
      </c>
      <c r="WZ113" s="40">
        <v>4.7030752895926398</v>
      </c>
      <c r="XB113" s="39">
        <v>642.44256133172598</v>
      </c>
      <c r="XC113" s="40">
        <v>5.6000918488234399</v>
      </c>
      <c r="XE113" s="39">
        <v>540.70190330271396</v>
      </c>
      <c r="XF113" s="40">
        <v>6.4193219587103503</v>
      </c>
      <c r="XH113" s="39">
        <v>992.14889106120802</v>
      </c>
      <c r="XI113" s="40">
        <v>7.87117300316502</v>
      </c>
      <c r="XK113" s="39">
        <v>776.15726827583501</v>
      </c>
      <c r="XL113" s="40">
        <v>8.3159039632916993</v>
      </c>
      <c r="XN113" s="39">
        <v>670.69321688315097</v>
      </c>
      <c r="XO113" s="40">
        <v>8.6082070033549396</v>
      </c>
      <c r="XQ113" s="39">
        <v>1241.5801955665399</v>
      </c>
      <c r="XR113" s="40">
        <v>11.4382104816329</v>
      </c>
      <c r="XT113" s="39">
        <v>972.32125923599597</v>
      </c>
      <c r="XU113" s="40">
        <v>12.091954920898299</v>
      </c>
      <c r="XW113" s="39">
        <v>841.02101107072497</v>
      </c>
      <c r="XX113" s="40">
        <v>12.523832604281001</v>
      </c>
      <c r="XZ113" s="39">
        <v>1494.7513802460501</v>
      </c>
      <c r="YA113" s="40">
        <v>17.699040878629901</v>
      </c>
      <c r="YC113" s="39">
        <v>1169.3156854455401</v>
      </c>
      <c r="YD113" s="40">
        <v>18.792454247108399</v>
      </c>
      <c r="YF113" s="39">
        <v>1002.95823804529</v>
      </c>
      <c r="YG113" s="40">
        <v>19.388545731347701</v>
      </c>
      <c r="YI113" s="39">
        <v>1884.9864803108001</v>
      </c>
      <c r="YJ113" s="40">
        <v>24.618197257200698</v>
      </c>
      <c r="YL113" s="39">
        <v>1473.37707635227</v>
      </c>
      <c r="YM113" s="40">
        <v>26.141353947488899</v>
      </c>
      <c r="YO113" s="39">
        <v>1291.0945153605701</v>
      </c>
      <c r="YP113" s="40">
        <v>24.2451389363695</v>
      </c>
      <c r="YR113" s="39">
        <v>2645.47985039588</v>
      </c>
      <c r="YS113" s="40">
        <v>32.8531234757493</v>
      </c>
      <c r="YU113" s="39">
        <v>2055.5445442448799</v>
      </c>
      <c r="YV113" s="40">
        <v>39.363003586625901</v>
      </c>
      <c r="YX113" s="39">
        <v>1767.7925790193499</v>
      </c>
      <c r="YY113" s="40">
        <v>40.582165624830203</v>
      </c>
      <c r="ZA113" s="39">
        <v>3460.7440658769701</v>
      </c>
      <c r="ZB113" s="40">
        <v>50.818164078352197</v>
      </c>
      <c r="ZD113" s="39">
        <v>2626.82289348619</v>
      </c>
      <c r="ZE113" s="40">
        <v>67.365538044714896</v>
      </c>
      <c r="ZG113" s="39">
        <v>2253.46939709464</v>
      </c>
      <c r="ZH113" s="40">
        <v>69.545670332388696</v>
      </c>
      <c r="ZJ113" s="39">
        <v>4321.6081627325102</v>
      </c>
      <c r="ZK113" s="40">
        <v>83.581543118898907</v>
      </c>
      <c r="ZM113" s="39">
        <v>3394.4400936859802</v>
      </c>
      <c r="ZN113" s="40">
        <v>88.724966843655494</v>
      </c>
      <c r="ZP113" s="39">
        <v>2918.2325391627101</v>
      </c>
      <c r="ZQ113" s="40">
        <v>91.436255206033493</v>
      </c>
      <c r="ZS113" s="39">
        <v>5405.9953027680804</v>
      </c>
      <c r="ZT113" s="40">
        <v>103.919778597652</v>
      </c>
      <c r="ZV113" s="39">
        <v>4180.68496865622</v>
      </c>
      <c r="ZW113" s="40">
        <v>123.906544759254</v>
      </c>
      <c r="ZY113" s="39">
        <v>3601.2664356472901</v>
      </c>
      <c r="ZZ113" s="40">
        <v>127.943227927701</v>
      </c>
      <c r="AAB113" s="39">
        <v>6349.8772596175904</v>
      </c>
      <c r="AAC113" s="40">
        <v>175.486219696147</v>
      </c>
      <c r="AAE113" s="39">
        <v>5050.2950037929404</v>
      </c>
      <c r="AAF113" s="40">
        <v>167.36465837159199</v>
      </c>
      <c r="AAH113" s="39">
        <v>4250.7353655234001</v>
      </c>
      <c r="AAI113" s="40">
        <v>191.99949143791599</v>
      </c>
      <c r="AAK113" s="39">
        <v>7650.7834344038101</v>
      </c>
      <c r="AAL113" s="40">
        <v>207.53920510930601</v>
      </c>
      <c r="AAN113" s="39">
        <v>5893.7227054090599</v>
      </c>
      <c r="AAO113" s="40">
        <v>244.817161459646</v>
      </c>
      <c r="AAQ113" s="39">
        <v>5159.7320614422697</v>
      </c>
      <c r="AAR113" s="40">
        <v>226.86321941586499</v>
      </c>
      <c r="AAT113" s="39">
        <v>9093.6151729270496</v>
      </c>
      <c r="AAU113" s="40">
        <v>236.99229512830999</v>
      </c>
      <c r="AAW113" s="39">
        <v>7032.1795145657497</v>
      </c>
      <c r="AAX113" s="40">
        <v>282.73973730012102</v>
      </c>
      <c r="AAZ113" s="39">
        <v>5906.5495673734404</v>
      </c>
      <c r="ABA113" s="40">
        <v>323.80283104501098</v>
      </c>
      <c r="ABC113" s="39">
        <v>1823.43590136187</v>
      </c>
      <c r="ABD113" s="40">
        <v>10.5819194015835</v>
      </c>
      <c r="ABF113" s="39">
        <v>1661.132596357</v>
      </c>
      <c r="ABG113" s="40">
        <v>11.200183697646899</v>
      </c>
      <c r="ABI113" s="39">
        <v>1557.7935500399001</v>
      </c>
      <c r="ABJ113" s="40">
        <v>12.8386235108799</v>
      </c>
      <c r="ABL113" s="39">
        <v>2179.9315726965201</v>
      </c>
      <c r="ABM113" s="40">
        <v>17.4915707930246</v>
      </c>
      <c r="ABO113" s="39">
        <v>2006.8722339313699</v>
      </c>
      <c r="ABP113" s="40">
        <v>16.631807926583502</v>
      </c>
      <c r="ABR113" s="39">
        <v>1888.21938803952</v>
      </c>
      <c r="ABS113" s="40">
        <v>19.1293488963443</v>
      </c>
      <c r="ABU113" s="39">
        <v>2762.9531112607501</v>
      </c>
      <c r="ABV113" s="40">
        <v>22.876420963265701</v>
      </c>
      <c r="ABX113" s="39">
        <v>2477.0702651107399</v>
      </c>
      <c r="ABY113" s="40">
        <v>26.871010935329501</v>
      </c>
      <c r="ACA113" s="39">
        <v>2367.7477570915898</v>
      </c>
      <c r="ACB113" s="40">
        <v>27.830719536597002</v>
      </c>
      <c r="ACD113" s="39">
        <v>3331.1583812487002</v>
      </c>
      <c r="ACE113" s="40">
        <v>35.3982340665263</v>
      </c>
      <c r="ACG113" s="39">
        <v>3036.7302875749901</v>
      </c>
      <c r="ACH113" s="40">
        <v>37.584908494216698</v>
      </c>
      <c r="ACJ113" s="39">
        <v>2889.5801219454702</v>
      </c>
      <c r="ACK113" s="40">
        <v>38.777091462695303</v>
      </c>
      <c r="ACM113" s="39">
        <v>4200.8228921036298</v>
      </c>
      <c r="ACN113" s="40">
        <v>49.236771275079498</v>
      </c>
      <c r="ACP113" s="39">
        <v>3826.38225798947</v>
      </c>
      <c r="ACQ113" s="40">
        <v>52.282707894977598</v>
      </c>
      <c r="ACS113" s="39">
        <v>3634.8509500931</v>
      </c>
      <c r="ACT113" s="40">
        <v>53.878061856676702</v>
      </c>
      <c r="ACV113" s="39">
        <v>5805.3585605909602</v>
      </c>
      <c r="ACW113" s="40">
        <v>73.919527820436002</v>
      </c>
      <c r="ACY113" s="39">
        <v>5236.6727774320398</v>
      </c>
      <c r="ACZ113" s="40">
        <v>87.473341303613907</v>
      </c>
      <c r="ADB113" s="39">
        <v>5057.5761860364</v>
      </c>
      <c r="ADC113" s="40">
        <v>81.164331249661004</v>
      </c>
      <c r="ADE113" s="39">
        <v>7690.5423686155</v>
      </c>
      <c r="ADF113" s="40">
        <v>101.636328156704</v>
      </c>
      <c r="ADH113" s="39">
        <v>6923.8346714874897</v>
      </c>
      <c r="ADI113" s="40">
        <v>121.257968480486</v>
      </c>
      <c r="ADK113" s="39">
        <v>6492.3747251662398</v>
      </c>
      <c r="ADL113" s="40">
        <v>139.09129587886699</v>
      </c>
      <c r="ADN113" s="39">
        <v>9617.0998550948607</v>
      </c>
      <c r="ADO113" s="40">
        <v>167.16308623780199</v>
      </c>
      <c r="ADQ113" s="39">
        <v>8647.6219077797996</v>
      </c>
      <c r="ADR113" s="40">
        <v>197.16659298590099</v>
      </c>
      <c r="ADT113" s="39">
        <v>8215.7733783352996</v>
      </c>
      <c r="ADU113" s="40">
        <v>203.19162885542499</v>
      </c>
      <c r="ADW113" s="39">
        <v>12013.322895040201</v>
      </c>
      <c r="ADX113" s="40">
        <v>207.83955719530499</v>
      </c>
      <c r="ADZ113" s="39">
        <v>10650.644313148799</v>
      </c>
      <c r="AEA113" s="40">
        <v>275.34832803743097</v>
      </c>
      <c r="AEC113" s="39">
        <v>10303.0635950546</v>
      </c>
      <c r="AED113" s="40">
        <v>255.886455855402</v>
      </c>
      <c r="AEF113" s="39">
        <v>14151.155035719201</v>
      </c>
      <c r="AEG113" s="40">
        <v>350.97243939229401</v>
      </c>
      <c r="AEI113" s="39">
        <v>13058.303040553899</v>
      </c>
      <c r="AEJ113" s="40">
        <v>334.72931674318397</v>
      </c>
      <c r="AEL113" s="39">
        <v>12246.612215938399</v>
      </c>
      <c r="AEM113" s="40">
        <v>383.99894540665099</v>
      </c>
      <c r="AEO113" s="39">
        <v>16810.169968414499</v>
      </c>
      <c r="AEP113" s="40">
        <v>461.19867968578097</v>
      </c>
      <c r="AER113" s="39">
        <v>15306.0858319579</v>
      </c>
      <c r="AES113" s="40">
        <v>489.634322919292</v>
      </c>
      <c r="AEU113" s="39">
        <v>14526.3228003724</v>
      </c>
      <c r="AEV113" s="40">
        <v>504.140470682699</v>
      </c>
      <c r="AEX113" s="39">
        <v>19702.8328746753</v>
      </c>
      <c r="AEY113" s="40">
        <v>592.48073782077302</v>
      </c>
      <c r="AFA113" s="39">
        <v>18182.765772654599</v>
      </c>
      <c r="AFB113" s="40">
        <v>565.479474600245</v>
      </c>
      <c r="AFD113" s="39">
        <v>17017.106</v>
      </c>
      <c r="AFE113" s="40">
        <v>647.60602935151405</v>
      </c>
      <c r="AFG113" s="39">
        <v>3350.0190000000098</v>
      </c>
      <c r="AFH113" s="40">
        <v>34.797176554654499</v>
      </c>
      <c r="AFI113" s="61"/>
      <c r="AFJ113" s="39">
        <v>3230.5298408703302</v>
      </c>
      <c r="AFK113" s="40">
        <v>35.855465962911502</v>
      </c>
      <c r="AFL113" s="61"/>
      <c r="AFM113" s="39">
        <v>3170.9280592892801</v>
      </c>
      <c r="AFN113" s="40">
        <v>36.5028149756874</v>
      </c>
      <c r="AFP113" s="39">
        <v>4054.4560000000001</v>
      </c>
      <c r="AFQ113" s="40">
        <v>51.0981890421358</v>
      </c>
      <c r="AFR113" s="61"/>
      <c r="AFS113" s="39">
        <v>3892.33005355164</v>
      </c>
      <c r="AFT113" s="40">
        <v>52.380110619040799</v>
      </c>
      <c r="AFU113" s="61"/>
      <c r="AFV113" s="39">
        <v>3846.20057164121</v>
      </c>
      <c r="AFW113" s="40">
        <v>54.2492467823295</v>
      </c>
      <c r="AFY113" s="39">
        <v>5073.7939999999999</v>
      </c>
      <c r="AFZ113" s="40">
        <v>73.6949044510243</v>
      </c>
      <c r="AGA113" s="61"/>
      <c r="AGB113" s="39">
        <v>4874.5744762119002</v>
      </c>
      <c r="AGC113" s="40">
        <v>75.812471250372298</v>
      </c>
      <c r="AGD113" s="61"/>
      <c r="AGE113" s="39">
        <v>4816.7751521544396</v>
      </c>
      <c r="AGF113" s="40">
        <v>78.413763311803507</v>
      </c>
      <c r="AGH113" s="39">
        <v>6194.2379999999903</v>
      </c>
      <c r="AGI113" s="40">
        <v>101.981301082125</v>
      </c>
      <c r="AGJ113" s="61"/>
      <c r="AGK113" s="39">
        <v>5982.0924657743499</v>
      </c>
      <c r="AGL113" s="40">
        <v>106.02113553148099</v>
      </c>
      <c r="AGM113" s="61"/>
      <c r="AGN113" s="39">
        <v>5875.3296095204696</v>
      </c>
      <c r="AGO113" s="40">
        <v>108.348142561513</v>
      </c>
      <c r="AGQ113" s="39">
        <v>7814.5477094089701</v>
      </c>
      <c r="AGR113" s="40">
        <v>141.676755524897</v>
      </c>
      <c r="AGS113" s="61"/>
      <c r="AGT113" s="39">
        <v>7537.9029620307501</v>
      </c>
      <c r="AGU113" s="40">
        <v>146.66330683887699</v>
      </c>
      <c r="AGV113" s="61"/>
      <c r="AGW113" s="39">
        <v>7398.8321383416296</v>
      </c>
      <c r="AGX113" s="40">
        <v>149.571072324992</v>
      </c>
      <c r="AGZ113" s="39">
        <v>10655.977500000001</v>
      </c>
      <c r="AHA113" s="40">
        <v>234.552198548332</v>
      </c>
      <c r="AHB113" s="61"/>
      <c r="AHC113" s="39">
        <v>10311.236824024199</v>
      </c>
      <c r="AHD113" s="40">
        <v>244.822695735613</v>
      </c>
      <c r="AHE113" s="61"/>
      <c r="AHF113" s="39">
        <v>10124.4394389846</v>
      </c>
      <c r="AHG113" s="40">
        <v>250.09216068225001</v>
      </c>
      <c r="AHI113" s="39">
        <v>13945.8344668017</v>
      </c>
      <c r="AHJ113" s="40">
        <v>360.20126396529702</v>
      </c>
      <c r="AHK113" s="80"/>
      <c r="AHL113" s="39">
        <v>13444.6290536263</v>
      </c>
      <c r="AHM113" s="40">
        <v>372.00844148149901</v>
      </c>
      <c r="AHN113" s="80"/>
      <c r="AHO113" s="39">
        <v>13214.546247038599</v>
      </c>
      <c r="AHP113" s="40">
        <v>381.97221377395198</v>
      </c>
      <c r="AHR113" s="39">
        <v>17655.454000000002</v>
      </c>
      <c r="AHS113" s="40">
        <v>526.22867648972499</v>
      </c>
      <c r="AHT113" s="61"/>
      <c r="AHU113" s="39">
        <v>17033.551350837301</v>
      </c>
      <c r="AHV113" s="40">
        <v>545.45872796148296</v>
      </c>
      <c r="AHW113" s="61"/>
      <c r="AHX113" s="39">
        <v>16720.7645625039</v>
      </c>
      <c r="AHY113" s="40">
        <v>556.62279763512902</v>
      </c>
      <c r="AIA113" s="39">
        <v>21777.315976210699</v>
      </c>
      <c r="AIB113" s="40">
        <v>734.62091729450196</v>
      </c>
      <c r="AIC113" s="61"/>
      <c r="AID113" s="39">
        <v>20985.977915657098</v>
      </c>
      <c r="AIE113" s="40">
        <v>757.22780901292595</v>
      </c>
      <c r="AIF113" s="61"/>
      <c r="AIG113" s="39">
        <v>20630.582385380301</v>
      </c>
      <c r="AIH113" s="40">
        <v>778.22804834138503</v>
      </c>
      <c r="AIJ113" s="39">
        <v>26311.416000000001</v>
      </c>
      <c r="AIK113" s="40">
        <v>988.45328938063903</v>
      </c>
      <c r="AIL113" s="61"/>
      <c r="AIM113" s="39">
        <v>25352.989148085599</v>
      </c>
      <c r="AIN113" s="40">
        <v>1018.51163063259</v>
      </c>
      <c r="AIO113" s="61"/>
      <c r="AIP113" s="39">
        <v>24922.103715667799</v>
      </c>
      <c r="AIQ113" s="40">
        <v>1046.53720501732</v>
      </c>
      <c r="AIS113" s="39">
        <v>31258.187000000002</v>
      </c>
      <c r="AIT113" s="40">
        <v>1297.04073190296</v>
      </c>
      <c r="AIU113" s="61"/>
      <c r="AIV113" s="39">
        <v>30152.422648123</v>
      </c>
      <c r="AIW113" s="40">
        <v>1344.5467512334401</v>
      </c>
      <c r="AIX113" s="61"/>
      <c r="AIY113" s="39">
        <v>29575.778553366599</v>
      </c>
      <c r="AIZ113" s="40">
        <v>1367.4961670991299</v>
      </c>
      <c r="AJB113" s="39">
        <v>36635.4414503546</v>
      </c>
      <c r="AJC113" s="40">
        <v>1665.8043321369501</v>
      </c>
      <c r="AJD113" s="61"/>
      <c r="AJE113" s="39">
        <v>35303.198415769199</v>
      </c>
      <c r="AJF113" s="40">
        <v>1718.9618629204199</v>
      </c>
      <c r="AJG113" s="61"/>
      <c r="AJH113" s="39">
        <v>34650.254000000001</v>
      </c>
      <c r="AJI113" s="40">
        <v>1754.3664963338099</v>
      </c>
      <c r="AJK113" s="39">
        <v>1264.8643974003901</v>
      </c>
      <c r="AJL113" s="40">
        <v>8.4655355212667605</v>
      </c>
      <c r="AJN113" s="39">
        <v>1097.12556713245</v>
      </c>
      <c r="AJO113" s="40">
        <v>8.8647916857464697</v>
      </c>
      <c r="AJQ113" s="39">
        <v>1030.19195232786</v>
      </c>
      <c r="AJR113" s="40">
        <v>8.17555155118764</v>
      </c>
      <c r="AJT113" s="39">
        <v>1531.54251352547</v>
      </c>
      <c r="AJU113" s="40">
        <v>12.593876805064101</v>
      </c>
      <c r="AJW113" s="39">
        <v>1344.9225871221799</v>
      </c>
      <c r="AJX113" s="40">
        <v>11.8341710246843</v>
      </c>
      <c r="AJZ113" s="39">
        <v>1229.6038836648199</v>
      </c>
      <c r="AKA113" s="40">
        <v>13.561948814799001</v>
      </c>
      <c r="AKC113" s="39">
        <v>1941.76147768603</v>
      </c>
      <c r="AKD113" s="40">
        <v>16.471023093551601</v>
      </c>
      <c r="AKF113" s="39">
        <v>1684.8348613554899</v>
      </c>
      <c r="AKG113" s="40">
        <v>17.207782002817002</v>
      </c>
      <c r="AKI113" s="39">
        <v>1538.6738256782501</v>
      </c>
      <c r="AKJ113" s="40">
        <v>19.6915606985552</v>
      </c>
      <c r="AKL113" s="39">
        <v>2340.35358964238</v>
      </c>
      <c r="AKM113" s="40">
        <v>25.486618865226902</v>
      </c>
      <c r="AKO113" s="39">
        <v>2033.2130948418801</v>
      </c>
      <c r="AKP113" s="40">
        <v>26.743107967038998</v>
      </c>
      <c r="AKR113" s="39">
        <v>1910.92263416119</v>
      </c>
      <c r="AKS113" s="40">
        <v>24.692959186149899</v>
      </c>
      <c r="AKU113" s="39">
        <v>2951.3502606009001</v>
      </c>
      <c r="AKV113" s="40">
        <v>35.450204050369699</v>
      </c>
      <c r="AKX113" s="39">
        <v>2602.5996565118098</v>
      </c>
      <c r="AKY113" s="40">
        <v>33.481041786591497</v>
      </c>
      <c r="ALA113" s="39">
        <v>2362.0971546631099</v>
      </c>
      <c r="ALB113" s="40">
        <v>38.121287635801501</v>
      </c>
      <c r="ALD113" s="39">
        <v>4079.91781372166</v>
      </c>
      <c r="ALE113" s="40">
        <v>53.222060030712299</v>
      </c>
      <c r="ALG113" s="39">
        <v>3561.8403632705899</v>
      </c>
      <c r="ALH113" s="40">
        <v>56.016582027121899</v>
      </c>
      <c r="ALJ113" s="39">
        <v>3234.23093449515</v>
      </c>
      <c r="ALK113" s="40">
        <v>63.808436517028703</v>
      </c>
      <c r="ALM113" s="39">
        <v>5337.2364038191499</v>
      </c>
      <c r="ALN113" s="40">
        <v>82.325425806931406</v>
      </c>
      <c r="ALP113" s="39">
        <v>4567.5353297185302</v>
      </c>
      <c r="ALQ113" s="40">
        <v>95.866342602094306</v>
      </c>
      <c r="ALS113" s="39">
        <v>4293.5044680327501</v>
      </c>
      <c r="ALT113" s="40">
        <v>88.572315989363005</v>
      </c>
      <c r="ALV113" s="39">
        <v>6758.7516956312402</v>
      </c>
      <c r="ALW113" s="40">
        <v>120.357422091214</v>
      </c>
      <c r="ALY113" s="39">
        <v>5881.8738665847004</v>
      </c>
      <c r="ALZ113" s="40">
        <v>126.262452815971</v>
      </c>
      <c r="AMB113" s="39">
        <v>5433.2138320614404</v>
      </c>
      <c r="AMC113" s="40">
        <v>129.39092717834899</v>
      </c>
      <c r="AME113" s="39">
        <v>8337.2460891578903</v>
      </c>
      <c r="AMF113" s="40">
        <v>168.35004132819699</v>
      </c>
      <c r="AMH113" s="39">
        <v>7244.2762231400202</v>
      </c>
      <c r="AMI113" s="40">
        <v>176.32854446509199</v>
      </c>
      <c r="AMK113" s="39">
        <v>6704.8976901310998</v>
      </c>
      <c r="AML113" s="40">
        <v>181.05173763353901</v>
      </c>
      <c r="AMN113" s="39">
        <v>10072.719584399099</v>
      </c>
      <c r="AMO113" s="40">
        <v>227.430140726205</v>
      </c>
      <c r="AMQ113" s="39">
        <v>8751.1334362941907</v>
      </c>
      <c r="AMR113" s="40">
        <v>238.17278306726899</v>
      </c>
      <c r="AMT113" s="39">
        <v>8098.8680422417301</v>
      </c>
      <c r="AMU113" s="40">
        <v>244.52765418979899</v>
      </c>
      <c r="AMW113" s="39">
        <v>11810.2234424036</v>
      </c>
      <c r="AMX113" s="40">
        <v>332.062728174894</v>
      </c>
      <c r="AMZ113" s="39">
        <v>10248.040226569499</v>
      </c>
      <c r="ANA113" s="40">
        <v>348.39365284641599</v>
      </c>
      <c r="ANC113" s="39">
        <v>9439.8886186524396</v>
      </c>
      <c r="AND113" s="40">
        <v>356.70317518218002</v>
      </c>
      <c r="ANF113" s="39">
        <v>13842.503096566799</v>
      </c>
      <c r="ANG113" s="40">
        <v>426.58613123095103</v>
      </c>
      <c r="ANI113" s="39">
        <v>11994.8596405111</v>
      </c>
      <c r="ANJ113" s="40">
        <v>447.06710598737101</v>
      </c>
      <c r="ANL113" s="39">
        <v>11058.517912483299</v>
      </c>
      <c r="ANM113" s="40">
        <v>458.21155336558098</v>
      </c>
      <c r="ANO113" s="39">
        <v>2714.3772394729799</v>
      </c>
      <c r="ANP113" s="40">
        <v>16.9312387457474</v>
      </c>
      <c r="ANR113" s="39">
        <v>2570.9466079584399</v>
      </c>
      <c r="ANS113" s="40">
        <v>17.729583371493</v>
      </c>
      <c r="ANU113" s="39">
        <v>2501.0444474314199</v>
      </c>
      <c r="ANV113" s="40">
        <v>18.1678719294319</v>
      </c>
      <c r="ANX113" s="39">
        <v>3286.6678757407899</v>
      </c>
      <c r="ANY113" s="40">
        <v>25.187753610128102</v>
      </c>
      <c r="AOA113" s="39">
        <v>3144.40287162407</v>
      </c>
      <c r="AOB113" s="40">
        <v>23.668342049368501</v>
      </c>
      <c r="AOD113" s="39">
        <v>3074.85267318362</v>
      </c>
      <c r="AOE113" s="40">
        <v>24.3628500094954</v>
      </c>
      <c r="AOG113" s="39">
        <v>4163.3156754997399</v>
      </c>
      <c r="AOH113" s="40">
        <v>32.942046187103102</v>
      </c>
      <c r="AOJ113" s="39">
        <v>3886.4378297427002</v>
      </c>
      <c r="AOK113" s="40">
        <v>38.239515561815502</v>
      </c>
      <c r="AOM113" s="39">
        <v>3801.4297217235498</v>
      </c>
      <c r="AON113" s="40">
        <v>39.383101813083002</v>
      </c>
      <c r="AOP113" s="39">
        <v>5022.3646376267197</v>
      </c>
      <c r="AOQ113" s="40">
        <v>50.973237730453803</v>
      </c>
      <c r="AOS113" s="39">
        <v>4764.5251063676596</v>
      </c>
      <c r="AOT113" s="40">
        <v>53.486215934077897</v>
      </c>
      <c r="AOV113" s="39">
        <v>4771.7836876163801</v>
      </c>
      <c r="AOW113" s="40">
        <v>43.898594108711301</v>
      </c>
      <c r="AOY113" s="39">
        <v>6333.5528921036303</v>
      </c>
      <c r="AOZ113" s="40">
        <v>70.900561847178395</v>
      </c>
      <c r="APB113" s="39">
        <v>6003.46181856969</v>
      </c>
      <c r="APC113" s="40">
        <v>74.402315081314597</v>
      </c>
      <c r="APE113" s="39">
        <v>5835.7697106733103</v>
      </c>
      <c r="APF113" s="40">
        <v>76.242550603014095</v>
      </c>
      <c r="APH113" s="39">
        <v>8641.8983383201503</v>
      </c>
      <c r="API113" s="40">
        <v>118.271524635769</v>
      </c>
      <c r="APK113" s="39">
        <v>8216.1590128675198</v>
      </c>
      <c r="APL113" s="40">
        <v>124.48129339360401</v>
      </c>
      <c r="APN113" s="39">
        <v>7990.4528969880103</v>
      </c>
      <c r="APO113" s="40">
        <v>127.61687303405699</v>
      </c>
      <c r="APQ113" s="39">
        <v>11305.0928644708</v>
      </c>
      <c r="APR113" s="40">
        <v>182.945974474064</v>
      </c>
      <c r="APT113" s="39">
        <v>10848.3864869796</v>
      </c>
      <c r="APU113" s="40">
        <v>172.559416683769</v>
      </c>
      <c r="APW113" s="39">
        <v>10423.5371976309</v>
      </c>
      <c r="APX113" s="40">
        <v>196.82732407933801</v>
      </c>
      <c r="APZ113" s="39">
        <v>14491.386920892301</v>
      </c>
      <c r="AQA113" s="40">
        <v>240.71484418242801</v>
      </c>
      <c r="AQC113" s="39">
        <v>13751.7067924291</v>
      </c>
      <c r="AQD113" s="40">
        <v>252.524905631943</v>
      </c>
      <c r="AQF113" s="39">
        <v>13190.461650003101</v>
      </c>
      <c r="AQG113" s="40">
        <v>287.53534434946198</v>
      </c>
      <c r="AQI113" s="39">
        <v>17659.582156574401</v>
      </c>
      <c r="AQJ113" s="40">
        <v>374.11163532071498</v>
      </c>
      <c r="AQL113" s="39">
        <v>16710.4973131488</v>
      </c>
      <c r="AQM113" s="40">
        <v>391.84128580316298</v>
      </c>
      <c r="AQO113" s="39">
        <v>16742.8659083042</v>
      </c>
      <c r="AQP113" s="40">
        <v>321.86975579295898</v>
      </c>
      <c r="AQR113" s="39">
        <v>21596.839685282201</v>
      </c>
      <c r="AQS113" s="40">
        <v>454.86028145240999</v>
      </c>
      <c r="AQU113" s="39">
        <v>20459.9799055564</v>
      </c>
      <c r="AQV113" s="40">
        <v>476.34556613453901</v>
      </c>
      <c r="AQX113" s="39">
        <v>19661.991972534299</v>
      </c>
      <c r="AQY113" s="40">
        <v>543.39474961925805</v>
      </c>
      <c r="ARA113" s="39">
        <v>25344.563968414499</v>
      </c>
      <c r="ARB113" s="40">
        <v>664.12612551409302</v>
      </c>
      <c r="ARD113" s="39">
        <v>24014.720874278799</v>
      </c>
      <c r="ARE113" s="40">
        <v>696.78730569283005</v>
      </c>
      <c r="ARG113" s="39">
        <v>23322.077842693299</v>
      </c>
      <c r="ARH113" s="40">
        <v>713.40633345623803</v>
      </c>
      <c r="ARJ113" s="39">
        <v>29705.809564895098</v>
      </c>
      <c r="ARK113" s="40">
        <v>853.17226246190103</v>
      </c>
      <c r="ARM113" s="39">
        <v>28108.1260245454</v>
      </c>
      <c r="ARN113" s="40">
        <v>894.13421197473895</v>
      </c>
      <c r="ARP113" s="39">
        <v>27321.044000000002</v>
      </c>
      <c r="ARQ113" s="40">
        <v>916.42316645719598</v>
      </c>
      <c r="ARS113" s="39">
        <v>4911.93299999999</v>
      </c>
      <c r="ART113" s="40">
        <v>48.053002536747996</v>
      </c>
      <c r="ARU113" s="61"/>
      <c r="ARV113" s="39">
        <v>4826.2276205149501</v>
      </c>
      <c r="ARW113" s="40">
        <v>49.213705861120602</v>
      </c>
      <c r="ARX113" s="61"/>
      <c r="ARY113" s="39">
        <v>4785.4920889339201</v>
      </c>
      <c r="ARZ113" s="40">
        <v>49.917474609351302</v>
      </c>
      <c r="ASB113" s="39">
        <v>5946.1569031931003</v>
      </c>
      <c r="ASC113" s="40">
        <v>70.506948419817505</v>
      </c>
      <c r="ASD113" s="61"/>
      <c r="ASE113" s="39">
        <v>5816.0590893722401</v>
      </c>
      <c r="ASF113" s="40">
        <v>71.917698139628598</v>
      </c>
      <c r="ASG113" s="61"/>
      <c r="ASH113" s="39">
        <v>5808.1008574618199</v>
      </c>
      <c r="ASI113" s="40">
        <v>73.933617224094604</v>
      </c>
      <c r="ASK113" s="39">
        <v>7441.0724004040103</v>
      </c>
      <c r="ASL113" s="40">
        <v>101.72900203359001</v>
      </c>
      <c r="ASM113" s="61"/>
      <c r="ASN113" s="39">
        <v>7284.7018022891198</v>
      </c>
      <c r="ASO113" s="40">
        <v>104.03078730969</v>
      </c>
      <c r="ASP113" s="61"/>
      <c r="ASQ113" s="39">
        <v>7268.0782282316704</v>
      </c>
      <c r="ASR113" s="40">
        <v>106.586739350324</v>
      </c>
      <c r="AST113" s="39">
        <v>9083.4900000000107</v>
      </c>
      <c r="ASU113" s="40">
        <v>140.907863624687</v>
      </c>
      <c r="ASV113" s="61"/>
      <c r="ASW113" s="39">
        <v>8940.2247705345708</v>
      </c>
      <c r="ASX113" s="40">
        <v>145.32082612904901</v>
      </c>
      <c r="ASY113" s="61"/>
      <c r="ASZ113" s="39">
        <v>8871.1944142806897</v>
      </c>
      <c r="ATA113" s="40">
        <v>147.85298248508099</v>
      </c>
      <c r="ATC113" s="39">
        <v>11457.550999999999</v>
      </c>
      <c r="ATD113" s="40">
        <v>196.00414967303701</v>
      </c>
      <c r="ATE113" s="61"/>
      <c r="ATF113" s="39">
        <v>11261.197781201599</v>
      </c>
      <c r="ATG113" s="40">
        <v>201.53530748905001</v>
      </c>
      <c r="ATH113" s="61"/>
      <c r="ATI113" s="39">
        <v>11166.1482075125</v>
      </c>
      <c r="ATJ113" s="40">
        <v>204.74042411200799</v>
      </c>
      <c r="ATL113" s="39">
        <v>15664.063</v>
      </c>
      <c r="ATM113" s="40">
        <v>325.93079402252602</v>
      </c>
      <c r="ATN113" s="61"/>
      <c r="ATO113" s="39">
        <v>15407.5690435165</v>
      </c>
      <c r="ATP113" s="40">
        <v>335.99408233876198</v>
      </c>
      <c r="ATQ113" s="61"/>
      <c r="ATR113" s="39">
        <v>15283.659158476899</v>
      </c>
      <c r="ATS113" s="40">
        <v>341.780085720908</v>
      </c>
      <c r="ATU113" s="39">
        <v>20445.327090321101</v>
      </c>
      <c r="ATV113" s="40">
        <v>499.03797105262902</v>
      </c>
      <c r="ATW113" s="61"/>
      <c r="ATX113" s="39">
        <v>20081.889177145698</v>
      </c>
      <c r="ATY113" s="40">
        <v>512.21691148041998</v>
      </c>
      <c r="ATZ113" s="61"/>
      <c r="AUA113" s="39">
        <v>19943.651370557898</v>
      </c>
      <c r="AUB113" s="40">
        <v>523.04201518901004</v>
      </c>
      <c r="AUD113" s="39">
        <v>25886.727608756199</v>
      </c>
      <c r="AUE113" s="40">
        <v>728.47412007018295</v>
      </c>
      <c r="AUF113" s="61"/>
      <c r="AUG113" s="39">
        <v>25448.513632089202</v>
      </c>
      <c r="AUH113" s="40">
        <v>749.78822104587698</v>
      </c>
      <c r="AUI113" s="61"/>
      <c r="AUJ113" s="39">
        <v>25236.3468437558</v>
      </c>
      <c r="AUK113" s="40">
        <v>762.09102876377403</v>
      </c>
      <c r="AUM113" s="39">
        <v>31931.216</v>
      </c>
      <c r="AUN113" s="40">
        <v>1016.84191501612</v>
      </c>
      <c r="AUO113" s="61"/>
      <c r="AUP113" s="39">
        <v>31397.872108347299</v>
      </c>
      <c r="AUQ113" s="40">
        <v>1047.40006241485</v>
      </c>
      <c r="AUR113" s="61"/>
      <c r="AUS113" s="39">
        <v>31139.873578070499</v>
      </c>
      <c r="AUT113" s="40">
        <v>1065.00675621963</v>
      </c>
      <c r="AUV113" s="39">
        <v>38578.803</v>
      </c>
      <c r="AUW113" s="40">
        <v>1368.5215913141601</v>
      </c>
      <c r="AUX113" s="61"/>
      <c r="AUY113" s="39">
        <v>37929.964605919602</v>
      </c>
      <c r="AUZ113" s="40">
        <v>1409.24833339873</v>
      </c>
      <c r="AVA113" s="61"/>
      <c r="AVB113" s="39">
        <v>37615.9555735018</v>
      </c>
      <c r="AVC113" s="40">
        <v>1432.7317878983699</v>
      </c>
      <c r="AVE113" s="39">
        <v>45830.203999999998</v>
      </c>
      <c r="AVF113" s="40">
        <v>1796.4698832941899</v>
      </c>
      <c r="AVG113" s="61"/>
      <c r="AVH113" s="39">
        <v>45046.186924806301</v>
      </c>
      <c r="AVI113" s="40">
        <v>1849.3676959731099</v>
      </c>
      <c r="AVJ113" s="61"/>
      <c r="AVK113" s="39">
        <v>44630.417830049802</v>
      </c>
      <c r="AVL113" s="40">
        <v>1875.0719099553</v>
      </c>
      <c r="AVN113" s="39">
        <v>53715.219899592703</v>
      </c>
      <c r="AVO113" s="40">
        <v>2306.94530522369</v>
      </c>
      <c r="AVP113" s="61"/>
      <c r="AVQ113" s="39">
        <v>52733.976865007302</v>
      </c>
      <c r="AVR113" s="40">
        <v>2366.9341314943399</v>
      </c>
      <c r="AVS113" s="61"/>
      <c r="AVT113" s="39">
        <v>52319.960347714601</v>
      </c>
      <c r="AVU113" s="40">
        <v>2411.31564623024</v>
      </c>
      <c r="AVW113" s="39">
        <v>1628.38210707237</v>
      </c>
      <c r="AVX113" s="40">
        <v>13.0541930586446</v>
      </c>
      <c r="AVZ113" s="39">
        <v>1406.2482910505901</v>
      </c>
      <c r="AWA113" s="40">
        <v>13.6221817324958</v>
      </c>
      <c r="AWC113" s="39">
        <v>1325.1368345051101</v>
      </c>
      <c r="AWD113" s="40">
        <v>12.6129714924792</v>
      </c>
      <c r="AWF113" s="39">
        <v>2168.5090690515299</v>
      </c>
      <c r="AWG113" s="40">
        <v>17.5908139497935</v>
      </c>
      <c r="AWI113" s="39">
        <v>1878.1747564427101</v>
      </c>
      <c r="AWJ113" s="40">
        <v>18.3586781606211</v>
      </c>
      <c r="AWL113" s="39">
        <v>1742.4629401383099</v>
      </c>
      <c r="AWM113" s="40">
        <v>18.888853437284801</v>
      </c>
      <c r="AWO113" s="39">
        <v>2598.5925057674699</v>
      </c>
      <c r="AWP113" s="40">
        <v>27.1849638537572</v>
      </c>
      <c r="AWR113" s="39">
        <v>2252.8104213278002</v>
      </c>
      <c r="AWS113" s="40">
        <v>28.488629205250898</v>
      </c>
      <c r="AWU113" s="39">
        <v>2078.0617791079799</v>
      </c>
      <c r="AWV113" s="40">
        <v>29.205730680997501</v>
      </c>
      <c r="AWX113" s="39">
        <v>3502.2599483344102</v>
      </c>
      <c r="AWY113" s="40">
        <v>39.170653999939198</v>
      </c>
      <c r="AXA113" s="39">
        <v>3078.5132444188098</v>
      </c>
      <c r="AXB113" s="40">
        <v>36.922457989943702</v>
      </c>
      <c r="AXD113" s="39">
        <v>2789.3537555513199</v>
      </c>
      <c r="AXE113" s="40">
        <v>41.996756333270099</v>
      </c>
      <c r="AXG113" s="39">
        <v>4777.6027102308799</v>
      </c>
      <c r="AXH113" s="40">
        <v>58.664303816378798</v>
      </c>
      <c r="AXJ113" s="39">
        <v>4091.7559658638102</v>
      </c>
      <c r="AXK113" s="40">
        <v>68.455554723644099</v>
      </c>
      <c r="AXM113" s="39">
        <v>3834.8011271160899</v>
      </c>
      <c r="AXN113" s="40">
        <v>63.096596808729302</v>
      </c>
      <c r="AXP113" s="39">
        <v>6174.4582796302102</v>
      </c>
      <c r="AXQ113" s="40">
        <v>90.380024162177094</v>
      </c>
      <c r="AXS113" s="39">
        <v>5353.93738848873</v>
      </c>
      <c r="AXT113" s="40">
        <v>94.558045540332103</v>
      </c>
      <c r="AXV113" s="39">
        <v>4945.6991029179899</v>
      </c>
      <c r="AXW113" s="40">
        <v>96.962522609410399</v>
      </c>
      <c r="AXY113" s="39">
        <v>7735.5105507441504</v>
      </c>
      <c r="AXZ113" s="40">
        <v>131.54387954840999</v>
      </c>
      <c r="AYB113" s="39">
        <v>6714.7226454219699</v>
      </c>
      <c r="AYC113" s="40">
        <v>137.75964520253399</v>
      </c>
      <c r="AYE113" s="39">
        <v>6194.1075727608804</v>
      </c>
      <c r="AYF113" s="40">
        <v>141.04348702959601</v>
      </c>
      <c r="AYH113" s="39">
        <v>9453.5419235726404</v>
      </c>
      <c r="AYI113" s="40">
        <v>183.18841174963299</v>
      </c>
      <c r="AYK113" s="39">
        <v>8196.1033989540592</v>
      </c>
      <c r="AYL113" s="40">
        <v>191.579091842677</v>
      </c>
      <c r="AYN113" s="39">
        <v>7443.1409897665199</v>
      </c>
      <c r="AYO113" s="40">
        <v>218.34263721022199</v>
      </c>
      <c r="AYQ113" s="39">
        <v>11328.5523981157</v>
      </c>
      <c r="AYR113" s="40">
        <v>246.440807572117</v>
      </c>
      <c r="AYT113" s="39">
        <v>9821.9390090849702</v>
      </c>
      <c r="AYU113" s="40">
        <v>257.71152399223001</v>
      </c>
      <c r="AYW113" s="39">
        <v>9077.1599945696107</v>
      </c>
      <c r="AYX113" s="40">
        <v>264.330432154287</v>
      </c>
      <c r="AYZ113" s="39">
        <v>13187.4976617374</v>
      </c>
      <c r="AZA113" s="40">
        <v>358.40001314686401</v>
      </c>
      <c r="AZC113" s="39">
        <v>11781.896663801699</v>
      </c>
      <c r="AZD113" s="40">
        <v>300.37002325408997</v>
      </c>
      <c r="AZF113" s="39">
        <v>10508.0301208729</v>
      </c>
      <c r="AZG113" s="40">
        <v>384.13784702798699</v>
      </c>
      <c r="AZI113" s="39">
        <v>15357.5047378339</v>
      </c>
      <c r="AZJ113" s="40">
        <v>458.71633027256797</v>
      </c>
      <c r="AZL113" s="39">
        <v>13283.163955895199</v>
      </c>
      <c r="AZM113" s="40">
        <v>480.089810557926</v>
      </c>
      <c r="AZO113" s="39">
        <v>12449.358392542201</v>
      </c>
      <c r="AZP113" s="40">
        <v>442.51245963053901</v>
      </c>
      <c r="AZR113" s="39">
        <v>3494.4839976553499</v>
      </c>
      <c r="AZS113" s="40">
        <v>26.108400280283298</v>
      </c>
      <c r="AZU113" s="39">
        <v>3295.32861336319</v>
      </c>
      <c r="AZV113" s="40">
        <v>27.2443634649917</v>
      </c>
      <c r="AZX113" s="39">
        <v>3217.0952110185499</v>
      </c>
      <c r="AZY113" s="40">
        <v>28.028825181358101</v>
      </c>
      <c r="BAA113" s="39">
        <v>4649.4834218280603</v>
      </c>
      <c r="BAB113" s="40">
        <v>35.181627899587198</v>
      </c>
      <c r="BAD113" s="39">
        <v>4391.1360803354301</v>
      </c>
      <c r="BAE113" s="40">
        <v>36.717356321242399</v>
      </c>
      <c r="BAG113" s="39">
        <v>4230.2573302875599</v>
      </c>
      <c r="BAH113" s="40">
        <v>41.975196423606199</v>
      </c>
      <c r="BAJ113" s="39">
        <v>5576.5385144722404</v>
      </c>
      <c r="BAK113" s="40">
        <v>54.3701719310382</v>
      </c>
      <c r="BAM113" s="39">
        <v>5279.1179830256697</v>
      </c>
      <c r="BAN113" s="40">
        <v>56.977258410501697</v>
      </c>
      <c r="BAP113" s="39">
        <v>5134.0349836785299</v>
      </c>
      <c r="BAQ113" s="40">
        <v>58.411461361995102</v>
      </c>
      <c r="BAS113" s="39">
        <v>7515.7981763138596</v>
      </c>
      <c r="BAT113" s="40">
        <v>78.341354387348304</v>
      </c>
      <c r="BAV113" s="39">
        <v>7197.5041379863496</v>
      </c>
      <c r="BAW113" s="40">
        <v>73.844915979887901</v>
      </c>
      <c r="BAY113" s="39">
        <v>7088.2401317539397</v>
      </c>
      <c r="BAZ113" s="40">
        <v>67.194810133232295</v>
      </c>
      <c r="BBB113" s="39">
        <v>10119.7026935829</v>
      </c>
      <c r="BBC113" s="40">
        <v>130.365470482966</v>
      </c>
      <c r="BBE113" s="39">
        <v>9588.4066839555398</v>
      </c>
      <c r="BBF113" s="40">
        <v>136.911109447287</v>
      </c>
      <c r="BBH113" s="39">
        <v>9442.9206945170699</v>
      </c>
      <c r="BBI113" s="40">
        <v>126.19319361745799</v>
      </c>
      <c r="BBK113" s="39">
        <v>13238.607954019801</v>
      </c>
      <c r="BBL113" s="40">
        <v>180.76004832435501</v>
      </c>
      <c r="BBN113" s="39">
        <v>12517.401566496301</v>
      </c>
      <c r="BBO113" s="40">
        <v>189.116091080665</v>
      </c>
      <c r="BBQ113" s="39">
        <v>12006.899829251901</v>
      </c>
      <c r="BBR113" s="40">
        <v>215.47223816674199</v>
      </c>
      <c r="BBT113" s="39">
        <v>16385.011967923401</v>
      </c>
      <c r="BBU113" s="40">
        <v>292.32019500868302</v>
      </c>
      <c r="BBW113" s="39">
        <v>15698.891051865299</v>
      </c>
      <c r="BBX113" s="40">
        <v>275.519290405069</v>
      </c>
      <c r="BBZ113" s="39">
        <v>15037.717886894199</v>
      </c>
      <c r="BCA113" s="40">
        <v>313.42995947690599</v>
      </c>
      <c r="BCC113" s="39">
        <v>20024.0727249948</v>
      </c>
      <c r="BCD113" s="40">
        <v>407.08539688464901</v>
      </c>
      <c r="BCF113" s="39">
        <v>18906.094025470698</v>
      </c>
      <c r="BCG113" s="40">
        <v>425.73131520595302</v>
      </c>
      <c r="BCI113" s="39">
        <v>18388.936750465498</v>
      </c>
      <c r="BCJ113" s="40">
        <v>436.685243250133</v>
      </c>
      <c r="BCL113" s="39">
        <v>24289.4610495622</v>
      </c>
      <c r="BCM113" s="40">
        <v>492.88161514423501</v>
      </c>
      <c r="BCO113" s="39">
        <v>22963.5025248315</v>
      </c>
      <c r="BCP113" s="40">
        <v>515.42304798446003</v>
      </c>
      <c r="BCR113" s="39">
        <v>22351.850622466201</v>
      </c>
      <c r="BCS113" s="40">
        <v>528.66086430857695</v>
      </c>
      <c r="BCU113" s="39">
        <v>28300.177463874399</v>
      </c>
      <c r="BCV113" s="40">
        <v>716.80002629372905</v>
      </c>
      <c r="BCX113" s="39">
        <v>27121.886912428701</v>
      </c>
      <c r="BCY113" s="40">
        <v>675.83255232170598</v>
      </c>
      <c r="BDA113" s="39">
        <v>25961.015895394801</v>
      </c>
      <c r="BDB113" s="40">
        <v>768.27563136082404</v>
      </c>
      <c r="BDD113" s="39">
        <v>33360.535839265503</v>
      </c>
      <c r="BDE113" s="40">
        <v>825.68939449061895</v>
      </c>
      <c r="BDG113" s="39">
        <v>31127.071349311402</v>
      </c>
      <c r="BDH113" s="40">
        <v>960.17951906562598</v>
      </c>
      <c r="BDJ113" s="39">
        <v>30223.874</v>
      </c>
      <c r="BDK113" s="40">
        <v>983.36144645062097</v>
      </c>
      <c r="BDM113" s="39">
        <v>6323.0860000000102</v>
      </c>
      <c r="BDN113" s="40">
        <v>73.582761405153207</v>
      </c>
      <c r="BDO113" s="61"/>
      <c r="BDP113" s="39">
        <v>6180.2678526937198</v>
      </c>
      <c r="BDQ113" s="40">
        <v>74.875231546520794</v>
      </c>
      <c r="BDR113" s="61"/>
      <c r="BDS113" s="39">
        <v>6165.9478956597804</v>
      </c>
      <c r="BDT113" s="40">
        <v>76.827500902923006</v>
      </c>
      <c r="BDV113" s="39">
        <v>8312.20099999999</v>
      </c>
      <c r="BDW113" s="40">
        <v>110.116904826091</v>
      </c>
      <c r="BDX113" s="61"/>
      <c r="BDY113" s="39">
        <v>8126.4287219654398</v>
      </c>
      <c r="BDZ113" s="40">
        <v>112.101188596067</v>
      </c>
      <c r="BEA113" s="61"/>
      <c r="BEB113" s="39">
        <v>8095.10249428919</v>
      </c>
      <c r="BEC113" s="40">
        <v>114.49363415369</v>
      </c>
      <c r="BEE113" s="39">
        <v>10088.6432025584</v>
      </c>
      <c r="BEF113" s="40">
        <v>151.97287848638001</v>
      </c>
      <c r="BEG113" s="61"/>
      <c r="BEH113" s="39">
        <v>9911.4481393918704</v>
      </c>
      <c r="BEI113" s="40">
        <v>155.966760538719</v>
      </c>
      <c r="BEJ113" s="61"/>
      <c r="BEK113" s="39">
        <v>9825.4531828086001</v>
      </c>
      <c r="BEL113" s="40">
        <v>158.28824566749199</v>
      </c>
      <c r="BEN113" s="39">
        <v>13601.873</v>
      </c>
      <c r="BEO113" s="40">
        <v>221.20211780749199</v>
      </c>
      <c r="BEP113" s="61"/>
      <c r="BEQ113" s="39">
        <v>13333.140968097099</v>
      </c>
      <c r="BER113" s="40">
        <v>225.785150086822</v>
      </c>
      <c r="BES113" s="61"/>
      <c r="BET113" s="39">
        <v>13201.9002470386</v>
      </c>
      <c r="BEU113" s="40">
        <v>228.51144949854299</v>
      </c>
      <c r="BEW113" s="39">
        <v>18344.47</v>
      </c>
      <c r="BEX113" s="40">
        <v>365.78554868062599</v>
      </c>
      <c r="BEY113" s="61"/>
      <c r="BEZ113" s="39">
        <v>17997.498027135902</v>
      </c>
      <c r="BFA113" s="40">
        <v>374.37708895277001</v>
      </c>
      <c r="BFB113" s="61"/>
      <c r="BFC113" s="39">
        <v>17828.349207884599</v>
      </c>
      <c r="BFD113" s="40">
        <v>379.42149947314101</v>
      </c>
      <c r="BFF113" s="39">
        <v>23661.812999999998</v>
      </c>
      <c r="BFG113" s="40">
        <v>556.49034397239996</v>
      </c>
      <c r="BFH113" s="61"/>
      <c r="BFI113" s="39">
        <v>23189.803957488999</v>
      </c>
      <c r="BFJ113" s="40">
        <v>567.61410458667501</v>
      </c>
      <c r="BFK113" s="61"/>
      <c r="BFL113" s="39">
        <v>22997.279429847302</v>
      </c>
      <c r="BFM113" s="40">
        <v>577.35155860998202</v>
      </c>
      <c r="BFO113" s="39">
        <v>29639.295999999998</v>
      </c>
      <c r="BFP113" s="40">
        <v>805.89676717593795</v>
      </c>
      <c r="BFQ113" s="61"/>
      <c r="BFR113" s="39">
        <v>29074.414209156501</v>
      </c>
      <c r="BFS113" s="40">
        <v>824.41056701093498</v>
      </c>
      <c r="BFT113" s="61"/>
      <c r="BFU113" s="39">
        <v>28798.912912926698</v>
      </c>
      <c r="BFV113" s="40">
        <v>835.30544318333705</v>
      </c>
      <c r="BFX113" s="39">
        <v>36219.868999999999</v>
      </c>
      <c r="BFY113" s="40">
        <v>1118.5854029848299</v>
      </c>
      <c r="BFZ113" s="61"/>
      <c r="BGA113" s="39">
        <v>35541.758482138299</v>
      </c>
      <c r="BGB113" s="40">
        <v>1145.49875217713</v>
      </c>
      <c r="BGC113" s="61"/>
      <c r="BGD113" s="39">
        <v>35211.377657122801</v>
      </c>
      <c r="BGE113" s="40">
        <v>1161.27583920289</v>
      </c>
      <c r="BGG113" s="39">
        <v>43403.531999999897</v>
      </c>
      <c r="BGH113" s="40">
        <v>1498.1834437735199</v>
      </c>
      <c r="BGI113" s="61"/>
      <c r="BGJ113" s="39">
        <v>42591.836776434502</v>
      </c>
      <c r="BGK113" s="40">
        <v>1534.32285676792</v>
      </c>
      <c r="BGL113" s="61"/>
      <c r="BGM113" s="39">
        <v>42196.3976624356</v>
      </c>
      <c r="BGN113" s="40">
        <v>1555.50537932203</v>
      </c>
      <c r="BGP113" s="39">
        <v>51191.017999999996</v>
      </c>
      <c r="BGQ113" s="40">
        <v>1955.98559670657</v>
      </c>
      <c r="BGR113" s="61"/>
      <c r="BGS113" s="39">
        <v>50226.044892045204</v>
      </c>
      <c r="BGT113" s="40">
        <v>2003.26818112914</v>
      </c>
      <c r="BGU113" s="61"/>
      <c r="BGV113" s="39">
        <v>49753.972928865398</v>
      </c>
      <c r="BGW113" s="40">
        <v>2030.75414047808</v>
      </c>
      <c r="BGY113" s="39">
        <v>59612.114974087097</v>
      </c>
      <c r="BGZ113" s="40">
        <v>2497.53181490305</v>
      </c>
      <c r="BHA113" s="61"/>
      <c r="BHB113" s="39">
        <v>58431.820628970097</v>
      </c>
      <c r="BHC113" s="40">
        <v>2550.8486216916599</v>
      </c>
      <c r="BHD113" s="61"/>
      <c r="BHE113" s="39">
        <v>57918.278456411797</v>
      </c>
      <c r="BHF113" s="40">
        <v>2591.7880236228498</v>
      </c>
    </row>
    <row r="114" spans="2:1566" x14ac:dyDescent="0.15">
      <c r="B114" s="95">
        <v>1071.44170305339</v>
      </c>
      <c r="C114" s="96">
        <v>6.5607900289818</v>
      </c>
      <c r="E114" s="101">
        <v>900.30218212756995</v>
      </c>
      <c r="F114" s="102">
        <v>6.9001621770134598</v>
      </c>
      <c r="H114" s="503">
        <v>813.43480166465702</v>
      </c>
      <c r="I114" s="504">
        <v>7.0854780110293101</v>
      </c>
      <c r="K114" s="115">
        <v>1297.3394795228501</v>
      </c>
      <c r="L114" s="116">
        <v>9.7602545239248197</v>
      </c>
      <c r="N114" s="121">
        <v>1086.39289673748</v>
      </c>
      <c r="O114" s="122">
        <v>10.234958724051401</v>
      </c>
      <c r="Q114" s="131">
        <v>1004.74059180085</v>
      </c>
      <c r="R114" s="132">
        <v>9.3842088925462104</v>
      </c>
      <c r="T114" s="145">
        <v>1645.18119435071</v>
      </c>
      <c r="U114" s="146">
        <v>12.607449775310799</v>
      </c>
      <c r="W114" s="151">
        <v>1383.7426998204801</v>
      </c>
      <c r="X114" s="152">
        <v>13.228805383546799</v>
      </c>
      <c r="Z114" s="513">
        <v>1259.9023325553701</v>
      </c>
      <c r="AA114" s="514">
        <v>13.6528154176647</v>
      </c>
      <c r="AC114" s="165">
        <v>2008.9458550506799</v>
      </c>
      <c r="AD114" s="166">
        <v>17.557448551600999</v>
      </c>
      <c r="AF114" s="171">
        <v>1668.4564108745401</v>
      </c>
      <c r="AG114" s="172">
        <v>20.816257012181399</v>
      </c>
      <c r="AI114" s="523">
        <v>1508.8556752972099</v>
      </c>
      <c r="AJ114" s="524">
        <v>21.400564627996999</v>
      </c>
      <c r="AL114" s="185">
        <v>2533.42182953771</v>
      </c>
      <c r="AM114" s="186">
        <v>24.4212516791433</v>
      </c>
      <c r="AO114" s="533">
        <v>2137.4962958423898</v>
      </c>
      <c r="AP114" s="534">
        <v>25.739179271373899</v>
      </c>
      <c r="AR114" s="543">
        <v>1934.1407289947399</v>
      </c>
      <c r="AS114" s="544">
        <v>26.430759427488901</v>
      </c>
      <c r="AU114" s="195">
        <v>3456.7603378506201</v>
      </c>
      <c r="AV114" s="196">
        <v>40.737873109929303</v>
      </c>
      <c r="AX114" s="553">
        <v>2877.1604455316201</v>
      </c>
      <c r="AY114" s="554">
        <v>48.446773645078899</v>
      </c>
      <c r="BA114" s="563">
        <v>2598.7996803060901</v>
      </c>
      <c r="BB114" s="564">
        <v>49.770580483283098</v>
      </c>
      <c r="BD114" s="205">
        <v>4522.0389127459102</v>
      </c>
      <c r="BE114" s="206">
        <v>63.014523457156798</v>
      </c>
      <c r="BG114" s="211">
        <v>3810.8535111471301</v>
      </c>
      <c r="BH114" s="212">
        <v>66.329145151719203</v>
      </c>
      <c r="BJ114" s="221">
        <v>3454.6579303477401</v>
      </c>
      <c r="BK114" s="222">
        <v>68.233487873286805</v>
      </c>
      <c r="BM114" s="577">
        <v>5650.9591806772596</v>
      </c>
      <c r="BN114" s="578">
        <v>103.64111346743699</v>
      </c>
      <c r="BP114" s="583">
        <v>4751.22215163073</v>
      </c>
      <c r="BQ114" s="584">
        <v>109.199959192192</v>
      </c>
      <c r="BS114" s="593">
        <v>4290.0405171074599</v>
      </c>
      <c r="BT114" s="594">
        <v>112.138803554571</v>
      </c>
      <c r="BV114" s="607">
        <v>7063.83386228361</v>
      </c>
      <c r="BW114" s="608">
        <v>128.86052546109099</v>
      </c>
      <c r="BY114" s="235">
        <v>5949.6717269895298</v>
      </c>
      <c r="BZ114" s="236">
        <v>135.555878027218</v>
      </c>
      <c r="CB114" s="613">
        <v>5394.9234593424799</v>
      </c>
      <c r="CC114" s="614">
        <v>139.476894176949</v>
      </c>
      <c r="CE114" s="627">
        <v>8421.7514968985306</v>
      </c>
      <c r="CF114" s="628">
        <v>195.84262118090001</v>
      </c>
      <c r="CH114" s="245">
        <v>7187.2426701123404</v>
      </c>
      <c r="CI114" s="246">
        <v>183.099797192854</v>
      </c>
      <c r="CK114" s="633">
        <v>6516.5458467054996</v>
      </c>
      <c r="CL114" s="634">
        <v>188.37685952399099</v>
      </c>
      <c r="CN114" s="647">
        <v>10004.2075218317</v>
      </c>
      <c r="CO114" s="648">
        <v>257.34861433554198</v>
      </c>
      <c r="CQ114" s="653">
        <v>8550.2962233695907</v>
      </c>
      <c r="CR114" s="654">
        <v>241.05074359103199</v>
      </c>
      <c r="CT114" s="663">
        <v>7729.6029159789496</v>
      </c>
      <c r="CU114" s="664">
        <v>247.31420145964299</v>
      </c>
      <c r="CW114" s="677">
        <v>11725.711564646501</v>
      </c>
      <c r="CX114" s="678">
        <v>330.60425170398997</v>
      </c>
      <c r="CZ114" s="683">
        <v>9842.9921170202997</v>
      </c>
      <c r="DA114" s="684">
        <v>347.98736898476398</v>
      </c>
      <c r="DC114" s="255">
        <v>9054.97466716282</v>
      </c>
      <c r="DD114" s="256">
        <v>317.69334366679999</v>
      </c>
      <c r="DF114" s="261">
        <v>2327.5312155256902</v>
      </c>
      <c r="DG114" s="262">
        <v>13.1217801209503</v>
      </c>
      <c r="DI114" s="693">
        <v>2178.9644779486898</v>
      </c>
      <c r="DJ114" s="694">
        <v>13.8102776340268</v>
      </c>
      <c r="DL114" s="703">
        <v>2103.2593066320301</v>
      </c>
      <c r="DM114" s="704">
        <v>14.170937656171899</v>
      </c>
      <c r="DO114" s="271">
        <v>2818.2618077355501</v>
      </c>
      <c r="DP114" s="272">
        <v>19.5205090478497</v>
      </c>
      <c r="DR114" s="281">
        <v>2627.3434908546601</v>
      </c>
      <c r="DS114" s="282">
        <v>20.469917448102699</v>
      </c>
      <c r="DU114" s="291">
        <v>2549.3848924142198</v>
      </c>
      <c r="DV114" s="292">
        <v>21.114470008228999</v>
      </c>
      <c r="DX114" s="301">
        <v>3570.1551088290898</v>
      </c>
      <c r="DY114" s="302">
        <v>25.214899550621499</v>
      </c>
      <c r="EA114" s="311">
        <v>3336.9268398963</v>
      </c>
      <c r="EB114" s="312">
        <v>26.457610767093499</v>
      </c>
      <c r="ED114" s="713">
        <v>3196.8213914522598</v>
      </c>
      <c r="EE114" s="714">
        <v>30.718817064121101</v>
      </c>
      <c r="EG114" s="321">
        <v>4306.5882431238297</v>
      </c>
      <c r="EH114" s="322">
        <v>39.504592381033603</v>
      </c>
      <c r="EJ114" s="331">
        <v>4035.0117384329901</v>
      </c>
      <c r="EK114" s="332">
        <v>41.6325140243626</v>
      </c>
      <c r="EM114" s="723">
        <v>3901.3749964493099</v>
      </c>
      <c r="EN114" s="724">
        <v>42.801129255993999</v>
      </c>
      <c r="EP114" s="341">
        <v>5497.6977117178903</v>
      </c>
      <c r="EQ114" s="342">
        <v>48.8425033582865</v>
      </c>
      <c r="ES114" s="733">
        <v>5154.6206969697196</v>
      </c>
      <c r="ET114" s="734">
        <v>51.478358542747401</v>
      </c>
      <c r="EV114" s="743">
        <v>4907.6044488080697</v>
      </c>
      <c r="EW114" s="744">
        <v>59.469186510119599</v>
      </c>
      <c r="EY114" s="351">
        <v>7410.2814044881297</v>
      </c>
      <c r="EZ114" s="352">
        <v>91.660393177060897</v>
      </c>
      <c r="FB114" s="753">
        <v>6958.15371346142</v>
      </c>
      <c r="FC114" s="754">
        <v>96.893547290157699</v>
      </c>
      <c r="FE114" s="763">
        <v>6818.5198054297498</v>
      </c>
      <c r="FF114" s="764">
        <v>88.481031970281293</v>
      </c>
      <c r="FH114" s="361">
        <v>9693.9286556398401</v>
      </c>
      <c r="FI114" s="362">
        <v>141.78267777860199</v>
      </c>
      <c r="FK114" s="371">
        <v>9189.9594960173708</v>
      </c>
      <c r="FL114" s="372">
        <v>132.65829030343801</v>
      </c>
      <c r="FN114" s="381">
        <v>8765.6984443001293</v>
      </c>
      <c r="FO114" s="382">
        <v>153.52530740757399</v>
      </c>
      <c r="FQ114" s="773">
        <v>12275.8018909844</v>
      </c>
      <c r="FR114" s="774">
        <v>207.28222693487501</v>
      </c>
      <c r="FT114" s="783">
        <v>11490.4033625212</v>
      </c>
      <c r="FU114" s="784">
        <v>218.39991838438499</v>
      </c>
      <c r="FW114" s="793">
        <v>11092.5501495397</v>
      </c>
      <c r="FX114" s="794">
        <v>224.27756266695499</v>
      </c>
      <c r="FZ114" s="803">
        <v>15142.791640916899</v>
      </c>
      <c r="GA114" s="804">
        <v>289.936505514207</v>
      </c>
      <c r="GC114" s="391">
        <v>14347.7680329871</v>
      </c>
      <c r="GD114" s="392">
        <v>271.11175605443401</v>
      </c>
      <c r="GF114" s="813">
        <v>13890.377642445001</v>
      </c>
      <c r="GG114" s="814">
        <v>278.95378835390102</v>
      </c>
      <c r="GI114" s="823">
        <v>18294.903510281099</v>
      </c>
      <c r="GJ114" s="824">
        <v>391.68524236180099</v>
      </c>
      <c r="GL114" s="401">
        <v>17095.577040549299</v>
      </c>
      <c r="GM114" s="402">
        <v>411.97537361064298</v>
      </c>
      <c r="GO114" s="833">
        <v>16534.798975005699</v>
      </c>
      <c r="GP114" s="834">
        <v>423.84790020672699</v>
      </c>
      <c r="GR114" s="843">
        <v>21732.532571573101</v>
      </c>
      <c r="GS114" s="844">
        <v>514.697802755471</v>
      </c>
      <c r="GU114" s="853">
        <v>20619.232867878902</v>
      </c>
      <c r="GV114" s="854">
        <v>482.10148718206199</v>
      </c>
      <c r="GX114" s="863">
        <v>19612.756895232302</v>
      </c>
      <c r="GY114" s="864">
        <v>556.45693806689997</v>
      </c>
      <c r="HA114" s="873">
        <v>25472.2265010546</v>
      </c>
      <c r="HB114" s="874">
        <v>661.20850340797404</v>
      </c>
      <c r="HD114" s="883">
        <v>23804.3909775637</v>
      </c>
      <c r="HE114" s="884">
        <v>695.97473796952295</v>
      </c>
      <c r="HG114" s="411">
        <v>22975.695500000002</v>
      </c>
      <c r="HH114" s="412">
        <v>714.81042612321505</v>
      </c>
      <c r="HJ114" s="900">
        <v>4231.8499000000002</v>
      </c>
      <c r="HK114" s="901">
        <v>37.814050147040199</v>
      </c>
      <c r="HL114" s="891"/>
      <c r="HM114" s="900">
        <v>4131.4933528661404</v>
      </c>
      <c r="HN114" s="901">
        <v>38.795744120976003</v>
      </c>
      <c r="HO114" s="891"/>
      <c r="HP114" s="900">
        <v>4082.65586260086</v>
      </c>
      <c r="HQ114" s="901">
        <v>39.394689812720102</v>
      </c>
      <c r="HS114" s="912">
        <v>5122.7260999999899</v>
      </c>
      <c r="HT114" s="913">
        <v>55.493372182575101</v>
      </c>
      <c r="HU114" s="51"/>
      <c r="HV114" s="425">
        <v>4978.7700934632503</v>
      </c>
      <c r="HW114" s="426">
        <v>56.685583663527702</v>
      </c>
      <c r="HX114" s="51"/>
      <c r="HY114" s="922">
        <v>4954.6779173093701</v>
      </c>
      <c r="HZ114" s="923">
        <v>58.414506559172899</v>
      </c>
      <c r="IB114" s="934">
        <v>6410.63182673356</v>
      </c>
      <c r="IC114" s="935">
        <v>80.041983079015196</v>
      </c>
      <c r="ID114" s="51"/>
      <c r="IE114" s="436">
        <v>6235.8811914173602</v>
      </c>
      <c r="IF114" s="437">
        <v>82.001321310412095</v>
      </c>
      <c r="IG114" s="429"/>
      <c r="IH114" s="436">
        <v>6205.4732637592897</v>
      </c>
      <c r="II114" s="437">
        <v>84.405134442111404</v>
      </c>
      <c r="IK114" s="947">
        <v>7825.6933000000099</v>
      </c>
      <c r="IL114" s="948">
        <v>110.83697994279601</v>
      </c>
      <c r="IM114" s="938"/>
      <c r="IN114" s="947">
        <v>7652.9082619610499</v>
      </c>
      <c r="IO114" s="948">
        <v>114.591668109862</v>
      </c>
      <c r="IP114" s="938"/>
      <c r="IQ114" s="947">
        <v>7567.8122184154599</v>
      </c>
      <c r="IR114" s="948">
        <v>116.752765142421</v>
      </c>
      <c r="IT114" s="960">
        <v>9871.2405345923107</v>
      </c>
      <c r="IU114" s="961">
        <v>154.10290658861601</v>
      </c>
      <c r="IV114" s="951"/>
      <c r="IW114" s="960">
        <v>9640.1511566876597</v>
      </c>
      <c r="IX114" s="961">
        <v>158.77475060299199</v>
      </c>
      <c r="IY114" s="951"/>
      <c r="IZ114" s="960">
        <v>9526.1970127353507</v>
      </c>
      <c r="JA114" s="961">
        <v>161.493451048027</v>
      </c>
      <c r="JC114" s="448">
        <v>13460.920758327</v>
      </c>
      <c r="JD114" s="449">
        <v>255.20737442441501</v>
      </c>
      <c r="JE114" s="51"/>
      <c r="JF114" s="971">
        <v>13189.296904135799</v>
      </c>
      <c r="JG114" s="972">
        <v>264.81009797824998</v>
      </c>
      <c r="JH114" s="964"/>
      <c r="JI114" s="971">
        <v>13038.512437040201</v>
      </c>
      <c r="JJ114" s="972">
        <v>269.73051422911198</v>
      </c>
      <c r="JL114" s="461">
        <v>17614.847627486299</v>
      </c>
      <c r="JM114" s="462">
        <v>392.13003142861601</v>
      </c>
      <c r="JN114" s="452"/>
      <c r="JO114" s="461">
        <v>17191.513531942299</v>
      </c>
      <c r="JP114" s="462">
        <v>403.22442981825202</v>
      </c>
      <c r="JQ114" s="452"/>
      <c r="JR114" s="461">
        <v>17014.501094170198</v>
      </c>
      <c r="JS114" s="462">
        <v>412.48738639302201</v>
      </c>
      <c r="JU114" s="984">
        <v>22302.614002070099</v>
      </c>
      <c r="JV114" s="985">
        <v>572.58320814465003</v>
      </c>
      <c r="JW114" s="975"/>
      <c r="JX114" s="984">
        <v>21785.0536701069</v>
      </c>
      <c r="JY114" s="985">
        <v>590.60275622562801</v>
      </c>
      <c r="JZ114" s="975"/>
      <c r="KA114" s="984">
        <v>21529.7329841254</v>
      </c>
      <c r="KB114" s="985">
        <v>601.04471739782502</v>
      </c>
      <c r="KD114" s="996">
        <v>27510.118900000001</v>
      </c>
      <c r="KE114" s="997">
        <v>799.28619569731404</v>
      </c>
      <c r="KF114" s="51"/>
      <c r="KG114" s="473">
        <v>26836.6546986299</v>
      </c>
      <c r="KH114" s="474">
        <v>820.58302583537397</v>
      </c>
      <c r="KI114" s="51"/>
      <c r="KJ114" s="1006">
        <v>26565.888106905499</v>
      </c>
      <c r="KK114" s="1007">
        <v>840.10122110956604</v>
      </c>
      <c r="KM114" s="1018">
        <v>33237.360399999998</v>
      </c>
      <c r="KN114" s="1019">
        <v>1075.4818730290399</v>
      </c>
      <c r="KO114" s="51"/>
      <c r="KP114" s="485">
        <v>32420.2857</v>
      </c>
      <c r="KQ114" s="486">
        <v>1103.81074896925</v>
      </c>
      <c r="KR114" s="51"/>
      <c r="KS114" s="1028">
        <v>32090.9064625108</v>
      </c>
      <c r="KT114" s="1029">
        <v>1129.8701797536601</v>
      </c>
      <c r="KV114" s="1041">
        <v>39484.962138369301</v>
      </c>
      <c r="KW114" s="1042">
        <v>1411.78158463506</v>
      </c>
      <c r="KX114" s="1032"/>
      <c r="KY114" s="1041">
        <v>38561.778746750599</v>
      </c>
      <c r="KZ114" s="1042">
        <v>1456.4341561254</v>
      </c>
      <c r="LA114" s="1032"/>
      <c r="LB114" s="1041">
        <v>38076.163050941403</v>
      </c>
      <c r="LC114" s="1042">
        <v>1478.0701346584699</v>
      </c>
      <c r="LE114" s="1054">
        <v>46278.179474651399</v>
      </c>
      <c r="LF114" s="1055">
        <v>1813.1554327170199</v>
      </c>
      <c r="LG114" s="1045"/>
      <c r="LH114" s="1054">
        <v>45143.720406348402</v>
      </c>
      <c r="LI114" s="1055">
        <v>1863.4460460313301</v>
      </c>
      <c r="LJ114" s="51"/>
      <c r="LK114" s="497">
        <v>44607.532800000001</v>
      </c>
      <c r="LL114" s="498">
        <v>1896.71572194896</v>
      </c>
      <c r="LN114" s="1064">
        <v>1379.3703906989001</v>
      </c>
      <c r="LO114" s="1065">
        <v>10.1169996204495</v>
      </c>
      <c r="LP114" s="61"/>
      <c r="LQ114" s="1070">
        <v>1153.9685547162001</v>
      </c>
      <c r="LR114" s="1071">
        <v>10.6032117269156</v>
      </c>
      <c r="LS114" s="61"/>
      <c r="LT114" s="1080">
        <v>1066.2372679948701</v>
      </c>
      <c r="LU114" s="1081">
        <v>9.7166595201320796</v>
      </c>
      <c r="LW114" s="1094">
        <v>1813.0798088143399</v>
      </c>
      <c r="LX114" s="1095">
        <v>15.147645345655199</v>
      </c>
      <c r="LY114" s="61"/>
      <c r="LZ114" s="1100">
        <v>1542.53135890352</v>
      </c>
      <c r="MA114" s="1101">
        <v>14.113578405762601</v>
      </c>
      <c r="MB114" s="61"/>
      <c r="MC114" s="39">
        <v>1375.84067990111</v>
      </c>
      <c r="MD114" s="40">
        <v>16.370339645646901</v>
      </c>
      <c r="MF114" s="1114">
        <v>2230.6166326879802</v>
      </c>
      <c r="MG114" s="1115">
        <v>18.727419543699501</v>
      </c>
      <c r="MH114" s="61"/>
      <c r="MI114" s="1120">
        <v>1879.5980510992499</v>
      </c>
      <c r="MJ114" s="1121">
        <v>19.711051558227499</v>
      </c>
      <c r="MK114" s="61"/>
      <c r="ML114" s="39">
        <v>1701.56588030489</v>
      </c>
      <c r="MM114" s="40">
        <v>20.249306605491501</v>
      </c>
      <c r="MO114" s="1134">
        <v>2966.6953795927602</v>
      </c>
      <c r="MP114" s="1135">
        <v>30.357256849952801</v>
      </c>
      <c r="MQ114" s="61"/>
      <c r="MR114" s="1140">
        <v>2532.6374874314201</v>
      </c>
      <c r="MS114" s="1141">
        <v>28.436900408845499</v>
      </c>
      <c r="MT114" s="61"/>
      <c r="MU114" s="39">
        <v>2241.3277824018201</v>
      </c>
      <c r="MV114" s="40">
        <v>32.757469939950703</v>
      </c>
      <c r="MX114" s="1154">
        <v>4047.8824115500702</v>
      </c>
      <c r="MY114" s="1155">
        <v>44.903541192785099</v>
      </c>
      <c r="MZ114" s="61"/>
      <c r="NA114" s="39">
        <v>3357.6984578247202</v>
      </c>
      <c r="NB114" s="40">
        <v>53.284323676782599</v>
      </c>
      <c r="NC114" s="61"/>
      <c r="ND114" s="39">
        <v>3085.5740860957198</v>
      </c>
      <c r="NE114" s="40">
        <v>48.607748652650102</v>
      </c>
      <c r="NG114" s="1164">
        <v>5231.38540118526</v>
      </c>
      <c r="NH114" s="1165">
        <v>69.179771580924196</v>
      </c>
      <c r="NI114" s="61"/>
      <c r="NJ114" s="1170">
        <v>4324.7690269499199</v>
      </c>
      <c r="NK114" s="1171">
        <v>81.779931278125105</v>
      </c>
      <c r="NL114" s="61"/>
      <c r="NM114" s="1180">
        <v>3979.42956720338</v>
      </c>
      <c r="NN114" s="1181">
        <v>74.697054454656097</v>
      </c>
      <c r="NP114" s="39">
        <v>6554.0060574028203</v>
      </c>
      <c r="NQ114" s="40">
        <v>100.687907802488</v>
      </c>
      <c r="NR114" s="61"/>
      <c r="NS114" s="39">
        <v>5514.7531992819304</v>
      </c>
      <c r="NT114" s="40">
        <v>105.90531282837399</v>
      </c>
      <c r="NU114" s="61"/>
      <c r="NV114" s="39">
        <v>4983.9293302214801</v>
      </c>
      <c r="NW114" s="40">
        <v>108.655723341317</v>
      </c>
      <c r="NY114" s="39">
        <v>6967.0170098470699</v>
      </c>
      <c r="NZ114" s="40">
        <v>144.890702743725</v>
      </c>
      <c r="OA114" s="61"/>
      <c r="OB114" s="39">
        <v>5948.3498069895304</v>
      </c>
      <c r="OC114" s="40">
        <v>135.525699324996</v>
      </c>
      <c r="OD114" s="61"/>
      <c r="OE114" s="39">
        <v>5280.4962108202699</v>
      </c>
      <c r="OF114" s="40">
        <v>156.50584094906799</v>
      </c>
      <c r="OH114" s="39">
        <v>9598.2547695850699</v>
      </c>
      <c r="OI114" s="40">
        <v>188.63370456137301</v>
      </c>
      <c r="OJ114" s="61"/>
      <c r="OK114" s="1194">
        <v>7933.9025709211801</v>
      </c>
      <c r="OL114" s="1195">
        <v>222.88564237166199</v>
      </c>
      <c r="OM114" s="61"/>
      <c r="ON114" s="39">
        <v>7303.7033019889604</v>
      </c>
      <c r="OO114" s="40">
        <v>203.632332918858</v>
      </c>
      <c r="OQ114" s="39">
        <v>11170.869369668801</v>
      </c>
      <c r="OR114" s="40">
        <v>277.760010188818</v>
      </c>
      <c r="OS114" s="61"/>
      <c r="OT114" s="39">
        <v>9370.6266311101808</v>
      </c>
      <c r="OU114" s="40">
        <v>292.25191451748998</v>
      </c>
      <c r="OV114" s="61"/>
      <c r="OW114" s="39">
        <v>8604.2223107383506</v>
      </c>
      <c r="OX114" s="40">
        <v>266.33557393939799</v>
      </c>
      <c r="OZ114" s="39">
        <v>13182.792388096799</v>
      </c>
      <c r="PA114" s="40">
        <v>316.00458307666202</v>
      </c>
      <c r="PB114" s="61"/>
      <c r="PC114" s="39">
        <v>11082.605463631</v>
      </c>
      <c r="PD114" s="40">
        <v>332.17024730494001</v>
      </c>
      <c r="PE114" s="61"/>
      <c r="PF114" s="1204">
        <v>9829.9558174639806</v>
      </c>
      <c r="PG114" s="1205">
        <v>383.51079834646902</v>
      </c>
      <c r="PI114" s="1210">
        <v>2996.4605978898098</v>
      </c>
      <c r="PJ114" s="1211">
        <v>20.234011391508599</v>
      </c>
      <c r="PK114" s="61"/>
      <c r="PL114" s="1220">
        <v>2790.7691406944</v>
      </c>
      <c r="PM114" s="1221">
        <v>21.206423453831299</v>
      </c>
      <c r="PN114" s="61"/>
      <c r="PO114" s="1230">
        <v>2705.4238778026702</v>
      </c>
      <c r="PP114" s="1231">
        <v>21.862483598561202</v>
      </c>
      <c r="PR114" s="1240">
        <v>3938.62128669713</v>
      </c>
      <c r="PS114" s="1241">
        <v>30.295541918236299</v>
      </c>
      <c r="PT114" s="61"/>
      <c r="PU114" s="1250">
        <v>3719.8492852570598</v>
      </c>
      <c r="PV114" s="1251">
        <v>28.227156811525202</v>
      </c>
      <c r="PW114" s="61"/>
      <c r="PX114" s="39">
        <v>3557.4450023719301</v>
      </c>
      <c r="PY114" s="40">
        <v>32.740649197969503</v>
      </c>
      <c r="QA114" s="1260">
        <v>4781.7877630250196</v>
      </c>
      <c r="QB114" s="1261">
        <v>42.136837625774596</v>
      </c>
      <c r="QC114" s="61"/>
      <c r="QD114" s="1270">
        <v>4532.69324256856</v>
      </c>
      <c r="QE114" s="1271">
        <v>39.422103116455197</v>
      </c>
      <c r="QF114" s="61"/>
      <c r="QG114" s="39">
        <v>4381.0431860723502</v>
      </c>
      <c r="QH114" s="40">
        <v>40.498613210983002</v>
      </c>
      <c r="QJ114" s="1284">
        <v>6444.6663586824598</v>
      </c>
      <c r="QK114" s="1285">
        <v>60.714788236759297</v>
      </c>
      <c r="QL114" s="61"/>
      <c r="QM114" s="39">
        <v>6013.9608120796802</v>
      </c>
      <c r="QN114" s="40">
        <v>63.865873279901699</v>
      </c>
      <c r="QO114" s="61"/>
      <c r="QP114" s="39">
        <v>5795.2926262395604</v>
      </c>
      <c r="QQ114" s="40">
        <v>65.514939879901405</v>
      </c>
      <c r="QS114" s="1294">
        <v>8784.1801992141009</v>
      </c>
      <c r="QT114" s="1295">
        <v>89.807082385570197</v>
      </c>
      <c r="QU114" s="61"/>
      <c r="QV114" s="39">
        <v>8120.2916678773499</v>
      </c>
      <c r="QW114" s="40">
        <v>106.568647353565</v>
      </c>
      <c r="QX114" s="61"/>
      <c r="QY114" s="39">
        <v>7944.4666124763498</v>
      </c>
      <c r="QZ114" s="40">
        <v>97.215497305300204</v>
      </c>
      <c r="RB114" s="1304">
        <v>11352.4621971299</v>
      </c>
      <c r="RC114" s="1305">
        <v>138.35954316184799</v>
      </c>
      <c r="RD114" s="61"/>
      <c r="RE114" s="1314">
        <v>10459.064843418601</v>
      </c>
      <c r="RF114" s="1315">
        <v>163.55986255624899</v>
      </c>
      <c r="RG114" s="61"/>
      <c r="RH114" s="1324">
        <v>10097.231015388201</v>
      </c>
      <c r="RI114" s="1325">
        <v>168.068341654227</v>
      </c>
      <c r="RK114" s="39">
        <v>14222.6389953163</v>
      </c>
      <c r="RL114" s="40">
        <v>201.375815604975</v>
      </c>
      <c r="RM114" s="61"/>
      <c r="RN114" s="39">
        <v>13298.9521595852</v>
      </c>
      <c r="RO114" s="40">
        <v>211.81062565674799</v>
      </c>
      <c r="RP114" s="61"/>
      <c r="RQ114" s="39">
        <v>12646.004665809</v>
      </c>
      <c r="RR114" s="40">
        <v>244.47536698798899</v>
      </c>
      <c r="RT114" s="39">
        <v>15134.724440917</v>
      </c>
      <c r="RU114" s="40">
        <v>289.78172871384902</v>
      </c>
      <c r="RV114" s="61"/>
      <c r="RW114" s="39">
        <v>14344.5801929871</v>
      </c>
      <c r="RX114" s="40">
        <v>271.05139864999302</v>
      </c>
      <c r="RY114" s="61"/>
      <c r="RZ114" s="39">
        <v>13854.537642445001</v>
      </c>
      <c r="SA114" s="40">
        <v>278.23260613167298</v>
      </c>
      <c r="SC114" s="39">
        <v>20828.865792500899</v>
      </c>
      <c r="SD114" s="40">
        <v>377.26740912274698</v>
      </c>
      <c r="SE114" s="61"/>
      <c r="SF114" s="1334">
        <v>19187.429648503999</v>
      </c>
      <c r="SG114" s="1335">
        <v>445.77128474332</v>
      </c>
      <c r="SH114" s="61"/>
      <c r="SI114" s="39">
        <v>18532.097746138599</v>
      </c>
      <c r="SJ114" s="40">
        <v>458.17274906743</v>
      </c>
      <c r="SL114" s="39">
        <v>24266.920879737201</v>
      </c>
      <c r="SM114" s="40">
        <v>555.52002037763395</v>
      </c>
      <c r="SN114" s="61"/>
      <c r="SO114" s="39">
        <v>22662.0175430196</v>
      </c>
      <c r="SP114" s="40">
        <v>584.50382903498405</v>
      </c>
      <c r="SQ114" s="61"/>
      <c r="SR114" s="39">
        <v>21831.978147045698</v>
      </c>
      <c r="SS114" s="40">
        <v>599.25498493801695</v>
      </c>
      <c r="SU114" s="39">
        <v>28260.0498482324</v>
      </c>
      <c r="SV114" s="40">
        <v>711.01050308547497</v>
      </c>
      <c r="SW114" s="61"/>
      <c r="SX114" s="39">
        <v>26725.953916410701</v>
      </c>
      <c r="SY114" s="40">
        <v>664.34049460987603</v>
      </c>
      <c r="SZ114" s="61"/>
      <c r="TA114" s="39">
        <v>25416.837299999999</v>
      </c>
      <c r="TB114" s="40">
        <v>767.02229620001697</v>
      </c>
      <c r="TD114" s="39">
        <v>5447.56733916138</v>
      </c>
      <c r="TE114" s="40">
        <v>57.9042184262617</v>
      </c>
      <c r="TF114" s="61"/>
      <c r="TG114" s="39">
        <v>5321.4746449371696</v>
      </c>
      <c r="TH114" s="40">
        <v>59.622038754973801</v>
      </c>
      <c r="TI114" s="61"/>
      <c r="TJ114" s="39">
        <v>5260.2174378250702</v>
      </c>
      <c r="TK114" s="40">
        <v>60.657537001771701</v>
      </c>
      <c r="TM114" s="39">
        <v>7161.3656567912903</v>
      </c>
      <c r="TN114" s="40">
        <v>86.628755034417694</v>
      </c>
      <c r="TO114" s="61"/>
      <c r="TP114" s="39">
        <v>6956.8829886015301</v>
      </c>
      <c r="TQ114" s="40">
        <v>88.2947563044372</v>
      </c>
      <c r="TR114" s="61"/>
      <c r="TS114" s="39">
        <v>6906.2729445066498</v>
      </c>
      <c r="TT114" s="40">
        <v>90.328775986524306</v>
      </c>
      <c r="TV114" s="39">
        <v>8685.2003000000095</v>
      </c>
      <c r="TW114" s="40">
        <v>119.803649470172</v>
      </c>
      <c r="TX114" s="61"/>
      <c r="TY114" s="39">
        <v>8484.8334125581696</v>
      </c>
      <c r="TZ114" s="40">
        <v>122.874482190373</v>
      </c>
      <c r="UA114" s="61"/>
      <c r="UB114" s="39">
        <v>8382.5842731240009</v>
      </c>
      <c r="UC114" s="40">
        <v>124.84078905538099</v>
      </c>
      <c r="UE114" s="39">
        <v>11719.1968</v>
      </c>
      <c r="UF114" s="40">
        <v>173.88802555565999</v>
      </c>
      <c r="UG114" s="61"/>
      <c r="UH114" s="39">
        <v>11414.924811294801</v>
      </c>
      <c r="UI114" s="40">
        <v>177.679864596974</v>
      </c>
      <c r="UJ114" s="61"/>
      <c r="UK114" s="39">
        <v>11264.377396113499</v>
      </c>
      <c r="UL114" s="40">
        <v>179.95477770051701</v>
      </c>
      <c r="UN114" s="39">
        <v>15770.868049999999</v>
      </c>
      <c r="UO114" s="40">
        <v>286.48869304889399</v>
      </c>
      <c r="UP114" s="61"/>
      <c r="UQ114" s="39">
        <v>15407.7639723948</v>
      </c>
      <c r="UR114" s="40">
        <v>294.72042148314699</v>
      </c>
      <c r="US114" s="61"/>
      <c r="UT114" s="39">
        <v>15211.2379162629</v>
      </c>
      <c r="UU114" s="40">
        <v>298.95516168307603</v>
      </c>
      <c r="UW114" s="39">
        <v>20386.787923084099</v>
      </c>
      <c r="UX114" s="40">
        <v>437.16192802916299</v>
      </c>
      <c r="UY114" s="61"/>
      <c r="UZ114" s="39">
        <v>19853.674013853</v>
      </c>
      <c r="VA114" s="40">
        <v>446.35406605252098</v>
      </c>
      <c r="VB114" s="61"/>
      <c r="VC114" s="39">
        <v>19621.7716692375</v>
      </c>
      <c r="VD114" s="40">
        <v>454.61324393780899</v>
      </c>
      <c r="VF114" s="39">
        <v>25536.544346934301</v>
      </c>
      <c r="VG114" s="40">
        <v>633.14610595146996</v>
      </c>
      <c r="VH114" s="61"/>
      <c r="VI114" s="39">
        <v>24890.907565669499</v>
      </c>
      <c r="VJ114" s="40">
        <v>648.57690131301194</v>
      </c>
      <c r="VK114" s="61"/>
      <c r="VL114" s="39">
        <v>24571.548655037099</v>
      </c>
      <c r="VM114" s="40">
        <v>657.71964510263194</v>
      </c>
      <c r="VO114" s="39">
        <v>31206.038400000001</v>
      </c>
      <c r="VP114" s="40">
        <v>878.87141030329803</v>
      </c>
      <c r="VQ114" s="61"/>
      <c r="VR114" s="39">
        <v>30386.2020078442</v>
      </c>
      <c r="VS114" s="40">
        <v>896.86346948401501</v>
      </c>
      <c r="VT114" s="61"/>
      <c r="VU114" s="39">
        <v>30042.248873661902</v>
      </c>
      <c r="VV114" s="40">
        <v>914.63418925220299</v>
      </c>
      <c r="VX114" s="39">
        <v>37395.273610908298</v>
      </c>
      <c r="VY114" s="40">
        <v>1176.9275654104899</v>
      </c>
      <c r="VZ114" s="61"/>
      <c r="WA114" s="39">
        <v>36413.526900377197</v>
      </c>
      <c r="WB114" s="40">
        <v>1201.1005266401201</v>
      </c>
      <c r="WC114" s="61"/>
      <c r="WD114" s="39">
        <v>36001.812325111801</v>
      </c>
      <c r="WE114" s="40">
        <v>1224.9615518840401</v>
      </c>
      <c r="WG114" s="39">
        <v>44104.8626310322</v>
      </c>
      <c r="WH114" s="40">
        <v>1536.4913236823199</v>
      </c>
      <c r="WI114" s="61"/>
      <c r="WJ114" s="39">
        <v>42998.712883268599</v>
      </c>
      <c r="WK114" s="40">
        <v>1575.96130807335</v>
      </c>
      <c r="WL114" s="61"/>
      <c r="WM114" s="39">
        <v>42421.6140093867</v>
      </c>
      <c r="WN114" s="40">
        <v>1595.0392569184</v>
      </c>
      <c r="WP114" s="39">
        <v>51360.069799999903</v>
      </c>
      <c r="WQ114" s="40">
        <v>1961.89867379423</v>
      </c>
      <c r="WR114" s="61"/>
      <c r="WS114" s="39">
        <v>50024.347956518097</v>
      </c>
      <c r="WT114" s="40">
        <v>2006.0261097290499</v>
      </c>
      <c r="WU114" s="61"/>
      <c r="WV114" s="39">
        <v>49387.526199999898</v>
      </c>
      <c r="WW114" s="40">
        <v>2036.1671745173801</v>
      </c>
      <c r="WY114" s="39">
        <v>842.47354936339798</v>
      </c>
      <c r="WZ114" s="40">
        <v>4.1151908783935598</v>
      </c>
      <c r="XB114" s="39">
        <v>654.67060422676605</v>
      </c>
      <c r="XC114" s="40">
        <v>4.9778594211763902</v>
      </c>
      <c r="XE114" s="39">
        <v>553.32622086881304</v>
      </c>
      <c r="XF114" s="40">
        <v>5.77738976283932</v>
      </c>
      <c r="XH114" s="39">
        <v>1006.12281910432</v>
      </c>
      <c r="XI114" s="40">
        <v>6.9965982250355703</v>
      </c>
      <c r="XK114" s="39">
        <v>790.93039344067597</v>
      </c>
      <c r="XL114" s="40">
        <v>7.3919146340370698</v>
      </c>
      <c r="XN114" s="39">
        <v>685.995300608854</v>
      </c>
      <c r="XO114" s="40">
        <v>7.6517395585377104</v>
      </c>
      <c r="XQ114" s="39">
        <v>1259.0672405745199</v>
      </c>
      <c r="XR114" s="40">
        <v>10.1672982058959</v>
      </c>
      <c r="XT114" s="39">
        <v>990.82810604429505</v>
      </c>
      <c r="XU114" s="40">
        <v>10.7484043741318</v>
      </c>
      <c r="XW114" s="39">
        <v>860.20917877918305</v>
      </c>
      <c r="XX114" s="40">
        <v>11.1322956482497</v>
      </c>
      <c r="XZ114" s="39">
        <v>1516.1049713924201</v>
      </c>
      <c r="YA114" s="40">
        <v>15.929136790766901</v>
      </c>
      <c r="YC114" s="39">
        <v>1192.00390023777</v>
      </c>
      <c r="YD114" s="40">
        <v>16.9132088223975</v>
      </c>
      <c r="YF114" s="39">
        <v>1026.3753246604499</v>
      </c>
      <c r="YG114" s="40">
        <v>17.4496911582129</v>
      </c>
      <c r="YI114" s="39">
        <v>1911.9148586009501</v>
      </c>
      <c r="YJ114" s="40">
        <v>22.156377531480601</v>
      </c>
      <c r="YL114" s="39">
        <v>1501.9649897740301</v>
      </c>
      <c r="YM114" s="40">
        <v>23.527218552739999</v>
      </c>
      <c r="YO114" s="39">
        <v>1320.55125634813</v>
      </c>
      <c r="YP114" s="40">
        <v>21.551234610106199</v>
      </c>
      <c r="YR114" s="39">
        <v>2682.22262609582</v>
      </c>
      <c r="YS114" s="40">
        <v>28.746483041280701</v>
      </c>
      <c r="YU114" s="39">
        <v>2094.6691109728199</v>
      </c>
      <c r="YV114" s="40">
        <v>34.989336521445203</v>
      </c>
      <c r="YX114" s="39">
        <v>1808.12534126129</v>
      </c>
      <c r="YY114" s="40">
        <v>36.073036110960103</v>
      </c>
      <c r="ZA114" s="39">
        <v>3508.8099556808202</v>
      </c>
      <c r="ZB114" s="40">
        <v>44.465893568558201</v>
      </c>
      <c r="ZD114" s="39">
        <v>2677.79109888219</v>
      </c>
      <c r="ZE114" s="40">
        <v>60.628984240243398</v>
      </c>
      <c r="ZG114" s="39">
        <v>2306.0834402867199</v>
      </c>
      <c r="ZH114" s="40">
        <v>62.5911032991499</v>
      </c>
      <c r="ZJ114" s="39">
        <v>4382.4758833343803</v>
      </c>
      <c r="ZK114" s="40">
        <v>74.294704994576605</v>
      </c>
      <c r="ZM114" s="39">
        <v>3459.0487631119199</v>
      </c>
      <c r="ZN114" s="40">
        <v>78.866637194360294</v>
      </c>
      <c r="ZP114" s="39">
        <v>2984.8129630006902</v>
      </c>
      <c r="ZQ114" s="40">
        <v>81.276671294251898</v>
      </c>
      <c r="ZS114" s="39">
        <v>5481.0785708620797</v>
      </c>
      <c r="ZT114" s="40">
        <v>90.929806272945797</v>
      </c>
      <c r="ZV114" s="39">
        <v>4260.2587674739798</v>
      </c>
      <c r="ZW114" s="40">
        <v>110.139150897115</v>
      </c>
      <c r="ZY114" s="39">
        <v>3683.4304998269299</v>
      </c>
      <c r="ZZ114" s="40">
        <v>113.727313713512</v>
      </c>
      <c r="AAB114" s="39">
        <v>6440.5897918978399</v>
      </c>
      <c r="AAC114" s="40">
        <v>157.937597726532</v>
      </c>
      <c r="AAE114" s="39">
        <v>5146.4206773644</v>
      </c>
      <c r="AAF114" s="40">
        <v>148.768585219193</v>
      </c>
      <c r="AAH114" s="39">
        <v>4349.98160974047</v>
      </c>
      <c r="AAI114" s="40">
        <v>172.799542294124</v>
      </c>
      <c r="AAK114" s="39">
        <v>7758.5409475644301</v>
      </c>
      <c r="AAL114" s="40">
        <v>184.47929343049401</v>
      </c>
      <c r="AAN114" s="39">
        <v>6008.0785190960996</v>
      </c>
      <c r="AAO114" s="40">
        <v>220.33544531368199</v>
      </c>
      <c r="AAQ114" s="39">
        <v>5277.4530253925204</v>
      </c>
      <c r="AAR114" s="40">
        <v>201.65619503632399</v>
      </c>
      <c r="AAT114" s="39">
        <v>9219.9153836621499</v>
      </c>
      <c r="AAU114" s="40">
        <v>207.36825823727099</v>
      </c>
      <c r="AAW114" s="39">
        <v>7166.0277337302496</v>
      </c>
      <c r="AAX114" s="40">
        <v>251.32421093344101</v>
      </c>
      <c r="AAZ114" s="39">
        <v>6044.4557907526496</v>
      </c>
      <c r="ABA114" s="40">
        <v>291.42254794051001</v>
      </c>
      <c r="ABC114" s="39">
        <v>1846.51736846772</v>
      </c>
      <c r="ABD114" s="40">
        <v>9.4061505791852902</v>
      </c>
      <c r="ABF114" s="39">
        <v>1685.5886821470799</v>
      </c>
      <c r="ABG114" s="40">
        <v>9.9557188423527805</v>
      </c>
      <c r="ABI114" s="39">
        <v>1583.0421450403401</v>
      </c>
      <c r="ABJ114" s="40">
        <v>11.5547611597919</v>
      </c>
      <c r="ABL114" s="39">
        <v>2207.8794154268699</v>
      </c>
      <c r="ABM114" s="40">
        <v>15.7424220726594</v>
      </c>
      <c r="ABO114" s="39">
        <v>2036.41848426105</v>
      </c>
      <c r="ABP114" s="40">
        <v>14.7838292680742</v>
      </c>
      <c r="ABR114" s="39">
        <v>1918.8235554909299</v>
      </c>
      <c r="ABS114" s="40">
        <v>17.216414006709801</v>
      </c>
      <c r="ABU114" s="39">
        <v>2797.9272012767101</v>
      </c>
      <c r="ABV114" s="40">
        <v>20.334596411791701</v>
      </c>
      <c r="ABX114" s="39">
        <v>2514.0839587273299</v>
      </c>
      <c r="ABY114" s="40">
        <v>24.183909841796499</v>
      </c>
      <c r="ACA114" s="39">
        <v>2406.12406550372</v>
      </c>
      <c r="ACB114" s="40">
        <v>25.047647582937302</v>
      </c>
      <c r="ACD114" s="39">
        <v>3373.8655431238299</v>
      </c>
      <c r="ACE114" s="40">
        <v>31.8584275831256</v>
      </c>
      <c r="ACG114" s="39">
        <v>3082.10671715945</v>
      </c>
      <c r="ACH114" s="40">
        <v>33.8264176447951</v>
      </c>
      <c r="ACJ114" s="39">
        <v>2936.4142951757799</v>
      </c>
      <c r="ACK114" s="40">
        <v>34.8993823164258</v>
      </c>
      <c r="ACM114" s="39">
        <v>4254.6796028932604</v>
      </c>
      <c r="ACN114" s="40">
        <v>44.313136009869098</v>
      </c>
      <c r="ACP114" s="39">
        <v>3883.5580848330001</v>
      </c>
      <c r="ACQ114" s="40">
        <v>47.0544371054797</v>
      </c>
      <c r="ACS114" s="39">
        <v>3693.7644050941299</v>
      </c>
      <c r="ACT114" s="40">
        <v>48.490255671009002</v>
      </c>
      <c r="ACV114" s="39">
        <v>5878.8441119908402</v>
      </c>
      <c r="ACW114" s="40">
        <v>65.706246951498798</v>
      </c>
      <c r="ACY114" s="39">
        <v>5314.9219108879197</v>
      </c>
      <c r="ACZ114" s="40">
        <v>78.726007173252597</v>
      </c>
      <c r="ADB114" s="39">
        <v>5138.2417105202803</v>
      </c>
      <c r="ADC114" s="40">
        <v>72.146072221920903</v>
      </c>
      <c r="ADE114" s="39">
        <v>7786.6741482231901</v>
      </c>
      <c r="ADF114" s="40">
        <v>88.931787137116402</v>
      </c>
      <c r="ADH114" s="39">
        <v>7025.7710822794998</v>
      </c>
      <c r="ADI114" s="40">
        <v>107.784860871543</v>
      </c>
      <c r="ADK114" s="39">
        <v>6597.6027776680903</v>
      </c>
      <c r="ADL114" s="40">
        <v>125.18216629098001</v>
      </c>
      <c r="ADN114" s="39">
        <v>9738.83529629859</v>
      </c>
      <c r="ADO114" s="40">
        <v>148.58940998915699</v>
      </c>
      <c r="ADQ114" s="39">
        <v>8776.83924663168</v>
      </c>
      <c r="ADR114" s="40">
        <v>177.44993368730999</v>
      </c>
      <c r="ADT114" s="39">
        <v>8348.9341936501296</v>
      </c>
      <c r="ADU114" s="40">
        <v>182.872465969883</v>
      </c>
      <c r="ADW114" s="39">
        <v>12163.489431228199</v>
      </c>
      <c r="ADX114" s="40">
        <v>181.85961254589199</v>
      </c>
      <c r="ADZ114" s="39">
        <v>10809.7918818339</v>
      </c>
      <c r="AEA114" s="40">
        <v>247.81354532198199</v>
      </c>
      <c r="AEC114" s="39">
        <v>10467.391723413901</v>
      </c>
      <c r="AED114" s="40">
        <v>227.45462742702401</v>
      </c>
      <c r="AEF114" s="39">
        <v>14332.5801002797</v>
      </c>
      <c r="AEG114" s="40">
        <v>315.87519545306498</v>
      </c>
      <c r="AEI114" s="39">
        <v>13250.5543876968</v>
      </c>
      <c r="AEJ114" s="40">
        <v>297.53717043838498</v>
      </c>
      <c r="AEL114" s="39">
        <v>12445.1046850044</v>
      </c>
      <c r="AEM114" s="40">
        <v>345.59905086598599</v>
      </c>
      <c r="AEO114" s="39">
        <v>17025.684971572999</v>
      </c>
      <c r="AEP114" s="40">
        <v>415.07886128492999</v>
      </c>
      <c r="AER114" s="39">
        <v>15534.7974593319</v>
      </c>
      <c r="AES114" s="40">
        <v>440.67089062736301</v>
      </c>
      <c r="AEU114" s="39">
        <v>14761.764720376499</v>
      </c>
      <c r="AEV114" s="40">
        <v>453.726423614429</v>
      </c>
      <c r="AEX114" s="39">
        <v>19955.4332961455</v>
      </c>
      <c r="AEY114" s="40">
        <v>533.23266403869604</v>
      </c>
      <c r="AFA114" s="39">
        <v>18450.462210983598</v>
      </c>
      <c r="AFB114" s="40">
        <v>502.64842186688401</v>
      </c>
      <c r="AFD114" s="39">
        <v>17292.918399999999</v>
      </c>
      <c r="AFE114" s="40">
        <v>582.84547412135305</v>
      </c>
      <c r="AFG114" s="39">
        <v>3391.02810000001</v>
      </c>
      <c r="AFH114" s="40">
        <v>31.800338250762302</v>
      </c>
      <c r="AFI114" s="61"/>
      <c r="AFJ114" s="39">
        <v>3273.8559502133298</v>
      </c>
      <c r="AFK114" s="40">
        <v>32.720035680473799</v>
      </c>
      <c r="AFL114" s="61"/>
      <c r="AFM114" s="39">
        <v>3215.6272599480499</v>
      </c>
      <c r="AFN114" s="40">
        <v>33.286201120194598</v>
      </c>
      <c r="AFP114" s="39">
        <v>4104.5544</v>
      </c>
      <c r="AFQ114" s="40">
        <v>46.6685936282584</v>
      </c>
      <c r="AFR114" s="61"/>
      <c r="AFS114" s="39">
        <v>3944.65133192443</v>
      </c>
      <c r="AFT114" s="40">
        <v>47.787406110047399</v>
      </c>
      <c r="AFU114" s="61"/>
      <c r="AFV114" s="39">
        <v>3901.55835577056</v>
      </c>
      <c r="AFW114" s="40">
        <v>49.437515644217498</v>
      </c>
      <c r="AFY114" s="39">
        <v>5136.4805999999999</v>
      </c>
      <c r="AFZ114" s="40">
        <v>67.285869820501802</v>
      </c>
      <c r="AGA114" s="61"/>
      <c r="AGB114" s="39">
        <v>4940.4019148364696</v>
      </c>
      <c r="AGC114" s="40">
        <v>69.139571889470105</v>
      </c>
      <c r="AGD114" s="61"/>
      <c r="AGE114" s="39">
        <v>4886.3339871783801</v>
      </c>
      <c r="AGF114" s="40">
        <v>71.432041875173994</v>
      </c>
      <c r="AGH114" s="39">
        <v>6270.4941999999901</v>
      </c>
      <c r="AGI114" s="40">
        <v>93.117363332371497</v>
      </c>
      <c r="AGJ114" s="61"/>
      <c r="AGK114" s="39">
        <v>6063.4228265051797</v>
      </c>
      <c r="AGL114" s="40">
        <v>96.667439848870302</v>
      </c>
      <c r="AGM114" s="61"/>
      <c r="AGN114" s="39">
        <v>5959.5443829595897</v>
      </c>
      <c r="AGO114" s="40">
        <v>98.7190477871209</v>
      </c>
      <c r="AGQ114" s="39">
        <v>7910.0537950690696</v>
      </c>
      <c r="AGR114" s="40">
        <v>129.38600079824201</v>
      </c>
      <c r="AGS114" s="61"/>
      <c r="AGT114" s="39">
        <v>7638.9972171644204</v>
      </c>
      <c r="AGU114" s="40">
        <v>133.76478507489401</v>
      </c>
      <c r="AGV114" s="61"/>
      <c r="AGW114" s="39">
        <v>7503.1302732121003</v>
      </c>
      <c r="AGX114" s="40">
        <v>136.32776870400701</v>
      </c>
      <c r="AGZ114" s="39">
        <v>10786.042750000001</v>
      </c>
      <c r="AHA114" s="40">
        <v>214.18737369832201</v>
      </c>
      <c r="AHB114" s="61"/>
      <c r="AHC114" s="39">
        <v>10450.57723318</v>
      </c>
      <c r="AHD114" s="40">
        <v>223.233228834686</v>
      </c>
      <c r="AHE114" s="61"/>
      <c r="AHF114" s="39">
        <v>10268.4887660844</v>
      </c>
      <c r="AHG114" s="40">
        <v>227.88734651014099</v>
      </c>
      <c r="AHI114" s="39">
        <v>14115.6508497662</v>
      </c>
      <c r="AHJ114" s="40">
        <v>328.87693900179897</v>
      </c>
      <c r="AHK114" s="80"/>
      <c r="AHL114" s="39">
        <v>13623.739154222199</v>
      </c>
      <c r="AHM114" s="40">
        <v>339.23054283048299</v>
      </c>
      <c r="AHN114" s="80"/>
      <c r="AHO114" s="39">
        <v>13401.008316450199</v>
      </c>
      <c r="AHP114" s="40">
        <v>348.06254800543297</v>
      </c>
      <c r="AHR114" s="39">
        <v>17871.442599999998</v>
      </c>
      <c r="AHS114" s="40">
        <v>480.41264938003201</v>
      </c>
      <c r="AHT114" s="61"/>
      <c r="AHU114" s="39">
        <v>17262.446810291101</v>
      </c>
      <c r="AHV114" s="40">
        <v>497.32492413296097</v>
      </c>
      <c r="AHW114" s="61"/>
      <c r="AHX114" s="39">
        <v>16957.039724309499</v>
      </c>
      <c r="AHY114" s="40">
        <v>507.177235774216</v>
      </c>
      <c r="AIA114" s="39">
        <v>22044.057264835301</v>
      </c>
      <c r="AIB114" s="40">
        <v>670.62937351572305</v>
      </c>
      <c r="AIC114" s="61"/>
      <c r="AID114" s="39">
        <v>21266.488781386699</v>
      </c>
      <c r="AIE114" s="40">
        <v>690.42978925189504</v>
      </c>
      <c r="AIF114" s="61"/>
      <c r="AIG114" s="39">
        <v>20922.922189662298</v>
      </c>
      <c r="AIH114" s="40">
        <v>709.05684509649996</v>
      </c>
      <c r="AIJ114" s="39">
        <v>26633.490399999999</v>
      </c>
      <c r="AIK114" s="40">
        <v>902.19749311691703</v>
      </c>
      <c r="AIL114" s="61"/>
      <c r="AIM114" s="39">
        <v>25691.4890275088</v>
      </c>
      <c r="AIN114" s="40">
        <v>928.51472649232903</v>
      </c>
      <c r="AIO114" s="61"/>
      <c r="AIP114" s="39">
        <v>25274.7493125086</v>
      </c>
      <c r="AIQ114" s="40">
        <v>953.37232991557505</v>
      </c>
      <c r="AIS114" s="39">
        <v>31640.211299999999</v>
      </c>
      <c r="AIT114" s="40">
        <v>1184.0322118203901</v>
      </c>
      <c r="AIU114" s="61"/>
      <c r="AIV114" s="39">
        <v>30556.8717886577</v>
      </c>
      <c r="AIW114" s="40">
        <v>1225.8717992898301</v>
      </c>
      <c r="AIX114" s="61"/>
      <c r="AIY114" s="39">
        <v>29991.176092848498</v>
      </c>
      <c r="AIZ114" s="40">
        <v>1246.0721333644001</v>
      </c>
      <c r="AJB114" s="39">
        <v>37083.524133136299</v>
      </c>
      <c r="AJC114" s="40">
        <v>1520.7555471554199</v>
      </c>
      <c r="AJD114" s="61"/>
      <c r="AJE114" s="39">
        <v>35774.345064833302</v>
      </c>
      <c r="AJF114" s="40">
        <v>1567.4672247506401</v>
      </c>
      <c r="AJG114" s="61"/>
      <c r="AJH114" s="39">
        <v>35136.234600000003</v>
      </c>
      <c r="AJI114" s="40">
        <v>1598.7782920027701</v>
      </c>
      <c r="AJK114" s="39">
        <v>1281.4830537165999</v>
      </c>
      <c r="AJL114" s="40">
        <v>7.6189819691400702</v>
      </c>
      <c r="AJN114" s="39">
        <v>1114.5477327907699</v>
      </c>
      <c r="AJO114" s="40">
        <v>7.9783125171718297</v>
      </c>
      <c r="AJQ114" s="39">
        <v>1048.05655265725</v>
      </c>
      <c r="AJR114" s="40">
        <v>7.2671569343890203</v>
      </c>
      <c r="AJT114" s="39">
        <v>1551.6649699075599</v>
      </c>
      <c r="AJU114" s="40">
        <v>11.334489124557701</v>
      </c>
      <c r="AJW114" s="39">
        <v>1365.945880626</v>
      </c>
      <c r="AJX114" s="40">
        <v>10.5192631330527</v>
      </c>
      <c r="AJZ114" s="39">
        <v>1251.3027757294999</v>
      </c>
      <c r="AKA114" s="40">
        <v>12.2057539333191</v>
      </c>
      <c r="AKC114" s="39">
        <v>1966.94282249753</v>
      </c>
      <c r="AKD114" s="40">
        <v>14.640909416490301</v>
      </c>
      <c r="AKF114" s="39">
        <v>1711.1715279673001</v>
      </c>
      <c r="AKG114" s="40">
        <v>15.295806224726199</v>
      </c>
      <c r="AKI114" s="39">
        <v>1565.8268931902201</v>
      </c>
      <c r="AKJ114" s="40">
        <v>17.722404628699699</v>
      </c>
      <c r="AKL114" s="39">
        <v>2371.1027608931599</v>
      </c>
      <c r="AKM114" s="40">
        <v>22.9379569787042</v>
      </c>
      <c r="AKO114" s="39">
        <v>2065.5001697385101</v>
      </c>
      <c r="AKP114" s="40">
        <v>24.068797170335099</v>
      </c>
      <c r="AKR114" s="39">
        <v>1944.06002088075</v>
      </c>
      <c r="AKS114" s="40">
        <v>21.949297054355402</v>
      </c>
      <c r="AKU114" s="39">
        <v>2990.1271253387199</v>
      </c>
      <c r="AKV114" s="40">
        <v>31.905183645332698</v>
      </c>
      <c r="AKX114" s="39">
        <v>2643.2824563812301</v>
      </c>
      <c r="AKY114" s="40">
        <v>29.760926032525699</v>
      </c>
      <c r="ALA114" s="39">
        <v>2403.7812220983401</v>
      </c>
      <c r="ALB114" s="40">
        <v>34.309158872221303</v>
      </c>
      <c r="ALD114" s="39">
        <v>4132.8274107295802</v>
      </c>
      <c r="ALE114" s="40">
        <v>47.308497805077401</v>
      </c>
      <c r="ALG114" s="39">
        <v>3617.5176313064999</v>
      </c>
      <c r="ALH114" s="40">
        <v>49.792517357441703</v>
      </c>
      <c r="ALJ114" s="39">
        <v>3291.3055980450599</v>
      </c>
      <c r="ALK114" s="40">
        <v>57.427592865325799</v>
      </c>
      <c r="ALM114" s="39">
        <v>5406.4512851366899</v>
      </c>
      <c r="ALN114" s="40">
        <v>73.178156272828105</v>
      </c>
      <c r="ALP114" s="39">
        <v>4640.06700662822</v>
      </c>
      <c r="ALQ114" s="40">
        <v>86.279708341884799</v>
      </c>
      <c r="ALS114" s="39">
        <v>4367.9583027385197</v>
      </c>
      <c r="ALT114" s="40">
        <v>78.730947546100495</v>
      </c>
      <c r="ALV114" s="39">
        <v>6846.4012132979296</v>
      </c>
      <c r="ALW114" s="40">
        <v>106.98437519219</v>
      </c>
      <c r="ALY114" s="39">
        <v>5973.8169730754598</v>
      </c>
      <c r="ALZ114" s="40">
        <v>112.233291391975</v>
      </c>
      <c r="AMB114" s="39">
        <v>5527.4314129642398</v>
      </c>
      <c r="AMC114" s="40">
        <v>115.014157491866</v>
      </c>
      <c r="AME114" s="39">
        <v>8445.3659952132493</v>
      </c>
      <c r="AMF114" s="40">
        <v>149.64448118061901</v>
      </c>
      <c r="AMH114" s="39">
        <v>7357.51585991915</v>
      </c>
      <c r="AMI114" s="40">
        <v>156.73648396897099</v>
      </c>
      <c r="AMK114" s="39">
        <v>6821.1675922720997</v>
      </c>
      <c r="AML114" s="40">
        <v>160.93487789647901</v>
      </c>
      <c r="AMN114" s="39">
        <v>10203.345630882701</v>
      </c>
      <c r="AMO114" s="40">
        <v>202.16012508995999</v>
      </c>
      <c r="AMQ114" s="39">
        <v>8887.9276640689604</v>
      </c>
      <c r="AMR114" s="40">
        <v>211.709140504239</v>
      </c>
      <c r="AMT114" s="39">
        <v>8239.3108406621104</v>
      </c>
      <c r="AMU114" s="40">
        <v>217.35791483537699</v>
      </c>
      <c r="AMW114" s="39">
        <v>11965.394261354901</v>
      </c>
      <c r="AMX114" s="40">
        <v>298.85645535740503</v>
      </c>
      <c r="AMZ114" s="39">
        <v>10410.7773460472</v>
      </c>
      <c r="ANA114" s="40">
        <v>313.55428756177503</v>
      </c>
      <c r="ANC114" s="39">
        <v>9606.4748883933607</v>
      </c>
      <c r="AND114" s="40">
        <v>321.03285766396198</v>
      </c>
      <c r="ANF114" s="39">
        <v>14024.375400025299</v>
      </c>
      <c r="ANG114" s="40">
        <v>383.92751810785597</v>
      </c>
      <c r="ANI114" s="39">
        <v>12185.3359523991</v>
      </c>
      <c r="ANJ114" s="40">
        <v>402.360395388634</v>
      </c>
      <c r="ANL114" s="39">
        <v>11253.668228586001</v>
      </c>
      <c r="ANM114" s="40">
        <v>412.39039802902403</v>
      </c>
      <c r="ANO114" s="39">
        <v>2747.61451552568</v>
      </c>
      <c r="ANP114" s="40">
        <v>15.2381335048631</v>
      </c>
      <c r="ANR114" s="39">
        <v>2605.7909392750898</v>
      </c>
      <c r="ANS114" s="40">
        <v>15.9566250343437</v>
      </c>
      <c r="ANU114" s="39">
        <v>2536.7736079584402</v>
      </c>
      <c r="ANV114" s="40">
        <v>16.351084736488701</v>
      </c>
      <c r="ANX114" s="39">
        <v>3326.9127885049602</v>
      </c>
      <c r="ANY114" s="40">
        <v>22.668978249115298</v>
      </c>
      <c r="AOA114" s="39">
        <v>3186.44945863169</v>
      </c>
      <c r="AOB114" s="40">
        <v>21.038526266105301</v>
      </c>
      <c r="AOD114" s="39">
        <v>3118.1604573129598</v>
      </c>
      <c r="AOE114" s="40">
        <v>21.655866675107099</v>
      </c>
      <c r="AOG114" s="39">
        <v>4213.6783651227197</v>
      </c>
      <c r="AOH114" s="40">
        <v>29.281818832980498</v>
      </c>
      <c r="AOJ114" s="39">
        <v>3939.1111629663201</v>
      </c>
      <c r="AOK114" s="40">
        <v>34.415564005634003</v>
      </c>
      <c r="AOM114" s="39">
        <v>3855.7358297426999</v>
      </c>
      <c r="AON114" s="40">
        <v>35.444791631774699</v>
      </c>
      <c r="AOP114" s="39">
        <v>5083.8629801282696</v>
      </c>
      <c r="AOQ114" s="40">
        <v>45.8759139574085</v>
      </c>
      <c r="AOS114" s="39">
        <v>4829.09925616092</v>
      </c>
      <c r="AOT114" s="40">
        <v>48.137594340670198</v>
      </c>
      <c r="AOV114" s="39">
        <v>4838.0584610554897</v>
      </c>
      <c r="AOW114" s="40">
        <v>38.411269845122398</v>
      </c>
      <c r="AOY114" s="39">
        <v>6411.1066028932701</v>
      </c>
      <c r="AOZ114" s="40">
        <v>63.810522745398302</v>
      </c>
      <c r="APB114" s="39">
        <v>6084.8274183085496</v>
      </c>
      <c r="APC114" s="40">
        <v>66.962083573183094</v>
      </c>
      <c r="APE114" s="39">
        <v>5919.1378185696803</v>
      </c>
      <c r="APF114" s="40">
        <v>68.618295542712701</v>
      </c>
      <c r="APH114" s="39">
        <v>8747.7175044881405</v>
      </c>
      <c r="API114" s="40">
        <v>106.444403296978</v>
      </c>
      <c r="APK114" s="39">
        <v>8327.5135489393506</v>
      </c>
      <c r="APL114" s="40">
        <v>112.033164054244</v>
      </c>
      <c r="APN114" s="39">
        <v>8104.6022240878401</v>
      </c>
      <c r="APO114" s="40">
        <v>114.855185730651</v>
      </c>
      <c r="APQ114" s="39">
        <v>11443.5225780237</v>
      </c>
      <c r="APR114" s="40">
        <v>164.651441892435</v>
      </c>
      <c r="APT114" s="39">
        <v>10993.449840798899</v>
      </c>
      <c r="APU114" s="40">
        <v>153.38614816334999</v>
      </c>
      <c r="APW114" s="39">
        <v>10572.4448331602</v>
      </c>
      <c r="APX114" s="40">
        <v>177.14459167140399</v>
      </c>
      <c r="APZ114" s="39">
        <v>14666.6859562257</v>
      </c>
      <c r="AQA114" s="40">
        <v>213.96875038438</v>
      </c>
      <c r="AQC114" s="39">
        <v>13935.593005410699</v>
      </c>
      <c r="AQD114" s="40">
        <v>224.46658278394901</v>
      </c>
      <c r="AQF114" s="39">
        <v>13378.896779447599</v>
      </c>
      <c r="AQG114" s="40">
        <v>258.78180991451597</v>
      </c>
      <c r="AQI114" s="39">
        <v>17875.821940917001</v>
      </c>
      <c r="AQJ114" s="40">
        <v>336.700519829661</v>
      </c>
      <c r="AQL114" s="39">
        <v>16936.9765818339</v>
      </c>
      <c r="AQM114" s="40">
        <v>352.65716565403898</v>
      </c>
      <c r="AQO114" s="39">
        <v>16975.405712586198</v>
      </c>
      <c r="AQP114" s="40">
        <v>281.63603631883899</v>
      </c>
      <c r="AQR114" s="39">
        <v>21858.0917782494</v>
      </c>
      <c r="AQS114" s="40">
        <v>404.320250179921</v>
      </c>
      <c r="AQU114" s="39">
        <v>20733.568361105899</v>
      </c>
      <c r="AQV114" s="40">
        <v>423.41828100847999</v>
      </c>
      <c r="AQX114" s="39">
        <v>19942.877550006899</v>
      </c>
      <c r="AQY114" s="40">
        <v>489.05527465733201</v>
      </c>
      <c r="ARA114" s="39">
        <v>25654.905571572999</v>
      </c>
      <c r="ARB114" s="40">
        <v>597.71358731427301</v>
      </c>
      <c r="ARD114" s="39">
        <v>24340.1951132342</v>
      </c>
      <c r="ARE114" s="40">
        <v>627.10857512354698</v>
      </c>
      <c r="ARG114" s="39">
        <v>23655.250374278799</v>
      </c>
      <c r="ARH114" s="40">
        <v>642.06570011061399</v>
      </c>
      <c r="ARJ114" s="39">
        <v>30069.5541718122</v>
      </c>
      <c r="ARK114" s="40">
        <v>767.85503621570899</v>
      </c>
      <c r="ARM114" s="39">
        <v>28489.078648321301</v>
      </c>
      <c r="ARN114" s="40">
        <v>804.72079077726403</v>
      </c>
      <c r="ARP114" s="39">
        <v>27711.3446</v>
      </c>
      <c r="ARQ114" s="40">
        <v>824.78086334586101</v>
      </c>
      <c r="ARS114" s="39">
        <v>4970.2966999999899</v>
      </c>
      <c r="ART114" s="40">
        <v>43.95248345153</v>
      </c>
      <c r="ARU114" s="61"/>
      <c r="ARV114" s="39">
        <v>4887.2837051873403</v>
      </c>
      <c r="ARW114" s="40">
        <v>44.957765189221398</v>
      </c>
      <c r="ARX114" s="61"/>
      <c r="ARY114" s="39">
        <v>4848.1308899220803</v>
      </c>
      <c r="ARZ114" s="40">
        <v>45.571121501327099</v>
      </c>
      <c r="ASB114" s="39">
        <v>6017.2742021174699</v>
      </c>
      <c r="ASC114" s="40">
        <v>64.447263578222206</v>
      </c>
      <c r="ASD114" s="61"/>
      <c r="ASE114" s="39">
        <v>5889.7551348097104</v>
      </c>
      <c r="ASF114" s="40">
        <v>65.674895212361704</v>
      </c>
      <c r="ASG114" s="61"/>
      <c r="ASH114" s="39">
        <v>5885.2575336558402</v>
      </c>
      <c r="ASI114" s="40">
        <v>67.448884890267394</v>
      </c>
      <c r="ASK114" s="39">
        <v>7530.0620937418298</v>
      </c>
      <c r="ASL114" s="40">
        <v>92.956675879712705</v>
      </c>
      <c r="ASM114" s="61"/>
      <c r="ASN114" s="39">
        <v>7377.30843342566</v>
      </c>
      <c r="ASO114" s="40">
        <v>94.964728157152393</v>
      </c>
      <c r="ASP114" s="61"/>
      <c r="ASQ114" s="39">
        <v>7364.61243076758</v>
      </c>
      <c r="ASR114" s="40">
        <v>97.205563927692296</v>
      </c>
      <c r="AST114" s="39">
        <v>9191.8490000000093</v>
      </c>
      <c r="ASU114" s="40">
        <v>128.760748552575</v>
      </c>
      <c r="ASV114" s="61"/>
      <c r="ASW114" s="39">
        <v>9054.4232679849592</v>
      </c>
      <c r="ASX114" s="40">
        <v>132.62742908786601</v>
      </c>
      <c r="ASY114" s="61"/>
      <c r="ASZ114" s="39">
        <v>8988.6965744393601</v>
      </c>
      <c r="ATA114" s="40">
        <v>134.85328202885299</v>
      </c>
      <c r="ATC114" s="39">
        <v>11593.534900000001</v>
      </c>
      <c r="ATD114" s="40">
        <v>179.137926698759</v>
      </c>
      <c r="ATE114" s="61"/>
      <c r="ATF114" s="39">
        <v>11403.6619787705</v>
      </c>
      <c r="ATG114" s="40">
        <v>183.98404368754001</v>
      </c>
      <c r="ATH114" s="61"/>
      <c r="ATI114" s="39">
        <v>11312.3054098182</v>
      </c>
      <c r="ATJ114" s="40">
        <v>186.80222590876301</v>
      </c>
      <c r="ATL114" s="39">
        <v>15850.493700000001</v>
      </c>
      <c r="ATM114" s="40">
        <v>297.80872060650302</v>
      </c>
      <c r="ATN114" s="61"/>
      <c r="ATO114" s="39">
        <v>15603.535366222201</v>
      </c>
      <c r="ATP114" s="40">
        <v>306.64818982569</v>
      </c>
      <c r="ATQ114" s="61"/>
      <c r="ATR114" s="39">
        <v>15485.033149126601</v>
      </c>
      <c r="ATS114" s="40">
        <v>311.74605053877201</v>
      </c>
      <c r="ATU114" s="39">
        <v>20687.3600579913</v>
      </c>
      <c r="ATV114" s="40">
        <v>455.97510352939599</v>
      </c>
      <c r="ATW114" s="61"/>
      <c r="ATX114" s="39">
        <v>20334.746612447299</v>
      </c>
      <c r="ATY114" s="40">
        <v>467.50810639146198</v>
      </c>
      <c r="ATZ114" s="61"/>
      <c r="AUA114" s="39">
        <v>20204.881274675299</v>
      </c>
      <c r="AUB114" s="40">
        <v>477.07790701237502</v>
      </c>
      <c r="AUD114" s="39">
        <v>26194.174804409002</v>
      </c>
      <c r="AUE114" s="40">
        <v>665.53548862375499</v>
      </c>
      <c r="AUF114" s="61"/>
      <c r="AUG114" s="39">
        <v>25770.908672445799</v>
      </c>
      <c r="AUH114" s="40">
        <v>684.23939784820004</v>
      </c>
      <c r="AUI114" s="61"/>
      <c r="AUJ114" s="39">
        <v>25567.239586464199</v>
      </c>
      <c r="AUK114" s="40">
        <v>695.07061606018397</v>
      </c>
      <c r="AUM114" s="39">
        <v>32310.778399999999</v>
      </c>
      <c r="AUN114" s="40">
        <v>928.93885574370495</v>
      </c>
      <c r="AUO114" s="61"/>
      <c r="AUP114" s="39">
        <v>31796.279576217799</v>
      </c>
      <c r="AUQ114" s="40">
        <v>955.77535349976097</v>
      </c>
      <c r="AUR114" s="61"/>
      <c r="AUS114" s="39">
        <v>31548.983284493501</v>
      </c>
      <c r="AUT114" s="40">
        <v>971.28576164566005</v>
      </c>
      <c r="AUV114" s="39">
        <v>39037.181700000001</v>
      </c>
      <c r="AUW114" s="40">
        <v>1249.9926445502399</v>
      </c>
      <c r="AUX114" s="61"/>
      <c r="AUY114" s="39">
        <v>38410.859323763201</v>
      </c>
      <c r="AUZ114" s="40">
        <v>1285.7561294516599</v>
      </c>
      <c r="AVA114" s="61"/>
      <c r="AVB114" s="39">
        <v>38109.643968762903</v>
      </c>
      <c r="AVC114" s="40">
        <v>1306.442258133</v>
      </c>
      <c r="AVE114" s="39">
        <v>46374.139600000002</v>
      </c>
      <c r="AVF114" s="40">
        <v>1641.0990503836199</v>
      </c>
      <c r="AVG114" s="61"/>
      <c r="AVH114" s="39">
        <v>45616.122335082</v>
      </c>
      <c r="AVI114" s="40">
        <v>1687.60129628339</v>
      </c>
      <c r="AVJ114" s="61"/>
      <c r="AVK114" s="39">
        <v>45213.089139272597</v>
      </c>
      <c r="AVL114" s="40">
        <v>1710.18766580224</v>
      </c>
      <c r="AVN114" s="39">
        <v>54353.077898477102</v>
      </c>
      <c r="AVO114" s="40">
        <v>2107.5333854308701</v>
      </c>
      <c r="AVP114" s="61"/>
      <c r="AVQ114" s="39">
        <v>53398.798830174099</v>
      </c>
      <c r="AVR114" s="40">
        <v>2160.1849876761298</v>
      </c>
      <c r="AVS114" s="61"/>
      <c r="AVT114" s="39">
        <v>53003.848796022598</v>
      </c>
      <c r="AVU114" s="40">
        <v>2199.4353936596899</v>
      </c>
      <c r="AVW114" s="39">
        <v>1649.7769084791601</v>
      </c>
      <c r="AVX114" s="40">
        <v>11.748773752780099</v>
      </c>
      <c r="AVZ114" s="39">
        <v>1428.5792724964599</v>
      </c>
      <c r="AWA114" s="40">
        <v>12.2599635592463</v>
      </c>
      <c r="AWC114" s="39">
        <v>1348.1160859705201</v>
      </c>
      <c r="AWD114" s="40">
        <v>11.211530215537</v>
      </c>
      <c r="AWF114" s="39">
        <v>2196.6309445867801</v>
      </c>
      <c r="AWG114" s="40">
        <v>15.6362790664831</v>
      </c>
      <c r="AWI114" s="39">
        <v>1907.53363518728</v>
      </c>
      <c r="AWJ114" s="40">
        <v>16.318825031663199</v>
      </c>
      <c r="AWL114" s="39">
        <v>1772.67906048753</v>
      </c>
      <c r="AWM114" s="40">
        <v>16.790091944253099</v>
      </c>
      <c r="AWO114" s="39">
        <v>2632.7345970841202</v>
      </c>
      <c r="AWP114" s="40">
        <v>24.466467468381499</v>
      </c>
      <c r="AWR114" s="39">
        <v>2288.5846640699201</v>
      </c>
      <c r="AWS114" s="40">
        <v>25.639766284725798</v>
      </c>
      <c r="AWU114" s="39">
        <v>2114.7334575628201</v>
      </c>
      <c r="AWV114" s="40">
        <v>26.285157612897802</v>
      </c>
      <c r="AWX114" s="39">
        <v>3548.2750425460999</v>
      </c>
      <c r="AWY114" s="40">
        <v>35.253588599945303</v>
      </c>
      <c r="AXA114" s="39">
        <v>3126.6353356919399</v>
      </c>
      <c r="AXB114" s="40">
        <v>32.8199626577278</v>
      </c>
      <c r="AXD114" s="39">
        <v>2838.5776453551598</v>
      </c>
      <c r="AXE114" s="40">
        <v>37.797080699943102</v>
      </c>
      <c r="AXG114" s="39">
        <v>4839.5600940811401</v>
      </c>
      <c r="AXH114" s="40">
        <v>52.146047836781001</v>
      </c>
      <c r="AXJ114" s="39">
        <v>4156.7323481543499</v>
      </c>
      <c r="AXK114" s="40">
        <v>61.609999251279802</v>
      </c>
      <c r="AXM114" s="39">
        <v>3901.3005686267702</v>
      </c>
      <c r="AXN114" s="40">
        <v>56.085863829981598</v>
      </c>
      <c r="AXP114" s="39">
        <v>6254.5305051585601</v>
      </c>
      <c r="AXQ114" s="40">
        <v>80.337799255268706</v>
      </c>
      <c r="AXS114" s="39">
        <v>5437.6280025039796</v>
      </c>
      <c r="AXT114" s="40">
        <v>84.051596035850807</v>
      </c>
      <c r="AXV114" s="39">
        <v>5031.4626711766796</v>
      </c>
      <c r="AXW114" s="40">
        <v>86.188908986142593</v>
      </c>
      <c r="AXY114" s="39">
        <v>7835.8269699901102</v>
      </c>
      <c r="AXZ114" s="40">
        <v>116.92789293192</v>
      </c>
      <c r="AYB114" s="39">
        <v>6819.6845118692099</v>
      </c>
      <c r="AYC114" s="40">
        <v>122.453017957808</v>
      </c>
      <c r="AYE114" s="39">
        <v>6301.5198428087597</v>
      </c>
      <c r="AYF114" s="40">
        <v>125.371988470752</v>
      </c>
      <c r="AYH114" s="39">
        <v>9576.1382885757394</v>
      </c>
      <c r="AYI114" s="40">
        <v>162.834143777451</v>
      </c>
      <c r="AYK114" s="39">
        <v>8324.2216185405796</v>
      </c>
      <c r="AYL114" s="40">
        <v>170.292526082379</v>
      </c>
      <c r="AYN114" s="39">
        <v>7574.4905366447601</v>
      </c>
      <c r="AYO114" s="40">
        <v>196.50837348920001</v>
      </c>
      <c r="AYQ114" s="39">
        <v>11475.4644609155</v>
      </c>
      <c r="AYR114" s="40">
        <v>219.05849561965999</v>
      </c>
      <c r="AYT114" s="39">
        <v>9975.4716425180704</v>
      </c>
      <c r="AYU114" s="40">
        <v>229.076910215315</v>
      </c>
      <c r="AYW114" s="39">
        <v>9234.5673933193702</v>
      </c>
      <c r="AYX114" s="40">
        <v>234.960384137143</v>
      </c>
      <c r="AYZ114" s="39">
        <v>13360.7640543733</v>
      </c>
      <c r="AZA114" s="40">
        <v>322.56001183217802</v>
      </c>
      <c r="AZC114" s="39">
        <v>11963.232011788699</v>
      </c>
      <c r="AZD114" s="40">
        <v>262.823770347329</v>
      </c>
      <c r="AZF114" s="39">
        <v>10693.4659465354</v>
      </c>
      <c r="AZG114" s="40">
        <v>345.72406232518898</v>
      </c>
      <c r="AZI114" s="39">
        <v>15559.2821723456</v>
      </c>
      <c r="AZJ114" s="40">
        <v>412.84469724530999</v>
      </c>
      <c r="AZL114" s="39">
        <v>13494.098319143301</v>
      </c>
      <c r="AZM114" s="40">
        <v>432.08082950213401</v>
      </c>
      <c r="AZO114" s="39">
        <v>12665.2432201586</v>
      </c>
      <c r="AZP114" s="40">
        <v>393.344408560479</v>
      </c>
      <c r="AZR114" s="39">
        <v>3537.2735978898199</v>
      </c>
      <c r="AZS114" s="40">
        <v>23.4975618259211</v>
      </c>
      <c r="AZU114" s="39">
        <v>3339.9905762549301</v>
      </c>
      <c r="AZV114" s="40">
        <v>24.5199271184925</v>
      </c>
      <c r="AZX114" s="39">
        <v>3263.0537133632001</v>
      </c>
      <c r="AZY114" s="40">
        <v>25.225942663222298</v>
      </c>
      <c r="BAA114" s="39">
        <v>4705.7271728985597</v>
      </c>
      <c r="BAB114" s="40">
        <v>31.272558132966399</v>
      </c>
      <c r="BAD114" s="39">
        <v>4449.8538378245603</v>
      </c>
      <c r="BAE114" s="40">
        <v>32.637650063326603</v>
      </c>
      <c r="BAG114" s="39">
        <v>4290.68952284631</v>
      </c>
      <c r="BAH114" s="40">
        <v>37.777676781245503</v>
      </c>
      <c r="BAJ114" s="39">
        <v>5644.8226630250201</v>
      </c>
      <c r="BAK114" s="40">
        <v>48.933181873881402</v>
      </c>
      <c r="BAM114" s="39">
        <v>5350.6664685099004</v>
      </c>
      <c r="BAN114" s="40">
        <v>51.279532569451597</v>
      </c>
      <c r="BAP114" s="39">
        <v>5207.3783405882205</v>
      </c>
      <c r="BAQ114" s="40">
        <v>52.570315225795603</v>
      </c>
      <c r="BAS114" s="39">
        <v>7607.82835868247</v>
      </c>
      <c r="BAT114" s="40">
        <v>70.507224102776803</v>
      </c>
      <c r="BAV114" s="39">
        <v>7293.7483205326098</v>
      </c>
      <c r="BAW114" s="40">
        <v>65.639925315455997</v>
      </c>
      <c r="BAY114" s="39">
        <v>7186.6879113616296</v>
      </c>
      <c r="BAZ114" s="40">
        <v>58.7954588665784</v>
      </c>
      <c r="BBB114" s="39">
        <v>10243.6174242246</v>
      </c>
      <c r="BBC114" s="40">
        <v>117.328962422559</v>
      </c>
      <c r="BBE114" s="39">
        <v>9718.3594485366193</v>
      </c>
      <c r="BBF114" s="40">
        <v>123.219998502558</v>
      </c>
      <c r="BBH114" s="39">
        <v>9575.9195775384396</v>
      </c>
      <c r="BBI114" s="40">
        <v>112.171727659963</v>
      </c>
      <c r="BBK114" s="39">
        <v>13398.752405076501</v>
      </c>
      <c r="BBL114" s="40">
        <v>160.67559851053801</v>
      </c>
      <c r="BBN114" s="39">
        <v>12684.7827945267</v>
      </c>
      <c r="BBO114" s="40">
        <v>168.10319207170201</v>
      </c>
      <c r="BBQ114" s="39">
        <v>12178.4269384658</v>
      </c>
      <c r="BBR114" s="40">
        <v>193.92501435006801</v>
      </c>
      <c r="BBT114" s="39">
        <v>16585.644771130999</v>
      </c>
      <c r="BBU114" s="40">
        <v>263.08822691657798</v>
      </c>
      <c r="BBW114" s="39">
        <v>15908.814784759799</v>
      </c>
      <c r="BBX114" s="40">
        <v>244.906035915617</v>
      </c>
      <c r="BBZ114" s="39">
        <v>15252.542418970799</v>
      </c>
      <c r="BCA114" s="40">
        <v>282.08696352921498</v>
      </c>
      <c r="BCC114" s="39">
        <v>20269.2654524953</v>
      </c>
      <c r="BCD114" s="40">
        <v>366.37686135629701</v>
      </c>
      <c r="BCF114" s="39">
        <v>19162.330464643699</v>
      </c>
      <c r="BCG114" s="40">
        <v>383.15818368535798</v>
      </c>
      <c r="BCI114" s="39">
        <v>18651.635825470701</v>
      </c>
      <c r="BCJ114" s="40">
        <v>393.01671892511899</v>
      </c>
      <c r="BCL114" s="39">
        <v>24583.285175161702</v>
      </c>
      <c r="BCM114" s="40">
        <v>438.11699123931999</v>
      </c>
      <c r="BCO114" s="39">
        <v>23270.5677916977</v>
      </c>
      <c r="BCP114" s="40">
        <v>458.15382043063101</v>
      </c>
      <c r="BCR114" s="39">
        <v>22666.665419965699</v>
      </c>
      <c r="BCS114" s="40">
        <v>469.92076827429099</v>
      </c>
      <c r="BCU114" s="39">
        <v>28646.710249146301</v>
      </c>
      <c r="BCV114" s="40">
        <v>645.12002366435604</v>
      </c>
      <c r="BCX114" s="39">
        <v>27484.5576084026</v>
      </c>
      <c r="BCY114" s="40">
        <v>600.74004650818404</v>
      </c>
      <c r="BDA114" s="39">
        <v>26331.887516454801</v>
      </c>
      <c r="BDB114" s="40">
        <v>691.44806822474197</v>
      </c>
      <c r="BDD114" s="39">
        <v>33764.090708288801</v>
      </c>
      <c r="BDE114" s="40">
        <v>733.94612843610503</v>
      </c>
      <c r="BDG114" s="39">
        <v>31548.9400309704</v>
      </c>
      <c r="BDH114" s="40">
        <v>864.16156715906197</v>
      </c>
      <c r="BDJ114" s="39">
        <v>30655.643599999999</v>
      </c>
      <c r="BDK114" s="40">
        <v>885.02535688981698</v>
      </c>
      <c r="BDM114" s="39">
        <v>6398.3914000000104</v>
      </c>
      <c r="BDN114" s="40">
        <v>67.284004595966493</v>
      </c>
      <c r="BDO114" s="61"/>
      <c r="BDP114" s="39">
        <v>6258.0106621680898</v>
      </c>
      <c r="BDQ114" s="40">
        <v>68.404690769605594</v>
      </c>
      <c r="BDR114" s="61"/>
      <c r="BDS114" s="39">
        <v>6247.0806500560002</v>
      </c>
      <c r="BDT114" s="40">
        <v>70.122018848509498</v>
      </c>
      <c r="BDV114" s="39">
        <v>8410.8698999999906</v>
      </c>
      <c r="BDW114" s="40">
        <v>100.70295641681901</v>
      </c>
      <c r="BDX114" s="61"/>
      <c r="BDY114" s="39">
        <v>8228.3878744317208</v>
      </c>
      <c r="BDZ114" s="40">
        <v>102.42352284042801</v>
      </c>
      <c r="BEA114" s="61"/>
      <c r="BEB114" s="39">
        <v>8200.8258553368396</v>
      </c>
      <c r="BEC114" s="40">
        <v>104.518222483062</v>
      </c>
      <c r="BEE114" s="39">
        <v>10208.170571475701</v>
      </c>
      <c r="BEF114" s="40">
        <v>138.95446875627701</v>
      </c>
      <c r="BEG114" s="61"/>
      <c r="BEH114" s="39">
        <v>10036.438007607299</v>
      </c>
      <c r="BEI114" s="40">
        <v>142.44318186831501</v>
      </c>
      <c r="BEJ114" s="61"/>
      <c r="BEK114" s="39">
        <v>9953.5582181731406</v>
      </c>
      <c r="BEL114" s="40">
        <v>144.47920535089901</v>
      </c>
      <c r="BEN114" s="39">
        <v>13761.682699999999</v>
      </c>
      <c r="BEO114" s="40">
        <v>202.39821346058699</v>
      </c>
      <c r="BEP114" s="61"/>
      <c r="BEQ114" s="39">
        <v>13498.6267566315</v>
      </c>
      <c r="BER114" s="40">
        <v>206.38907346874799</v>
      </c>
      <c r="BES114" s="61"/>
      <c r="BET114" s="39">
        <v>13370.6769164502</v>
      </c>
      <c r="BEU114" s="40">
        <v>208.775211590315</v>
      </c>
      <c r="BEW114" s="39">
        <v>18560.683000000001</v>
      </c>
      <c r="BEX114" s="40">
        <v>334.567457956564</v>
      </c>
      <c r="BEY114" s="61"/>
      <c r="BEZ114" s="39">
        <v>18222.241338548502</v>
      </c>
      <c r="BFA114" s="40">
        <v>342.07767459455101</v>
      </c>
      <c r="BFB114" s="61"/>
      <c r="BFC114" s="39">
        <v>18057.997532416601</v>
      </c>
      <c r="BFD114" s="40">
        <v>346.50674818813798</v>
      </c>
      <c r="BFF114" s="39">
        <v>23939.584699999999</v>
      </c>
      <c r="BFG114" s="40">
        <v>508.88411511378899</v>
      </c>
      <c r="BFH114" s="61"/>
      <c r="BFI114" s="39">
        <v>23477.1937792389</v>
      </c>
      <c r="BFJ114" s="40">
        <v>518.55634206307195</v>
      </c>
      <c r="BFK114" s="61"/>
      <c r="BFL114" s="39">
        <v>23292.438534623401</v>
      </c>
      <c r="BFM114" s="40">
        <v>527.14570011424803</v>
      </c>
      <c r="BFO114" s="39">
        <v>29988.438399999999</v>
      </c>
      <c r="BFP114" s="40">
        <v>736.69561217069702</v>
      </c>
      <c r="BFQ114" s="61"/>
      <c r="BFR114" s="39">
        <v>29437.097033702699</v>
      </c>
      <c r="BFS114" s="40">
        <v>752.86779038834402</v>
      </c>
      <c r="BFT114" s="61"/>
      <c r="BFU114" s="39">
        <v>29169.389723070301</v>
      </c>
      <c r="BFV114" s="40">
        <v>762.42615986389899</v>
      </c>
      <c r="BFX114" s="39">
        <v>36647.083100000003</v>
      </c>
      <c r="BFY114" s="40">
        <v>1022.44069010332</v>
      </c>
      <c r="BFZ114" s="61"/>
      <c r="BGA114" s="39">
        <v>35986.209131939802</v>
      </c>
      <c r="BGB114" s="40">
        <v>1045.9829875568</v>
      </c>
      <c r="BGC114" s="61"/>
      <c r="BGD114" s="39">
        <v>35665.726297757501</v>
      </c>
      <c r="BGE114" s="40">
        <v>1059.83657465944</v>
      </c>
      <c r="BGG114" s="39">
        <v>43915.518799999903</v>
      </c>
      <c r="BGH114" s="40">
        <v>1369.1677399892401</v>
      </c>
      <c r="BGI114" s="61"/>
      <c r="BGJ114" s="39">
        <v>43124.530073950402</v>
      </c>
      <c r="BGK114" s="40">
        <v>1400.7743417448901</v>
      </c>
      <c r="BGL114" s="61"/>
      <c r="BGM114" s="39">
        <v>42740.979858684899</v>
      </c>
      <c r="BGN114" s="40">
        <v>1419.3753604298499</v>
      </c>
      <c r="BGP114" s="39">
        <v>51794.518199999999</v>
      </c>
      <c r="BGQ114" s="40">
        <v>1787.5936456418699</v>
      </c>
      <c r="BGR114" s="61"/>
      <c r="BGS114" s="39">
        <v>50853.534279734602</v>
      </c>
      <c r="BGT114" s="40">
        <v>1829.00072587768</v>
      </c>
      <c r="BGU114" s="61"/>
      <c r="BGV114" s="39">
        <v>50395.150405852801</v>
      </c>
      <c r="BGW114" s="40">
        <v>1853.1638519650201</v>
      </c>
      <c r="BGY114" s="39">
        <v>60315.494029354697</v>
      </c>
      <c r="BGZ114" s="40">
        <v>2282.2657433909799</v>
      </c>
      <c r="BHA114" s="61"/>
      <c r="BHB114" s="39">
        <v>59159.951969292</v>
      </c>
      <c r="BHC114" s="40">
        <v>2328.8595339580502</v>
      </c>
      <c r="BHD114" s="61"/>
      <c r="BHE114" s="39">
        <v>58664.370439260798</v>
      </c>
      <c r="BHF114" s="40">
        <v>2364.9996421855199</v>
      </c>
    </row>
    <row r="115" spans="2:1566" x14ac:dyDescent="0.15">
      <c r="B115" s="95">
        <v>1085.75221265902</v>
      </c>
      <c r="C115" s="96">
        <v>5.8318133590949301</v>
      </c>
      <c r="E115" s="101">
        <v>915.37000107531196</v>
      </c>
      <c r="F115" s="102">
        <v>6.1334774906786302</v>
      </c>
      <c r="H115" s="503">
        <v>828.91745528345803</v>
      </c>
      <c r="I115" s="504">
        <v>6.2982026764704999</v>
      </c>
      <c r="K115" s="115">
        <v>1314.66715029631</v>
      </c>
      <c r="L115" s="116">
        <v>8.6757817990442998</v>
      </c>
      <c r="N115" s="121">
        <v>1104.57520463267</v>
      </c>
      <c r="O115" s="122">
        <v>9.0977410880456695</v>
      </c>
      <c r="Q115" s="131">
        <v>1023.5072982569</v>
      </c>
      <c r="R115" s="132">
        <v>8.2111827809779196</v>
      </c>
      <c r="T115" s="145">
        <v>1666.8651301606001</v>
      </c>
      <c r="U115" s="146">
        <v>11.0315185533969</v>
      </c>
      <c r="W115" s="151">
        <v>1406.52035743069</v>
      </c>
      <c r="X115" s="152">
        <v>11.575204710603501</v>
      </c>
      <c r="Z115" s="513">
        <v>1283.43499106574</v>
      </c>
      <c r="AA115" s="514">
        <v>11.9462134904566</v>
      </c>
      <c r="AC115" s="165">
        <v>2035.4243080721899</v>
      </c>
      <c r="AD115" s="166">
        <v>15.3627674826509</v>
      </c>
      <c r="AF115" s="171">
        <v>1696.3803675418999</v>
      </c>
      <c r="AG115" s="172">
        <v>18.503339566383499</v>
      </c>
      <c r="AI115" s="523">
        <v>1537.5747437875</v>
      </c>
      <c r="AJ115" s="524">
        <v>19.022724113775102</v>
      </c>
      <c r="AL115" s="185">
        <v>2566.8130186174999</v>
      </c>
      <c r="AM115" s="186">
        <v>21.368595219250299</v>
      </c>
      <c r="AO115" s="533">
        <v>2172.6814200537901</v>
      </c>
      <c r="AP115" s="534">
        <v>22.521781862452102</v>
      </c>
      <c r="AR115" s="543">
        <v>1970.26692077194</v>
      </c>
      <c r="AS115" s="544">
        <v>23.126914499052798</v>
      </c>
      <c r="AU115" s="195">
        <v>3502.3213797185499</v>
      </c>
      <c r="AV115" s="196">
        <v>35.645638971188198</v>
      </c>
      <c r="AX115" s="553">
        <v>2925.3137584275501</v>
      </c>
      <c r="AY115" s="554">
        <v>43.0637987956258</v>
      </c>
      <c r="BA115" s="563">
        <v>2648.2643887160202</v>
      </c>
      <c r="BB115" s="564">
        <v>44.240515985140597</v>
      </c>
      <c r="BD115" s="205">
        <v>4581.6406161026798</v>
      </c>
      <c r="BE115" s="206">
        <v>55.137708025012103</v>
      </c>
      <c r="BG115" s="211">
        <v>3873.5836100960601</v>
      </c>
      <c r="BH115" s="212">
        <v>58.038002007754301</v>
      </c>
      <c r="BJ115" s="221">
        <v>3519.18458709274</v>
      </c>
      <c r="BK115" s="222">
        <v>59.704301889126</v>
      </c>
      <c r="BM115" s="577">
        <v>5726.43515422357</v>
      </c>
      <c r="BN115" s="578">
        <v>92.125434193277798</v>
      </c>
      <c r="BP115" s="583">
        <v>4830.7405140011197</v>
      </c>
      <c r="BQ115" s="584">
        <v>97.066630393059896</v>
      </c>
      <c r="BS115" s="593">
        <v>4371.6957538898896</v>
      </c>
      <c r="BT115" s="594">
        <v>99.678936492951806</v>
      </c>
      <c r="BV115" s="607">
        <v>7156.93711472017</v>
      </c>
      <c r="BW115" s="608">
        <v>112.75295977845499</v>
      </c>
      <c r="BY115" s="235">
        <v>6047.6087101498497</v>
      </c>
      <c r="BZ115" s="236">
        <v>118.611393273815</v>
      </c>
      <c r="CB115" s="613">
        <v>5495.69070786468</v>
      </c>
      <c r="CC115" s="614">
        <v>122.042282404831</v>
      </c>
      <c r="CE115" s="627">
        <v>8534.2350369260403</v>
      </c>
      <c r="CF115" s="628">
        <v>174.082329938578</v>
      </c>
      <c r="CH115" s="245">
        <v>7305.55119143106</v>
      </c>
      <c r="CI115" s="246">
        <v>160.21232254374701</v>
      </c>
      <c r="CK115" s="633">
        <v>6638.26293866982</v>
      </c>
      <c r="CL115" s="634">
        <v>164.829752083492</v>
      </c>
      <c r="CN115" s="647">
        <v>10137.826838150801</v>
      </c>
      <c r="CO115" s="648">
        <v>228.75432385381501</v>
      </c>
      <c r="CQ115" s="653">
        <v>8691.0418402151809</v>
      </c>
      <c r="CR115" s="654">
        <v>210.91940064215299</v>
      </c>
      <c r="CT115" s="663">
        <v>7873.9776830877499</v>
      </c>
      <c r="CU115" s="664">
        <v>216.39992627718701</v>
      </c>
      <c r="CW115" s="677">
        <v>11882.323825957999</v>
      </c>
      <c r="CX115" s="678">
        <v>293.87044595910203</v>
      </c>
      <c r="CZ115" s="683">
        <v>10007.7283867612</v>
      </c>
      <c r="DA115" s="684">
        <v>309.32210576423398</v>
      </c>
      <c r="DC115" s="255">
        <v>9224.1049411184504</v>
      </c>
      <c r="DD115" s="256">
        <v>277.98167570844998</v>
      </c>
      <c r="DF115" s="261">
        <v>2356.1521915783901</v>
      </c>
      <c r="DG115" s="262">
        <v>11.6638289796709</v>
      </c>
      <c r="DI115" s="693">
        <v>2209.12315584417</v>
      </c>
      <c r="DJ115" s="694">
        <v>12.2758023413571</v>
      </c>
      <c r="DL115" s="703">
        <v>2134.2245737378798</v>
      </c>
      <c r="DM115" s="704">
        <v>12.596389027708399</v>
      </c>
      <c r="DO115" s="271">
        <v>2852.9171492824698</v>
      </c>
      <c r="DP115" s="272">
        <v>17.3515635980886</v>
      </c>
      <c r="DR115" s="281">
        <v>2663.7081066450301</v>
      </c>
      <c r="DS115" s="282">
        <v>18.1954821760913</v>
      </c>
      <c r="DU115" s="291">
        <v>2586.91830532632</v>
      </c>
      <c r="DV115" s="292">
        <v>18.768417785092399</v>
      </c>
      <c r="DX115" s="301">
        <v>3613.5229804488799</v>
      </c>
      <c r="DY115" s="302">
        <v>22.0630371067938</v>
      </c>
      <c r="EA115" s="311">
        <v>3382.4821551167302</v>
      </c>
      <c r="EB115" s="312">
        <v>23.150409421206799</v>
      </c>
      <c r="ED115" s="713">
        <v>3243.8866814682201</v>
      </c>
      <c r="EE115" s="714">
        <v>27.3056151681076</v>
      </c>
      <c r="EG115" s="321">
        <v>4359.5451049989597</v>
      </c>
      <c r="EH115" s="322">
        <v>35.115233904011802</v>
      </c>
      <c r="EJ115" s="331">
        <v>4090.8596517677001</v>
      </c>
      <c r="EK115" s="332">
        <v>37.006679132766699</v>
      </c>
      <c r="EM115" s="723">
        <v>3958.8131334298801</v>
      </c>
      <c r="EN115" s="724">
        <v>38.045448227550203</v>
      </c>
      <c r="EP115" s="341">
        <v>5564.4800898774702</v>
      </c>
      <c r="EQ115" s="342">
        <v>42.737190438500697</v>
      </c>
      <c r="ES115" s="733">
        <v>5224.9909453925202</v>
      </c>
      <c r="ET115" s="734">
        <v>45.043563724903898</v>
      </c>
      <c r="EV115" s="743">
        <v>4979.8568053883801</v>
      </c>
      <c r="EW115" s="744">
        <v>52.861499120106302</v>
      </c>
      <c r="EY115" s="351">
        <v>7501.4034706561097</v>
      </c>
      <c r="EZ115" s="352">
        <v>81.475926863092099</v>
      </c>
      <c r="FB115" s="753">
        <v>7054.4603392532699</v>
      </c>
      <c r="FC115" s="754">
        <v>86.127597591251401</v>
      </c>
      <c r="FE115" s="763">
        <v>6917.4492222496001</v>
      </c>
      <c r="FF115" s="764">
        <v>77.420902973996206</v>
      </c>
      <c r="FH115" s="361">
        <v>9813.1320623533793</v>
      </c>
      <c r="FI115" s="362">
        <v>126.029046914313</v>
      </c>
      <c r="FK115" s="371">
        <v>9315.4196939152207</v>
      </c>
      <c r="FL115" s="372">
        <v>116.076004015508</v>
      </c>
      <c r="FN115" s="381">
        <v>8894.7517239078297</v>
      </c>
      <c r="FO115" s="382">
        <v>136.466939917844</v>
      </c>
      <c r="FQ115" s="773">
        <v>12426.753838077</v>
      </c>
      <c r="FR115" s="774">
        <v>184.25086838655599</v>
      </c>
      <c r="FT115" s="783">
        <v>11649.440087262001</v>
      </c>
      <c r="FU115" s="784">
        <v>194.13326078611999</v>
      </c>
      <c r="FW115" s="793">
        <v>11255.860590743399</v>
      </c>
      <c r="FX115" s="794">
        <v>199.357833481738</v>
      </c>
      <c r="FZ115" s="803">
        <v>15328.998125259501</v>
      </c>
      <c r="GA115" s="804">
        <v>257.72137770087699</v>
      </c>
      <c r="GC115" s="391">
        <v>14543.6419993077</v>
      </c>
      <c r="GD115" s="392">
        <v>237.222786547629</v>
      </c>
      <c r="GF115" s="813">
        <v>14091.912139489399</v>
      </c>
      <c r="GG115" s="814">
        <v>244.08456480966399</v>
      </c>
      <c r="GI115" s="823">
        <v>18519.870590336101</v>
      </c>
      <c r="GJ115" s="824">
        <v>348.16465987715702</v>
      </c>
      <c r="GL115" s="401">
        <v>17332.194036043798</v>
      </c>
      <c r="GM115" s="402">
        <v>366.20043343250302</v>
      </c>
      <c r="GO115" s="833">
        <v>16778.2331395662</v>
      </c>
      <c r="GP115" s="834">
        <v>376.75368907264698</v>
      </c>
      <c r="GR115" s="843">
        <v>21999.771174731599</v>
      </c>
      <c r="GS115" s="844">
        <v>457.50922810063702</v>
      </c>
      <c r="GU115" s="853">
        <v>20900.7241015701</v>
      </c>
      <c r="GV115" s="854">
        <v>421.83880128430297</v>
      </c>
      <c r="GX115" s="863">
        <v>19901.506421553499</v>
      </c>
      <c r="GY115" s="864">
        <v>494.62838939280101</v>
      </c>
      <c r="HA115" s="873">
        <v>25785.4510236776</v>
      </c>
      <c r="HB115" s="874">
        <v>587.74089191819803</v>
      </c>
      <c r="HD115" s="883">
        <v>24133.8635170456</v>
      </c>
      <c r="HE115" s="884">
        <v>618.64421152846296</v>
      </c>
      <c r="HG115" s="411">
        <v>23313.955999999998</v>
      </c>
      <c r="HH115" s="412">
        <v>635.38710145604296</v>
      </c>
      <c r="HJ115" s="900">
        <v>4282.0987999999998</v>
      </c>
      <c r="HK115" s="901">
        <v>34.208005991164598</v>
      </c>
      <c r="HL115" s="891"/>
      <c r="HM115" s="900">
        <v>4184.24404905149</v>
      </c>
      <c r="HN115" s="901">
        <v>35.042284015079503</v>
      </c>
      <c r="HO115" s="891"/>
      <c r="HP115" s="900">
        <v>4136.8828501019698</v>
      </c>
      <c r="HQ115" s="901">
        <v>35.555217129248803</v>
      </c>
      <c r="HS115" s="912">
        <v>5184.0131999999903</v>
      </c>
      <c r="HT115" s="913">
        <v>50.165993058743901</v>
      </c>
      <c r="HU115" s="51"/>
      <c r="HV115" s="425">
        <v>5042.4553142705399</v>
      </c>
      <c r="HW115" s="426">
        <v>51.184587874046002</v>
      </c>
      <c r="HX115" s="51"/>
      <c r="HY115" s="922">
        <v>5021.6084438732096</v>
      </c>
      <c r="HZ115" s="923">
        <v>52.6824105260594</v>
      </c>
      <c r="IB115" s="934">
        <v>6487.3200885657998</v>
      </c>
      <c r="IC115" s="935">
        <v>72.332135696106903</v>
      </c>
      <c r="ID115" s="51"/>
      <c r="IE115" s="436">
        <v>6315.94466604832</v>
      </c>
      <c r="IF115" s="437">
        <v>74.011751393112704</v>
      </c>
      <c r="IG115" s="429"/>
      <c r="IH115" s="436">
        <v>6289.5281347896098</v>
      </c>
      <c r="II115" s="437">
        <v>76.089710107092301</v>
      </c>
      <c r="IK115" s="947">
        <v>7919.0396000000101</v>
      </c>
      <c r="IL115" s="948">
        <v>100.16649096527399</v>
      </c>
      <c r="IM115" s="938"/>
      <c r="IN115" s="947">
        <v>7751.7054956089696</v>
      </c>
      <c r="IO115" s="948">
        <v>103.401825651736</v>
      </c>
      <c r="IP115" s="938"/>
      <c r="IQ115" s="947">
        <v>7669.7002647716799</v>
      </c>
      <c r="IR115" s="948">
        <v>105.271223648348</v>
      </c>
      <c r="IT115" s="960">
        <v>9988.2981228845401</v>
      </c>
      <c r="IU115" s="961">
        <v>139.29352681377901</v>
      </c>
      <c r="IV115" s="951"/>
      <c r="IW115" s="960">
        <v>9763.2361144534607</v>
      </c>
      <c r="IX115" s="961">
        <v>143.31726087280899</v>
      </c>
      <c r="IY115" s="951"/>
      <c r="IZ115" s="960">
        <v>9652.7266502379298</v>
      </c>
      <c r="JA115" s="961">
        <v>145.66901496036701</v>
      </c>
      <c r="JC115" s="448">
        <v>13620.3802721548</v>
      </c>
      <c r="JD115" s="449">
        <v>230.657424992562</v>
      </c>
      <c r="JE115" s="51"/>
      <c r="JF115" s="971">
        <v>13358.7331338516</v>
      </c>
      <c r="JG115" s="972">
        <v>238.95789124217799</v>
      </c>
      <c r="JH115" s="964"/>
      <c r="JI115" s="971">
        <v>13213.0015847</v>
      </c>
      <c r="JJ115" s="972">
        <v>243.22473633632799</v>
      </c>
      <c r="JL115" s="461">
        <v>17823.116722293798</v>
      </c>
      <c r="JM115" s="462">
        <v>354.35089492790598</v>
      </c>
      <c r="JN115" s="452"/>
      <c r="JO115" s="461">
        <v>17409.829944381199</v>
      </c>
      <c r="JP115" s="462">
        <v>363.891705989434</v>
      </c>
      <c r="JQ115" s="452"/>
      <c r="JR115" s="461">
        <v>17240.6718754248</v>
      </c>
      <c r="JS115" s="462">
        <v>371.95742797638002</v>
      </c>
      <c r="JU115" s="984">
        <v>22567.296793301601</v>
      </c>
      <c r="JV115" s="985">
        <v>517.35576676061498</v>
      </c>
      <c r="JW115" s="975"/>
      <c r="JX115" s="984">
        <v>22063.648106042201</v>
      </c>
      <c r="JY115" s="985">
        <v>532.90535738858296</v>
      </c>
      <c r="JZ115" s="975"/>
      <c r="KA115" s="984">
        <v>21816.257522412499</v>
      </c>
      <c r="KB115" s="985">
        <v>541.95168310836698</v>
      </c>
      <c r="KD115" s="996">
        <v>27836.926800000001</v>
      </c>
      <c r="KE115" s="997">
        <v>722.15611662378797</v>
      </c>
      <c r="KF115" s="51"/>
      <c r="KG115" s="473">
        <v>27178.376178834598</v>
      </c>
      <c r="KH115" s="474">
        <v>740.445625256536</v>
      </c>
      <c r="KI115" s="51"/>
      <c r="KJ115" s="1006">
        <v>26920.238525662699</v>
      </c>
      <c r="KK115" s="1007">
        <v>757.45861342104797</v>
      </c>
      <c r="KM115" s="1018">
        <v>33632.004800000002</v>
      </c>
      <c r="KN115" s="1019">
        <v>971.495348759781</v>
      </c>
      <c r="KO115" s="51"/>
      <c r="KP115" s="485">
        <v>32832.7284</v>
      </c>
      <c r="KQ115" s="486">
        <v>995.81653804580901</v>
      </c>
      <c r="KR115" s="51"/>
      <c r="KS115" s="1028">
        <v>32518.454885175801</v>
      </c>
      <c r="KT115" s="1029">
        <v>1018.52784283573</v>
      </c>
      <c r="KV115" s="1041">
        <v>39953.192491538102</v>
      </c>
      <c r="KW115" s="1042">
        <v>1275.5077249998601</v>
      </c>
      <c r="KX115" s="1032"/>
      <c r="KY115" s="1041">
        <v>39054.193897813799</v>
      </c>
      <c r="KZ115" s="1042">
        <v>1314.10890922914</v>
      </c>
      <c r="LA115" s="1032"/>
      <c r="LB115" s="1041">
        <v>38580.406600951697</v>
      </c>
      <c r="LC115" s="1042">
        <v>1332.8011818545799</v>
      </c>
      <c r="LE115" s="1054">
        <v>46827.302326021199</v>
      </c>
      <c r="LF115" s="1055">
        <v>1638.2575143435099</v>
      </c>
      <c r="LG115" s="1045"/>
      <c r="LH115" s="1054">
        <v>45717.827224000597</v>
      </c>
      <c r="LI115" s="1055">
        <v>1681.6322283577199</v>
      </c>
      <c r="LJ115" s="51"/>
      <c r="LK115" s="497">
        <v>45197.5936</v>
      </c>
      <c r="LL115" s="498">
        <v>1710.53413529624</v>
      </c>
      <c r="LN115" s="1064">
        <v>1397.7936919102999</v>
      </c>
      <c r="LO115" s="1065">
        <v>8.9928885515106902</v>
      </c>
      <c r="LP115" s="61"/>
      <c r="LQ115" s="1070">
        <v>1173.2818359666801</v>
      </c>
      <c r="LR115" s="1071">
        <v>9.4250770905916905</v>
      </c>
      <c r="LS115" s="61"/>
      <c r="LT115" s="1080">
        <v>1086.1526192648901</v>
      </c>
      <c r="LU115" s="1081">
        <v>8.5020770801155603</v>
      </c>
      <c r="LW115" s="1094">
        <v>1837.2958683030299</v>
      </c>
      <c r="LX115" s="1095">
        <v>13.464573640582399</v>
      </c>
      <c r="LY115" s="61"/>
      <c r="LZ115" s="1100">
        <v>1567.9228216015199</v>
      </c>
      <c r="MA115" s="1101">
        <v>12.349381105042299</v>
      </c>
      <c r="MB115" s="61"/>
      <c r="MC115" s="39">
        <v>1402.0279842037701</v>
      </c>
      <c r="MD115" s="40">
        <v>14.5514130183528</v>
      </c>
      <c r="MF115" s="1114">
        <v>2260.0167668773202</v>
      </c>
      <c r="MG115" s="1115">
        <v>16.386492100737001</v>
      </c>
      <c r="MH115" s="61"/>
      <c r="MI115" s="1120">
        <v>1910.5379367140499</v>
      </c>
      <c r="MJ115" s="1121">
        <v>17.247170113448998</v>
      </c>
      <c r="MK115" s="61"/>
      <c r="ML115" s="39">
        <v>1733.3480016324199</v>
      </c>
      <c r="MM115" s="40">
        <v>17.718143279805101</v>
      </c>
      <c r="MO115" s="1134">
        <v>3006.31948849727</v>
      </c>
      <c r="MP115" s="1135">
        <v>26.984228311069199</v>
      </c>
      <c r="MQ115" s="61"/>
      <c r="MR115" s="1140">
        <v>2574.3269933973702</v>
      </c>
      <c r="MS115" s="1141">
        <v>24.882287857739801</v>
      </c>
      <c r="MT115" s="61"/>
      <c r="MU115" s="39">
        <v>2283.98848689849</v>
      </c>
      <c r="MV115" s="40">
        <v>29.117751057734001</v>
      </c>
      <c r="MX115" s="1154">
        <v>4101.2346031989</v>
      </c>
      <c r="MY115" s="1155">
        <v>39.290598543686997</v>
      </c>
      <c r="MZ115" s="61"/>
      <c r="NA115" s="39">
        <v>3413.89424791383</v>
      </c>
      <c r="NB115" s="40">
        <v>47.363843268251301</v>
      </c>
      <c r="NC115" s="61"/>
      <c r="ND115" s="39">
        <v>3143.20693540498</v>
      </c>
      <c r="NE115" s="40">
        <v>42.531780071068802</v>
      </c>
      <c r="NG115" s="1164">
        <v>5300.3364842791198</v>
      </c>
      <c r="NH115" s="1165">
        <v>60.532300133308603</v>
      </c>
      <c r="NI115" s="61"/>
      <c r="NJ115" s="1170">
        <v>4397.1500985306702</v>
      </c>
      <c r="NK115" s="1171">
        <v>72.693272247222296</v>
      </c>
      <c r="NL115" s="61"/>
      <c r="NM115" s="1180">
        <v>4053.7579930275801</v>
      </c>
      <c r="NN115" s="1181">
        <v>65.359922647824007</v>
      </c>
      <c r="NP115" s="39">
        <v>6640.3896406424001</v>
      </c>
      <c r="NQ115" s="40">
        <v>88.101919327176603</v>
      </c>
      <c r="NR115" s="61"/>
      <c r="NS115" s="39">
        <v>5605.5310297227797</v>
      </c>
      <c r="NT115" s="40">
        <v>92.6671487248272</v>
      </c>
      <c r="NU115" s="61"/>
      <c r="NV115" s="39">
        <v>5077.0199642629696</v>
      </c>
      <c r="NW115" s="40">
        <v>95.073757923652494</v>
      </c>
      <c r="NY115" s="39">
        <v>7060.0706622836296</v>
      </c>
      <c r="NZ115" s="40">
        <v>128.79173577220001</v>
      </c>
      <c r="OA115" s="61"/>
      <c r="OB115" s="39">
        <v>6046.2650301498497</v>
      </c>
      <c r="OC115" s="40">
        <v>118.584986909371</v>
      </c>
      <c r="OD115" s="61"/>
      <c r="OE115" s="39">
        <v>5381.0034593424798</v>
      </c>
      <c r="OF115" s="40">
        <v>139.116303065838</v>
      </c>
      <c r="OH115" s="39">
        <v>9724.7623792182003</v>
      </c>
      <c r="OI115" s="40">
        <v>165.05449149120099</v>
      </c>
      <c r="OJ115" s="61"/>
      <c r="OK115" s="1194">
        <v>8066.6875511876397</v>
      </c>
      <c r="OL115" s="1195">
        <v>198.12057099703301</v>
      </c>
      <c r="OM115" s="61"/>
      <c r="ON115" s="39">
        <v>7440.1230475720804</v>
      </c>
      <c r="OO115" s="40">
        <v>178.178291304</v>
      </c>
      <c r="OQ115" s="39">
        <v>11320.070985549801</v>
      </c>
      <c r="OR115" s="40">
        <v>246.89778683450399</v>
      </c>
      <c r="OS115" s="61"/>
      <c r="OT115" s="39">
        <v>9527.4572023421406</v>
      </c>
      <c r="OU115" s="40">
        <v>259.77947957110302</v>
      </c>
      <c r="OV115" s="61"/>
      <c r="OW115" s="39">
        <v>8764.93335964582</v>
      </c>
      <c r="OX115" s="40">
        <v>233.04362719697301</v>
      </c>
      <c r="OZ115" s="39">
        <v>13356.545178926301</v>
      </c>
      <c r="PA115" s="40">
        <v>276.50401019207999</v>
      </c>
      <c r="PB115" s="61"/>
      <c r="PC115" s="39">
        <v>11265.035183197</v>
      </c>
      <c r="PD115" s="40">
        <v>290.648966391822</v>
      </c>
      <c r="PE115" s="61"/>
      <c r="PF115" s="1204">
        <v>10017.056001398099</v>
      </c>
      <c r="PG115" s="1205">
        <v>340.89848741908298</v>
      </c>
      <c r="PI115" s="1210">
        <v>3033.3071981242801</v>
      </c>
      <c r="PJ115" s="1211">
        <v>17.985789387154099</v>
      </c>
      <c r="PK115" s="61"/>
      <c r="PL115" s="1220">
        <v>2829.3957031953601</v>
      </c>
      <c r="PM115" s="1221">
        <v>18.850154181183399</v>
      </c>
      <c r="PN115" s="61"/>
      <c r="PO115" s="1230">
        <v>2745.2545797565399</v>
      </c>
      <c r="PP115" s="1231">
        <v>19.433318754276598</v>
      </c>
      <c r="PR115" s="1240">
        <v>3987.0533659530001</v>
      </c>
      <c r="PS115" s="1241">
        <v>26.929401268825998</v>
      </c>
      <c r="PT115" s="61"/>
      <c r="PU115" s="1250">
        <v>3770.6322106530602</v>
      </c>
      <c r="PV115" s="1251">
        <v>24.698762210084499</v>
      </c>
      <c r="PW115" s="61"/>
      <c r="PX115" s="39">
        <v>3609.8195628375502</v>
      </c>
      <c r="PY115" s="40">
        <v>29.102799287084</v>
      </c>
      <c r="QA115" s="1260">
        <v>4840.5880115778</v>
      </c>
      <c r="QB115" s="1261">
        <v>37.454984318448098</v>
      </c>
      <c r="QC115" s="61"/>
      <c r="QD115" s="1270">
        <v>4594.57301379817</v>
      </c>
      <c r="QE115" s="1271">
        <v>34.494340226898402</v>
      </c>
      <c r="QF115" s="61"/>
      <c r="QG115" s="39">
        <v>4444.6074287274196</v>
      </c>
      <c r="QH115" s="40">
        <v>35.436286559610103</v>
      </c>
      <c r="QJ115" s="1284">
        <v>6523.9145410510801</v>
      </c>
      <c r="QK115" s="1285">
        <v>53.968734175880499</v>
      </c>
      <c r="QL115" s="61"/>
      <c r="QM115" s="39">
        <v>6097.1990240115801</v>
      </c>
      <c r="QN115" s="40">
        <v>56.769665137690303</v>
      </c>
      <c r="QO115" s="61"/>
      <c r="QP115" s="39">
        <v>5880.6140352329003</v>
      </c>
      <c r="QQ115" s="40">
        <v>58.235502115468002</v>
      </c>
      <c r="QS115" s="1294">
        <v>8890.8845825117696</v>
      </c>
      <c r="QT115" s="1295">
        <v>78.581197087374093</v>
      </c>
      <c r="QU115" s="61"/>
      <c r="QV115" s="39">
        <v>8232.6832480555895</v>
      </c>
      <c r="QW115" s="40">
        <v>94.727686536502404</v>
      </c>
      <c r="QX115" s="61"/>
      <c r="QY115" s="39">
        <v>8059.7323110948601</v>
      </c>
      <c r="QZ115" s="40">
        <v>85.063560142137604</v>
      </c>
      <c r="RB115" s="1304">
        <v>11490.3643633176</v>
      </c>
      <c r="RC115" s="1305">
        <v>121.06460026661701</v>
      </c>
      <c r="RD115" s="61"/>
      <c r="RE115" s="1314">
        <v>10603.826986580099</v>
      </c>
      <c r="RF115" s="1315">
        <v>145.386544494443</v>
      </c>
      <c r="RG115" s="61"/>
      <c r="RH115" s="1324">
        <v>10245.887839733099</v>
      </c>
      <c r="RI115" s="1325">
        <v>149.394081470424</v>
      </c>
      <c r="RK115" s="39">
        <v>14395.406161795499</v>
      </c>
      <c r="RL115" s="40">
        <v>176.20383865435301</v>
      </c>
      <c r="RM115" s="61"/>
      <c r="RN115" s="39">
        <v>13480.507820466901</v>
      </c>
      <c r="RO115" s="40">
        <v>185.334297449654</v>
      </c>
      <c r="RP115" s="61"/>
      <c r="RQ115" s="39">
        <v>12832.1859258728</v>
      </c>
      <c r="RR115" s="40">
        <v>217.31143732265701</v>
      </c>
      <c r="RT115" s="39">
        <v>15320.831725259501</v>
      </c>
      <c r="RU115" s="40">
        <v>257.58379832273698</v>
      </c>
      <c r="RV115" s="61"/>
      <c r="RW115" s="39">
        <v>14540.4106393077</v>
      </c>
      <c r="RX115" s="40">
        <v>237.16997381874401</v>
      </c>
      <c r="RY115" s="61"/>
      <c r="RZ115" s="39">
        <v>14055.5521394894</v>
      </c>
      <c r="SA115" s="40">
        <v>243.453530365213</v>
      </c>
      <c r="SC115" s="39">
        <v>21081.8810117672</v>
      </c>
      <c r="SD115" s="40">
        <v>330.10898298240397</v>
      </c>
      <c r="SE115" s="61"/>
      <c r="SF115" s="1334">
        <v>19452.999609036899</v>
      </c>
      <c r="SG115" s="1335">
        <v>396.24114199406199</v>
      </c>
      <c r="SH115" s="61"/>
      <c r="SI115" s="39">
        <v>18804.937237304901</v>
      </c>
      <c r="SJ115" s="40">
        <v>407.26466583771497</v>
      </c>
      <c r="SL115" s="39">
        <v>24565.3241114991</v>
      </c>
      <c r="SM115" s="40">
        <v>493.79557366900701</v>
      </c>
      <c r="SN115" s="61"/>
      <c r="SO115" s="39">
        <v>22975.678685483501</v>
      </c>
      <c r="SP115" s="40">
        <v>519.55895914220798</v>
      </c>
      <c r="SQ115" s="61"/>
      <c r="SR115" s="39">
        <v>22153.4002145956</v>
      </c>
      <c r="SS115" s="40">
        <v>532.671097722681</v>
      </c>
      <c r="SU115" s="39">
        <v>28607.555420651101</v>
      </c>
      <c r="SV115" s="40">
        <v>632.00935941700095</v>
      </c>
      <c r="SW115" s="61"/>
      <c r="SX115" s="39">
        <v>27090.813355542599</v>
      </c>
      <c r="SY115" s="40">
        <v>581.29793278364002</v>
      </c>
      <c r="SZ115" s="61"/>
      <c r="TA115" s="39">
        <v>25791.0376</v>
      </c>
      <c r="TB115" s="40">
        <v>681.79768980234496</v>
      </c>
      <c r="TD115" s="39">
        <v>5512.4241231082096</v>
      </c>
      <c r="TE115" s="40">
        <v>52.366623908006702</v>
      </c>
      <c r="TF115" s="61"/>
      <c r="TG115" s="39">
        <v>5389.7519487276904</v>
      </c>
      <c r="TH115" s="40">
        <v>53.840164460776599</v>
      </c>
      <c r="TI115" s="61"/>
      <c r="TJ115" s="39">
        <v>5330.50554153743</v>
      </c>
      <c r="TK115" s="40">
        <v>54.7335167231467</v>
      </c>
      <c r="TM115" s="39">
        <v>7246.3037409318604</v>
      </c>
      <c r="TN115" s="40">
        <v>78.355153577766004</v>
      </c>
      <c r="TO115" s="61"/>
      <c r="TP115" s="39">
        <v>7044.8695599048397</v>
      </c>
      <c r="TQ115" s="40">
        <v>79.771623952810799</v>
      </c>
      <c r="TR115" s="61"/>
      <c r="TS115" s="39">
        <v>6997.7704493913398</v>
      </c>
      <c r="TT115" s="40">
        <v>81.522816538154999</v>
      </c>
      <c r="TV115" s="39">
        <v>8788.3336000000108</v>
      </c>
      <c r="TW115" s="40">
        <v>108.3450828595</v>
      </c>
      <c r="TX115" s="61"/>
      <c r="TY115" s="39">
        <v>8592.7726808280404</v>
      </c>
      <c r="TZ115" s="40">
        <v>110.961626486054</v>
      </c>
      <c r="UA115" s="61"/>
      <c r="UB115" s="39">
        <v>8493.4258585429397</v>
      </c>
      <c r="UC115" s="40">
        <v>112.65732756137</v>
      </c>
      <c r="UE115" s="39">
        <v>11856.561600000001</v>
      </c>
      <c r="UF115" s="40">
        <v>157.37390356152699</v>
      </c>
      <c r="UG115" s="61"/>
      <c r="UH115" s="39">
        <v>11557.5127762541</v>
      </c>
      <c r="UI115" s="40">
        <v>160.610934028797</v>
      </c>
      <c r="UJ115" s="61"/>
      <c r="UK115" s="39">
        <v>11410.0079169499</v>
      </c>
      <c r="UL115" s="40">
        <v>162.56637302872701</v>
      </c>
      <c r="UN115" s="39">
        <v>15955.711600000001</v>
      </c>
      <c r="UO115" s="40">
        <v>259.217293704074</v>
      </c>
      <c r="UP115" s="61"/>
      <c r="UQ115" s="39">
        <v>15601.578961102399</v>
      </c>
      <c r="UR115" s="40">
        <v>266.294981304945</v>
      </c>
      <c r="US115" s="61"/>
      <c r="UT115" s="39">
        <v>15409.60316809</v>
      </c>
      <c r="UU115" s="40">
        <v>269.94855621144598</v>
      </c>
      <c r="UW115" s="39">
        <v>20625.517900260798</v>
      </c>
      <c r="UX115" s="40">
        <v>395.400589543482</v>
      </c>
      <c r="UY115" s="61"/>
      <c r="UZ115" s="39">
        <v>20101.2449370822</v>
      </c>
      <c r="VA115" s="40">
        <v>403.23635660443699</v>
      </c>
      <c r="VB115" s="61"/>
      <c r="VC115" s="39">
        <v>19876.593775492802</v>
      </c>
      <c r="VD115" s="40">
        <v>410.40604814013898</v>
      </c>
      <c r="VF115" s="39">
        <v>25836.764834263198</v>
      </c>
      <c r="VG115" s="40">
        <v>572.43330430557398</v>
      </c>
      <c r="VH115" s="61"/>
      <c r="VI115" s="39">
        <v>25203.632264193398</v>
      </c>
      <c r="VJ115" s="40">
        <v>585.664321587225</v>
      </c>
      <c r="VK115" s="61"/>
      <c r="VL115" s="39">
        <v>24891.4997391584</v>
      </c>
      <c r="VM115" s="40">
        <v>593.54685609097203</v>
      </c>
      <c r="VO115" s="39">
        <v>31573.460800000001</v>
      </c>
      <c r="VP115" s="40">
        <v>794.53165498013504</v>
      </c>
      <c r="VQ115" s="61"/>
      <c r="VR115" s="39">
        <v>30766.929502435902</v>
      </c>
      <c r="VS115" s="40">
        <v>809.85432284207502</v>
      </c>
      <c r="VT115" s="61"/>
      <c r="VU115" s="39">
        <v>30434.801059086702</v>
      </c>
      <c r="VV115" s="40">
        <v>825.30485372411204</v>
      </c>
      <c r="VX115" s="39">
        <v>37835.609364874297</v>
      </c>
      <c r="VY115" s="40">
        <v>1063.7660141557601</v>
      </c>
      <c r="VZ115" s="61"/>
      <c r="WA115" s="39">
        <v>36869.851371809898</v>
      </c>
      <c r="WB115" s="40">
        <v>1084.3545281788699</v>
      </c>
      <c r="WC115" s="61"/>
      <c r="WD115" s="39">
        <v>36472.337735277899</v>
      </c>
      <c r="WE115" s="40">
        <v>1105.10152216905</v>
      </c>
      <c r="WG115" s="39">
        <v>44623.861121483103</v>
      </c>
      <c r="WH115" s="40">
        <v>1388.8235262477799</v>
      </c>
      <c r="WI115" s="61"/>
      <c r="WJ115" s="39">
        <v>43539.8855523155</v>
      </c>
      <c r="WK115" s="40">
        <v>1422.7777029809899</v>
      </c>
      <c r="WL115" s="61"/>
      <c r="WM115" s="39">
        <v>42973.609767731599</v>
      </c>
      <c r="WN115" s="40">
        <v>1439.1713614088801</v>
      </c>
      <c r="WP115" s="39">
        <v>51965.037599999901</v>
      </c>
      <c r="WQ115" s="40">
        <v>1773.12891629559</v>
      </c>
      <c r="WR115" s="61"/>
      <c r="WS115" s="39">
        <v>50652.088043952303</v>
      </c>
      <c r="WT115" s="40">
        <v>1810.9716537448701</v>
      </c>
      <c r="WU115" s="61"/>
      <c r="WV115" s="39">
        <v>50030.114399999897</v>
      </c>
      <c r="WW115" s="40">
        <v>1837.0688705390801</v>
      </c>
      <c r="WY115" s="39">
        <v>854.01428291632101</v>
      </c>
      <c r="WZ115" s="40">
        <v>3.5273064671944701</v>
      </c>
      <c r="XB115" s="39">
        <v>666.89864712180599</v>
      </c>
      <c r="XC115" s="40">
        <v>4.3556269935293397</v>
      </c>
      <c r="XE115" s="39">
        <v>565.950538434912</v>
      </c>
      <c r="XF115" s="40">
        <v>5.1354575669682898</v>
      </c>
      <c r="XH115" s="39">
        <v>1020.0967471474401</v>
      </c>
      <c r="XI115" s="40">
        <v>6.1220234469061099</v>
      </c>
      <c r="XK115" s="39">
        <v>805.70351860551602</v>
      </c>
      <c r="XL115" s="40">
        <v>6.4679253047824403</v>
      </c>
      <c r="XN115" s="39">
        <v>701.297384334556</v>
      </c>
      <c r="XO115" s="40">
        <v>6.69527211372049</v>
      </c>
      <c r="XQ115" s="39">
        <v>1276.5542855824999</v>
      </c>
      <c r="XR115" s="40">
        <v>8.8963859301588908</v>
      </c>
      <c r="XT115" s="39">
        <v>1009.33495285259</v>
      </c>
      <c r="XU115" s="40">
        <v>9.4048538273653204</v>
      </c>
      <c r="XW115" s="39">
        <v>879.39734648764102</v>
      </c>
      <c r="XX115" s="40">
        <v>9.7407586922185097</v>
      </c>
      <c r="XZ115" s="39">
        <v>1537.4585625387899</v>
      </c>
      <c r="YA115" s="40">
        <v>14.1592327029039</v>
      </c>
      <c r="YC115" s="39">
        <v>1214.69211503</v>
      </c>
      <c r="YD115" s="40">
        <v>15.0339633976867</v>
      </c>
      <c r="YF115" s="39">
        <v>1049.7924112756</v>
      </c>
      <c r="YG115" s="40">
        <v>15.5108365850782</v>
      </c>
      <c r="YI115" s="39">
        <v>1938.8432368911101</v>
      </c>
      <c r="YJ115" s="40">
        <v>19.6945578057605</v>
      </c>
      <c r="YL115" s="39">
        <v>1530.5529031957899</v>
      </c>
      <c r="YM115" s="40">
        <v>20.9130831579911</v>
      </c>
      <c r="YO115" s="39">
        <v>1350.0079973356901</v>
      </c>
      <c r="YP115" s="40">
        <v>18.857330283842899</v>
      </c>
      <c r="YR115" s="39">
        <v>2718.96540179577</v>
      </c>
      <c r="YS115" s="40">
        <v>24.639842606812099</v>
      </c>
      <c r="YU115" s="39">
        <v>2133.7936777007599</v>
      </c>
      <c r="YV115" s="40">
        <v>30.615669456264602</v>
      </c>
      <c r="YX115" s="39">
        <v>1848.4581035032299</v>
      </c>
      <c r="YY115" s="40">
        <v>31.563906597090099</v>
      </c>
      <c r="ZA115" s="39">
        <v>3556.8758454846702</v>
      </c>
      <c r="ZB115" s="40">
        <v>38.113623058764098</v>
      </c>
      <c r="ZD115" s="39">
        <v>2728.7593042782</v>
      </c>
      <c r="ZE115" s="40">
        <v>53.8924304357718</v>
      </c>
      <c r="ZG115" s="39">
        <v>2358.6974834788002</v>
      </c>
      <c r="ZH115" s="40">
        <v>55.636536265910998</v>
      </c>
      <c r="ZJ115" s="39">
        <v>4443.3436039362496</v>
      </c>
      <c r="ZK115" s="40">
        <v>65.007866870254304</v>
      </c>
      <c r="ZM115" s="39">
        <v>3523.6574325378601</v>
      </c>
      <c r="ZN115" s="40">
        <v>69.008307545065193</v>
      </c>
      <c r="ZP115" s="39">
        <v>3051.3933868386698</v>
      </c>
      <c r="ZQ115" s="40">
        <v>71.117087382470402</v>
      </c>
      <c r="ZS115" s="39">
        <v>5556.1618389560799</v>
      </c>
      <c r="ZT115" s="40">
        <v>77.939833948239198</v>
      </c>
      <c r="ZV115" s="39">
        <v>4339.8325662917396</v>
      </c>
      <c r="ZW115" s="40">
        <v>96.371757034975701</v>
      </c>
      <c r="ZY115" s="39">
        <v>3765.5945640065702</v>
      </c>
      <c r="ZZ115" s="40">
        <v>99.511399499323005</v>
      </c>
      <c r="AAB115" s="39">
        <v>6531.3023241780902</v>
      </c>
      <c r="AAC115" s="40">
        <v>140.388975756918</v>
      </c>
      <c r="AAE115" s="39">
        <v>5242.5463509358597</v>
      </c>
      <c r="AAF115" s="40">
        <v>130.17251206679299</v>
      </c>
      <c r="AAH115" s="39">
        <v>4449.22785395754</v>
      </c>
      <c r="AAI115" s="40">
        <v>153.59959315033299</v>
      </c>
      <c r="AAK115" s="39">
        <v>7866.2984607250401</v>
      </c>
      <c r="AAL115" s="40">
        <v>161.41938175168201</v>
      </c>
      <c r="AAN115" s="39">
        <v>6122.4343327831402</v>
      </c>
      <c r="AAO115" s="40">
        <v>195.85372916771701</v>
      </c>
      <c r="AAQ115" s="39">
        <v>5395.1739893427803</v>
      </c>
      <c r="AAR115" s="40">
        <v>176.449170656783</v>
      </c>
      <c r="AAT115" s="39">
        <v>9346.2155943972502</v>
      </c>
      <c r="AAU115" s="40">
        <v>177.744221346232</v>
      </c>
      <c r="AAW115" s="39">
        <v>7299.8759528947603</v>
      </c>
      <c r="AAX115" s="40">
        <v>219.908684566761</v>
      </c>
      <c r="AAZ115" s="39">
        <v>6182.3620141318497</v>
      </c>
      <c r="ABA115" s="40">
        <v>259.042264836009</v>
      </c>
      <c r="ABC115" s="39">
        <v>1869.5988355735701</v>
      </c>
      <c r="ABD115" s="40">
        <v>8.2303817567871196</v>
      </c>
      <c r="ABF115" s="39">
        <v>1710.04476793716</v>
      </c>
      <c r="ABG115" s="40">
        <v>8.7112539870586794</v>
      </c>
      <c r="ABI115" s="39">
        <v>1608.2907400407901</v>
      </c>
      <c r="ABJ115" s="40">
        <v>10.270898808703899</v>
      </c>
      <c r="ABL115" s="39">
        <v>2235.8272581572201</v>
      </c>
      <c r="ABM115" s="40">
        <v>13.993273352294199</v>
      </c>
      <c r="ABO115" s="39">
        <v>2065.9647345907301</v>
      </c>
      <c r="ABP115" s="40">
        <v>12.935850609565</v>
      </c>
      <c r="ABR115" s="39">
        <v>1949.4277229423301</v>
      </c>
      <c r="ABS115" s="40">
        <v>15.303479117075399</v>
      </c>
      <c r="ABU115" s="39">
        <v>2832.9012912926701</v>
      </c>
      <c r="ABV115" s="40">
        <v>17.7927718603177</v>
      </c>
      <c r="ABX115" s="39">
        <v>2551.0976523439299</v>
      </c>
      <c r="ABY115" s="40">
        <v>21.4968087482636</v>
      </c>
      <c r="ACA115" s="39">
        <v>2444.5003739158401</v>
      </c>
      <c r="ACB115" s="40">
        <v>22.264575629277498</v>
      </c>
      <c r="ACD115" s="39">
        <v>3416.57270499896</v>
      </c>
      <c r="ACE115" s="40">
        <v>28.318621099724801</v>
      </c>
      <c r="ACG115" s="39">
        <v>3127.4831467438999</v>
      </c>
      <c r="ACH115" s="40">
        <v>30.067926795373399</v>
      </c>
      <c r="ACJ115" s="39">
        <v>2983.2484684060901</v>
      </c>
      <c r="ACK115" s="40">
        <v>31.021673170156301</v>
      </c>
      <c r="ACM115" s="39">
        <v>4308.5363136829001</v>
      </c>
      <c r="ACN115" s="40">
        <v>39.389500744658697</v>
      </c>
      <c r="ACP115" s="39">
        <v>3940.7339116765202</v>
      </c>
      <c r="ACQ115" s="40">
        <v>41.826166315981901</v>
      </c>
      <c r="ACS115" s="39">
        <v>3752.6778600951702</v>
      </c>
      <c r="ACT115" s="40">
        <v>43.102449485341403</v>
      </c>
      <c r="ACV115" s="39">
        <v>5952.3296633907303</v>
      </c>
      <c r="ACW115" s="40">
        <v>57.492966082561601</v>
      </c>
      <c r="ACY115" s="39">
        <v>5393.1710443437996</v>
      </c>
      <c r="ACZ115" s="40">
        <v>69.978673042891202</v>
      </c>
      <c r="ADB115" s="39">
        <v>5218.9072350041597</v>
      </c>
      <c r="ADC115" s="40">
        <v>63.127813194180803</v>
      </c>
      <c r="ADE115" s="39">
        <v>7882.8059278308801</v>
      </c>
      <c r="ADF115" s="40">
        <v>76.227246117528296</v>
      </c>
      <c r="ADH115" s="39">
        <v>7127.7074930714998</v>
      </c>
      <c r="ADI115" s="40">
        <v>94.311753262599595</v>
      </c>
      <c r="ADK115" s="39">
        <v>6702.8308301699399</v>
      </c>
      <c r="ADL115" s="40">
        <v>111.27303670309399</v>
      </c>
      <c r="ADN115" s="39">
        <v>9860.5707375023303</v>
      </c>
      <c r="ADO115" s="40">
        <v>130.01573374051301</v>
      </c>
      <c r="ADQ115" s="39">
        <v>8906.0565854835604</v>
      </c>
      <c r="ADR115" s="40">
        <v>157.73327438871999</v>
      </c>
      <c r="ADT115" s="39">
        <v>8482.0950089649705</v>
      </c>
      <c r="ADU115" s="40">
        <v>162.55330308434</v>
      </c>
      <c r="ADW115" s="39">
        <v>12313.6559674162</v>
      </c>
      <c r="ADX115" s="40">
        <v>155.87966789647899</v>
      </c>
      <c r="ADZ115" s="39">
        <v>10968.939450518999</v>
      </c>
      <c r="AEA115" s="40">
        <v>220.27876260653301</v>
      </c>
      <c r="AEC115" s="39">
        <v>10631.719851773199</v>
      </c>
      <c r="AED115" s="40">
        <v>199.02279899864601</v>
      </c>
      <c r="AEF115" s="39">
        <v>14514.0051648402</v>
      </c>
      <c r="AEG115" s="40">
        <v>280.777951513836</v>
      </c>
      <c r="AEI115" s="39">
        <v>13442.8057348398</v>
      </c>
      <c r="AEJ115" s="40">
        <v>260.345024133587</v>
      </c>
      <c r="AEL115" s="39">
        <v>12643.597154070399</v>
      </c>
      <c r="AEM115" s="40">
        <v>307.19915632532002</v>
      </c>
      <c r="AEO115" s="39">
        <v>17241.1999747316</v>
      </c>
      <c r="AEP115" s="40">
        <v>368.959042884079</v>
      </c>
      <c r="AER115" s="39">
        <v>15763.509086706001</v>
      </c>
      <c r="AES115" s="40">
        <v>391.70745833543498</v>
      </c>
      <c r="AEU115" s="39">
        <v>14997.2066403807</v>
      </c>
      <c r="AEV115" s="40">
        <v>403.31237654616001</v>
      </c>
      <c r="AEX115" s="39">
        <v>20208.033717615701</v>
      </c>
      <c r="AEY115" s="40">
        <v>473.98459025661901</v>
      </c>
      <c r="AFA115" s="39">
        <v>18718.158649312601</v>
      </c>
      <c r="AFB115" s="40">
        <v>439.81736913352398</v>
      </c>
      <c r="AFD115" s="39">
        <v>17568.730800000001</v>
      </c>
      <c r="AFE115" s="40">
        <v>518.08491889119296</v>
      </c>
      <c r="AFG115" s="39">
        <v>3432.0372000000102</v>
      </c>
      <c r="AFH115" s="40">
        <v>28.7365961085065</v>
      </c>
      <c r="AFI115" s="61"/>
      <c r="AFJ115" s="39">
        <v>3317.1820595563299</v>
      </c>
      <c r="AFK115" s="40">
        <v>29.5141883996153</v>
      </c>
      <c r="AFL115" s="61"/>
      <c r="AFM115" s="39">
        <v>3260.3264606068201</v>
      </c>
      <c r="AFN115" s="40">
        <v>29.997182534885301</v>
      </c>
      <c r="AFP115" s="39">
        <v>4154.6527999999998</v>
      </c>
      <c r="AFQ115" s="40">
        <v>42.144519773270503</v>
      </c>
      <c r="AFR115" s="61"/>
      <c r="AFS115" s="39">
        <v>3996.9726102972299</v>
      </c>
      <c r="AFT115" s="40">
        <v>43.096258318095799</v>
      </c>
      <c r="AFU115" s="61"/>
      <c r="AFV115" s="39">
        <v>3956.9161398998999</v>
      </c>
      <c r="AFW115" s="40">
        <v>44.522522623510199</v>
      </c>
      <c r="AFY115" s="39">
        <v>5199.1671999999999</v>
      </c>
      <c r="AFZ115" s="40">
        <v>60.742002883947002</v>
      </c>
      <c r="AGA115" s="61"/>
      <c r="AGB115" s="39">
        <v>5006.2293534610499</v>
      </c>
      <c r="AGC115" s="40">
        <v>62.325526363866601</v>
      </c>
      <c r="AGD115" s="61"/>
      <c r="AGE115" s="39">
        <v>4955.8928222023196</v>
      </c>
      <c r="AGF115" s="40">
        <v>64.302171605350907</v>
      </c>
      <c r="AGH115" s="39">
        <v>6346.7503999999899</v>
      </c>
      <c r="AGI115" s="40">
        <v>84.068831459880997</v>
      </c>
      <c r="AGJ115" s="61"/>
      <c r="AGK115" s="39">
        <v>6144.7531872360096</v>
      </c>
      <c r="AGL115" s="40">
        <v>87.118007462973793</v>
      </c>
      <c r="AGM115" s="61"/>
      <c r="AGN115" s="39">
        <v>6043.7591563987098</v>
      </c>
      <c r="AGO115" s="40">
        <v>88.888354631341798</v>
      </c>
      <c r="AGQ115" s="39">
        <v>8005.5598807291599</v>
      </c>
      <c r="AGR115" s="40">
        <v>116.837662445174</v>
      </c>
      <c r="AGS115" s="61"/>
      <c r="AGT115" s="39">
        <v>7740.0914722980997</v>
      </c>
      <c r="AGU115" s="40">
        <v>120.594429268631</v>
      </c>
      <c r="AGV115" s="61"/>
      <c r="AGW115" s="39">
        <v>7607.4284080825601</v>
      </c>
      <c r="AGX115" s="40">
        <v>122.80455386519</v>
      </c>
      <c r="AGZ115" s="39">
        <v>10916.108</v>
      </c>
      <c r="AHA115" s="40">
        <v>193.402315558005</v>
      </c>
      <c r="AHB115" s="61"/>
      <c r="AHC115" s="39">
        <v>10589.9176423358</v>
      </c>
      <c r="AHD115" s="40">
        <v>201.195755525876</v>
      </c>
      <c r="AHE115" s="61"/>
      <c r="AHF115" s="39">
        <v>10412.538093184199</v>
      </c>
      <c r="AHG115" s="40">
        <v>205.220572022901</v>
      </c>
      <c r="AHI115" s="39">
        <v>14285.4672327307</v>
      </c>
      <c r="AHJ115" s="40">
        <v>296.91286527052199</v>
      </c>
      <c r="AHK115" s="80"/>
      <c r="AHL115" s="39">
        <v>13802.849254818</v>
      </c>
      <c r="AHM115" s="40">
        <v>305.78006467283598</v>
      </c>
      <c r="AHN115" s="80"/>
      <c r="AHO115" s="39">
        <v>13587.470385861699</v>
      </c>
      <c r="AHP115" s="40">
        <v>313.45430129554001</v>
      </c>
      <c r="AHR115" s="39">
        <v>18087.431199999999</v>
      </c>
      <c r="AHS115" s="40">
        <v>433.66839723844902</v>
      </c>
      <c r="AHT115" s="61"/>
      <c r="AHU115" s="39">
        <v>17491.3422697448</v>
      </c>
      <c r="AHV115" s="40">
        <v>448.21127695625501</v>
      </c>
      <c r="AHW115" s="61"/>
      <c r="AHX115" s="39">
        <v>17193.314886115098</v>
      </c>
      <c r="AHY115" s="40">
        <v>456.72238070866302</v>
      </c>
      <c r="AIA115" s="39">
        <v>22310.798553459801</v>
      </c>
      <c r="AIB115" s="40">
        <v>605.35006018054298</v>
      </c>
      <c r="AIC115" s="61"/>
      <c r="AID115" s="39">
        <v>21546.999647116201</v>
      </c>
      <c r="AIE115" s="40">
        <v>622.27920941958996</v>
      </c>
      <c r="AIF115" s="61"/>
      <c r="AIG115" s="39">
        <v>21215.261993944299</v>
      </c>
      <c r="AIH115" s="40">
        <v>638.48383202182595</v>
      </c>
      <c r="AIJ115" s="39">
        <v>26955.5648</v>
      </c>
      <c r="AIK115" s="40">
        <v>814.20839148113703</v>
      </c>
      <c r="AIL115" s="61"/>
      <c r="AIM115" s="39">
        <v>26029.988906932002</v>
      </c>
      <c r="AIN115" s="40">
        <v>836.70302339438103</v>
      </c>
      <c r="AIO115" s="61"/>
      <c r="AIP115" s="39">
        <v>25627.394909349299</v>
      </c>
      <c r="AIQ115" s="40">
        <v>858.32609775826097</v>
      </c>
      <c r="AIS115" s="39">
        <v>32022.2356</v>
      </c>
      <c r="AIT115" s="40">
        <v>1068.7664343050301</v>
      </c>
      <c r="AIU115" s="61"/>
      <c r="AIV115" s="39">
        <v>30961.320929192399</v>
      </c>
      <c r="AIW115" s="40">
        <v>1104.81311814633</v>
      </c>
      <c r="AIX115" s="61"/>
      <c r="AIY115" s="39">
        <v>30406.573632330299</v>
      </c>
      <c r="AIZ115" s="40">
        <v>1122.20483137271</v>
      </c>
      <c r="AJB115" s="39">
        <v>37531.606815917999</v>
      </c>
      <c r="AJC115" s="40">
        <v>1372.8218735682201</v>
      </c>
      <c r="AJD115" s="61"/>
      <c r="AJE115" s="39">
        <v>36245.491713897398</v>
      </c>
      <c r="AJF115" s="40">
        <v>1412.94885657083</v>
      </c>
      <c r="AJG115" s="61"/>
      <c r="AJH115" s="39">
        <v>35622.215199999999</v>
      </c>
      <c r="AJI115" s="40">
        <v>1440.07519775235</v>
      </c>
      <c r="AJK115" s="39">
        <v>1298.1017100328099</v>
      </c>
      <c r="AJL115" s="40">
        <v>6.7724284170133799</v>
      </c>
      <c r="AJN115" s="39">
        <v>1131.9698984490999</v>
      </c>
      <c r="AJO115" s="40">
        <v>7.0918333485971798</v>
      </c>
      <c r="AJQ115" s="39">
        <v>1065.92115298663</v>
      </c>
      <c r="AJR115" s="40">
        <v>6.35876231759039</v>
      </c>
      <c r="AJT115" s="39">
        <v>1571.7874262896401</v>
      </c>
      <c r="AJU115" s="40">
        <v>10.075101444051199</v>
      </c>
      <c r="AJW115" s="39">
        <v>1386.96917412981</v>
      </c>
      <c r="AJX115" s="40">
        <v>9.2043552414210801</v>
      </c>
      <c r="AJZ115" s="39">
        <v>1273.0016677941701</v>
      </c>
      <c r="AKA115" s="40">
        <v>10.849559051839201</v>
      </c>
      <c r="AKC115" s="39">
        <v>1992.1241673090201</v>
      </c>
      <c r="AKD115" s="40">
        <v>12.810795739429</v>
      </c>
      <c r="AKF115" s="39">
        <v>1737.5081945791101</v>
      </c>
      <c r="AKG115" s="40">
        <v>13.3838304466355</v>
      </c>
      <c r="AKI115" s="39">
        <v>1592.9799607021901</v>
      </c>
      <c r="AKJ115" s="40">
        <v>15.7532485588442</v>
      </c>
      <c r="AKL115" s="39">
        <v>2401.8519321439298</v>
      </c>
      <c r="AKM115" s="40">
        <v>20.389295092181499</v>
      </c>
      <c r="AKO115" s="39">
        <v>2097.7872446351398</v>
      </c>
      <c r="AKP115" s="40">
        <v>21.394486373631199</v>
      </c>
      <c r="AKR115" s="39">
        <v>1977.19740760031</v>
      </c>
      <c r="AKS115" s="40">
        <v>19.205634922561</v>
      </c>
      <c r="AKU115" s="39">
        <v>3028.9039900765501</v>
      </c>
      <c r="AKV115" s="40">
        <v>28.360163240295801</v>
      </c>
      <c r="AKX115" s="39">
        <v>2683.9652562506599</v>
      </c>
      <c r="AKY115" s="40">
        <v>26.04081027846</v>
      </c>
      <c r="ALA115" s="39">
        <v>2445.4652895335698</v>
      </c>
      <c r="ALB115" s="40">
        <v>30.497030108641098</v>
      </c>
      <c r="ALD115" s="39">
        <v>4185.7370077374999</v>
      </c>
      <c r="ALE115" s="40">
        <v>41.394935579442603</v>
      </c>
      <c r="ALG115" s="39">
        <v>3673.1948993424198</v>
      </c>
      <c r="ALH115" s="40">
        <v>43.5684526877615</v>
      </c>
      <c r="ALJ115" s="39">
        <v>3348.3802615949699</v>
      </c>
      <c r="ALK115" s="40">
        <v>51.046749213622903</v>
      </c>
      <c r="ALM115" s="39">
        <v>5475.6661664542298</v>
      </c>
      <c r="ALN115" s="40">
        <v>64.030886738724703</v>
      </c>
      <c r="ALP115" s="39">
        <v>4712.5986835379199</v>
      </c>
      <c r="ALQ115" s="40">
        <v>76.693074081675306</v>
      </c>
      <c r="ALS115" s="39">
        <v>4442.4121374442902</v>
      </c>
      <c r="ALT115" s="40">
        <v>68.889579102837899</v>
      </c>
      <c r="ALV115" s="39">
        <v>6934.05073096462</v>
      </c>
      <c r="ALW115" s="40">
        <v>93.611328293166395</v>
      </c>
      <c r="ALY115" s="39">
        <v>6065.7600795662302</v>
      </c>
      <c r="ALZ115" s="40">
        <v>98.204129967977707</v>
      </c>
      <c r="AMB115" s="39">
        <v>5621.6489938670302</v>
      </c>
      <c r="AMC115" s="40">
        <v>100.637387805383</v>
      </c>
      <c r="AME115" s="39">
        <v>8553.4859012686102</v>
      </c>
      <c r="AMF115" s="40">
        <v>130.93892103304199</v>
      </c>
      <c r="AMH115" s="39">
        <v>7470.7554966982698</v>
      </c>
      <c r="AMI115" s="40">
        <v>137.14442347285001</v>
      </c>
      <c r="AMK115" s="39">
        <v>6937.4374944130996</v>
      </c>
      <c r="AML115" s="40">
        <v>140.81801815941901</v>
      </c>
      <c r="AMN115" s="39">
        <v>10333.9716773662</v>
      </c>
      <c r="AMO115" s="40">
        <v>176.89010945371501</v>
      </c>
      <c r="AMQ115" s="39">
        <v>9024.7218918437302</v>
      </c>
      <c r="AMR115" s="40">
        <v>185.24549794120901</v>
      </c>
      <c r="AMT115" s="39">
        <v>8379.7536390824898</v>
      </c>
      <c r="AMU115" s="40">
        <v>190.18817548095501</v>
      </c>
      <c r="AMW115" s="39">
        <v>12120.5650803062</v>
      </c>
      <c r="AMX115" s="40">
        <v>265.65018253991599</v>
      </c>
      <c r="AMZ115" s="39">
        <v>10573.514465524901</v>
      </c>
      <c r="ANA115" s="40">
        <v>278.71492227713298</v>
      </c>
      <c r="ANC115" s="39">
        <v>9773.0611581342891</v>
      </c>
      <c r="AND115" s="40">
        <v>285.36254014574399</v>
      </c>
      <c r="ANF115" s="39">
        <v>14206.247703483799</v>
      </c>
      <c r="ANG115" s="40">
        <v>341.26890498476001</v>
      </c>
      <c r="ANI115" s="39">
        <v>12375.812264287</v>
      </c>
      <c r="ANJ115" s="40">
        <v>357.653684789897</v>
      </c>
      <c r="ANL115" s="39">
        <v>11448.8185446886</v>
      </c>
      <c r="ANM115" s="40">
        <v>366.56924269246599</v>
      </c>
      <c r="ANO115" s="39">
        <v>2780.85179157839</v>
      </c>
      <c r="ANP115" s="40">
        <v>13.5450282639788</v>
      </c>
      <c r="ANR115" s="39">
        <v>2640.6352705917402</v>
      </c>
      <c r="ANS115" s="40">
        <v>14.183666697194401</v>
      </c>
      <c r="ANU115" s="39">
        <v>2572.5027684854499</v>
      </c>
      <c r="ANV115" s="40">
        <v>14.534297543545501</v>
      </c>
      <c r="ANX115" s="39">
        <v>3367.15770126913</v>
      </c>
      <c r="ANY115" s="40">
        <v>20.150202888102498</v>
      </c>
      <c r="AOA115" s="39">
        <v>3228.4960456393101</v>
      </c>
      <c r="AOB115" s="40">
        <v>18.4087104828421</v>
      </c>
      <c r="AOD115" s="39">
        <v>3161.46824144231</v>
      </c>
      <c r="AOE115" s="40">
        <v>18.948883340718702</v>
      </c>
      <c r="AOG115" s="39">
        <v>4264.0410547457004</v>
      </c>
      <c r="AOH115" s="40">
        <v>25.621591478858001</v>
      </c>
      <c r="AOJ115" s="39">
        <v>3991.78449618994</v>
      </c>
      <c r="AOK115" s="40">
        <v>30.591612449452398</v>
      </c>
      <c r="AOM115" s="39">
        <v>3910.04193776185</v>
      </c>
      <c r="AON115" s="40">
        <v>31.506481450466399</v>
      </c>
      <c r="AOP115" s="39">
        <v>5145.3613226298203</v>
      </c>
      <c r="AOQ115" s="40">
        <v>40.778590184363097</v>
      </c>
      <c r="AOS115" s="39">
        <v>4893.6734059541805</v>
      </c>
      <c r="AOT115" s="40">
        <v>42.788972747262399</v>
      </c>
      <c r="AOV115" s="39">
        <v>4904.3332344946102</v>
      </c>
      <c r="AOW115" s="40">
        <v>32.923945581533502</v>
      </c>
      <c r="AOY115" s="39">
        <v>6488.6603136829099</v>
      </c>
      <c r="AOZ115" s="40">
        <v>56.720483643618202</v>
      </c>
      <c r="APB115" s="39">
        <v>6166.1930180474001</v>
      </c>
      <c r="APC115" s="40">
        <v>59.521852065051498</v>
      </c>
      <c r="APE115" s="39">
        <v>6002.5059264660504</v>
      </c>
      <c r="APF115" s="40">
        <v>60.9940404824114</v>
      </c>
      <c r="APH115" s="39">
        <v>8853.5366706561199</v>
      </c>
      <c r="API115" s="40">
        <v>94.617281958186794</v>
      </c>
      <c r="APK115" s="39">
        <v>8438.8680850111796</v>
      </c>
      <c r="APL115" s="40">
        <v>99.585034714883506</v>
      </c>
      <c r="APN115" s="39">
        <v>8218.75155118767</v>
      </c>
      <c r="APO115" s="40">
        <v>102.093498427245</v>
      </c>
      <c r="APQ115" s="39">
        <v>11581.952291576599</v>
      </c>
      <c r="APR115" s="40">
        <v>146.356909310806</v>
      </c>
      <c r="APT115" s="39">
        <v>11138.513194618299</v>
      </c>
      <c r="APU115" s="40">
        <v>134.212879642931</v>
      </c>
      <c r="APW115" s="39">
        <v>10721.3524686894</v>
      </c>
      <c r="APX115" s="40">
        <v>157.46185926346999</v>
      </c>
      <c r="APZ115" s="39">
        <v>14841.9849915591</v>
      </c>
      <c r="AQA115" s="40">
        <v>187.22265658633199</v>
      </c>
      <c r="AQC115" s="39">
        <v>14119.4792183922</v>
      </c>
      <c r="AQD115" s="40">
        <v>196.40825993595499</v>
      </c>
      <c r="AQF115" s="39">
        <v>13567.3319088921</v>
      </c>
      <c r="AQG115" s="40">
        <v>230.02827547957</v>
      </c>
      <c r="AQI115" s="39">
        <v>18092.0617252595</v>
      </c>
      <c r="AQJ115" s="40">
        <v>299.28940433860799</v>
      </c>
      <c r="AQL115" s="39">
        <v>17163.455850519</v>
      </c>
      <c r="AQM115" s="40">
        <v>313.47304550491498</v>
      </c>
      <c r="AQO115" s="39">
        <v>17207.9455168682</v>
      </c>
      <c r="AQP115" s="40">
        <v>241.402316844719</v>
      </c>
      <c r="AQR115" s="39">
        <v>22119.343871216501</v>
      </c>
      <c r="AQS115" s="40">
        <v>353.78021890743099</v>
      </c>
      <c r="AQU115" s="39">
        <v>21007.156816655501</v>
      </c>
      <c r="AQV115" s="40">
        <v>370.49099588242098</v>
      </c>
      <c r="AQX115" s="39">
        <v>20223.763127479499</v>
      </c>
      <c r="AQY115" s="40">
        <v>434.71579969540602</v>
      </c>
      <c r="ARA115" s="39">
        <v>25965.247174731601</v>
      </c>
      <c r="ARB115" s="40">
        <v>531.30104911445403</v>
      </c>
      <c r="ARD115" s="39">
        <v>24665.669352189601</v>
      </c>
      <c r="ARE115" s="40">
        <v>557.42984455426301</v>
      </c>
      <c r="ARG115" s="39">
        <v>23988.422905864201</v>
      </c>
      <c r="ARH115" s="40">
        <v>570.72506676498904</v>
      </c>
      <c r="ARJ115" s="39">
        <v>30433.298778729299</v>
      </c>
      <c r="ARK115" s="40">
        <v>682.53780996951798</v>
      </c>
      <c r="ARM115" s="39">
        <v>28870.0312720972</v>
      </c>
      <c r="ARN115" s="40">
        <v>715.30736957979002</v>
      </c>
      <c r="ARP115" s="39">
        <v>28101.645199999999</v>
      </c>
      <c r="ARQ115" s="40">
        <v>733.13856023452502</v>
      </c>
      <c r="ARS115" s="39">
        <v>5028.6603999999897</v>
      </c>
      <c r="ART115" s="40">
        <v>39.760531789813299</v>
      </c>
      <c r="ARU115" s="61"/>
      <c r="ARV115" s="39">
        <v>4948.3397898597304</v>
      </c>
      <c r="ARW115" s="40">
        <v>40.606838305074199</v>
      </c>
      <c r="ARX115" s="61"/>
      <c r="ARY115" s="39">
        <v>4910.7696909102297</v>
      </c>
      <c r="ARZ115" s="40">
        <v>41.127691015293699</v>
      </c>
      <c r="ASB115" s="39">
        <v>6088.3915010418395</v>
      </c>
      <c r="ASC115" s="40">
        <v>58.259313390682102</v>
      </c>
      <c r="ASD115" s="61"/>
      <c r="ASE115" s="39">
        <v>5963.4511802471798</v>
      </c>
      <c r="ASF115" s="40">
        <v>59.299838078333799</v>
      </c>
      <c r="ASG115" s="61"/>
      <c r="ASH115" s="39">
        <v>5962.4142098498596</v>
      </c>
      <c r="ASI115" s="40">
        <v>60.826649919841699</v>
      </c>
      <c r="ASK115" s="39">
        <v>7619.0517870796502</v>
      </c>
      <c r="ASL115" s="40">
        <v>84.0013775462849</v>
      </c>
      <c r="ASM115" s="61"/>
      <c r="ASN115" s="39">
        <v>7469.9150645622103</v>
      </c>
      <c r="ASO115" s="40">
        <v>85.709301825125294</v>
      </c>
      <c r="ASP115" s="61"/>
      <c r="ASQ115" s="39">
        <v>7461.1466333034896</v>
      </c>
      <c r="ASR115" s="40">
        <v>87.628531312216197</v>
      </c>
      <c r="AST115" s="39">
        <v>9300.2080000000205</v>
      </c>
      <c r="ASU115" s="40">
        <v>116.36297946478</v>
      </c>
      <c r="ASV115" s="61"/>
      <c r="ASW115" s="39">
        <v>9168.6217654353404</v>
      </c>
      <c r="ASX115" s="40">
        <v>119.671959827127</v>
      </c>
      <c r="ASY115" s="61"/>
      <c r="ASZ115" s="39">
        <v>9106.1987345980397</v>
      </c>
      <c r="ATA115" s="40">
        <v>121.58519687853401</v>
      </c>
      <c r="ATC115" s="39">
        <v>11729.5188</v>
      </c>
      <c r="ATD115" s="40">
        <v>161.92098820726301</v>
      </c>
      <c r="ATE115" s="61"/>
      <c r="ATF115" s="39">
        <v>11546.1261763394</v>
      </c>
      <c r="ATG115" s="40">
        <v>166.06768645270699</v>
      </c>
      <c r="ATH115" s="61"/>
      <c r="ATI115" s="39">
        <v>11458.4626121239</v>
      </c>
      <c r="ATJ115" s="40">
        <v>168.49086514886801</v>
      </c>
      <c r="ATL115" s="39">
        <v>16036.9244</v>
      </c>
      <c r="ATM115" s="40">
        <v>269.11295079095697</v>
      </c>
      <c r="ATN115" s="61"/>
      <c r="ATO115" s="39">
        <v>15799.5016889279</v>
      </c>
      <c r="ATP115" s="40">
        <v>276.70264308614099</v>
      </c>
      <c r="ATQ115" s="61"/>
      <c r="ATR115" s="39">
        <v>15686.4071397764</v>
      </c>
      <c r="ATS115" s="40">
        <v>281.09839578091101</v>
      </c>
      <c r="ATU115" s="39">
        <v>20929.3930256616</v>
      </c>
      <c r="ATV115" s="40">
        <v>412.04141275963798</v>
      </c>
      <c r="ATW115" s="61"/>
      <c r="ATX115" s="39">
        <v>20587.6040477489</v>
      </c>
      <c r="ATY115" s="40">
        <v>421.89541879731399</v>
      </c>
      <c r="ATZ115" s="61"/>
      <c r="AUA115" s="39">
        <v>20466.111178792598</v>
      </c>
      <c r="AUB115" s="40">
        <v>430.184330774035</v>
      </c>
      <c r="AUD115" s="39">
        <v>26501.6220000619</v>
      </c>
      <c r="AUE115" s="40">
        <v>601.33747643504501</v>
      </c>
      <c r="AUF115" s="61"/>
      <c r="AUG115" s="39">
        <v>26093.303712802299</v>
      </c>
      <c r="AUH115" s="40">
        <v>617.37782355877403</v>
      </c>
      <c r="AUI115" s="61"/>
      <c r="AUJ115" s="39">
        <v>25898.1323291726</v>
      </c>
      <c r="AUK115" s="40">
        <v>626.70841971290804</v>
      </c>
      <c r="AUM115" s="39">
        <v>32690.340800000002</v>
      </c>
      <c r="AUN115" s="40">
        <v>839.29074205382506</v>
      </c>
      <c r="AUO115" s="61"/>
      <c r="AUP115" s="39">
        <v>32194.687044088299</v>
      </c>
      <c r="AUQ115" s="40">
        <v>862.32969588201399</v>
      </c>
      <c r="AUR115" s="61"/>
      <c r="AUS115" s="39">
        <v>31958.092990916499</v>
      </c>
      <c r="AUT115" s="40">
        <v>875.70289441935904</v>
      </c>
      <c r="AUV115" s="39">
        <v>39495.560400000002</v>
      </c>
      <c r="AUW115" s="40">
        <v>1129.1212410145699</v>
      </c>
      <c r="AUX115" s="61"/>
      <c r="AUY115" s="39">
        <v>38891.754041606699</v>
      </c>
      <c r="AUZ115" s="40">
        <v>1159.8209414795399</v>
      </c>
      <c r="AVA115" s="61"/>
      <c r="AVB115" s="39">
        <v>38603.3323640241</v>
      </c>
      <c r="AVC115" s="40">
        <v>1177.6517362919301</v>
      </c>
      <c r="AVE115" s="39">
        <v>46918.075199999897</v>
      </c>
      <c r="AVF115" s="40">
        <v>1482.67737164354</v>
      </c>
      <c r="AVG115" s="61"/>
      <c r="AVH115" s="39">
        <v>46186.057745357597</v>
      </c>
      <c r="AVI115" s="40">
        <v>1522.6525147858199</v>
      </c>
      <c r="AVJ115" s="61"/>
      <c r="AVK115" s="39">
        <v>45795.760448495297</v>
      </c>
      <c r="AVL115" s="40">
        <v>1542.05411293764</v>
      </c>
      <c r="AVN115" s="39">
        <v>54990.935897361502</v>
      </c>
      <c r="AVO115" s="40">
        <v>1904.2238686814101</v>
      </c>
      <c r="AVP115" s="61"/>
      <c r="AVQ115" s="39">
        <v>54063.620795340801</v>
      </c>
      <c r="AVR115" s="40">
        <v>1949.3798443656999</v>
      </c>
      <c r="AVS115" s="61"/>
      <c r="AVT115" s="39">
        <v>53687.737244330499</v>
      </c>
      <c r="AVU115" s="40">
        <v>1983.4000812658901</v>
      </c>
      <c r="AVW115" s="39">
        <v>1671.1717098859499</v>
      </c>
      <c r="AVX115" s="40">
        <v>10.4433544469157</v>
      </c>
      <c r="AVZ115" s="39">
        <v>1450.91025394233</v>
      </c>
      <c r="AWA115" s="40">
        <v>10.8977453859967</v>
      </c>
      <c r="AWC115" s="39">
        <v>1371.0953374359301</v>
      </c>
      <c r="AWD115" s="40">
        <v>9.8100889385948893</v>
      </c>
      <c r="AWF115" s="39">
        <v>2224.7528201220298</v>
      </c>
      <c r="AWG115" s="40">
        <v>13.6817441831728</v>
      </c>
      <c r="AWI115" s="39">
        <v>1936.8925139318401</v>
      </c>
      <c r="AWJ115" s="40">
        <v>14.278971902705401</v>
      </c>
      <c r="AWL115" s="39">
        <v>1802.8951808367401</v>
      </c>
      <c r="AWM115" s="40">
        <v>14.6913304512215</v>
      </c>
      <c r="AWO115" s="39">
        <v>2666.87668840077</v>
      </c>
      <c r="AWP115" s="40">
        <v>21.747971083005702</v>
      </c>
      <c r="AWR115" s="39">
        <v>2324.35890681204</v>
      </c>
      <c r="AWS115" s="40">
        <v>22.790903364200702</v>
      </c>
      <c r="AWU115" s="39">
        <v>2151.40513601767</v>
      </c>
      <c r="AWV115" s="40">
        <v>23.364584544798099</v>
      </c>
      <c r="AWX115" s="39">
        <v>3594.2901367577902</v>
      </c>
      <c r="AWY115" s="40">
        <v>31.336523199951401</v>
      </c>
      <c r="AXA115" s="39">
        <v>3174.75742696507</v>
      </c>
      <c r="AXB115" s="40">
        <v>28.717467325511802</v>
      </c>
      <c r="AXD115" s="39">
        <v>2887.8015351590102</v>
      </c>
      <c r="AXE115" s="40">
        <v>33.597405066616197</v>
      </c>
      <c r="AXG115" s="39">
        <v>4901.5174779314002</v>
      </c>
      <c r="AXH115" s="40">
        <v>45.627791857183198</v>
      </c>
      <c r="AXJ115" s="39">
        <v>4221.7087304448896</v>
      </c>
      <c r="AXK115" s="40">
        <v>54.7644437789154</v>
      </c>
      <c r="AXM115" s="39">
        <v>3967.80001013745</v>
      </c>
      <c r="AXN115" s="40">
        <v>49.075130851233901</v>
      </c>
      <c r="AXP115" s="39">
        <v>6334.6027306869</v>
      </c>
      <c r="AXQ115" s="40">
        <v>70.295574348360304</v>
      </c>
      <c r="AXS115" s="39">
        <v>5521.3186165192201</v>
      </c>
      <c r="AXT115" s="40">
        <v>73.545146531369497</v>
      </c>
      <c r="AXV115" s="39">
        <v>5117.2262394353702</v>
      </c>
      <c r="AXW115" s="40">
        <v>75.4152953628749</v>
      </c>
      <c r="AXY115" s="39">
        <v>7936.1433892360801</v>
      </c>
      <c r="AXZ115" s="40">
        <v>102.31190631542999</v>
      </c>
      <c r="AYB115" s="39">
        <v>6924.64637831645</v>
      </c>
      <c r="AYC115" s="40">
        <v>107.146390713082</v>
      </c>
      <c r="AYE115" s="39">
        <v>6408.9321128566298</v>
      </c>
      <c r="AYF115" s="40">
        <v>109.70048991190799</v>
      </c>
      <c r="AYH115" s="39">
        <v>9698.7346535788402</v>
      </c>
      <c r="AYI115" s="40">
        <v>142.47987580527001</v>
      </c>
      <c r="AYK115" s="39">
        <v>8452.3398381270999</v>
      </c>
      <c r="AYL115" s="40">
        <v>149.00596032208199</v>
      </c>
      <c r="AYN115" s="39">
        <v>7705.8400835229904</v>
      </c>
      <c r="AYO115" s="40">
        <v>174.674109768178</v>
      </c>
      <c r="AYQ115" s="39">
        <v>11622.3765237152</v>
      </c>
      <c r="AYR115" s="40">
        <v>191.676183667202</v>
      </c>
      <c r="AYT115" s="39">
        <v>10129.0042759512</v>
      </c>
      <c r="AYU115" s="40">
        <v>200.442296438401</v>
      </c>
      <c r="AYW115" s="39">
        <v>9391.9747920691298</v>
      </c>
      <c r="AYX115" s="40">
        <v>205.59033611999999</v>
      </c>
      <c r="AYZ115" s="39">
        <v>13534.0304470093</v>
      </c>
      <c r="AZA115" s="40">
        <v>286.720010517491</v>
      </c>
      <c r="AZC115" s="39">
        <v>12144.567359775599</v>
      </c>
      <c r="AZD115" s="40">
        <v>225.277517440568</v>
      </c>
      <c r="AZF115" s="39">
        <v>10878.9017721979</v>
      </c>
      <c r="AZG115" s="40">
        <v>307.31027762239103</v>
      </c>
      <c r="AZI115" s="39">
        <v>15761.0596068573</v>
      </c>
      <c r="AZJ115" s="40">
        <v>366.973064218052</v>
      </c>
      <c r="AZL115" s="39">
        <v>13705.0326823915</v>
      </c>
      <c r="AZM115" s="40">
        <v>384.07184844634202</v>
      </c>
      <c r="AZO115" s="39">
        <v>12881.128047774901</v>
      </c>
      <c r="AZP115" s="40">
        <v>344.17635749042</v>
      </c>
      <c r="AZR115" s="39">
        <v>3580.06319812428</v>
      </c>
      <c r="AZS115" s="40">
        <v>20.886723371558801</v>
      </c>
      <c r="AZU115" s="39">
        <v>3384.6525391466598</v>
      </c>
      <c r="AZV115" s="40">
        <v>21.7954907719934</v>
      </c>
      <c r="AZX115" s="39">
        <v>3309.0122157078499</v>
      </c>
      <c r="AZY115" s="40">
        <v>22.423060145086399</v>
      </c>
      <c r="BAA115" s="39">
        <v>4761.9709239690601</v>
      </c>
      <c r="BAB115" s="40">
        <v>27.363488366345699</v>
      </c>
      <c r="BAD115" s="39">
        <v>4508.5715953136796</v>
      </c>
      <c r="BAE115" s="40">
        <v>28.557943805410801</v>
      </c>
      <c r="BAG115" s="39">
        <v>4351.1217154050601</v>
      </c>
      <c r="BAH115" s="40">
        <v>33.5801571388849</v>
      </c>
      <c r="BAJ115" s="39">
        <v>5713.1068115777898</v>
      </c>
      <c r="BAK115" s="40">
        <v>43.496191816724597</v>
      </c>
      <c r="BAM115" s="39">
        <v>5422.2149539941302</v>
      </c>
      <c r="BAN115" s="40">
        <v>45.581806728401403</v>
      </c>
      <c r="BAP115" s="39">
        <v>5280.7216974979201</v>
      </c>
      <c r="BAQ115" s="40">
        <v>46.729169089596098</v>
      </c>
      <c r="BAS115" s="39">
        <v>7699.8585410510896</v>
      </c>
      <c r="BAT115" s="40">
        <v>62.673093818205402</v>
      </c>
      <c r="BAV115" s="39">
        <v>7389.99250307887</v>
      </c>
      <c r="BAW115" s="40">
        <v>57.434934651024101</v>
      </c>
      <c r="BAY115" s="39">
        <v>7285.1356909693304</v>
      </c>
      <c r="BAZ115" s="40">
        <v>50.396107599924399</v>
      </c>
      <c r="BBB115" s="39">
        <v>10367.5321548663</v>
      </c>
      <c r="BBC115" s="40">
        <v>104.29245436215299</v>
      </c>
      <c r="BBE115" s="39">
        <v>9848.3122131177006</v>
      </c>
      <c r="BBF115" s="40">
        <v>109.52888755783</v>
      </c>
      <c r="BBH115" s="39">
        <v>9708.9184605598093</v>
      </c>
      <c r="BBI115" s="40">
        <v>98.150261702467404</v>
      </c>
      <c r="BBK115" s="39">
        <v>13558.8968561332</v>
      </c>
      <c r="BBL115" s="40">
        <v>140.59114869672101</v>
      </c>
      <c r="BBN115" s="39">
        <v>12852.164022557199</v>
      </c>
      <c r="BBO115" s="40">
        <v>147.09029306273999</v>
      </c>
      <c r="BBQ115" s="39">
        <v>12349.954047679699</v>
      </c>
      <c r="BBR115" s="40">
        <v>172.37779053339301</v>
      </c>
      <c r="BBT115" s="39">
        <v>16786.277574338699</v>
      </c>
      <c r="BBU115" s="40">
        <v>233.856258824474</v>
      </c>
      <c r="BBW115" s="39">
        <v>16118.738517654299</v>
      </c>
      <c r="BBX115" s="40">
        <v>214.292781426164</v>
      </c>
      <c r="BBZ115" s="39">
        <v>15467.366951047399</v>
      </c>
      <c r="BCA115" s="40">
        <v>250.743967581525</v>
      </c>
      <c r="BCC115" s="39">
        <v>20514.458179995901</v>
      </c>
      <c r="BCD115" s="40">
        <v>325.66832582794501</v>
      </c>
      <c r="BCF115" s="39">
        <v>19418.566903816802</v>
      </c>
      <c r="BCG115" s="40">
        <v>340.585052164763</v>
      </c>
      <c r="BCI115" s="39">
        <v>18914.334900475798</v>
      </c>
      <c r="BCJ115" s="40">
        <v>349.34819460010601</v>
      </c>
      <c r="BCL115" s="39">
        <v>24877.109300761302</v>
      </c>
      <c r="BCM115" s="40">
        <v>383.35236733440502</v>
      </c>
      <c r="BCO115" s="39">
        <v>23577.633058563901</v>
      </c>
      <c r="BCP115" s="40">
        <v>400.88459287680098</v>
      </c>
      <c r="BCR115" s="39">
        <v>22981.4802174652</v>
      </c>
      <c r="BCS115" s="40">
        <v>411.18067224000498</v>
      </c>
      <c r="BCU115" s="39">
        <v>28993.243034418199</v>
      </c>
      <c r="BCV115" s="40">
        <v>573.44002103498303</v>
      </c>
      <c r="BCX115" s="39">
        <v>27847.228304376498</v>
      </c>
      <c r="BCY115" s="40">
        <v>525.64754069466301</v>
      </c>
      <c r="BDA115" s="39">
        <v>26702.759137514699</v>
      </c>
      <c r="BDB115" s="40">
        <v>614.62050508866105</v>
      </c>
      <c r="BDD115" s="39">
        <v>34167.6455773122</v>
      </c>
      <c r="BDE115" s="40">
        <v>642.20286238158997</v>
      </c>
      <c r="BDG115" s="39">
        <v>31970.808712629401</v>
      </c>
      <c r="BDH115" s="40">
        <v>768.14361525249899</v>
      </c>
      <c r="BDJ115" s="39">
        <v>31087.413199999999</v>
      </c>
      <c r="BDK115" s="40">
        <v>786.68926732901195</v>
      </c>
      <c r="BDM115" s="39">
        <v>6473.6968000000097</v>
      </c>
      <c r="BDN115" s="40">
        <v>60.848541818316299</v>
      </c>
      <c r="BDO115" s="61"/>
      <c r="BDP115" s="39">
        <v>6335.7534716424698</v>
      </c>
      <c r="BDQ115" s="40">
        <v>61.793345480812597</v>
      </c>
      <c r="BDR115" s="61"/>
      <c r="BDS115" s="39">
        <v>6328.2134044522199</v>
      </c>
      <c r="BDT115" s="40">
        <v>63.270447132847004</v>
      </c>
      <c r="BDV115" s="39">
        <v>8509.5387999999894</v>
      </c>
      <c r="BDW115" s="40">
        <v>91.084077436538806</v>
      </c>
      <c r="BDX115" s="61"/>
      <c r="BDY115" s="39">
        <v>8330.347026898</v>
      </c>
      <c r="BDZ115" s="40">
        <v>92.534644578538106</v>
      </c>
      <c r="BEA115" s="61"/>
      <c r="BEB115" s="39">
        <v>8306.5492163844992</v>
      </c>
      <c r="BEC115" s="40">
        <v>94.324954138766799</v>
      </c>
      <c r="BEE115" s="39">
        <v>10327.697940393</v>
      </c>
      <c r="BEF115" s="40">
        <v>125.657732681124</v>
      </c>
      <c r="BEG115" s="61"/>
      <c r="BEH115" s="39">
        <v>10161.427875822799</v>
      </c>
      <c r="BEI115" s="40">
        <v>128.629834047397</v>
      </c>
      <c r="BEJ115" s="61"/>
      <c r="BEK115" s="39">
        <v>10081.663253537699</v>
      </c>
      <c r="BEL115" s="40">
        <v>130.374157967342</v>
      </c>
      <c r="BEN115" s="39">
        <v>13921.492399999999</v>
      </c>
      <c r="BEO115" s="40">
        <v>183.17591201962199</v>
      </c>
      <c r="BEP115" s="61"/>
      <c r="BEQ115" s="39">
        <v>13664.112545165901</v>
      </c>
      <c r="BER115" s="40">
        <v>186.56044907586701</v>
      </c>
      <c r="BES115" s="61"/>
      <c r="BET115" s="39">
        <v>13539.4535858617</v>
      </c>
      <c r="BEU115" s="40">
        <v>188.59855930196099</v>
      </c>
      <c r="BEW115" s="39">
        <v>18776.896000000001</v>
      </c>
      <c r="BEX115" s="40">
        <v>302.67512995059201</v>
      </c>
      <c r="BEY115" s="61"/>
      <c r="BEZ115" s="39">
        <v>18446.984649961101</v>
      </c>
      <c r="BFA115" s="40">
        <v>309.079487522362</v>
      </c>
      <c r="BFB115" s="61"/>
      <c r="BFC115" s="39">
        <v>18287.6458569487</v>
      </c>
      <c r="BFD115" s="40">
        <v>312.87880080577497</v>
      </c>
      <c r="BFF115" s="39">
        <v>24217.356400000001</v>
      </c>
      <c r="BFG115" s="40">
        <v>460.26949853991403</v>
      </c>
      <c r="BFH115" s="61"/>
      <c r="BFI115" s="39">
        <v>23764.583600988801</v>
      </c>
      <c r="BFJ115" s="40">
        <v>468.45957987513998</v>
      </c>
      <c r="BFK115" s="61"/>
      <c r="BFL115" s="39">
        <v>23587.597639399399</v>
      </c>
      <c r="BFM115" s="40">
        <v>475.87613735745299</v>
      </c>
      <c r="BFO115" s="39">
        <v>30337.5808</v>
      </c>
      <c r="BFP115" s="40">
        <v>666.05273541756503</v>
      </c>
      <c r="BFQ115" s="61"/>
      <c r="BFR115" s="39">
        <v>29799.779858248901</v>
      </c>
      <c r="BFS115" s="40">
        <v>679.82906319581502</v>
      </c>
      <c r="BFT115" s="61"/>
      <c r="BFU115" s="39">
        <v>29539.866533214001</v>
      </c>
      <c r="BFV115" s="40">
        <v>688.02095727629796</v>
      </c>
      <c r="BFX115" s="39">
        <v>37074.297200000001</v>
      </c>
      <c r="BFY115" s="40">
        <v>924.31868982528999</v>
      </c>
      <c r="BFZ115" s="61"/>
      <c r="BGA115" s="39">
        <v>36430.6597817414</v>
      </c>
      <c r="BGB115" s="40">
        <v>944.41104980463604</v>
      </c>
      <c r="BGC115" s="61"/>
      <c r="BGD115" s="39">
        <v>36120.074938392201</v>
      </c>
      <c r="BGE115" s="40">
        <v>956.30146826952102</v>
      </c>
      <c r="BGG115" s="39">
        <v>44427.505599999902</v>
      </c>
      <c r="BGH115" s="40">
        <v>1237.51430770975</v>
      </c>
      <c r="BGI115" s="61"/>
      <c r="BGJ115" s="39">
        <v>43657.223371466403</v>
      </c>
      <c r="BGK115" s="40">
        <v>1264.4923144977099</v>
      </c>
      <c r="BGL115" s="61"/>
      <c r="BGM115" s="39">
        <v>43285.562054934198</v>
      </c>
      <c r="BGN115" s="40">
        <v>1280.45928144043</v>
      </c>
      <c r="BGP115" s="39">
        <v>52398.018400000001</v>
      </c>
      <c r="BGQ115" s="40">
        <v>1615.7842177704199</v>
      </c>
      <c r="BGR115" s="61"/>
      <c r="BGS115" s="39">
        <v>51481.023667424</v>
      </c>
      <c r="BGT115" s="40">
        <v>1651.1993818132901</v>
      </c>
      <c r="BGU115" s="61"/>
      <c r="BGV115" s="39">
        <v>51036.327882840204</v>
      </c>
      <c r="BGW115" s="40">
        <v>1671.97283856591</v>
      </c>
      <c r="BGY115" s="39">
        <v>61018.873084622399</v>
      </c>
      <c r="BGZ115" s="40">
        <v>2062.6654722887902</v>
      </c>
      <c r="BHA115" s="61"/>
      <c r="BHB115" s="39">
        <v>59888.083309613903</v>
      </c>
      <c r="BHC115" s="40">
        <v>2102.3919772986801</v>
      </c>
      <c r="BHD115" s="61"/>
      <c r="BHE115" s="39">
        <v>59410.462422109798</v>
      </c>
      <c r="BHF115" s="40">
        <v>2133.6281595178302</v>
      </c>
    </row>
    <row r="116" spans="2:1566" x14ac:dyDescent="0.15">
      <c r="B116" s="95">
        <v>1100.0627222646399</v>
      </c>
      <c r="C116" s="96">
        <v>5.1028366892080603</v>
      </c>
      <c r="E116" s="101">
        <v>930.43782002305295</v>
      </c>
      <c r="F116" s="102">
        <v>5.3667928043437998</v>
      </c>
      <c r="H116" s="503">
        <v>844.40010890225801</v>
      </c>
      <c r="I116" s="504">
        <v>5.5109273419116898</v>
      </c>
      <c r="K116" s="115">
        <v>1331.9948210697801</v>
      </c>
      <c r="L116" s="116">
        <v>7.5913090741637799</v>
      </c>
      <c r="N116" s="121">
        <v>1122.7575125278499</v>
      </c>
      <c r="O116" s="122">
        <v>7.9605234520399701</v>
      </c>
      <c r="Q116" s="131">
        <v>1042.27400471295</v>
      </c>
      <c r="R116" s="132">
        <v>7.0381566694096298</v>
      </c>
      <c r="T116" s="145">
        <v>1688.5490659704999</v>
      </c>
      <c r="U116" s="146">
        <v>9.4555873314830503</v>
      </c>
      <c r="W116" s="151">
        <v>1429.2980150409101</v>
      </c>
      <c r="X116" s="152">
        <v>9.92160403766011</v>
      </c>
      <c r="Z116" s="513">
        <v>1306.96764957612</v>
      </c>
      <c r="AA116" s="514">
        <v>10.2396115632485</v>
      </c>
      <c r="AC116" s="165">
        <v>2061.9027610936901</v>
      </c>
      <c r="AD116" s="166">
        <v>13.1680864137008</v>
      </c>
      <c r="AF116" s="171">
        <v>1724.3043242092499</v>
      </c>
      <c r="AG116" s="172">
        <v>16.190422120585499</v>
      </c>
      <c r="AI116" s="523">
        <v>1566.29381227778</v>
      </c>
      <c r="AJ116" s="524">
        <v>16.6448835995532</v>
      </c>
      <c r="AL116" s="185">
        <v>2600.2042076972898</v>
      </c>
      <c r="AM116" s="186">
        <v>18.315938759357401</v>
      </c>
      <c r="AO116" s="533">
        <v>2207.86654426519</v>
      </c>
      <c r="AP116" s="534">
        <v>19.3043844535304</v>
      </c>
      <c r="AR116" s="543">
        <v>2006.3931125491399</v>
      </c>
      <c r="AS116" s="544">
        <v>19.8230695706166</v>
      </c>
      <c r="AU116" s="195">
        <v>3547.8824215864702</v>
      </c>
      <c r="AV116" s="196">
        <v>30.5534048324472</v>
      </c>
      <c r="AX116" s="553">
        <v>2973.46707132348</v>
      </c>
      <c r="AY116" s="554">
        <v>37.680823946172602</v>
      </c>
      <c r="BA116" s="563">
        <v>2697.7290971259399</v>
      </c>
      <c r="BB116" s="564">
        <v>38.710451486998103</v>
      </c>
      <c r="BD116" s="205">
        <v>4641.2423194594503</v>
      </c>
      <c r="BE116" s="206">
        <v>47.260892592867499</v>
      </c>
      <c r="BG116" s="211">
        <v>3936.31370904498</v>
      </c>
      <c r="BH116" s="212">
        <v>49.746858863789299</v>
      </c>
      <c r="BJ116" s="221">
        <v>3583.7112438377399</v>
      </c>
      <c r="BK116" s="222">
        <v>51.175115904965203</v>
      </c>
      <c r="BM116" s="577">
        <v>5801.9111277698803</v>
      </c>
      <c r="BN116" s="578">
        <v>80.609754919118302</v>
      </c>
      <c r="BP116" s="583">
        <v>4910.2588763715103</v>
      </c>
      <c r="BQ116" s="584">
        <v>84.933301593927496</v>
      </c>
      <c r="BS116" s="593">
        <v>4453.3509906723102</v>
      </c>
      <c r="BT116" s="594">
        <v>87.219069431332898</v>
      </c>
      <c r="BV116" s="607">
        <v>7250.0403671567401</v>
      </c>
      <c r="BW116" s="608">
        <v>96.6453940958191</v>
      </c>
      <c r="BY116" s="235">
        <v>6145.5456933101696</v>
      </c>
      <c r="BZ116" s="236">
        <v>101.666908520413</v>
      </c>
      <c r="CB116" s="613">
        <v>5596.4579563868801</v>
      </c>
      <c r="CC116" s="614">
        <v>104.607670632712</v>
      </c>
      <c r="CE116" s="627">
        <v>8646.7185769535499</v>
      </c>
      <c r="CF116" s="628">
        <v>152.32203869625599</v>
      </c>
      <c r="CH116" s="245">
        <v>7423.8597127497796</v>
      </c>
      <c r="CI116" s="246">
        <v>137.32484789464101</v>
      </c>
      <c r="CK116" s="633">
        <v>6759.9800306341504</v>
      </c>
      <c r="CL116" s="634">
        <v>141.28264464299301</v>
      </c>
      <c r="CN116" s="647">
        <v>10271.446154470001</v>
      </c>
      <c r="CO116" s="648">
        <v>200.16003337208801</v>
      </c>
      <c r="CQ116" s="653">
        <v>8831.7874570607692</v>
      </c>
      <c r="CR116" s="654">
        <v>180.788057693273</v>
      </c>
      <c r="CT116" s="663">
        <v>8018.3524501965503</v>
      </c>
      <c r="CU116" s="664">
        <v>185.48565109473199</v>
      </c>
      <c r="CW116" s="677">
        <v>12038.9360872695</v>
      </c>
      <c r="CX116" s="678">
        <v>257.13664021421403</v>
      </c>
      <c r="CZ116" s="683">
        <v>10172.464656502099</v>
      </c>
      <c r="DA116" s="684">
        <v>270.65684254370399</v>
      </c>
      <c r="DC116" s="255">
        <v>9393.2352150740808</v>
      </c>
      <c r="DD116" s="256">
        <v>238.27000775010001</v>
      </c>
      <c r="DF116" s="261">
        <v>2384.77316763109</v>
      </c>
      <c r="DG116" s="262">
        <v>10.205877838391601</v>
      </c>
      <c r="DI116" s="693">
        <v>2239.2818337396502</v>
      </c>
      <c r="DJ116" s="694">
        <v>10.7413270486875</v>
      </c>
      <c r="DL116" s="703">
        <v>2165.1898408437301</v>
      </c>
      <c r="DM116" s="704">
        <v>11.0218403992448</v>
      </c>
      <c r="DO116" s="271">
        <v>2887.5724908294001</v>
      </c>
      <c r="DP116" s="272">
        <v>15.182618148327601</v>
      </c>
      <c r="DR116" s="281">
        <v>2700.07272243541</v>
      </c>
      <c r="DS116" s="282">
        <v>15.921046904079899</v>
      </c>
      <c r="DU116" s="291">
        <v>2624.4517182384202</v>
      </c>
      <c r="DV116" s="292">
        <v>16.4223655619558</v>
      </c>
      <c r="DX116" s="301">
        <v>3656.89085206866</v>
      </c>
      <c r="DY116" s="302">
        <v>18.911174662966001</v>
      </c>
      <c r="EA116" s="311">
        <v>3428.0374703371599</v>
      </c>
      <c r="EB116" s="312">
        <v>19.84320807532</v>
      </c>
      <c r="ED116" s="713">
        <v>3290.9519714841699</v>
      </c>
      <c r="EE116" s="714">
        <v>23.892413272094199</v>
      </c>
      <c r="EG116" s="321">
        <v>4412.5019668740897</v>
      </c>
      <c r="EH116" s="322">
        <v>30.725875426990001</v>
      </c>
      <c r="EJ116" s="331">
        <v>4146.7075651024097</v>
      </c>
      <c r="EK116" s="332">
        <v>32.380844241170898</v>
      </c>
      <c r="EM116" s="723">
        <v>4016.2512704104402</v>
      </c>
      <c r="EN116" s="724">
        <v>33.2897671991065</v>
      </c>
      <c r="EP116" s="341">
        <v>5631.26246803706</v>
      </c>
      <c r="EQ116" s="342">
        <v>36.631877518714802</v>
      </c>
      <c r="ES116" s="733">
        <v>5295.3611938153099</v>
      </c>
      <c r="ET116" s="734">
        <v>38.608768907060401</v>
      </c>
      <c r="EV116" s="743">
        <v>5052.1091619686904</v>
      </c>
      <c r="EW116" s="744">
        <v>46.253811730092998</v>
      </c>
      <c r="EY116" s="351">
        <v>7592.5255368240996</v>
      </c>
      <c r="EZ116" s="352">
        <v>71.2914605491234</v>
      </c>
      <c r="FB116" s="753">
        <v>7150.7669650451298</v>
      </c>
      <c r="FC116" s="754">
        <v>75.361647892345104</v>
      </c>
      <c r="FE116" s="763">
        <v>7016.3786390694504</v>
      </c>
      <c r="FF116" s="764">
        <v>66.360773977711204</v>
      </c>
      <c r="FH116" s="361">
        <v>9932.3354690669203</v>
      </c>
      <c r="FI116" s="362">
        <v>110.27541605002401</v>
      </c>
      <c r="FK116" s="371">
        <v>9440.8798918130706</v>
      </c>
      <c r="FL116" s="372">
        <v>99.493717727578201</v>
      </c>
      <c r="FN116" s="381">
        <v>9023.8050035155193</v>
      </c>
      <c r="FO116" s="382">
        <v>119.408572428113</v>
      </c>
      <c r="FQ116" s="773">
        <v>12577.705785169601</v>
      </c>
      <c r="FR116" s="774">
        <v>161.219509838237</v>
      </c>
      <c r="FT116" s="783">
        <v>11808.4768120027</v>
      </c>
      <c r="FU116" s="784">
        <v>169.86660318785499</v>
      </c>
      <c r="FW116" s="793">
        <v>11419.1710319471</v>
      </c>
      <c r="FX116" s="794">
        <v>174.438104296521</v>
      </c>
      <c r="FZ116" s="803">
        <v>15515.2046096021</v>
      </c>
      <c r="GA116" s="804">
        <v>225.506249887547</v>
      </c>
      <c r="GC116" s="391">
        <v>14739.515965628399</v>
      </c>
      <c r="GD116" s="392">
        <v>203.33381704082399</v>
      </c>
      <c r="GF116" s="813">
        <v>14293.446636533799</v>
      </c>
      <c r="GG116" s="814">
        <v>209.21534126542599</v>
      </c>
      <c r="GI116" s="823">
        <v>18744.837670391102</v>
      </c>
      <c r="GJ116" s="824">
        <v>304.64407739251197</v>
      </c>
      <c r="GL116" s="401">
        <v>17568.811031538298</v>
      </c>
      <c r="GM116" s="402">
        <v>320.425493254363</v>
      </c>
      <c r="GO116" s="833">
        <v>17021.667304126699</v>
      </c>
      <c r="GP116" s="834">
        <v>329.65947793856702</v>
      </c>
      <c r="GR116" s="843">
        <v>22267.009777890202</v>
      </c>
      <c r="GS116" s="844">
        <v>400.32065344580298</v>
      </c>
      <c r="GU116" s="853">
        <v>21182.215335261299</v>
      </c>
      <c r="GV116" s="854">
        <v>361.57611538654402</v>
      </c>
      <c r="GX116" s="863">
        <v>20190.255947874699</v>
      </c>
      <c r="GY116" s="864">
        <v>432.799840718702</v>
      </c>
      <c r="HA116" s="873">
        <v>26098.675546300699</v>
      </c>
      <c r="HB116" s="874">
        <v>514.27328042842203</v>
      </c>
      <c r="HD116" s="883">
        <v>24463.3360565275</v>
      </c>
      <c r="HE116" s="884">
        <v>541.313685087404</v>
      </c>
      <c r="HG116" s="411">
        <v>23652.216499999999</v>
      </c>
      <c r="HH116" s="412">
        <v>555.96377678887097</v>
      </c>
      <c r="HJ116" s="900">
        <v>4332.3477000000003</v>
      </c>
      <c r="HK116" s="901">
        <v>30.511216861615999</v>
      </c>
      <c r="HL116" s="891"/>
      <c r="HM116" s="900">
        <v>4236.9947452368297</v>
      </c>
      <c r="HN116" s="901">
        <v>31.1939463357498</v>
      </c>
      <c r="HO116" s="891"/>
      <c r="HP116" s="900">
        <v>4191.1098376030805</v>
      </c>
      <c r="HQ116" s="901">
        <v>31.618437426736399</v>
      </c>
      <c r="HS116" s="912">
        <v>5245.3002999999899</v>
      </c>
      <c r="HT116" s="913">
        <v>44.7108494806198</v>
      </c>
      <c r="HU116" s="51"/>
      <c r="HV116" s="425">
        <v>5106.1405350778296</v>
      </c>
      <c r="HW116" s="426">
        <v>45.551194395339699</v>
      </c>
      <c r="HX116" s="51"/>
      <c r="HY116" s="922">
        <v>5088.53897043705</v>
      </c>
      <c r="HZ116" s="923">
        <v>46.812135987157497</v>
      </c>
      <c r="IB116" s="934">
        <v>6564.0083503980304</v>
      </c>
      <c r="IC116" s="935">
        <v>64.439516471240495</v>
      </c>
      <c r="ID116" s="51"/>
      <c r="IE116" s="436">
        <v>6396.0081406792797</v>
      </c>
      <c r="IF116" s="437">
        <v>65.832166799558806</v>
      </c>
      <c r="IG116" s="429"/>
      <c r="IH116" s="436">
        <v>6373.5830058199299</v>
      </c>
      <c r="II116" s="437">
        <v>67.5762915620071</v>
      </c>
      <c r="IK116" s="947">
        <v>8012.3859000000102</v>
      </c>
      <c r="IL116" s="948">
        <v>89.246394672238196</v>
      </c>
      <c r="IM116" s="938"/>
      <c r="IN116" s="947">
        <v>7850.5027292569002</v>
      </c>
      <c r="IO116" s="948">
        <v>91.949258274962602</v>
      </c>
      <c r="IP116" s="938"/>
      <c r="IQ116" s="947">
        <v>7771.5883111278899</v>
      </c>
      <c r="IR116" s="948">
        <v>93.519873848859802</v>
      </c>
      <c r="IT116" s="960">
        <v>10105.3557111768</v>
      </c>
      <c r="IU116" s="961">
        <v>124.13522976126301</v>
      </c>
      <c r="IV116" s="951"/>
      <c r="IW116" s="960">
        <v>9886.3210722192598</v>
      </c>
      <c r="IX116" s="961">
        <v>127.493865837716</v>
      </c>
      <c r="IY116" s="951"/>
      <c r="IZ116" s="960">
        <v>9779.2562877405198</v>
      </c>
      <c r="JA116" s="961">
        <v>129.46943266608099</v>
      </c>
      <c r="JC116" s="448">
        <v>13779.8397859825</v>
      </c>
      <c r="JD116" s="449">
        <v>205.53784306048701</v>
      </c>
      <c r="JE116" s="51"/>
      <c r="JF116" s="971">
        <v>13528.1693635674</v>
      </c>
      <c r="JG116" s="972">
        <v>212.502891096236</v>
      </c>
      <c r="JH116" s="964"/>
      <c r="JI116" s="971">
        <v>13387.4907323598</v>
      </c>
      <c r="JJ116" s="972">
        <v>216.10039119908501</v>
      </c>
      <c r="JL116" s="461">
        <v>18031.385817101302</v>
      </c>
      <c r="JM116" s="462">
        <v>315.705421284561</v>
      </c>
      <c r="JN116" s="452"/>
      <c r="JO116" s="461">
        <v>17628.1463568201</v>
      </c>
      <c r="JP116" s="462">
        <v>323.65239095049799</v>
      </c>
      <c r="JQ116" s="452"/>
      <c r="JR116" s="461">
        <v>17466.842656679499</v>
      </c>
      <c r="JS116" s="462">
        <v>330.49288761441102</v>
      </c>
      <c r="JU116" s="984">
        <v>22831.979584533201</v>
      </c>
      <c r="JV116" s="985">
        <v>460.872809592154</v>
      </c>
      <c r="JW116" s="975"/>
      <c r="JX116" s="984">
        <v>22342.242541977401</v>
      </c>
      <c r="JY116" s="985">
        <v>473.88992052746499</v>
      </c>
      <c r="JZ116" s="975"/>
      <c r="KA116" s="984">
        <v>22102.782060699599</v>
      </c>
      <c r="KB116" s="985">
        <v>481.50752297079498</v>
      </c>
      <c r="KD116" s="996">
        <v>28163.734700000001</v>
      </c>
      <c r="KE116" s="997">
        <v>643.28371137504303</v>
      </c>
      <c r="KF116" s="51"/>
      <c r="KG116" s="473">
        <v>27520.0976590393</v>
      </c>
      <c r="KH116" s="474">
        <v>658.49179104895995</v>
      </c>
      <c r="KI116" s="51"/>
      <c r="KJ116" s="1006">
        <v>27274.58894442</v>
      </c>
      <c r="KK116" s="1007">
        <v>672.93937424881699</v>
      </c>
      <c r="KM116" s="1018">
        <v>34026.6492</v>
      </c>
      <c r="KN116" s="1019">
        <v>865.16401784571599</v>
      </c>
      <c r="KO116" s="51"/>
      <c r="KP116" s="485">
        <v>33245.1711</v>
      </c>
      <c r="KQ116" s="486">
        <v>885.38083236521902</v>
      </c>
      <c r="KR116" s="51"/>
      <c r="KS116" s="1028">
        <v>32946.003307840801</v>
      </c>
      <c r="KT116" s="1029">
        <v>904.66523584046797</v>
      </c>
      <c r="KV116" s="1041">
        <v>40421.422844706998</v>
      </c>
      <c r="KW116" s="1042">
        <v>1136.1805762844499</v>
      </c>
      <c r="KX116" s="1032"/>
      <c r="KY116" s="1041">
        <v>39546.609048876999</v>
      </c>
      <c r="KZ116" s="1042">
        <v>1168.5875504370799</v>
      </c>
      <c r="LA116" s="1032"/>
      <c r="LB116" s="1041">
        <v>39084.650150962101</v>
      </c>
      <c r="LC116" s="1042">
        <v>1184.2659991226799</v>
      </c>
      <c r="LE116" s="1054">
        <v>47376.425177391</v>
      </c>
      <c r="LF116" s="1055">
        <v>1459.4589879954899</v>
      </c>
      <c r="LG116" s="1045"/>
      <c r="LH116" s="1054">
        <v>46291.934041652799</v>
      </c>
      <c r="LI116" s="1055">
        <v>1495.7519850988999</v>
      </c>
      <c r="LJ116" s="51"/>
      <c r="LK116" s="497">
        <v>45787.654399999999</v>
      </c>
      <c r="LL116" s="498">
        <v>1520.18485268683</v>
      </c>
      <c r="LN116" s="1064">
        <v>1416.2169931216999</v>
      </c>
      <c r="LO116" s="1065">
        <v>7.8687774825718604</v>
      </c>
      <c r="LP116" s="61"/>
      <c r="LQ116" s="1070">
        <v>1192.5951172171599</v>
      </c>
      <c r="LR116" s="1071">
        <v>8.2469424542677405</v>
      </c>
      <c r="LS116" s="61"/>
      <c r="LT116" s="1080">
        <v>1106.0679705349</v>
      </c>
      <c r="LU116" s="1081">
        <v>7.2874946400990401</v>
      </c>
      <c r="LW116" s="1094">
        <v>1861.5119277917199</v>
      </c>
      <c r="LX116" s="1095">
        <v>11.7815019355095</v>
      </c>
      <c r="LY116" s="61"/>
      <c r="LZ116" s="1100">
        <v>1593.3142842995201</v>
      </c>
      <c r="MA116" s="1101">
        <v>10.5851838043219</v>
      </c>
      <c r="MB116" s="61"/>
      <c r="MC116" s="39">
        <v>1428.2152885064299</v>
      </c>
      <c r="MD116" s="40">
        <v>12.7324863910587</v>
      </c>
      <c r="MF116" s="1114">
        <v>2289.4169010666601</v>
      </c>
      <c r="MG116" s="1115">
        <v>14.0455646577746</v>
      </c>
      <c r="MH116" s="61"/>
      <c r="MI116" s="1120">
        <v>1941.4778223288599</v>
      </c>
      <c r="MJ116" s="1121">
        <v>14.7832886686706</v>
      </c>
      <c r="MK116" s="61"/>
      <c r="ML116" s="39">
        <v>1765.1301229599501</v>
      </c>
      <c r="MM116" s="40">
        <v>15.1869799541186</v>
      </c>
      <c r="MO116" s="1134">
        <v>3045.9435974017902</v>
      </c>
      <c r="MP116" s="1135">
        <v>23.6111997721856</v>
      </c>
      <c r="MQ116" s="61"/>
      <c r="MR116" s="1140">
        <v>2616.0164993633198</v>
      </c>
      <c r="MS116" s="1141">
        <v>21.327675306634099</v>
      </c>
      <c r="MT116" s="61"/>
      <c r="MU116" s="39">
        <v>2326.64919139516</v>
      </c>
      <c r="MV116" s="40">
        <v>25.478032175517299</v>
      </c>
      <c r="MX116" s="1154">
        <v>4154.5867948477398</v>
      </c>
      <c r="MY116" s="1155">
        <v>33.677655894588902</v>
      </c>
      <c r="MZ116" s="61"/>
      <c r="NA116" s="39">
        <v>3470.0900380029502</v>
      </c>
      <c r="NB116" s="40">
        <v>41.443362859719898</v>
      </c>
      <c r="NC116" s="61"/>
      <c r="ND116" s="39">
        <v>3200.8397847142401</v>
      </c>
      <c r="NE116" s="40">
        <v>36.455811489487502</v>
      </c>
      <c r="NG116" s="1164">
        <v>5369.2875673729704</v>
      </c>
      <c r="NH116" s="1165">
        <v>51.884828685692902</v>
      </c>
      <c r="NI116" s="61"/>
      <c r="NJ116" s="1170">
        <v>4469.5311701114197</v>
      </c>
      <c r="NK116" s="1171">
        <v>63.606613216319502</v>
      </c>
      <c r="NL116" s="61"/>
      <c r="NM116" s="1180">
        <v>4128.0864188517799</v>
      </c>
      <c r="NN116" s="1181">
        <v>56.022790840992002</v>
      </c>
      <c r="NP116" s="39">
        <v>6726.7732238819799</v>
      </c>
      <c r="NQ116" s="40">
        <v>75.515930851865505</v>
      </c>
      <c r="NR116" s="61"/>
      <c r="NS116" s="39">
        <v>5696.30886016364</v>
      </c>
      <c r="NT116" s="40">
        <v>79.428984621280307</v>
      </c>
      <c r="NU116" s="61"/>
      <c r="NV116" s="39">
        <v>5170.1105983044599</v>
      </c>
      <c r="NW116" s="40">
        <v>81.491792505987704</v>
      </c>
      <c r="NY116" s="39">
        <v>7153.1243147201903</v>
      </c>
      <c r="NZ116" s="40">
        <v>112.692768800675</v>
      </c>
      <c r="OA116" s="61"/>
      <c r="OB116" s="39">
        <v>6144.18025331017</v>
      </c>
      <c r="OC116" s="40">
        <v>101.64427449374701</v>
      </c>
      <c r="OD116" s="61"/>
      <c r="OE116" s="39">
        <v>5481.5107078646797</v>
      </c>
      <c r="OF116" s="40">
        <v>121.72676518260801</v>
      </c>
      <c r="OH116" s="39">
        <v>9851.2699888513398</v>
      </c>
      <c r="OI116" s="40">
        <v>141.47527842103</v>
      </c>
      <c r="OJ116" s="61"/>
      <c r="OK116" s="1194">
        <v>8199.4725314540992</v>
      </c>
      <c r="OL116" s="1195">
        <v>173.35549962240401</v>
      </c>
      <c r="OM116" s="61"/>
      <c r="ON116" s="39">
        <v>7576.5427931552103</v>
      </c>
      <c r="OO116" s="40">
        <v>152.72424968914299</v>
      </c>
      <c r="OQ116" s="39">
        <v>11469.272601430701</v>
      </c>
      <c r="OR116" s="40">
        <v>216.035563480191</v>
      </c>
      <c r="OS116" s="61"/>
      <c r="OT116" s="39">
        <v>9684.2877735741095</v>
      </c>
      <c r="OU116" s="40">
        <v>227.30704462471499</v>
      </c>
      <c r="OV116" s="61"/>
      <c r="OW116" s="39">
        <v>8925.6444085532894</v>
      </c>
      <c r="OX116" s="40">
        <v>199.751680454547</v>
      </c>
      <c r="OZ116" s="39">
        <v>13530.2979697558</v>
      </c>
      <c r="PA116" s="40">
        <v>237.00343730749699</v>
      </c>
      <c r="PB116" s="61"/>
      <c r="PC116" s="39">
        <v>11447.4649027629</v>
      </c>
      <c r="PD116" s="40">
        <v>249.127685478704</v>
      </c>
      <c r="PE116" s="61"/>
      <c r="PF116" s="1204">
        <v>10204.1561853323</v>
      </c>
      <c r="PG116" s="1205">
        <v>298.28617649169797</v>
      </c>
      <c r="PI116" s="1210">
        <v>3070.15379835874</v>
      </c>
      <c r="PJ116" s="1211">
        <v>15.7375673827996</v>
      </c>
      <c r="PK116" s="61"/>
      <c r="PL116" s="1220">
        <v>2868.0222656963201</v>
      </c>
      <c r="PM116" s="1221">
        <v>16.493884908535499</v>
      </c>
      <c r="PN116" s="61"/>
      <c r="PO116" s="1230">
        <v>2785.0852817104201</v>
      </c>
      <c r="PP116" s="1231">
        <v>17.004153909991999</v>
      </c>
      <c r="PR116" s="1240">
        <v>4035.4854452088798</v>
      </c>
      <c r="PS116" s="1241">
        <v>23.5632606194158</v>
      </c>
      <c r="PT116" s="61"/>
      <c r="PU116" s="1250">
        <v>3821.41513604906</v>
      </c>
      <c r="PV116" s="1251">
        <v>21.1703676086439</v>
      </c>
      <c r="PW116" s="61"/>
      <c r="PX116" s="39">
        <v>3662.1941233031798</v>
      </c>
      <c r="PY116" s="40">
        <v>25.464949376198501</v>
      </c>
      <c r="QA116" s="1260">
        <v>4899.3882601305804</v>
      </c>
      <c r="QB116" s="1261">
        <v>32.7731310111215</v>
      </c>
      <c r="QC116" s="61"/>
      <c r="QD116" s="1270">
        <v>4656.45278502777</v>
      </c>
      <c r="QE116" s="1271">
        <v>29.566577337341499</v>
      </c>
      <c r="QF116" s="61"/>
      <c r="QG116" s="39">
        <v>4508.1716713824799</v>
      </c>
      <c r="QH116" s="40">
        <v>30.3739599082372</v>
      </c>
      <c r="QJ116" s="1284">
        <v>6603.1627234196903</v>
      </c>
      <c r="QK116" s="1285">
        <v>47.222680115001701</v>
      </c>
      <c r="QL116" s="61"/>
      <c r="QM116" s="39">
        <v>6180.4372359434801</v>
      </c>
      <c r="QN116" s="40">
        <v>49.673456995478901</v>
      </c>
      <c r="QO116" s="61"/>
      <c r="QP116" s="39">
        <v>5965.9354442262302</v>
      </c>
      <c r="QQ116" s="40">
        <v>50.956064351034499</v>
      </c>
      <c r="QS116" s="1294">
        <v>8997.5889658094293</v>
      </c>
      <c r="QT116" s="1295">
        <v>67.355311789178003</v>
      </c>
      <c r="QU116" s="61"/>
      <c r="QV116" s="39">
        <v>8345.0748282338209</v>
      </c>
      <c r="QW116" s="40">
        <v>82.886725719439696</v>
      </c>
      <c r="QX116" s="61"/>
      <c r="QY116" s="39">
        <v>8174.9980097133803</v>
      </c>
      <c r="QZ116" s="40">
        <v>72.911622978974904</v>
      </c>
      <c r="RB116" s="1304">
        <v>11628.266529505299</v>
      </c>
      <c r="RC116" s="1305">
        <v>103.769657371386</v>
      </c>
      <c r="RD116" s="61"/>
      <c r="RE116" s="1314">
        <v>10748.5891297416</v>
      </c>
      <c r="RF116" s="1315">
        <v>127.213226432638</v>
      </c>
      <c r="RG116" s="61"/>
      <c r="RH116" s="1324">
        <v>10394.544664077999</v>
      </c>
      <c r="RI116" s="1325">
        <v>130.71982128662</v>
      </c>
      <c r="RK116" s="39">
        <v>14568.173328274601</v>
      </c>
      <c r="RL116" s="40">
        <v>151.03186170373101</v>
      </c>
      <c r="RM116" s="61"/>
      <c r="RN116" s="39">
        <v>13662.063481348599</v>
      </c>
      <c r="RO116" s="40">
        <v>158.85796924255999</v>
      </c>
      <c r="RP116" s="61"/>
      <c r="RQ116" s="39">
        <v>13018.3671859367</v>
      </c>
      <c r="RR116" s="40">
        <v>190.14750765732501</v>
      </c>
      <c r="RT116" s="39">
        <v>15506.9390096021</v>
      </c>
      <c r="RU116" s="40">
        <v>225.385867931625</v>
      </c>
      <c r="RV116" s="61"/>
      <c r="RW116" s="39">
        <v>14736.2410856284</v>
      </c>
      <c r="RX116" s="40">
        <v>203.288548987496</v>
      </c>
      <c r="RY116" s="61"/>
      <c r="RZ116" s="39">
        <v>14256.5666365338</v>
      </c>
      <c r="SA116" s="40">
        <v>208.67445459875401</v>
      </c>
      <c r="SC116" s="39">
        <v>21334.896231033501</v>
      </c>
      <c r="SD116" s="40">
        <v>282.95055684206102</v>
      </c>
      <c r="SE116" s="61"/>
      <c r="SF116" s="1334">
        <v>19718.569569569801</v>
      </c>
      <c r="SG116" s="1335">
        <v>346.71099924480501</v>
      </c>
      <c r="SH116" s="61"/>
      <c r="SI116" s="39">
        <v>19077.776728471199</v>
      </c>
      <c r="SJ116" s="40">
        <v>356.356582608</v>
      </c>
      <c r="SL116" s="39">
        <v>24863.7273432611</v>
      </c>
      <c r="SM116" s="40">
        <v>432.07112696038098</v>
      </c>
      <c r="SN116" s="61"/>
      <c r="SO116" s="39">
        <v>23289.339827947399</v>
      </c>
      <c r="SP116" s="40">
        <v>454.61408924943299</v>
      </c>
      <c r="SQ116" s="61"/>
      <c r="SR116" s="39">
        <v>22474.8222821456</v>
      </c>
      <c r="SS116" s="40">
        <v>466.08721050734601</v>
      </c>
      <c r="SU116" s="39">
        <v>28955.060993069699</v>
      </c>
      <c r="SV116" s="40">
        <v>553.00821574852796</v>
      </c>
      <c r="SW116" s="61"/>
      <c r="SX116" s="39">
        <v>27455.672794674501</v>
      </c>
      <c r="SY116" s="40">
        <v>498.25537095740498</v>
      </c>
      <c r="SZ116" s="61"/>
      <c r="TA116" s="39">
        <v>26165.2379</v>
      </c>
      <c r="TB116" s="40">
        <v>596.57308340467398</v>
      </c>
      <c r="TD116" s="39">
        <v>5577.2809070550402</v>
      </c>
      <c r="TE116" s="40">
        <v>46.6929853784968</v>
      </c>
      <c r="TF116" s="61"/>
      <c r="TG116" s="39">
        <v>5458.0292525182103</v>
      </c>
      <c r="TH116" s="40">
        <v>47.915622361673698</v>
      </c>
      <c r="TI116" s="61"/>
      <c r="TJ116" s="39">
        <v>5400.7936452497897</v>
      </c>
      <c r="TK116" s="40">
        <v>48.663231616657001</v>
      </c>
      <c r="TM116" s="39">
        <v>7331.2418250724204</v>
      </c>
      <c r="TN116" s="40">
        <v>69.877723475267004</v>
      </c>
      <c r="TO116" s="61"/>
      <c r="TP116" s="39">
        <v>7132.8561312081501</v>
      </c>
      <c r="TQ116" s="40">
        <v>71.037879571781602</v>
      </c>
      <c r="TR116" s="61"/>
      <c r="TS116" s="39">
        <v>7089.2679542760297</v>
      </c>
      <c r="TT116" s="40">
        <v>72.498762986849201</v>
      </c>
      <c r="TV116" s="39">
        <v>8891.4669000000104</v>
      </c>
      <c r="TW116" s="40">
        <v>96.608704690785103</v>
      </c>
      <c r="TX116" s="61"/>
      <c r="TY116" s="39">
        <v>8700.7119490979094</v>
      </c>
      <c r="TZ116" s="40">
        <v>98.758674788154195</v>
      </c>
      <c r="UA116" s="61"/>
      <c r="UB116" s="39">
        <v>8604.2674439618804</v>
      </c>
      <c r="UC116" s="40">
        <v>100.176630430362</v>
      </c>
      <c r="UE116" s="39">
        <v>11993.9264</v>
      </c>
      <c r="UF116" s="40">
        <v>140.44469535194199</v>
      </c>
      <c r="UG116" s="61"/>
      <c r="UH116" s="39">
        <v>11700.1007412134</v>
      </c>
      <c r="UI116" s="40">
        <v>143.11161287255501</v>
      </c>
      <c r="UJ116" s="61"/>
      <c r="UK116" s="39">
        <v>11555.6384377863</v>
      </c>
      <c r="UL116" s="40">
        <v>144.73810383569099</v>
      </c>
      <c r="UN116" s="39">
        <v>16140.55515</v>
      </c>
      <c r="UO116" s="40">
        <v>231.28068382063799</v>
      </c>
      <c r="UP116" s="61"/>
      <c r="UQ116" s="39">
        <v>15795.393949810001</v>
      </c>
      <c r="UR116" s="40">
        <v>237.17168611461599</v>
      </c>
      <c r="US116" s="61"/>
      <c r="UT116" s="39">
        <v>15607.968419917001</v>
      </c>
      <c r="UU116" s="40">
        <v>240.22970768483</v>
      </c>
      <c r="UW116" s="39">
        <v>20864.247877437501</v>
      </c>
      <c r="UX116" s="40">
        <v>352.63855564389797</v>
      </c>
      <c r="UY116" s="61"/>
      <c r="UZ116" s="39">
        <v>20348.815860311301</v>
      </c>
      <c r="VA116" s="40">
        <v>359.080408724709</v>
      </c>
      <c r="VB116" s="61"/>
      <c r="VC116" s="39">
        <v>20131.415881748198</v>
      </c>
      <c r="VD116" s="40">
        <v>365.13337164159702</v>
      </c>
      <c r="VF116" s="39">
        <v>26136.985321592201</v>
      </c>
      <c r="VG116" s="40">
        <v>510.28620288594499</v>
      </c>
      <c r="VH116" s="61"/>
      <c r="VI116" s="39">
        <v>25516.3569627172</v>
      </c>
      <c r="VJ116" s="40">
        <v>521.25795704602899</v>
      </c>
      <c r="VK116" s="61"/>
      <c r="VL116" s="39">
        <v>25211.450823279702</v>
      </c>
      <c r="VM116" s="40">
        <v>527.84691587227303</v>
      </c>
      <c r="VO116" s="39">
        <v>31940.8832</v>
      </c>
      <c r="VP116" s="40">
        <v>708.218401075006</v>
      </c>
      <c r="VQ116" s="61"/>
      <c r="VR116" s="39">
        <v>31147.6569970276</v>
      </c>
      <c r="VS116" s="40">
        <v>720.80215415987198</v>
      </c>
      <c r="VT116" s="61"/>
      <c r="VU116" s="39">
        <v>30827.3532445116</v>
      </c>
      <c r="VV116" s="40">
        <v>733.87457858385505</v>
      </c>
      <c r="VX116" s="39">
        <v>38275.945118840398</v>
      </c>
      <c r="VY116" s="40">
        <v>947.97806648387598</v>
      </c>
      <c r="VZ116" s="61"/>
      <c r="WA116" s="39">
        <v>37326.1758432426</v>
      </c>
      <c r="WB116" s="40">
        <v>964.88825501335702</v>
      </c>
      <c r="WC116" s="61"/>
      <c r="WD116" s="39">
        <v>36942.863145443902</v>
      </c>
      <c r="WE116" s="40">
        <v>982.44254700723104</v>
      </c>
      <c r="WG116" s="39">
        <v>45142.859611934</v>
      </c>
      <c r="WH116" s="40">
        <v>1237.75939532486</v>
      </c>
      <c r="WI116" s="61"/>
      <c r="WJ116" s="39">
        <v>44081.0582213624</v>
      </c>
      <c r="WK116" s="40">
        <v>1266.0534811319401</v>
      </c>
      <c r="WL116" s="61"/>
      <c r="WM116" s="39">
        <v>43525.605526076499</v>
      </c>
      <c r="WN116" s="40">
        <v>1279.69764236014</v>
      </c>
      <c r="WP116" s="39">
        <v>52570.0053999999</v>
      </c>
      <c r="WQ116" s="40">
        <v>1580.04030292312</v>
      </c>
      <c r="WR116" s="61"/>
      <c r="WS116" s="39">
        <v>51279.828131386603</v>
      </c>
      <c r="WT116" s="40">
        <v>1611.4350920280001</v>
      </c>
      <c r="WU116" s="61"/>
      <c r="WV116" s="39">
        <v>50672.702599999902</v>
      </c>
      <c r="WW116" s="40">
        <v>1633.3869643441301</v>
      </c>
      <c r="WY116" s="39">
        <v>865.55501646924404</v>
      </c>
      <c r="WZ116" s="40">
        <v>2.9394220559953901</v>
      </c>
      <c r="XB116" s="39">
        <v>679.12669001684696</v>
      </c>
      <c r="XC116" s="40">
        <v>3.73339456588229</v>
      </c>
      <c r="XE116" s="39">
        <v>578.57485600100995</v>
      </c>
      <c r="XF116" s="40">
        <v>4.4935253710972596</v>
      </c>
      <c r="XH116" s="39">
        <v>1034.07067519055</v>
      </c>
      <c r="XI116" s="40">
        <v>5.2474486687766602</v>
      </c>
      <c r="XK116" s="39">
        <v>820.47664377035596</v>
      </c>
      <c r="XL116" s="40">
        <v>5.5439359755278099</v>
      </c>
      <c r="XN116" s="39">
        <v>716.59946806025903</v>
      </c>
      <c r="XO116" s="40">
        <v>5.7388046689032599</v>
      </c>
      <c r="XQ116" s="39">
        <v>1294.0413305904799</v>
      </c>
      <c r="XR116" s="40">
        <v>7.6254736544218797</v>
      </c>
      <c r="XT116" s="39">
        <v>1027.84179966089</v>
      </c>
      <c r="XU116" s="40">
        <v>8.0613032805988301</v>
      </c>
      <c r="XW116" s="39">
        <v>898.58551419609898</v>
      </c>
      <c r="XX116" s="40">
        <v>8.34922173618728</v>
      </c>
      <c r="XZ116" s="39">
        <v>1558.81215368516</v>
      </c>
      <c r="YA116" s="40">
        <v>12.389328615040901</v>
      </c>
      <c r="YC116" s="39">
        <v>1237.3803298222199</v>
      </c>
      <c r="YD116" s="40">
        <v>13.154717972975901</v>
      </c>
      <c r="YF116" s="39">
        <v>1073.2094978907601</v>
      </c>
      <c r="YG116" s="40">
        <v>13.571982011943399</v>
      </c>
      <c r="YI116" s="39">
        <v>1965.7716151812599</v>
      </c>
      <c r="YJ116" s="40">
        <v>17.232738080040399</v>
      </c>
      <c r="YL116" s="39">
        <v>1559.1408166175499</v>
      </c>
      <c r="YM116" s="40">
        <v>18.2989477632422</v>
      </c>
      <c r="YO116" s="39">
        <v>1379.46473832326</v>
      </c>
      <c r="YP116" s="40">
        <v>16.163425957579602</v>
      </c>
      <c r="YR116" s="39">
        <v>2755.7081774957101</v>
      </c>
      <c r="YS116" s="40">
        <v>20.533202172343501</v>
      </c>
      <c r="YU116" s="39">
        <v>2172.9182444286998</v>
      </c>
      <c r="YV116" s="40">
        <v>26.242002391083901</v>
      </c>
      <c r="YX116" s="39">
        <v>1888.7908657451701</v>
      </c>
      <c r="YY116" s="40">
        <v>27.054777083219999</v>
      </c>
      <c r="ZA116" s="39">
        <v>3604.9417352885098</v>
      </c>
      <c r="ZB116" s="40">
        <v>31.761352548970098</v>
      </c>
      <c r="ZD116" s="39">
        <v>2779.7275096742001</v>
      </c>
      <c r="ZE116" s="40">
        <v>47.155876631300302</v>
      </c>
      <c r="ZG116" s="39">
        <v>2411.3115266708801</v>
      </c>
      <c r="ZH116" s="40">
        <v>48.681969232672202</v>
      </c>
      <c r="ZJ116" s="39">
        <v>4504.2113245381097</v>
      </c>
      <c r="ZK116" s="40">
        <v>55.721028745932102</v>
      </c>
      <c r="ZM116" s="39">
        <v>3588.2661019637999</v>
      </c>
      <c r="ZN116" s="40">
        <v>59.1499778957701</v>
      </c>
      <c r="ZP116" s="39">
        <v>3117.9738106766399</v>
      </c>
      <c r="ZQ116" s="40">
        <v>60.957503470688799</v>
      </c>
      <c r="ZS116" s="39">
        <v>5631.2451070500902</v>
      </c>
      <c r="ZT116" s="40">
        <v>64.949861623532499</v>
      </c>
      <c r="ZV116" s="39">
        <v>4419.4063651095003</v>
      </c>
      <c r="ZW116" s="40">
        <v>82.604363172836401</v>
      </c>
      <c r="ZY116" s="39">
        <v>3847.75862818622</v>
      </c>
      <c r="ZZ116" s="40">
        <v>85.295485285134006</v>
      </c>
      <c r="AAB116" s="39">
        <v>6622.0148564583396</v>
      </c>
      <c r="AAC116" s="40">
        <v>122.840353787303</v>
      </c>
      <c r="AAE116" s="39">
        <v>5338.6720245073202</v>
      </c>
      <c r="AAF116" s="40">
        <v>111.576438914394</v>
      </c>
      <c r="AAH116" s="39">
        <v>4548.4740981745999</v>
      </c>
      <c r="AAI116" s="40">
        <v>134.399644006541</v>
      </c>
      <c r="AAK116" s="39">
        <v>7974.05597388566</v>
      </c>
      <c r="AAL116" s="40">
        <v>138.35947007287001</v>
      </c>
      <c r="AAN116" s="39">
        <v>6236.7901464701899</v>
      </c>
      <c r="AAO116" s="40">
        <v>171.37201302175299</v>
      </c>
      <c r="AAQ116" s="39">
        <v>5512.8949532930301</v>
      </c>
      <c r="AAR116" s="40">
        <v>151.24214627724299</v>
      </c>
      <c r="AAT116" s="39">
        <v>9472.5158051323506</v>
      </c>
      <c r="AAU116" s="40">
        <v>148.12018445519399</v>
      </c>
      <c r="AAW116" s="39">
        <v>7433.7241720592601</v>
      </c>
      <c r="AAX116" s="40">
        <v>188.49315820008101</v>
      </c>
      <c r="AAZ116" s="39">
        <v>6320.2682375110498</v>
      </c>
      <c r="ABA116" s="40">
        <v>226.66198173150801</v>
      </c>
      <c r="ABC116" s="39">
        <v>1892.68030267941</v>
      </c>
      <c r="ABD116" s="40">
        <v>7.0546129343889499</v>
      </c>
      <c r="ABF116" s="39">
        <v>1734.5008537272399</v>
      </c>
      <c r="ABG116" s="40">
        <v>7.46678913176458</v>
      </c>
      <c r="ABI116" s="39">
        <v>1633.5393350412301</v>
      </c>
      <c r="ABJ116" s="40">
        <v>8.9870364576159396</v>
      </c>
      <c r="ABL116" s="39">
        <v>2263.7751008875698</v>
      </c>
      <c r="ABM116" s="40">
        <v>12.244124631928999</v>
      </c>
      <c r="ABO116" s="39">
        <v>2095.51098492041</v>
      </c>
      <c r="ABP116" s="40">
        <v>11.0878719510557</v>
      </c>
      <c r="ABR116" s="39">
        <v>1980.03189039374</v>
      </c>
      <c r="ABS116" s="40">
        <v>13.3905442274409</v>
      </c>
      <c r="ABU116" s="39">
        <v>2867.87538130863</v>
      </c>
      <c r="ABV116" s="40">
        <v>15.2509473088436</v>
      </c>
      <c r="ABX116" s="39">
        <v>2588.1113459605299</v>
      </c>
      <c r="ABY116" s="40">
        <v>18.809707654730602</v>
      </c>
      <c r="ACA116" s="39">
        <v>2482.8766823279698</v>
      </c>
      <c r="ACB116" s="40">
        <v>19.481503675617802</v>
      </c>
      <c r="ACD116" s="39">
        <v>3459.2798668740902</v>
      </c>
      <c r="ACE116" s="40">
        <v>24.778814616324102</v>
      </c>
      <c r="ACG116" s="39">
        <v>3172.8595763283602</v>
      </c>
      <c r="ACH116" s="40">
        <v>26.309435945951801</v>
      </c>
      <c r="ACJ116" s="39">
        <v>3030.0826416363898</v>
      </c>
      <c r="ACK116" s="40">
        <v>27.143964023886799</v>
      </c>
      <c r="ACM116" s="39">
        <v>4362.3930244725398</v>
      </c>
      <c r="ACN116" s="40">
        <v>34.465865479448198</v>
      </c>
      <c r="ACP116" s="39">
        <v>3997.9097385200398</v>
      </c>
      <c r="ACQ116" s="40">
        <v>36.597895526484102</v>
      </c>
      <c r="ACS116" s="39">
        <v>3811.5913150962001</v>
      </c>
      <c r="ACT116" s="40">
        <v>37.714643299673703</v>
      </c>
      <c r="ACV116" s="39">
        <v>6025.8152147906203</v>
      </c>
      <c r="ACW116" s="40">
        <v>49.279685213624397</v>
      </c>
      <c r="ACY116" s="39">
        <v>5471.4201777996896</v>
      </c>
      <c r="ACZ116" s="40">
        <v>61.2313389125299</v>
      </c>
      <c r="ADB116" s="39">
        <v>5299.57275948804</v>
      </c>
      <c r="ADC116" s="40">
        <v>54.109554166440702</v>
      </c>
      <c r="ADE116" s="39">
        <v>7978.9377074385802</v>
      </c>
      <c r="ADF116" s="40">
        <v>63.522705097940197</v>
      </c>
      <c r="ADH116" s="39">
        <v>7229.6439038634999</v>
      </c>
      <c r="ADI116" s="40">
        <v>80.838645653656499</v>
      </c>
      <c r="ADK116" s="39">
        <v>6808.0588826717803</v>
      </c>
      <c r="ADL116" s="40">
        <v>97.363907115207098</v>
      </c>
      <c r="ADN116" s="39">
        <v>9982.3061787060597</v>
      </c>
      <c r="ADO116" s="40">
        <v>111.442057491868</v>
      </c>
      <c r="ADQ116" s="39">
        <v>9035.2739243354408</v>
      </c>
      <c r="ADR116" s="40">
        <v>138.01661509012999</v>
      </c>
      <c r="ADT116" s="39">
        <v>8615.2558242798095</v>
      </c>
      <c r="ADU116" s="40">
        <v>142.234140198798</v>
      </c>
      <c r="ADW116" s="39">
        <v>12463.8225036042</v>
      </c>
      <c r="ADX116" s="40">
        <v>129.899723247065</v>
      </c>
      <c r="ADZ116" s="39">
        <v>11128.0870192042</v>
      </c>
      <c r="AEA116" s="40">
        <v>192.743979891083</v>
      </c>
      <c r="AEC116" s="39">
        <v>10796.0479801325</v>
      </c>
      <c r="AED116" s="40">
        <v>170.59097057026801</v>
      </c>
      <c r="AEF116" s="39">
        <v>14695.430229400699</v>
      </c>
      <c r="AEG116" s="40">
        <v>245.680707574606</v>
      </c>
      <c r="AEI116" s="39">
        <v>13635.057081982701</v>
      </c>
      <c r="AEJ116" s="40">
        <v>223.15287782878801</v>
      </c>
      <c r="AEL116" s="39">
        <v>12842.0896231363</v>
      </c>
      <c r="AEM116" s="40">
        <v>268.79926178465502</v>
      </c>
      <c r="AEO116" s="39">
        <v>17456.7149778901</v>
      </c>
      <c r="AEP116" s="40">
        <v>322.83922448322699</v>
      </c>
      <c r="AER116" s="39">
        <v>15992.2207140801</v>
      </c>
      <c r="AES116" s="40">
        <v>342.74402604350598</v>
      </c>
      <c r="AEU116" s="39">
        <v>15232.6485603848</v>
      </c>
      <c r="AEV116" s="40">
        <v>352.89832947789</v>
      </c>
      <c r="AEX116" s="39">
        <v>20460.634139085902</v>
      </c>
      <c r="AEY116" s="40">
        <v>414.73651647454102</v>
      </c>
      <c r="AFA116" s="39">
        <v>18985.855087641601</v>
      </c>
      <c r="AFB116" s="40">
        <v>376.98631640016401</v>
      </c>
      <c r="AFD116" s="39">
        <v>17844.5432</v>
      </c>
      <c r="AFE116" s="40">
        <v>453.32436366103201</v>
      </c>
      <c r="AFG116" s="39">
        <v>3473.04630000001</v>
      </c>
      <c r="AFH116" s="40">
        <v>25.596244053435399</v>
      </c>
      <c r="AFI116" s="61"/>
      <c r="AFJ116" s="39">
        <v>3360.50816889934</v>
      </c>
      <c r="AFK116" s="40">
        <v>26.227521042813802</v>
      </c>
      <c r="AFL116" s="61"/>
      <c r="AFM116" s="39">
        <v>3305.0256612655899</v>
      </c>
      <c r="AFN116" s="40">
        <v>26.624886151716499</v>
      </c>
      <c r="AFP116" s="39">
        <v>4204.7511999999997</v>
      </c>
      <c r="AFQ116" s="40">
        <v>37.511834034816701</v>
      </c>
      <c r="AFR116" s="61"/>
      <c r="AFS116" s="39">
        <v>4049.2938886700199</v>
      </c>
      <c r="AFT116" s="40">
        <v>38.291895194556702</v>
      </c>
      <c r="AFU116" s="61"/>
      <c r="AFV116" s="39">
        <v>4012.2739240292499</v>
      </c>
      <c r="AFW116" s="40">
        <v>39.488109372492502</v>
      </c>
      <c r="AFY116" s="39">
        <v>5261.8537999999999</v>
      </c>
      <c r="AFZ116" s="40">
        <v>54.042882712154999</v>
      </c>
      <c r="AGA116" s="61"/>
      <c r="AGB116" s="39">
        <v>5072.0567920856301</v>
      </c>
      <c r="AGC116" s="40">
        <v>55.348672540914798</v>
      </c>
      <c r="AGD116" s="61"/>
      <c r="AGE116" s="39">
        <v>5025.4516572262601</v>
      </c>
      <c r="AGF116" s="40">
        <v>57.001142305814</v>
      </c>
      <c r="AGH116" s="39">
        <v>6423.0065999999897</v>
      </c>
      <c r="AGI116" s="40">
        <v>74.808080262009796</v>
      </c>
      <c r="AGJ116" s="61"/>
      <c r="AGK116" s="39">
        <v>6226.0835479668303</v>
      </c>
      <c r="AGL116" s="40">
        <v>77.342596604120402</v>
      </c>
      <c r="AGM116" s="61"/>
      <c r="AGN116" s="39">
        <v>6127.9739298378199</v>
      </c>
      <c r="AGO116" s="40">
        <v>78.823967135037506</v>
      </c>
      <c r="AGQ116" s="39">
        <v>8101.0659663892602</v>
      </c>
      <c r="AGR116" s="40">
        <v>103.99326319535101</v>
      </c>
      <c r="AGS116" s="61"/>
      <c r="AGT116" s="39">
        <v>7841.1857274317699</v>
      </c>
      <c r="AGU116" s="40">
        <v>107.110724178037</v>
      </c>
      <c r="AGV116" s="61"/>
      <c r="AGW116" s="39">
        <v>7711.7265429530198</v>
      </c>
      <c r="AGX116" s="40">
        <v>108.95873378064999</v>
      </c>
      <c r="AGZ116" s="39">
        <v>11046.17325</v>
      </c>
      <c r="AHA116" s="40">
        <v>172.13346016938499</v>
      </c>
      <c r="AHB116" s="61"/>
      <c r="AHC116" s="39">
        <v>10729.258051491601</v>
      </c>
      <c r="AHD116" s="40">
        <v>178.640737056923</v>
      </c>
      <c r="AHE116" s="61"/>
      <c r="AHF116" s="39">
        <v>10556.587420284101</v>
      </c>
      <c r="AHG116" s="40">
        <v>182.02004679113301</v>
      </c>
      <c r="AHI116" s="39">
        <v>14455.2836156951</v>
      </c>
      <c r="AHJ116" s="40">
        <v>264.21258992410401</v>
      </c>
      <c r="AHK116" s="80"/>
      <c r="AHL116" s="39">
        <v>13981.959355413899</v>
      </c>
      <c r="AHM116" s="40">
        <v>271.55241780452002</v>
      </c>
      <c r="AHN116" s="80"/>
      <c r="AHO116" s="39">
        <v>13773.9324552733</v>
      </c>
      <c r="AHP116" s="40">
        <v>278.04032429228801</v>
      </c>
      <c r="AHR116" s="39">
        <v>18303.4198</v>
      </c>
      <c r="AHS116" s="40">
        <v>385.85498381840398</v>
      </c>
      <c r="AHT116" s="61"/>
      <c r="AHU116" s="39">
        <v>17720.237729198601</v>
      </c>
      <c r="AHV116" s="40">
        <v>397.96555825020903</v>
      </c>
      <c r="AHW116" s="61"/>
      <c r="AHX116" s="39">
        <v>17429.590047920701</v>
      </c>
      <c r="AHY116" s="40">
        <v>405.10108865382801</v>
      </c>
      <c r="AIA116" s="39">
        <v>22577.539842084399</v>
      </c>
      <c r="AIB116" s="40">
        <v>538.58575060650799</v>
      </c>
      <c r="AIC116" s="61"/>
      <c r="AID116" s="39">
        <v>21827.5105128457</v>
      </c>
      <c r="AIE116" s="40">
        <v>552.56804538828897</v>
      </c>
      <c r="AIF116" s="61"/>
      <c r="AIG116" s="39">
        <v>21507.6017982263</v>
      </c>
      <c r="AIH116" s="40">
        <v>566.28808006013401</v>
      </c>
      <c r="AIJ116" s="39">
        <v>27277.639200000001</v>
      </c>
      <c r="AIK116" s="40">
        <v>724.22611229510198</v>
      </c>
      <c r="AIL116" s="61"/>
      <c r="AIM116" s="39">
        <v>26368.488786355101</v>
      </c>
      <c r="AIN116" s="40">
        <v>742.79556899936097</v>
      </c>
      <c r="AIO116" s="61"/>
      <c r="AIP116" s="39">
        <v>25980.0405061901</v>
      </c>
      <c r="AIQ116" s="40">
        <v>761.100989248254</v>
      </c>
      <c r="AIS116" s="39">
        <v>32404.259900000001</v>
      </c>
      <c r="AIT116" s="40">
        <v>950.90458974939202</v>
      </c>
      <c r="AIU116" s="61"/>
      <c r="AIV116" s="39">
        <v>31365.770069727099</v>
      </c>
      <c r="AIW116" s="40">
        <v>981.00729951945004</v>
      </c>
      <c r="AIX116" s="61"/>
      <c r="AIY116" s="39">
        <v>30821.971171812202</v>
      </c>
      <c r="AIZ116" s="40">
        <v>995.51854869894999</v>
      </c>
      <c r="AJB116" s="39">
        <v>37979.689498699699</v>
      </c>
      <c r="AJC116" s="40">
        <v>1221.56959582954</v>
      </c>
      <c r="AJD116" s="61"/>
      <c r="AJE116" s="39">
        <v>36716.638362961501</v>
      </c>
      <c r="AJF116" s="40">
        <v>1254.9367639890399</v>
      </c>
      <c r="AJG116" s="61"/>
      <c r="AJH116" s="39">
        <v>36108.195800000001</v>
      </c>
      <c r="AJI116" s="40">
        <v>1277.7730627697599</v>
      </c>
      <c r="AJK116" s="39">
        <v>1314.72036634902</v>
      </c>
      <c r="AJL116" s="40">
        <v>5.9258748648867003</v>
      </c>
      <c r="AJN116" s="39">
        <v>1149.3920641074301</v>
      </c>
      <c r="AJO116" s="40">
        <v>6.2053541800225398</v>
      </c>
      <c r="AJQ116" s="39">
        <v>1083.78575331602</v>
      </c>
      <c r="AJR116" s="40">
        <v>5.4503677007917704</v>
      </c>
      <c r="AJT116" s="39">
        <v>1591.90988267173</v>
      </c>
      <c r="AJU116" s="40">
        <v>8.8157137635448208</v>
      </c>
      <c r="AJW116" s="39">
        <v>1407.99246763362</v>
      </c>
      <c r="AJX116" s="40">
        <v>7.8894473497894797</v>
      </c>
      <c r="AJZ116" s="39">
        <v>1294.7005598588401</v>
      </c>
      <c r="AKA116" s="40">
        <v>9.4933641703592908</v>
      </c>
      <c r="AKC116" s="39">
        <v>2017.30551212051</v>
      </c>
      <c r="AKD116" s="40">
        <v>10.9806820623677</v>
      </c>
      <c r="AKF116" s="39">
        <v>1763.84486119092</v>
      </c>
      <c r="AKG116" s="40">
        <v>11.471854668544699</v>
      </c>
      <c r="AKI116" s="39">
        <v>1620.13302821416</v>
      </c>
      <c r="AKJ116" s="40">
        <v>13.7840924889887</v>
      </c>
      <c r="AKL116" s="39">
        <v>2432.6011033947102</v>
      </c>
      <c r="AKM116" s="40">
        <v>17.8406332056589</v>
      </c>
      <c r="AKO116" s="39">
        <v>2130.07431953177</v>
      </c>
      <c r="AKP116" s="40">
        <v>18.720175576927399</v>
      </c>
      <c r="AKR116" s="39">
        <v>2010.3347943198601</v>
      </c>
      <c r="AKS116" s="40">
        <v>16.461972790766499</v>
      </c>
      <c r="AKU116" s="39">
        <v>3067.6808548143699</v>
      </c>
      <c r="AKV116" s="40">
        <v>24.8151428352589</v>
      </c>
      <c r="AKX116" s="39">
        <v>2724.6480561200901</v>
      </c>
      <c r="AKY116" s="40">
        <v>22.320694524394199</v>
      </c>
      <c r="ALA116" s="39">
        <v>2487.1493569688</v>
      </c>
      <c r="ALB116" s="40">
        <v>26.684901345061</v>
      </c>
      <c r="ALD116" s="39">
        <v>4238.6466047454196</v>
      </c>
      <c r="ALE116" s="40">
        <v>35.481373353807797</v>
      </c>
      <c r="ALG116" s="39">
        <v>3728.8721673783298</v>
      </c>
      <c r="ALH116" s="40">
        <v>37.344388018081297</v>
      </c>
      <c r="ALJ116" s="39">
        <v>3405.4549251448898</v>
      </c>
      <c r="ALK116" s="40">
        <v>44.665905561919899</v>
      </c>
      <c r="ALM116" s="39">
        <v>5544.8810477717698</v>
      </c>
      <c r="ALN116" s="40">
        <v>54.883617204621302</v>
      </c>
      <c r="ALP116" s="39">
        <v>4785.1303604476097</v>
      </c>
      <c r="ALQ116" s="40">
        <v>67.106439821465798</v>
      </c>
      <c r="ALS116" s="39">
        <v>4516.8659721500599</v>
      </c>
      <c r="ALT116" s="40">
        <v>59.048210659575403</v>
      </c>
      <c r="ALV116" s="39">
        <v>7021.7002486313004</v>
      </c>
      <c r="ALW116" s="40">
        <v>80.238281394142305</v>
      </c>
      <c r="ALY116" s="39">
        <v>6157.7031860569896</v>
      </c>
      <c r="ALZ116" s="40">
        <v>84.174968543980796</v>
      </c>
      <c r="AMB116" s="39">
        <v>5715.8665747698296</v>
      </c>
      <c r="AMC116" s="40">
        <v>86.260618118899401</v>
      </c>
      <c r="AME116" s="39">
        <v>8661.6058073239692</v>
      </c>
      <c r="AMF116" s="40">
        <v>112.23336088546399</v>
      </c>
      <c r="AMH116" s="39">
        <v>7583.9951334773896</v>
      </c>
      <c r="AMI116" s="40">
        <v>117.55236297672801</v>
      </c>
      <c r="AMK116" s="39">
        <v>7053.7073965541003</v>
      </c>
      <c r="AML116" s="40">
        <v>120.701158422359</v>
      </c>
      <c r="AMN116" s="39">
        <v>10464.5977238498</v>
      </c>
      <c r="AMO116" s="40">
        <v>151.62009381747001</v>
      </c>
      <c r="AMQ116" s="39">
        <v>9161.5161196184999</v>
      </c>
      <c r="AMR116" s="40">
        <v>158.78185537818001</v>
      </c>
      <c r="AMT116" s="39">
        <v>8520.1964375028601</v>
      </c>
      <c r="AMU116" s="40">
        <v>163.018436126533</v>
      </c>
      <c r="AMW116" s="39">
        <v>12275.735899257499</v>
      </c>
      <c r="AMX116" s="40">
        <v>232.44390972242601</v>
      </c>
      <c r="AMZ116" s="39">
        <v>10736.251585002599</v>
      </c>
      <c r="ANA116" s="40">
        <v>243.875556992491</v>
      </c>
      <c r="ANC116" s="39">
        <v>9939.6474278752103</v>
      </c>
      <c r="AND116" s="40">
        <v>249.692222627527</v>
      </c>
      <c r="ANF116" s="39">
        <v>14388.120006942399</v>
      </c>
      <c r="ANG116" s="40">
        <v>298.610291861664</v>
      </c>
      <c r="ANI116" s="39">
        <v>12566.288576175</v>
      </c>
      <c r="ANJ116" s="40">
        <v>312.94697419116</v>
      </c>
      <c r="ANL116" s="39">
        <v>11643.968860791299</v>
      </c>
      <c r="ANM116" s="40">
        <v>320.74808735590801</v>
      </c>
      <c r="ANO116" s="39">
        <v>2814.0890676310901</v>
      </c>
      <c r="ANP116" s="40">
        <v>11.8519230230944</v>
      </c>
      <c r="ANR116" s="39">
        <v>2675.4796019083901</v>
      </c>
      <c r="ANS116" s="40">
        <v>12.410708360045099</v>
      </c>
      <c r="ANU116" s="39">
        <v>2608.2319290124701</v>
      </c>
      <c r="ANV116" s="40">
        <v>12.7175103506023</v>
      </c>
      <c r="ANX116" s="39">
        <v>3407.4026140333099</v>
      </c>
      <c r="ANY116" s="40">
        <v>17.631427527089599</v>
      </c>
      <c r="AOA116" s="39">
        <v>3270.5426326469401</v>
      </c>
      <c r="AOB116" s="40">
        <v>15.778894699578901</v>
      </c>
      <c r="AOD116" s="39">
        <v>3204.7760255716598</v>
      </c>
      <c r="AOE116" s="40">
        <v>16.2419000063304</v>
      </c>
      <c r="AOG116" s="39">
        <v>4314.4037443686802</v>
      </c>
      <c r="AOH116" s="40">
        <v>21.9613641247354</v>
      </c>
      <c r="AOJ116" s="39">
        <v>4044.4578294135599</v>
      </c>
      <c r="AOK116" s="40">
        <v>26.7676608932709</v>
      </c>
      <c r="AOM116" s="39">
        <v>3964.3480457810001</v>
      </c>
      <c r="AON116" s="40">
        <v>27.5681712691581</v>
      </c>
      <c r="AOP116" s="39">
        <v>5206.8596651313701</v>
      </c>
      <c r="AOQ116" s="40">
        <v>35.681266411317701</v>
      </c>
      <c r="AOS116" s="39">
        <v>4958.24755574745</v>
      </c>
      <c r="AOT116" s="40">
        <v>37.440351153854699</v>
      </c>
      <c r="AOV116" s="39">
        <v>4970.6080079337198</v>
      </c>
      <c r="AOW116" s="40">
        <v>27.436621317944599</v>
      </c>
      <c r="AOY116" s="39">
        <v>6566.2140244725497</v>
      </c>
      <c r="AOZ116" s="40">
        <v>49.630444541838102</v>
      </c>
      <c r="APB116" s="39">
        <v>6247.5586177862597</v>
      </c>
      <c r="APC116" s="40">
        <v>52.081620556920001</v>
      </c>
      <c r="APE116" s="39">
        <v>6085.8740343624204</v>
      </c>
      <c r="APF116" s="40">
        <v>53.369785422109999</v>
      </c>
      <c r="APH116" s="39">
        <v>8959.3558368241102</v>
      </c>
      <c r="API116" s="40">
        <v>82.790160619395706</v>
      </c>
      <c r="APK116" s="39">
        <v>8550.2226210830104</v>
      </c>
      <c r="APL116" s="40">
        <v>87.136905375523</v>
      </c>
      <c r="APN116" s="39">
        <v>8332.9008782875007</v>
      </c>
      <c r="APO116" s="40">
        <v>89.331811123839202</v>
      </c>
      <c r="APQ116" s="39">
        <v>11720.382005129501</v>
      </c>
      <c r="APR116" s="40">
        <v>128.06237672917601</v>
      </c>
      <c r="APT116" s="39">
        <v>11283.576548437701</v>
      </c>
      <c r="APU116" s="40">
        <v>115.039611122512</v>
      </c>
      <c r="APW116" s="39">
        <v>10870.2601042186</v>
      </c>
      <c r="APX116" s="40">
        <v>137.77912685553599</v>
      </c>
      <c r="APZ116" s="39">
        <v>15017.284026892499</v>
      </c>
      <c r="AQA116" s="40">
        <v>160.47656278828401</v>
      </c>
      <c r="AQC116" s="39">
        <v>14303.365431373701</v>
      </c>
      <c r="AQD116" s="40">
        <v>168.349937087961</v>
      </c>
      <c r="AQF116" s="39">
        <v>13755.7670383365</v>
      </c>
      <c r="AQG116" s="40">
        <v>201.27474104462399</v>
      </c>
      <c r="AQI116" s="39">
        <v>18308.301509602101</v>
      </c>
      <c r="AQJ116" s="40">
        <v>261.87828884755498</v>
      </c>
      <c r="AQL116" s="39">
        <v>17389.935119204099</v>
      </c>
      <c r="AQM116" s="40">
        <v>274.28892535579098</v>
      </c>
      <c r="AQO116" s="39">
        <v>17440.485321150201</v>
      </c>
      <c r="AQP116" s="40">
        <v>201.1685973706</v>
      </c>
      <c r="AQR116" s="39">
        <v>22380.595964183602</v>
      </c>
      <c r="AQS116" s="40">
        <v>303.24018763494098</v>
      </c>
      <c r="AQU116" s="39">
        <v>21280.745272205</v>
      </c>
      <c r="AQV116" s="40">
        <v>317.56371075636099</v>
      </c>
      <c r="AQX116" s="39">
        <v>20504.648704952098</v>
      </c>
      <c r="AQY116" s="40">
        <v>380.37632473347998</v>
      </c>
      <c r="ARA116" s="39">
        <v>26275.588777890101</v>
      </c>
      <c r="ARB116" s="40">
        <v>464.88851091463403</v>
      </c>
      <c r="ARD116" s="39">
        <v>24991.143591144999</v>
      </c>
      <c r="ARE116" s="40">
        <v>487.75111398498001</v>
      </c>
      <c r="ARG116" s="39">
        <v>24321.595437449701</v>
      </c>
      <c r="ARH116" s="40">
        <v>499.384433419365</v>
      </c>
      <c r="ARJ116" s="39">
        <v>30797.043385646299</v>
      </c>
      <c r="ARK116" s="40">
        <v>597.22058372332594</v>
      </c>
      <c r="ARM116" s="39">
        <v>29250.983895873102</v>
      </c>
      <c r="ARN116" s="40">
        <v>625.89394838231499</v>
      </c>
      <c r="ARP116" s="39">
        <v>28491.945800000001</v>
      </c>
      <c r="ARQ116" s="40">
        <v>641.49625712319005</v>
      </c>
      <c r="ARS116" s="39">
        <v>5087.0240999999896</v>
      </c>
      <c r="ART116" s="40">
        <v>35.463182038383401</v>
      </c>
      <c r="ARU116" s="61"/>
      <c r="ARV116" s="39">
        <v>5009.3958745321197</v>
      </c>
      <c r="ARW116" s="40">
        <v>36.145997264414298</v>
      </c>
      <c r="ARX116" s="61"/>
      <c r="ARY116" s="39">
        <v>4973.4084918983899</v>
      </c>
      <c r="ARZ116" s="40">
        <v>36.571679500264501</v>
      </c>
      <c r="ASB116" s="39">
        <v>6159.5087999662101</v>
      </c>
      <c r="ASC116" s="40">
        <v>51.922926831691299</v>
      </c>
      <c r="ASD116" s="61"/>
      <c r="ASE116" s="39">
        <v>6037.14722568465</v>
      </c>
      <c r="ASF116" s="40">
        <v>52.771409140611503</v>
      </c>
      <c r="ASG116" s="61"/>
      <c r="ASH116" s="39">
        <v>6039.5708860438799</v>
      </c>
      <c r="ASI116" s="40">
        <v>54.0446936233011</v>
      </c>
      <c r="ASK116" s="39">
        <v>7708.0414804174798</v>
      </c>
      <c r="ASL116" s="40">
        <v>74.834099351450305</v>
      </c>
      <c r="ASM116" s="61"/>
      <c r="ASN116" s="39">
        <v>7562.5216956987497</v>
      </c>
      <c r="ASO116" s="40">
        <v>76.233788350000395</v>
      </c>
      <c r="ASP116" s="61"/>
      <c r="ASQ116" s="39">
        <v>7557.6808358394001</v>
      </c>
      <c r="ASR116" s="40">
        <v>77.8232441824875</v>
      </c>
      <c r="AST116" s="39">
        <v>9408.5670000000191</v>
      </c>
      <c r="ASU116" s="40">
        <v>103.675257523402</v>
      </c>
      <c r="ASV116" s="61"/>
      <c r="ASW116" s="39">
        <v>9282.8202628857307</v>
      </c>
      <c r="ASX116" s="40">
        <v>106.412306298536</v>
      </c>
      <c r="ASY116" s="61"/>
      <c r="ASZ116" s="39">
        <v>9223.7008947567101</v>
      </c>
      <c r="ATA116" s="40">
        <v>108.00513525786501</v>
      </c>
      <c r="ATC116" s="39">
        <v>11865.502699999999</v>
      </c>
      <c r="ATD116" s="40">
        <v>144.29832539161501</v>
      </c>
      <c r="ATE116" s="61"/>
      <c r="ATF116" s="39">
        <v>11688.590373908301</v>
      </c>
      <c r="ATG116" s="40">
        <v>147.72737856778099</v>
      </c>
      <c r="ATH116" s="61"/>
      <c r="ATI116" s="39">
        <v>11604.6198144296</v>
      </c>
      <c r="ATJ116" s="40">
        <v>149.745352989201</v>
      </c>
      <c r="ATL116" s="39">
        <v>16223.355100000001</v>
      </c>
      <c r="ATM116" s="40">
        <v>239.75092232501601</v>
      </c>
      <c r="ATN116" s="61"/>
      <c r="ATO116" s="39">
        <v>15995.4680116337</v>
      </c>
      <c r="ATP116" s="40">
        <v>246.058914728703</v>
      </c>
      <c r="ATQ116" s="61"/>
      <c r="ATR116" s="39">
        <v>15887.781130426099</v>
      </c>
      <c r="ATS116" s="40">
        <v>249.73492201145899</v>
      </c>
      <c r="ATU116" s="39">
        <v>21171.425993331799</v>
      </c>
      <c r="ATV116" s="40">
        <v>367.09992962953402</v>
      </c>
      <c r="ATW116" s="61"/>
      <c r="ATX116" s="39">
        <v>20840.4614830506</v>
      </c>
      <c r="ATY116" s="40">
        <v>375.2318834404</v>
      </c>
      <c r="ATZ116" s="61"/>
      <c r="AUA116" s="39">
        <v>20727.341082909901</v>
      </c>
      <c r="AUB116" s="40">
        <v>382.20913541734598</v>
      </c>
      <c r="AUD116" s="39">
        <v>26809.069195714699</v>
      </c>
      <c r="AUE116" s="40">
        <v>535.67740709245095</v>
      </c>
      <c r="AUF116" s="61"/>
      <c r="AUG116" s="39">
        <v>26415.6987531589</v>
      </c>
      <c r="AUH116" s="40">
        <v>548.98914603825699</v>
      </c>
      <c r="AUI116" s="61"/>
      <c r="AUJ116" s="39">
        <v>26229.025071880998</v>
      </c>
      <c r="AUK116" s="40">
        <v>556.78258890796099</v>
      </c>
      <c r="AUM116" s="39">
        <v>33069.903200000001</v>
      </c>
      <c r="AUN116" s="40">
        <v>747.61515394209698</v>
      </c>
      <c r="AUO116" s="61"/>
      <c r="AUP116" s="39">
        <v>32593.094511958901</v>
      </c>
      <c r="AUQ116" s="40">
        <v>766.76375981885894</v>
      </c>
      <c r="AUR116" s="61"/>
      <c r="AUS116" s="39">
        <v>32367.2026973395</v>
      </c>
      <c r="AUT116" s="40">
        <v>777.94846864802798</v>
      </c>
      <c r="AUV116" s="39">
        <v>39953.939100000003</v>
      </c>
      <c r="AUW116" s="40">
        <v>1005.52845171937</v>
      </c>
      <c r="AUX116" s="61"/>
      <c r="AUY116" s="39">
        <v>39372.648759450298</v>
      </c>
      <c r="AUZ116" s="40">
        <v>1031.03576195301</v>
      </c>
      <c r="AVA116" s="61"/>
      <c r="AVB116" s="39">
        <v>39097.020759285202</v>
      </c>
      <c r="AVC116" s="40">
        <v>1045.9443792730699</v>
      </c>
      <c r="AVE116" s="39">
        <v>47462.010799999902</v>
      </c>
      <c r="AVF116" s="40">
        <v>1320.71087194551</v>
      </c>
      <c r="AVG116" s="61"/>
      <c r="AVH116" s="39">
        <v>46755.993155633201</v>
      </c>
      <c r="AVI116" s="40">
        <v>1353.9964931505699</v>
      </c>
      <c r="AVJ116" s="61"/>
      <c r="AVK116" s="39">
        <v>46378.431757718099</v>
      </c>
      <c r="AVL116" s="40">
        <v>1370.1393249845401</v>
      </c>
      <c r="AVN116" s="39">
        <v>55628.793896245799</v>
      </c>
      <c r="AVO116" s="40">
        <v>1696.38555319476</v>
      </c>
      <c r="AVP116" s="61"/>
      <c r="AVQ116" s="39">
        <v>54728.442760507598</v>
      </c>
      <c r="AVR116" s="40">
        <v>1733.86148088248</v>
      </c>
      <c r="AVS116" s="61"/>
      <c r="AVT116" s="39">
        <v>54371.625692638503</v>
      </c>
      <c r="AVU116" s="40">
        <v>1762.52914433205</v>
      </c>
      <c r="AVW116" s="39">
        <v>1692.56651129274</v>
      </c>
      <c r="AVX116" s="40">
        <v>9.1379351410512104</v>
      </c>
      <c r="AVZ116" s="39">
        <v>1473.2412353882</v>
      </c>
      <c r="AWA116" s="40">
        <v>9.5355272127471196</v>
      </c>
      <c r="AWC116" s="39">
        <v>1394.0745889013299</v>
      </c>
      <c r="AWD116" s="40">
        <v>8.4086476616527595</v>
      </c>
      <c r="AWF116" s="39">
        <v>2252.87469565728</v>
      </c>
      <c r="AWG116" s="40">
        <v>11.7272092998624</v>
      </c>
      <c r="AWI116" s="39">
        <v>1966.2513926764</v>
      </c>
      <c r="AWJ116" s="40">
        <v>12.239118773747499</v>
      </c>
      <c r="AWL116" s="39">
        <v>1833.11130118596</v>
      </c>
      <c r="AWM116" s="40">
        <v>12.592568958189799</v>
      </c>
      <c r="AWO116" s="39">
        <v>2701.0187797174299</v>
      </c>
      <c r="AWP116" s="40">
        <v>19.029474697629901</v>
      </c>
      <c r="AWR116" s="39">
        <v>2360.1331495541499</v>
      </c>
      <c r="AWS116" s="40">
        <v>19.942040443675701</v>
      </c>
      <c r="AWU116" s="39">
        <v>2188.0768144725198</v>
      </c>
      <c r="AWV116" s="40">
        <v>20.4440114766983</v>
      </c>
      <c r="AWX116" s="39">
        <v>3640.3052309694899</v>
      </c>
      <c r="AWY116" s="40">
        <v>27.419457799957499</v>
      </c>
      <c r="AXA116" s="39">
        <v>3222.8795182382</v>
      </c>
      <c r="AXB116" s="40">
        <v>24.614971993295899</v>
      </c>
      <c r="AXD116" s="39">
        <v>2937.0254249628601</v>
      </c>
      <c r="AXE116" s="40">
        <v>29.3977294332892</v>
      </c>
      <c r="AXG116" s="39">
        <v>4963.4748617816504</v>
      </c>
      <c r="AXH116" s="40">
        <v>39.109535877585401</v>
      </c>
      <c r="AXJ116" s="39">
        <v>4286.6851127354303</v>
      </c>
      <c r="AXK116" s="40">
        <v>47.918888306550997</v>
      </c>
      <c r="AXM116" s="39">
        <v>4034.2994516481399</v>
      </c>
      <c r="AXN116" s="40">
        <v>42.064397872486303</v>
      </c>
      <c r="AXP116" s="39">
        <v>6414.6749562152499</v>
      </c>
      <c r="AXQ116" s="40">
        <v>60.253349441451903</v>
      </c>
      <c r="AXS116" s="39">
        <v>5605.0092305344597</v>
      </c>
      <c r="AXT116" s="40">
        <v>63.038697026888201</v>
      </c>
      <c r="AXV116" s="39">
        <v>5202.9898076940699</v>
      </c>
      <c r="AXW116" s="40">
        <v>64.641681739607193</v>
      </c>
      <c r="AXY116" s="39">
        <v>8036.45980848204</v>
      </c>
      <c r="AXZ116" s="40">
        <v>87.695919698939306</v>
      </c>
      <c r="AYB116" s="39">
        <v>7029.60824476368</v>
      </c>
      <c r="AYC116" s="40">
        <v>91.839763468356097</v>
      </c>
      <c r="AYE116" s="39">
        <v>6516.34438290451</v>
      </c>
      <c r="AYF116" s="40">
        <v>94.0289913530641</v>
      </c>
      <c r="AYH116" s="39">
        <v>9821.3310185819391</v>
      </c>
      <c r="AYI116" s="40">
        <v>122.12560783308901</v>
      </c>
      <c r="AYK116" s="39">
        <v>8580.4580577136203</v>
      </c>
      <c r="AYL116" s="40">
        <v>127.719394561784</v>
      </c>
      <c r="AYN116" s="39">
        <v>7837.1896304012198</v>
      </c>
      <c r="AYO116" s="40">
        <v>152.83984604715499</v>
      </c>
      <c r="AYQ116" s="39">
        <v>11769.288586515</v>
      </c>
      <c r="AYR116" s="40">
        <v>164.29387171474499</v>
      </c>
      <c r="AYT116" s="39">
        <v>10282.5369093843</v>
      </c>
      <c r="AYU116" s="40">
        <v>171.80768266148601</v>
      </c>
      <c r="AYW116" s="39">
        <v>9549.3821908188893</v>
      </c>
      <c r="AYX116" s="40">
        <v>176.22028810285701</v>
      </c>
      <c r="AYZ116" s="39">
        <v>13707.2968396453</v>
      </c>
      <c r="AZA116" s="40">
        <v>250.88000920280501</v>
      </c>
      <c r="AZC116" s="39">
        <v>12325.9027077626</v>
      </c>
      <c r="AZD116" s="40">
        <v>187.731264533808</v>
      </c>
      <c r="AZF116" s="39">
        <v>11064.3375978603</v>
      </c>
      <c r="AZG116" s="40">
        <v>268.89649291959302</v>
      </c>
      <c r="AZI116" s="39">
        <v>15962.837041369001</v>
      </c>
      <c r="AZJ116" s="40">
        <v>321.10143119079498</v>
      </c>
      <c r="AZL116" s="39">
        <v>13915.9670456396</v>
      </c>
      <c r="AZM116" s="40">
        <v>336.06286739055002</v>
      </c>
      <c r="AZO116" s="39">
        <v>13097.0128753913</v>
      </c>
      <c r="AZP116" s="40">
        <v>295.00830642035999</v>
      </c>
      <c r="AZR116" s="39">
        <v>3622.8527983587501</v>
      </c>
      <c r="AZS116" s="40">
        <v>18.2758849171965</v>
      </c>
      <c r="AZU116" s="39">
        <v>3429.3145020384</v>
      </c>
      <c r="AZV116" s="40">
        <v>19.0710544254942</v>
      </c>
      <c r="AZX116" s="39">
        <v>3354.9707180525002</v>
      </c>
      <c r="AZY116" s="40">
        <v>19.6201776269506</v>
      </c>
      <c r="BAA116" s="39">
        <v>4818.2146750395596</v>
      </c>
      <c r="BAB116" s="40">
        <v>23.454418599724999</v>
      </c>
      <c r="BAD116" s="39">
        <v>4567.2893528028098</v>
      </c>
      <c r="BAE116" s="40">
        <v>24.478237547495102</v>
      </c>
      <c r="BAG116" s="39">
        <v>4411.5539079638102</v>
      </c>
      <c r="BAH116" s="40">
        <v>29.3826374965243</v>
      </c>
      <c r="BAJ116" s="39">
        <v>5781.3909601305704</v>
      </c>
      <c r="BAK116" s="40">
        <v>38.059201759567898</v>
      </c>
      <c r="BAM116" s="39">
        <v>5493.7634394783599</v>
      </c>
      <c r="BAN116" s="40">
        <v>39.884080887351303</v>
      </c>
      <c r="BAP116" s="39">
        <v>5354.0650544076098</v>
      </c>
      <c r="BAQ116" s="40">
        <v>40.8880229533966</v>
      </c>
      <c r="BAS116" s="39">
        <v>7791.88872341971</v>
      </c>
      <c r="BAT116" s="40">
        <v>54.838963533633901</v>
      </c>
      <c r="BAV116" s="39">
        <v>7486.2366856251201</v>
      </c>
      <c r="BAW116" s="40">
        <v>49.229943986592303</v>
      </c>
      <c r="BAY116" s="39">
        <v>7383.5834705770203</v>
      </c>
      <c r="BAZ116" s="40">
        <v>41.996756333270497</v>
      </c>
      <c r="BBB116" s="39">
        <v>10491.446885507999</v>
      </c>
      <c r="BBC116" s="40">
        <v>91.255946301745993</v>
      </c>
      <c r="BBE116" s="39">
        <v>9978.2649776987892</v>
      </c>
      <c r="BBF116" s="40">
        <v>95.837776613100701</v>
      </c>
      <c r="BBH116" s="39">
        <v>9841.9173435811808</v>
      </c>
      <c r="BBI116" s="40">
        <v>84.128795744971995</v>
      </c>
      <c r="BBK116" s="39">
        <v>13719.0413071899</v>
      </c>
      <c r="BBL116" s="40">
        <v>120.506698882904</v>
      </c>
      <c r="BBN116" s="39">
        <v>13019.5452505877</v>
      </c>
      <c r="BBO116" s="40">
        <v>126.077394053777</v>
      </c>
      <c r="BBQ116" s="39">
        <v>12521.4811568936</v>
      </c>
      <c r="BBR116" s="40">
        <v>150.83056671671901</v>
      </c>
      <c r="BBT116" s="39">
        <v>16986.910377546399</v>
      </c>
      <c r="BBU116" s="40">
        <v>204.62429073237001</v>
      </c>
      <c r="BBW116" s="39">
        <v>16328.662250548699</v>
      </c>
      <c r="BBX116" s="40">
        <v>183.67952693671199</v>
      </c>
      <c r="BBZ116" s="39">
        <v>15682.191483123999</v>
      </c>
      <c r="BCA116" s="40">
        <v>219.40097163383501</v>
      </c>
      <c r="BCC116" s="39">
        <v>20759.650907496401</v>
      </c>
      <c r="BCD116" s="40">
        <v>284.95979029959301</v>
      </c>
      <c r="BCF116" s="39">
        <v>19674.803342989799</v>
      </c>
      <c r="BCG116" s="40">
        <v>298.01192064416801</v>
      </c>
      <c r="BCI116" s="39">
        <v>19177.033975481001</v>
      </c>
      <c r="BCJ116" s="40">
        <v>305.67967027509201</v>
      </c>
      <c r="BCL116" s="39">
        <v>25170.9334263608</v>
      </c>
      <c r="BCM116" s="40">
        <v>328.58774342949101</v>
      </c>
      <c r="BCO116" s="39">
        <v>23884.698325430101</v>
      </c>
      <c r="BCP116" s="40">
        <v>343.61536532297202</v>
      </c>
      <c r="BCR116" s="39">
        <v>23296.2950149647</v>
      </c>
      <c r="BCS116" s="40">
        <v>352.44057620571903</v>
      </c>
      <c r="BCU116" s="39">
        <v>29339.7758196902</v>
      </c>
      <c r="BCV116" s="40">
        <v>501.76001840561099</v>
      </c>
      <c r="BCX116" s="39">
        <v>28209.899000350499</v>
      </c>
      <c r="BCY116" s="40">
        <v>450.55503488114101</v>
      </c>
      <c r="BDA116" s="39">
        <v>27073.6307585746</v>
      </c>
      <c r="BDB116" s="40">
        <v>537.79294195257899</v>
      </c>
      <c r="BDD116" s="39">
        <v>34571.200446335599</v>
      </c>
      <c r="BDE116" s="40">
        <v>550.45959632707604</v>
      </c>
      <c r="BDG116" s="39">
        <v>32392.677394288399</v>
      </c>
      <c r="BDH116" s="40">
        <v>672.12566334593498</v>
      </c>
      <c r="BDJ116" s="39">
        <v>31519.182799999999</v>
      </c>
      <c r="BDK116" s="40">
        <v>688.35317776820705</v>
      </c>
      <c r="BDM116" s="39">
        <v>6549.0022000000099</v>
      </c>
      <c r="BDN116" s="40">
        <v>54.255038258182097</v>
      </c>
      <c r="BDO116" s="61"/>
      <c r="BDP116" s="39">
        <v>6413.4962811168398</v>
      </c>
      <c r="BDQ116" s="40">
        <v>55.018876325404598</v>
      </c>
      <c r="BDR116" s="61"/>
      <c r="BDS116" s="39">
        <v>6409.3461588484397</v>
      </c>
      <c r="BDT116" s="40">
        <v>56.249705084057503</v>
      </c>
      <c r="BDV116" s="39">
        <v>8608.2076999999899</v>
      </c>
      <c r="BDW116" s="40">
        <v>81.228428417756703</v>
      </c>
      <c r="BDX116" s="61"/>
      <c r="BDY116" s="39">
        <v>8432.3061793642901</v>
      </c>
      <c r="BDZ116" s="40">
        <v>82.401188664658505</v>
      </c>
      <c r="BEA116" s="61"/>
      <c r="BEB116" s="39">
        <v>8412.2725774321607</v>
      </c>
      <c r="BEC116" s="40">
        <v>83.879294252235894</v>
      </c>
      <c r="BEE116" s="39">
        <v>10447.225309310301</v>
      </c>
      <c r="BEF116" s="40">
        <v>112.038515439661</v>
      </c>
      <c r="BEG116" s="61"/>
      <c r="BEH116" s="39">
        <v>10286.417744038299</v>
      </c>
      <c r="BEI116" s="40">
        <v>114.480311052594</v>
      </c>
      <c r="BEJ116" s="61"/>
      <c r="BEK116" s="39">
        <v>10209.7682889022</v>
      </c>
      <c r="BEL116" s="40">
        <v>115.924963840687</v>
      </c>
      <c r="BEN116" s="39">
        <v>14081.302100000001</v>
      </c>
      <c r="BEO116" s="40">
        <v>163.47019354482501</v>
      </c>
      <c r="BEP116" s="61"/>
      <c r="BEQ116" s="39">
        <v>13829.5983337003</v>
      </c>
      <c r="BER116" s="40">
        <v>166.230967748295</v>
      </c>
      <c r="BES116" s="61"/>
      <c r="BET116" s="39">
        <v>13708.2302552733</v>
      </c>
      <c r="BEU116" s="40">
        <v>167.912023273388</v>
      </c>
      <c r="BEW116" s="39">
        <v>18993.109</v>
      </c>
      <c r="BEX116" s="40">
        <v>270.00467035319201</v>
      </c>
      <c r="BEY116" s="61"/>
      <c r="BEZ116" s="39">
        <v>18671.727961373799</v>
      </c>
      <c r="BFA116" s="40">
        <v>275.27250694428898</v>
      </c>
      <c r="BFB116" s="61"/>
      <c r="BFC116" s="39">
        <v>18517.294181480702</v>
      </c>
      <c r="BFD116" s="40">
        <v>278.42420295010402</v>
      </c>
      <c r="BFF116" s="39">
        <v>24495.128100000002</v>
      </c>
      <c r="BFG116" s="40">
        <v>410.49145243407798</v>
      </c>
      <c r="BFH116" s="61"/>
      <c r="BFI116" s="39">
        <v>24051.9734227386</v>
      </c>
      <c r="BFJ116" s="40">
        <v>417.15833681564999</v>
      </c>
      <c r="BFK116" s="61"/>
      <c r="BFL116" s="39">
        <v>23882.756744175502</v>
      </c>
      <c r="BFM116" s="40">
        <v>423.37042529563001</v>
      </c>
      <c r="BFO116" s="39">
        <v>30686.7232</v>
      </c>
      <c r="BFP116" s="40">
        <v>593.736051736283</v>
      </c>
      <c r="BFQ116" s="61"/>
      <c r="BFR116" s="39">
        <v>30162.4626827951</v>
      </c>
      <c r="BFS116" s="40">
        <v>605.05441091740795</v>
      </c>
      <c r="BFT116" s="61"/>
      <c r="BFU116" s="39">
        <v>29910.343343357599</v>
      </c>
      <c r="BFV116" s="40">
        <v>611.84614543300302</v>
      </c>
      <c r="BFX116" s="39">
        <v>37501.511299999998</v>
      </c>
      <c r="BFY116" s="40">
        <v>823.90150391633495</v>
      </c>
      <c r="BFZ116" s="61"/>
      <c r="BGA116" s="39">
        <v>36875.110431542897</v>
      </c>
      <c r="BGB116" s="40">
        <v>840.45410008879799</v>
      </c>
      <c r="BGC116" s="61"/>
      <c r="BGD116" s="39">
        <v>36574.423579026901</v>
      </c>
      <c r="BGE116" s="40">
        <v>850.33236088483</v>
      </c>
      <c r="BGG116" s="39">
        <v>44939.492399999901</v>
      </c>
      <c r="BGH116" s="40">
        <v>1102.80951090297</v>
      </c>
      <c r="BGI116" s="61"/>
      <c r="BGJ116" s="39">
        <v>44189.916668982303</v>
      </c>
      <c r="BGK116" s="40">
        <v>1125.0360252277301</v>
      </c>
      <c r="BGL116" s="61"/>
      <c r="BGM116" s="39">
        <v>43830.144251183498</v>
      </c>
      <c r="BGN116" s="40">
        <v>1138.30007727936</v>
      </c>
      <c r="BGP116" s="39">
        <v>53001.518600000003</v>
      </c>
      <c r="BGQ116" s="40">
        <v>1440.0236317858801</v>
      </c>
      <c r="BGR116" s="61"/>
      <c r="BGS116" s="39">
        <v>52108.513055113399</v>
      </c>
      <c r="BGT116" s="40">
        <v>1469.2892014906699</v>
      </c>
      <c r="BGU116" s="61"/>
      <c r="BGV116" s="39">
        <v>51677.505359827599</v>
      </c>
      <c r="BGW116" s="40">
        <v>1486.5849592643201</v>
      </c>
      <c r="BGY116" s="39">
        <v>61722.252139889999</v>
      </c>
      <c r="BGZ116" s="40">
        <v>1838.0301204904399</v>
      </c>
      <c r="BHA116" s="61"/>
      <c r="BHB116" s="39">
        <v>60616.214649935697</v>
      </c>
      <c r="BHC116" s="40">
        <v>1870.7145770244799</v>
      </c>
      <c r="BHD116" s="61"/>
      <c r="BHE116" s="39">
        <v>60156.554404958901</v>
      </c>
      <c r="BHF116" s="40">
        <v>1896.9334844821699</v>
      </c>
    </row>
    <row r="117" spans="2:1566" x14ac:dyDescent="0.15">
      <c r="B117" s="95">
        <v>1114.37323187027</v>
      </c>
      <c r="C117" s="96">
        <v>4.3738600193211896</v>
      </c>
      <c r="E117" s="101">
        <v>945.50563897079496</v>
      </c>
      <c r="F117" s="102">
        <v>4.6001081180089702</v>
      </c>
      <c r="H117" s="503">
        <v>859.882762521058</v>
      </c>
      <c r="I117" s="504">
        <v>4.7236520073528796</v>
      </c>
      <c r="K117" s="115">
        <v>1349.32249184324</v>
      </c>
      <c r="L117" s="116">
        <v>6.5068363492832502</v>
      </c>
      <c r="N117" s="121">
        <v>1140.9398204230399</v>
      </c>
      <c r="O117" s="122">
        <v>6.8233058160342699</v>
      </c>
      <c r="Q117" s="131">
        <v>1061.0407111689999</v>
      </c>
      <c r="R117" s="132">
        <v>5.86513055784134</v>
      </c>
      <c r="T117" s="145">
        <v>1710.2330017803899</v>
      </c>
      <c r="U117" s="146">
        <v>7.8796561095691597</v>
      </c>
      <c r="W117" s="151">
        <v>1452.0756726511199</v>
      </c>
      <c r="X117" s="152">
        <v>8.2680033647167406</v>
      </c>
      <c r="Z117" s="513">
        <v>1330.5003080864899</v>
      </c>
      <c r="AA117" s="514">
        <v>8.5330096360404095</v>
      </c>
      <c r="AC117" s="165">
        <v>2088.3812141151898</v>
      </c>
      <c r="AD117" s="166">
        <v>10.973405344750701</v>
      </c>
      <c r="AF117" s="171">
        <v>1752.2282808766099</v>
      </c>
      <c r="AG117" s="172">
        <v>13.8775046747876</v>
      </c>
      <c r="AI117" s="523">
        <v>1595.0128807680601</v>
      </c>
      <c r="AJ117" s="524">
        <v>14.2670430853314</v>
      </c>
      <c r="AL117" s="185">
        <v>2633.5953967770902</v>
      </c>
      <c r="AM117" s="186">
        <v>15.2632822994645</v>
      </c>
      <c r="AO117" s="533">
        <v>2243.0516684765898</v>
      </c>
      <c r="AP117" s="534">
        <v>16.086987044608598</v>
      </c>
      <c r="AR117" s="543">
        <v>2042.51930432634</v>
      </c>
      <c r="AS117" s="544">
        <v>16.5192246421805</v>
      </c>
      <c r="AU117" s="195">
        <v>3593.4434634544</v>
      </c>
      <c r="AV117" s="196">
        <v>25.461170693706102</v>
      </c>
      <c r="AX117" s="553">
        <v>3021.6203842194</v>
      </c>
      <c r="AY117" s="554">
        <v>32.297849096719403</v>
      </c>
      <c r="BA117" s="563">
        <v>2747.1938055358701</v>
      </c>
      <c r="BB117" s="564">
        <v>33.180386988855602</v>
      </c>
      <c r="BD117" s="205">
        <v>4700.8440228162199</v>
      </c>
      <c r="BE117" s="206">
        <v>39.384077160722804</v>
      </c>
      <c r="BG117" s="211">
        <v>3999.0438079939099</v>
      </c>
      <c r="BH117" s="212">
        <v>41.455715719824397</v>
      </c>
      <c r="BJ117" s="221">
        <v>3648.2379005827402</v>
      </c>
      <c r="BK117" s="222">
        <v>42.645929920804399</v>
      </c>
      <c r="BM117" s="577">
        <v>5877.3871013161997</v>
      </c>
      <c r="BN117" s="578">
        <v>69.094075644958806</v>
      </c>
      <c r="BP117" s="583">
        <v>4989.7772387419</v>
      </c>
      <c r="BQ117" s="584">
        <v>72.799972794795096</v>
      </c>
      <c r="BS117" s="593">
        <v>4535.0062274547399</v>
      </c>
      <c r="BT117" s="594">
        <v>74.759202369714004</v>
      </c>
      <c r="BV117" s="607">
        <v>7343.1436195933002</v>
      </c>
      <c r="BW117" s="608">
        <v>80.537828413182893</v>
      </c>
      <c r="BY117" s="235">
        <v>6243.4826764704903</v>
      </c>
      <c r="BZ117" s="236">
        <v>84.722423767010795</v>
      </c>
      <c r="CB117" s="613">
        <v>5697.2252049090803</v>
      </c>
      <c r="CC117" s="614">
        <v>87.1730588605935</v>
      </c>
      <c r="CE117" s="627">
        <v>8759.2021169810596</v>
      </c>
      <c r="CF117" s="628">
        <v>130.561747453934</v>
      </c>
      <c r="CH117" s="245">
        <v>7542.1682340685102</v>
      </c>
      <c r="CI117" s="246">
        <v>114.437373245534</v>
      </c>
      <c r="CK117" s="633">
        <v>6881.6971225984798</v>
      </c>
      <c r="CL117" s="634">
        <v>117.735537202494</v>
      </c>
      <c r="CN117" s="647">
        <v>10405.065470789201</v>
      </c>
      <c r="CO117" s="648">
        <v>171.56574289036101</v>
      </c>
      <c r="CQ117" s="653">
        <v>8972.5330739063593</v>
      </c>
      <c r="CR117" s="654">
        <v>150.65671474439401</v>
      </c>
      <c r="CT117" s="663">
        <v>8162.7272173053498</v>
      </c>
      <c r="CU117" s="664">
        <v>154.57137591227601</v>
      </c>
      <c r="CW117" s="677">
        <v>12195.5483485811</v>
      </c>
      <c r="CX117" s="678">
        <v>220.402834469326</v>
      </c>
      <c r="CZ117" s="683">
        <v>10337.2009262431</v>
      </c>
      <c r="DA117" s="684">
        <v>231.99157932317499</v>
      </c>
      <c r="DC117" s="255">
        <v>9562.3654890297003</v>
      </c>
      <c r="DD117" s="256">
        <v>198.55833979175</v>
      </c>
      <c r="DF117" s="261">
        <v>2413.3941436837899</v>
      </c>
      <c r="DG117" s="262">
        <v>8.7479266971121792</v>
      </c>
      <c r="DI117" s="693">
        <v>2269.44051163514</v>
      </c>
      <c r="DJ117" s="694">
        <v>9.2068517560178407</v>
      </c>
      <c r="DL117" s="703">
        <v>2196.1551079495698</v>
      </c>
      <c r="DM117" s="704">
        <v>9.4472917707812396</v>
      </c>
      <c r="DO117" s="271">
        <v>2922.2278323763298</v>
      </c>
      <c r="DP117" s="272">
        <v>13.0136726985665</v>
      </c>
      <c r="DR117" s="281">
        <v>2736.43733822578</v>
      </c>
      <c r="DS117" s="282">
        <v>13.646611632068501</v>
      </c>
      <c r="DU117" s="291">
        <v>2661.9851311505199</v>
      </c>
      <c r="DV117" s="292">
        <v>14.076313338819199</v>
      </c>
      <c r="DX117" s="301">
        <v>3700.2587236884501</v>
      </c>
      <c r="DY117" s="302">
        <v>15.7593122191382</v>
      </c>
      <c r="EA117" s="311">
        <v>3473.5927855575901</v>
      </c>
      <c r="EB117" s="312">
        <v>16.5360067294333</v>
      </c>
      <c r="ED117" s="713">
        <v>3338.0172615001302</v>
      </c>
      <c r="EE117" s="714">
        <v>20.479211376080698</v>
      </c>
      <c r="EG117" s="321">
        <v>4465.4588287492197</v>
      </c>
      <c r="EH117" s="322">
        <v>26.3365169499682</v>
      </c>
      <c r="EJ117" s="331">
        <v>4202.5554784371298</v>
      </c>
      <c r="EK117" s="332">
        <v>27.755009349575001</v>
      </c>
      <c r="EM117" s="723">
        <v>4073.6894073910098</v>
      </c>
      <c r="EN117" s="724">
        <v>28.5340861706628</v>
      </c>
      <c r="EP117" s="341">
        <v>5698.0448461966398</v>
      </c>
      <c r="EQ117" s="342">
        <v>30.526564598928999</v>
      </c>
      <c r="ES117" s="733">
        <v>5365.7314422381096</v>
      </c>
      <c r="ET117" s="734">
        <v>32.173974089216998</v>
      </c>
      <c r="EV117" s="743">
        <v>5124.3615185489998</v>
      </c>
      <c r="EW117" s="744">
        <v>39.646124340079702</v>
      </c>
      <c r="EY117" s="351">
        <v>7683.6476029920796</v>
      </c>
      <c r="EZ117" s="352">
        <v>61.106994235154602</v>
      </c>
      <c r="FB117" s="753">
        <v>7247.0735908369797</v>
      </c>
      <c r="FC117" s="754">
        <v>64.595698193438807</v>
      </c>
      <c r="FE117" s="763">
        <v>7115.3080558892998</v>
      </c>
      <c r="FF117" s="764">
        <v>55.300644981426203</v>
      </c>
      <c r="FH117" s="361">
        <v>10051.538875780499</v>
      </c>
      <c r="FI117" s="362">
        <v>94.521785185734402</v>
      </c>
      <c r="FK117" s="371">
        <v>9566.3400897109095</v>
      </c>
      <c r="FL117" s="372">
        <v>82.911431439648297</v>
      </c>
      <c r="FN117" s="381">
        <v>9152.8582831232106</v>
      </c>
      <c r="FO117" s="382">
        <v>102.350204938383</v>
      </c>
      <c r="FQ117" s="773">
        <v>12728.6577322623</v>
      </c>
      <c r="FR117" s="774">
        <v>138.18815128991801</v>
      </c>
      <c r="FT117" s="783">
        <v>11967.5135367435</v>
      </c>
      <c r="FU117" s="784">
        <v>145.59994558958999</v>
      </c>
      <c r="FW117" s="793">
        <v>11582.4814731508</v>
      </c>
      <c r="FX117" s="794">
        <v>149.51837511130401</v>
      </c>
      <c r="FZ117" s="803">
        <v>15701.4110939446</v>
      </c>
      <c r="GA117" s="804">
        <v>193.29112207421699</v>
      </c>
      <c r="GC117" s="391">
        <v>14935.389931948999</v>
      </c>
      <c r="GD117" s="392">
        <v>169.44484753402</v>
      </c>
      <c r="GF117" s="813">
        <v>14494.9811335782</v>
      </c>
      <c r="GG117" s="814">
        <v>174.34611772118899</v>
      </c>
      <c r="GI117" s="823">
        <v>18969.804750446099</v>
      </c>
      <c r="GJ117" s="824">
        <v>261.12349490786801</v>
      </c>
      <c r="GL117" s="401">
        <v>17805.4280270329</v>
      </c>
      <c r="GM117" s="402">
        <v>274.65055307622401</v>
      </c>
      <c r="GO117" s="833">
        <v>17265.1014686872</v>
      </c>
      <c r="GP117" s="834">
        <v>282.56526680448599</v>
      </c>
      <c r="GR117" s="843">
        <v>22534.248381048699</v>
      </c>
      <c r="GS117" s="844">
        <v>343.13207879096899</v>
      </c>
      <c r="GU117" s="853">
        <v>21463.706568952501</v>
      </c>
      <c r="GV117" s="854">
        <v>301.313429488785</v>
      </c>
      <c r="GX117" s="863">
        <v>20479.005474196001</v>
      </c>
      <c r="GY117" s="864">
        <v>370.97129204460299</v>
      </c>
      <c r="HA117" s="873">
        <v>26411.9000689237</v>
      </c>
      <c r="HB117" s="874">
        <v>440.80566893864602</v>
      </c>
      <c r="HD117" s="883">
        <v>24792.808596009301</v>
      </c>
      <c r="HE117" s="884">
        <v>463.98315864634498</v>
      </c>
      <c r="HG117" s="411">
        <v>23990.476999999999</v>
      </c>
      <c r="HH117" s="412">
        <v>476.54045212169899</v>
      </c>
      <c r="HJ117" s="900">
        <v>4382.5965999999999</v>
      </c>
      <c r="HK117" s="901">
        <v>26.7081380839786</v>
      </c>
      <c r="HL117" s="891"/>
      <c r="HM117" s="900">
        <v>4289.7454414221702</v>
      </c>
      <c r="HN117" s="901">
        <v>27.2341253360187</v>
      </c>
      <c r="HO117" s="891"/>
      <c r="HP117" s="900">
        <v>4245.3368251041802</v>
      </c>
      <c r="HQ117" s="901">
        <v>27.567228750144299</v>
      </c>
      <c r="HS117" s="912">
        <v>5306.5873999999903</v>
      </c>
      <c r="HT117" s="913">
        <v>39.1055975127965</v>
      </c>
      <c r="HU117" s="51"/>
      <c r="HV117" s="425">
        <v>5169.8257558851101</v>
      </c>
      <c r="HW117" s="426">
        <v>39.761865146945603</v>
      </c>
      <c r="HX117" s="51"/>
      <c r="HY117" s="922">
        <v>5155.4694970008904</v>
      </c>
      <c r="HZ117" s="923">
        <v>40.778593074794998</v>
      </c>
      <c r="IB117" s="934">
        <v>6640.6966122302701</v>
      </c>
      <c r="IC117" s="935">
        <v>56.332340264058097</v>
      </c>
      <c r="ID117" s="51"/>
      <c r="IE117" s="436">
        <v>6476.0716153102403</v>
      </c>
      <c r="IF117" s="437">
        <v>57.428811027245501</v>
      </c>
      <c r="IG117" s="429"/>
      <c r="IH117" s="436">
        <v>6457.63787685025</v>
      </c>
      <c r="II117" s="437">
        <v>58.828816848567797</v>
      </c>
      <c r="IK117" s="947">
        <v>8105.7322000000104</v>
      </c>
      <c r="IL117" s="948">
        <v>78.032560521216496</v>
      </c>
      <c r="IM117" s="938"/>
      <c r="IN117" s="947">
        <v>7949.2999629048199</v>
      </c>
      <c r="IO117" s="948">
        <v>80.186419865729505</v>
      </c>
      <c r="IP117" s="938"/>
      <c r="IQ117" s="947">
        <v>7873.4763574841099</v>
      </c>
      <c r="IR117" s="948">
        <v>81.449343376354605</v>
      </c>
      <c r="IT117" s="960">
        <v>10222.413299469001</v>
      </c>
      <c r="IU117" s="961">
        <v>108.566382568508</v>
      </c>
      <c r="IV117" s="951"/>
      <c r="IW117" s="960">
        <v>10009.406029985101</v>
      </c>
      <c r="IX117" s="961">
        <v>111.239135562922</v>
      </c>
      <c r="IY117" s="951"/>
      <c r="IZ117" s="960">
        <v>9905.7859252431099</v>
      </c>
      <c r="JA117" s="961">
        <v>112.827045089083</v>
      </c>
      <c r="JC117" s="448">
        <v>13939.2992998103</v>
      </c>
      <c r="JD117" s="449">
        <v>179.74827857052199</v>
      </c>
      <c r="JE117" s="51"/>
      <c r="JF117" s="971">
        <v>13697.605593283201</v>
      </c>
      <c r="JG117" s="972">
        <v>185.337056873752</v>
      </c>
      <c r="JH117" s="964"/>
      <c r="JI117" s="971">
        <v>13561.9798800196</v>
      </c>
      <c r="JJ117" s="972">
        <v>188.24435281259099</v>
      </c>
      <c r="JL117" s="461">
        <v>18239.6549119089</v>
      </c>
      <c r="JM117" s="462">
        <v>276.03866381232399</v>
      </c>
      <c r="JN117" s="452"/>
      <c r="JO117" s="461">
        <v>17846.462769259</v>
      </c>
      <c r="JP117" s="462">
        <v>282.34384793462198</v>
      </c>
      <c r="JQ117" s="452"/>
      <c r="JR117" s="461">
        <v>17693.0134379341</v>
      </c>
      <c r="JS117" s="462">
        <v>287.92323803452001</v>
      </c>
      <c r="JU117" s="984">
        <v>23096.662375764699</v>
      </c>
      <c r="JV117" s="985">
        <v>402.90869334545999</v>
      </c>
      <c r="JW117" s="975"/>
      <c r="JX117" s="984">
        <v>22620.836977912699</v>
      </c>
      <c r="JY117" s="985">
        <v>413.31846767508301</v>
      </c>
      <c r="JZ117" s="975"/>
      <c r="KA117" s="984">
        <v>22389.306598986699</v>
      </c>
      <c r="KB117" s="985">
        <v>419.46429342267902</v>
      </c>
      <c r="KD117" s="996">
        <v>28490.542600000001</v>
      </c>
      <c r="KE117" s="997">
        <v>562.35814123513398</v>
      </c>
      <c r="KF117" s="51"/>
      <c r="KG117" s="473">
        <v>27861.819139243999</v>
      </c>
      <c r="KH117" s="474">
        <v>574.389894382271</v>
      </c>
      <c r="KI117" s="51"/>
      <c r="KJ117" s="1006">
        <v>27628.9393631772</v>
      </c>
      <c r="KK117" s="1007">
        <v>586.19751658124699</v>
      </c>
      <c r="KM117" s="1018">
        <v>34421.293599999997</v>
      </c>
      <c r="KN117" s="1019">
        <v>756.074005797665</v>
      </c>
      <c r="KO117" s="51"/>
      <c r="KP117" s="485">
        <v>33657.613799999999</v>
      </c>
      <c r="KQ117" s="486">
        <v>772.05962212578697</v>
      </c>
      <c r="KR117" s="51"/>
      <c r="KS117" s="1028">
        <v>33373.5517305057</v>
      </c>
      <c r="KT117" s="1029">
        <v>787.81997177023698</v>
      </c>
      <c r="KV117" s="1041">
        <v>40889.653197875901</v>
      </c>
      <c r="KW117" s="1042">
        <v>993.26020276130305</v>
      </c>
      <c r="KX117" s="1032"/>
      <c r="KY117" s="1041">
        <v>40039.024199940199</v>
      </c>
      <c r="KZ117" s="1042">
        <v>1019.28585582689</v>
      </c>
      <c r="LA117" s="1032"/>
      <c r="LB117" s="1041">
        <v>39588.893700972403</v>
      </c>
      <c r="LC117" s="1042">
        <v>1031.8643769411899</v>
      </c>
      <c r="LE117" s="1054">
        <v>47925.548028760801</v>
      </c>
      <c r="LF117" s="1055">
        <v>1276.0691240410099</v>
      </c>
      <c r="LG117" s="1045"/>
      <c r="LH117" s="1054">
        <v>46866.0408593049</v>
      </c>
      <c r="LI117" s="1055">
        <v>1305.0663076583601</v>
      </c>
      <c r="LJ117" s="51"/>
      <c r="LK117" s="497">
        <v>46377.715199999999</v>
      </c>
      <c r="LL117" s="498">
        <v>1324.9018153371301</v>
      </c>
      <c r="LN117" s="1064">
        <v>1434.64029433311</v>
      </c>
      <c r="LO117" s="1065">
        <v>6.7446664136330297</v>
      </c>
      <c r="LP117" s="61"/>
      <c r="LQ117" s="1070">
        <v>1211.9083984676399</v>
      </c>
      <c r="LR117" s="1071">
        <v>7.0688078179437799</v>
      </c>
      <c r="LS117" s="61"/>
      <c r="LT117" s="1080">
        <v>1125.98332180492</v>
      </c>
      <c r="LU117" s="1081">
        <v>6.07291220008252</v>
      </c>
      <c r="LW117" s="1094">
        <v>1885.7279872804099</v>
      </c>
      <c r="LX117" s="1095">
        <v>10.0984302304367</v>
      </c>
      <c r="LY117" s="61"/>
      <c r="LZ117" s="1100">
        <v>1618.70574699752</v>
      </c>
      <c r="MA117" s="1101">
        <v>8.8209865036015902</v>
      </c>
      <c r="MB117" s="61"/>
      <c r="MC117" s="39">
        <v>1454.40259280908</v>
      </c>
      <c r="MD117" s="40">
        <v>10.913559763764599</v>
      </c>
      <c r="MF117" s="1114">
        <v>2318.8170352560001</v>
      </c>
      <c r="MG117" s="1115">
        <v>11.704637214812101</v>
      </c>
      <c r="MH117" s="61"/>
      <c r="MI117" s="1120">
        <v>1972.4177079436599</v>
      </c>
      <c r="MJ117" s="1121">
        <v>12.3194072238921</v>
      </c>
      <c r="MK117" s="61"/>
      <c r="ML117" s="39">
        <v>1796.91224428749</v>
      </c>
      <c r="MM117" s="40">
        <v>12.6558166284322</v>
      </c>
      <c r="MO117" s="1134">
        <v>3085.5677063062999</v>
      </c>
      <c r="MP117" s="1135">
        <v>20.238171233301902</v>
      </c>
      <c r="MQ117" s="61"/>
      <c r="MR117" s="1140">
        <v>2657.7060053292698</v>
      </c>
      <c r="MS117" s="1141">
        <v>17.7730627555284</v>
      </c>
      <c r="MT117" s="61"/>
      <c r="MU117" s="39">
        <v>2369.3098958918299</v>
      </c>
      <c r="MV117" s="40">
        <v>21.838313293300601</v>
      </c>
      <c r="MX117" s="1154">
        <v>4207.9389864965697</v>
      </c>
      <c r="MY117" s="1155">
        <v>28.0647132454908</v>
      </c>
      <c r="MZ117" s="61"/>
      <c r="NA117" s="39">
        <v>3526.28582809207</v>
      </c>
      <c r="NB117" s="40">
        <v>35.5228824511886</v>
      </c>
      <c r="NC117" s="61"/>
      <c r="ND117" s="39">
        <v>3258.4726340235002</v>
      </c>
      <c r="NE117" s="40">
        <v>30.379842907906198</v>
      </c>
      <c r="NG117" s="1164">
        <v>5438.2386504668202</v>
      </c>
      <c r="NH117" s="1165">
        <v>43.237357238077301</v>
      </c>
      <c r="NI117" s="61"/>
      <c r="NJ117" s="1170">
        <v>4541.91224169217</v>
      </c>
      <c r="NK117" s="1171">
        <v>54.519954185416701</v>
      </c>
      <c r="NL117" s="61"/>
      <c r="NM117" s="1180">
        <v>4202.41484467598</v>
      </c>
      <c r="NN117" s="1181">
        <v>46.685659034159897</v>
      </c>
      <c r="NP117" s="39">
        <v>6813.1568071215497</v>
      </c>
      <c r="NQ117" s="40">
        <v>62.929942376554401</v>
      </c>
      <c r="NR117" s="61"/>
      <c r="NS117" s="39">
        <v>5787.0866906044903</v>
      </c>
      <c r="NT117" s="40">
        <v>66.1908205177334</v>
      </c>
      <c r="NU117" s="61"/>
      <c r="NV117" s="39">
        <v>5263.2012323459603</v>
      </c>
      <c r="NW117" s="40">
        <v>67.9098270883228</v>
      </c>
      <c r="NY117" s="39">
        <v>7246.1779671567501</v>
      </c>
      <c r="NZ117" s="40">
        <v>96.593801829149896</v>
      </c>
      <c r="OA117" s="61"/>
      <c r="OB117" s="39">
        <v>6242.0954764704902</v>
      </c>
      <c r="OC117" s="40">
        <v>84.703562078122403</v>
      </c>
      <c r="OD117" s="61"/>
      <c r="OE117" s="39">
        <v>5582.0179563868796</v>
      </c>
      <c r="OF117" s="40">
        <v>104.337227299378</v>
      </c>
      <c r="OH117" s="39">
        <v>9977.7775984844702</v>
      </c>
      <c r="OI117" s="40">
        <v>117.896065350858</v>
      </c>
      <c r="OJ117" s="61"/>
      <c r="OK117" s="1194">
        <v>8332.2575117205706</v>
      </c>
      <c r="OL117" s="1195">
        <v>148.590428247776</v>
      </c>
      <c r="OM117" s="61"/>
      <c r="ON117" s="39">
        <v>7712.9625387383403</v>
      </c>
      <c r="OO117" s="40">
        <v>127.270208074286</v>
      </c>
      <c r="OQ117" s="39">
        <v>11618.474217311699</v>
      </c>
      <c r="OR117" s="40">
        <v>185.17334012587801</v>
      </c>
      <c r="OS117" s="61"/>
      <c r="OT117" s="39">
        <v>9841.1183448060801</v>
      </c>
      <c r="OU117" s="40">
        <v>194.83460967832701</v>
      </c>
      <c r="OV117" s="61"/>
      <c r="OW117" s="39">
        <v>9086.3554574607606</v>
      </c>
      <c r="OX117" s="40">
        <v>166.45973371212199</v>
      </c>
      <c r="OZ117" s="39">
        <v>13704.0507605853</v>
      </c>
      <c r="PA117" s="40">
        <v>197.502864422914</v>
      </c>
      <c r="PB117" s="61"/>
      <c r="PC117" s="39">
        <v>11629.8946223289</v>
      </c>
      <c r="PD117" s="40">
        <v>207.60640456558701</v>
      </c>
      <c r="PE117" s="61"/>
      <c r="PF117" s="1204">
        <v>10391.256369266501</v>
      </c>
      <c r="PG117" s="1205">
        <v>255.67386556431299</v>
      </c>
      <c r="PI117" s="1210">
        <v>3107.0003985932099</v>
      </c>
      <c r="PJ117" s="1211">
        <v>13.489345378445099</v>
      </c>
      <c r="PK117" s="61"/>
      <c r="PL117" s="1220">
        <v>2906.6488281972802</v>
      </c>
      <c r="PM117" s="1221">
        <v>14.137615635887601</v>
      </c>
      <c r="PN117" s="61"/>
      <c r="PO117" s="1230">
        <v>2824.9159836642898</v>
      </c>
      <c r="PP117" s="1231">
        <v>14.574989065707401</v>
      </c>
      <c r="PR117" s="1240">
        <v>4083.9175244647499</v>
      </c>
      <c r="PS117" s="1241">
        <v>20.197119970005598</v>
      </c>
      <c r="PT117" s="61"/>
      <c r="PU117" s="1250">
        <v>3872.1980614450599</v>
      </c>
      <c r="PV117" s="1251">
        <v>17.641973007203202</v>
      </c>
      <c r="PW117" s="61"/>
      <c r="PX117" s="39">
        <v>3714.5686837687999</v>
      </c>
      <c r="PY117" s="40">
        <v>21.827099465313001</v>
      </c>
      <c r="QA117" s="1260">
        <v>4958.1885086833499</v>
      </c>
      <c r="QB117" s="1261">
        <v>28.091277703794901</v>
      </c>
      <c r="QC117" s="61"/>
      <c r="QD117" s="1270">
        <v>4718.33255625738</v>
      </c>
      <c r="QE117" s="1271">
        <v>24.6388144477847</v>
      </c>
      <c r="QF117" s="61"/>
      <c r="QG117" s="39">
        <v>4571.7359140375502</v>
      </c>
      <c r="QH117" s="40">
        <v>25.3116332568644</v>
      </c>
      <c r="QJ117" s="1284">
        <v>6682.4109057883097</v>
      </c>
      <c r="QK117" s="1285">
        <v>40.476626054122903</v>
      </c>
      <c r="QL117" s="61"/>
      <c r="QM117" s="39">
        <v>6263.6754478753801</v>
      </c>
      <c r="QN117" s="40">
        <v>42.577248853267399</v>
      </c>
      <c r="QO117" s="61"/>
      <c r="QP117" s="39">
        <v>6051.2568532195701</v>
      </c>
      <c r="QQ117" s="40">
        <v>43.676626586601103</v>
      </c>
      <c r="QS117" s="1294">
        <v>9104.2933491070908</v>
      </c>
      <c r="QT117" s="1295">
        <v>56.129426490981899</v>
      </c>
      <c r="QU117" s="61"/>
      <c r="QV117" s="39">
        <v>8457.4664084120504</v>
      </c>
      <c r="QW117" s="40">
        <v>71.045764902377101</v>
      </c>
      <c r="QX117" s="61"/>
      <c r="QY117" s="39">
        <v>8290.2637083319005</v>
      </c>
      <c r="QZ117" s="40">
        <v>60.759685815812297</v>
      </c>
      <c r="RB117" s="1304">
        <v>11766.168695693001</v>
      </c>
      <c r="RC117" s="1305">
        <v>86.474714476154304</v>
      </c>
      <c r="RD117" s="61"/>
      <c r="RE117" s="1314">
        <v>10893.351272903201</v>
      </c>
      <c r="RF117" s="1315">
        <v>109.03990837083199</v>
      </c>
      <c r="RG117" s="61"/>
      <c r="RH117" s="1324">
        <v>10543.201488422899</v>
      </c>
      <c r="RI117" s="1325">
        <v>112.045561102817</v>
      </c>
      <c r="RK117" s="39">
        <v>14740.940494753801</v>
      </c>
      <c r="RL117" s="40">
        <v>125.859884753109</v>
      </c>
      <c r="RM117" s="61"/>
      <c r="RN117" s="39">
        <v>13843.6191422303</v>
      </c>
      <c r="RO117" s="40">
        <v>132.381641035467</v>
      </c>
      <c r="RP117" s="61"/>
      <c r="RQ117" s="39">
        <v>13204.548446000499</v>
      </c>
      <c r="RR117" s="40">
        <v>162.983577991994</v>
      </c>
      <c r="RT117" s="39">
        <v>15693.046293944701</v>
      </c>
      <c r="RU117" s="40">
        <v>193.18793754051299</v>
      </c>
      <c r="RV117" s="61"/>
      <c r="RW117" s="39">
        <v>14932.071531948999</v>
      </c>
      <c r="RX117" s="40">
        <v>169.40712415624699</v>
      </c>
      <c r="RY117" s="61"/>
      <c r="RZ117" s="39">
        <v>14457.5811335782</v>
      </c>
      <c r="SA117" s="40">
        <v>173.895378832294</v>
      </c>
      <c r="SC117" s="39">
        <v>21587.9114502997</v>
      </c>
      <c r="SD117" s="40">
        <v>235.79213070171701</v>
      </c>
      <c r="SE117" s="61"/>
      <c r="SF117" s="1334">
        <v>19984.139530102701</v>
      </c>
      <c r="SG117" s="1335">
        <v>297.180856495547</v>
      </c>
      <c r="SH117" s="61"/>
      <c r="SI117" s="39">
        <v>19350.616219637399</v>
      </c>
      <c r="SJ117" s="40">
        <v>305.44849937828502</v>
      </c>
      <c r="SL117" s="39">
        <v>25162.130575022999</v>
      </c>
      <c r="SM117" s="40">
        <v>370.34668025175398</v>
      </c>
      <c r="SN117" s="61"/>
      <c r="SO117" s="39">
        <v>23603.000970411402</v>
      </c>
      <c r="SP117" s="40">
        <v>389.66921935665698</v>
      </c>
      <c r="SQ117" s="61"/>
      <c r="SR117" s="39">
        <v>22796.244349695498</v>
      </c>
      <c r="SS117" s="40">
        <v>399.50332329201001</v>
      </c>
      <c r="SU117" s="39">
        <v>29302.566565488301</v>
      </c>
      <c r="SV117" s="40">
        <v>474.00707208005502</v>
      </c>
      <c r="SW117" s="61"/>
      <c r="SX117" s="39">
        <v>27820.5322338064</v>
      </c>
      <c r="SY117" s="40">
        <v>415.21280913116902</v>
      </c>
      <c r="SZ117" s="61"/>
      <c r="TA117" s="39">
        <v>26539.438200000001</v>
      </c>
      <c r="TB117" s="40">
        <v>511.34847700700197</v>
      </c>
      <c r="TD117" s="39">
        <v>5642.1376910018698</v>
      </c>
      <c r="TE117" s="40">
        <v>40.859739345031798</v>
      </c>
      <c r="TF117" s="61"/>
      <c r="TG117" s="39">
        <v>5526.3065563087202</v>
      </c>
      <c r="TH117" s="40">
        <v>41.823232705445697</v>
      </c>
      <c r="TI117" s="61"/>
      <c r="TJ117" s="39">
        <v>5471.0817489621604</v>
      </c>
      <c r="TK117" s="40">
        <v>42.4203188802894</v>
      </c>
      <c r="TM117" s="39">
        <v>7416.1799092129804</v>
      </c>
      <c r="TN117" s="40">
        <v>61.161404984042697</v>
      </c>
      <c r="TO117" s="61"/>
      <c r="TP117" s="39">
        <v>7220.8427025114697</v>
      </c>
      <c r="TQ117" s="40">
        <v>62.056445358237397</v>
      </c>
      <c r="TR117" s="61"/>
      <c r="TS117" s="39">
        <v>7180.7654591607097</v>
      </c>
      <c r="TT117" s="40">
        <v>63.217689528011803</v>
      </c>
      <c r="TV117" s="39">
        <v>8994.6002000000099</v>
      </c>
      <c r="TW117" s="40">
        <v>84.546535388018995</v>
      </c>
      <c r="TX117" s="61"/>
      <c r="TY117" s="39">
        <v>8808.6512173677802</v>
      </c>
      <c r="TZ117" s="40">
        <v>86.214576131373207</v>
      </c>
      <c r="UA117" s="61"/>
      <c r="UB117" s="39">
        <v>8715.1090293808302</v>
      </c>
      <c r="UC117" s="40">
        <v>87.345865630611996</v>
      </c>
      <c r="UE117" s="39">
        <v>12131.2912</v>
      </c>
      <c r="UF117" s="40">
        <v>123.02959974475399</v>
      </c>
      <c r="UG117" s="61"/>
      <c r="UH117" s="39">
        <v>11842.688706172699</v>
      </c>
      <c r="UI117" s="40">
        <v>125.10614744437</v>
      </c>
      <c r="UJ117" s="61"/>
      <c r="UK117" s="39">
        <v>11701.268958622701</v>
      </c>
      <c r="UL117" s="40">
        <v>126.393445502967</v>
      </c>
      <c r="UN117" s="39">
        <v>16325.3987</v>
      </c>
      <c r="UO117" s="40">
        <v>202.563839982893</v>
      </c>
      <c r="UP117" s="61"/>
      <c r="UQ117" s="39">
        <v>15989.208938517701</v>
      </c>
      <c r="UR117" s="40">
        <v>207.22927061068501</v>
      </c>
      <c r="US117" s="61"/>
      <c r="UT117" s="39">
        <v>15806.3336717441</v>
      </c>
      <c r="UU117" s="40">
        <v>209.67116449214899</v>
      </c>
      <c r="UW117" s="39">
        <v>21102.977854614299</v>
      </c>
      <c r="UX117" s="40">
        <v>308.70287762081699</v>
      </c>
      <c r="UY117" s="61"/>
      <c r="UZ117" s="39">
        <v>20596.3867835405</v>
      </c>
      <c r="VA117" s="40">
        <v>313.70475772447401</v>
      </c>
      <c r="VB117" s="61"/>
      <c r="VC117" s="39">
        <v>20386.237988003501</v>
      </c>
      <c r="VD117" s="40">
        <v>318.60521464028</v>
      </c>
      <c r="VF117" s="39">
        <v>26437.205808921099</v>
      </c>
      <c r="VG117" s="40">
        <v>446.44959718594299</v>
      </c>
      <c r="VH117" s="61"/>
      <c r="VI117" s="39">
        <v>25829.081661241002</v>
      </c>
      <c r="VJ117" s="40">
        <v>455.08929401989002</v>
      </c>
      <c r="VK117" s="61"/>
      <c r="VL117" s="39">
        <v>25531.401907400999</v>
      </c>
      <c r="VM117" s="40">
        <v>460.34542677306302</v>
      </c>
      <c r="VO117" s="39">
        <v>32308.3056</v>
      </c>
      <c r="VP117" s="40">
        <v>619.58816225944599</v>
      </c>
      <c r="VQ117" s="61"/>
      <c r="VR117" s="39">
        <v>31528.384491619301</v>
      </c>
      <c r="VS117" s="40">
        <v>629.34390633546002</v>
      </c>
      <c r="VT117" s="61"/>
      <c r="VU117" s="39">
        <v>31219.9054299364</v>
      </c>
      <c r="VV117" s="40">
        <v>639.96532024920498</v>
      </c>
      <c r="VX117" s="39">
        <v>38716.280872806397</v>
      </c>
      <c r="VY117" s="40">
        <v>829.10253116964304</v>
      </c>
      <c r="VZ117" s="61"/>
      <c r="WA117" s="39">
        <v>37782.500314675402</v>
      </c>
      <c r="WB117" s="40">
        <v>842.215765008586</v>
      </c>
      <c r="WC117" s="61"/>
      <c r="WD117" s="39">
        <v>37413.388555609999</v>
      </c>
      <c r="WE117" s="40">
        <v>856.48008324774901</v>
      </c>
      <c r="WG117" s="39">
        <v>45661.858102384896</v>
      </c>
      <c r="WH117" s="40">
        <v>1082.69453939545</v>
      </c>
      <c r="WI117" s="61"/>
      <c r="WJ117" s="39">
        <v>44622.230890409301</v>
      </c>
      <c r="WK117" s="40">
        <v>1105.1557795650201</v>
      </c>
      <c r="WL117" s="61"/>
      <c r="WM117" s="39">
        <v>44077.601284421398</v>
      </c>
      <c r="WN117" s="40">
        <v>1115.9633618687201</v>
      </c>
      <c r="WP117" s="39">
        <v>53174.973199999898</v>
      </c>
      <c r="WQ117" s="40">
        <v>1381.8624962865099</v>
      </c>
      <c r="WR117" s="61"/>
      <c r="WS117" s="39">
        <v>51907.568218820903</v>
      </c>
      <c r="WT117" s="40">
        <v>1406.6086444618099</v>
      </c>
      <c r="WU117" s="61"/>
      <c r="WV117" s="39">
        <v>51315.290799999901</v>
      </c>
      <c r="WW117" s="40">
        <v>1424.2913275447499</v>
      </c>
      <c r="WY117" s="39">
        <v>877.09575002216695</v>
      </c>
      <c r="WZ117" s="40">
        <v>2.3515376447962999</v>
      </c>
      <c r="XB117" s="39">
        <v>691.35473291188703</v>
      </c>
      <c r="XC117" s="40">
        <v>3.1111621382352399</v>
      </c>
      <c r="XE117" s="39">
        <v>591.19917356710903</v>
      </c>
      <c r="XF117" s="40">
        <v>3.8515931752262298</v>
      </c>
      <c r="XH117" s="39">
        <v>1048.0446032336699</v>
      </c>
      <c r="XI117" s="40">
        <v>4.3728738906471998</v>
      </c>
      <c r="XK117" s="39">
        <v>835.24976893519602</v>
      </c>
      <c r="XL117" s="40">
        <v>4.6199466462731804</v>
      </c>
      <c r="XN117" s="39">
        <v>731.90155178596103</v>
      </c>
      <c r="XO117" s="40">
        <v>4.7823372240860298</v>
      </c>
      <c r="XQ117" s="39">
        <v>1311.5283755984599</v>
      </c>
      <c r="XR117" s="40">
        <v>6.3545613786848696</v>
      </c>
      <c r="XT117" s="39">
        <v>1046.34864646919</v>
      </c>
      <c r="XU117" s="40">
        <v>6.7177527338323397</v>
      </c>
      <c r="XW117" s="39">
        <v>917.77368190455695</v>
      </c>
      <c r="XX117" s="40">
        <v>6.9576847801560602</v>
      </c>
      <c r="XZ117" s="39">
        <v>1580.16574483153</v>
      </c>
      <c r="YA117" s="40">
        <v>10.619424527177999</v>
      </c>
      <c r="YC117" s="39">
        <v>1260.06854461445</v>
      </c>
      <c r="YD117" s="40">
        <v>11.2754725482651</v>
      </c>
      <c r="YF117" s="39">
        <v>1096.6265845059099</v>
      </c>
      <c r="YG117" s="40">
        <v>11.6331274388087</v>
      </c>
      <c r="YI117" s="39">
        <v>1992.6999934714199</v>
      </c>
      <c r="YJ117" s="40">
        <v>14.770918354320299</v>
      </c>
      <c r="YL117" s="39">
        <v>1587.72873003931</v>
      </c>
      <c r="YM117" s="40">
        <v>15.684812368493301</v>
      </c>
      <c r="YO117" s="39">
        <v>1408.9214793108199</v>
      </c>
      <c r="YP117" s="40">
        <v>13.469521631316301</v>
      </c>
      <c r="YR117" s="39">
        <v>2792.4509531956501</v>
      </c>
      <c r="YS117" s="40">
        <v>16.426561737874898</v>
      </c>
      <c r="YU117" s="39">
        <v>2212.0428111566398</v>
      </c>
      <c r="YV117" s="40">
        <v>21.8683353259032</v>
      </c>
      <c r="YX117" s="39">
        <v>1929.12362798711</v>
      </c>
      <c r="YY117" s="40">
        <v>22.545647569349899</v>
      </c>
      <c r="ZA117" s="39">
        <v>3653.0076250923598</v>
      </c>
      <c r="ZB117" s="40">
        <v>25.409082039175999</v>
      </c>
      <c r="ZD117" s="39">
        <v>2830.6957150702001</v>
      </c>
      <c r="ZE117" s="40">
        <v>40.419322826828697</v>
      </c>
      <c r="ZG117" s="39">
        <v>2463.9255698629499</v>
      </c>
      <c r="ZH117" s="40">
        <v>41.727402199433399</v>
      </c>
      <c r="ZJ117" s="39">
        <v>4565.0790451399798</v>
      </c>
      <c r="ZK117" s="40">
        <v>46.434190621609801</v>
      </c>
      <c r="ZM117" s="39">
        <v>3652.8747713897401</v>
      </c>
      <c r="ZN117" s="40">
        <v>49.2916482464749</v>
      </c>
      <c r="ZP117" s="39">
        <v>3184.55423451462</v>
      </c>
      <c r="ZQ117" s="40">
        <v>50.797919558907203</v>
      </c>
      <c r="ZS117" s="39">
        <v>5706.3283751440904</v>
      </c>
      <c r="ZT117" s="40">
        <v>51.9598892988259</v>
      </c>
      <c r="ZV117" s="39">
        <v>4498.98016392726</v>
      </c>
      <c r="ZW117" s="40">
        <v>68.8369693106971</v>
      </c>
      <c r="ZY117" s="39">
        <v>3929.9226923658598</v>
      </c>
      <c r="ZZ117" s="40">
        <v>71.079571070944993</v>
      </c>
      <c r="AAB117" s="39">
        <v>6712.72738873859</v>
      </c>
      <c r="AAC117" s="40">
        <v>105.291731817688</v>
      </c>
      <c r="AAE117" s="39">
        <v>5434.7976980787798</v>
      </c>
      <c r="AAF117" s="40">
        <v>92.980365761995003</v>
      </c>
      <c r="AAH117" s="39">
        <v>4647.7203423916699</v>
      </c>
      <c r="AAI117" s="40">
        <v>115.19969486274999</v>
      </c>
      <c r="AAK117" s="39">
        <v>8081.81348704628</v>
      </c>
      <c r="AAL117" s="40">
        <v>115.299558394058</v>
      </c>
      <c r="AAN117" s="39">
        <v>6351.1459601572296</v>
      </c>
      <c r="AAO117" s="40">
        <v>146.89029687578801</v>
      </c>
      <c r="AAQ117" s="39">
        <v>5630.6159172432899</v>
      </c>
      <c r="AAR117" s="40">
        <v>126.035121897702</v>
      </c>
      <c r="AAT117" s="39">
        <v>9598.81601586744</v>
      </c>
      <c r="AAU117" s="40">
        <v>118.496147564155</v>
      </c>
      <c r="AAW117" s="39">
        <v>7567.57239122376</v>
      </c>
      <c r="AAX117" s="40">
        <v>157.077631833401</v>
      </c>
      <c r="AAZ117" s="39">
        <v>6458.17446089026</v>
      </c>
      <c r="ABA117" s="40">
        <v>194.28169862700699</v>
      </c>
      <c r="ABC117" s="39">
        <v>1915.76176978526</v>
      </c>
      <c r="ABD117" s="40">
        <v>5.8788441119907704</v>
      </c>
      <c r="ABF117" s="39">
        <v>1758.9569395173201</v>
      </c>
      <c r="ABG117" s="40">
        <v>6.2223242764704798</v>
      </c>
      <c r="ABI117" s="39">
        <v>1658.7879300416701</v>
      </c>
      <c r="ABJ117" s="40">
        <v>7.70317410652794</v>
      </c>
      <c r="ABL117" s="39">
        <v>2291.72294361791</v>
      </c>
      <c r="ABM117" s="40">
        <v>10.494975911563801</v>
      </c>
      <c r="ABO117" s="39">
        <v>2125.0572352500899</v>
      </c>
      <c r="ABP117" s="40">
        <v>9.2398932925464603</v>
      </c>
      <c r="ABR117" s="39">
        <v>2010.6360578451399</v>
      </c>
      <c r="ABS117" s="40">
        <v>11.4776093378065</v>
      </c>
      <c r="ABU117" s="39">
        <v>2902.84947132459</v>
      </c>
      <c r="ABV117" s="40">
        <v>12.709122757369601</v>
      </c>
      <c r="ABX117" s="39">
        <v>2625.1250395771299</v>
      </c>
      <c r="ABY117" s="40">
        <v>16.1226065611976</v>
      </c>
      <c r="ACA117" s="39">
        <v>2521.2529907400999</v>
      </c>
      <c r="ACB117" s="40">
        <v>16.698431721958102</v>
      </c>
      <c r="ACD117" s="39">
        <v>3501.9870287492199</v>
      </c>
      <c r="ACE117" s="40">
        <v>21.239008132923299</v>
      </c>
      <c r="ACG117" s="39">
        <v>3218.23600591281</v>
      </c>
      <c r="ACH117" s="40">
        <v>22.5509450965301</v>
      </c>
      <c r="ACJ117" s="39">
        <v>3076.9168148667</v>
      </c>
      <c r="ACK117" s="40">
        <v>23.2662548776173</v>
      </c>
      <c r="ACM117" s="39">
        <v>4416.2497352621704</v>
      </c>
      <c r="ACN117" s="40">
        <v>29.542230214237801</v>
      </c>
      <c r="ACP117" s="39">
        <v>4055.0855653635599</v>
      </c>
      <c r="ACQ117" s="40">
        <v>31.369624736986299</v>
      </c>
      <c r="ACS117" s="39">
        <v>3870.50477009724</v>
      </c>
      <c r="ACT117" s="40">
        <v>32.326837114005997</v>
      </c>
      <c r="ACV117" s="39">
        <v>6099.3007661905003</v>
      </c>
      <c r="ACW117" s="40">
        <v>41.0664043446872</v>
      </c>
      <c r="ACY117" s="39">
        <v>5549.6693112555704</v>
      </c>
      <c r="ACZ117" s="40">
        <v>52.484004782168498</v>
      </c>
      <c r="ADB117" s="39">
        <v>5380.2382839719203</v>
      </c>
      <c r="ADC117" s="40">
        <v>45.091295138700602</v>
      </c>
      <c r="ADE117" s="39">
        <v>8075.0694870462703</v>
      </c>
      <c r="ADF117" s="40">
        <v>50.818164078352098</v>
      </c>
      <c r="ADH117" s="39">
        <v>7331.5803146554999</v>
      </c>
      <c r="ADI117" s="40">
        <v>67.365538044713404</v>
      </c>
      <c r="ADK117" s="39">
        <v>6913.2869351736299</v>
      </c>
      <c r="ADL117" s="40">
        <v>83.454777527320601</v>
      </c>
      <c r="ADN117" s="39">
        <v>10104.0416199098</v>
      </c>
      <c r="ADO117" s="40">
        <v>92.868381243223496</v>
      </c>
      <c r="ADQ117" s="39">
        <v>9164.4912631873194</v>
      </c>
      <c r="ADR117" s="40">
        <v>118.29995579153901</v>
      </c>
      <c r="ADT117" s="39">
        <v>8748.4166395946395</v>
      </c>
      <c r="ADU117" s="40">
        <v>121.914977313256</v>
      </c>
      <c r="ADW117" s="39">
        <v>12613.989039792201</v>
      </c>
      <c r="ADX117" s="40">
        <v>103.919778597652</v>
      </c>
      <c r="ADZ117" s="39">
        <v>11287.234587889299</v>
      </c>
      <c r="AEA117" s="40">
        <v>165.20919717563399</v>
      </c>
      <c r="AEC117" s="39">
        <v>10960.376108491801</v>
      </c>
      <c r="AED117" s="40">
        <v>142.15914214188999</v>
      </c>
      <c r="AEF117" s="39">
        <v>14876.8552939612</v>
      </c>
      <c r="AEG117" s="40">
        <v>210.583463635377</v>
      </c>
      <c r="AEI117" s="39">
        <v>13827.3084291256</v>
      </c>
      <c r="AEJ117" s="40">
        <v>185.96073152399001</v>
      </c>
      <c r="AEL117" s="39">
        <v>13040.582092202299</v>
      </c>
      <c r="AEM117" s="40">
        <v>230.39936724399001</v>
      </c>
      <c r="AEO117" s="39">
        <v>17672.229981048698</v>
      </c>
      <c r="AEP117" s="40">
        <v>276.719406082376</v>
      </c>
      <c r="AER117" s="39">
        <v>16220.9323414542</v>
      </c>
      <c r="AES117" s="40">
        <v>293.78059375157699</v>
      </c>
      <c r="AEU117" s="39">
        <v>15468.090480388901</v>
      </c>
      <c r="AEV117" s="40">
        <v>302.48428240962102</v>
      </c>
      <c r="AEX117" s="39">
        <v>20713.234560556099</v>
      </c>
      <c r="AEY117" s="40">
        <v>355.48844269246399</v>
      </c>
      <c r="AFA117" s="39">
        <v>19253.551525970601</v>
      </c>
      <c r="AFB117" s="40">
        <v>314.15526366680399</v>
      </c>
      <c r="AFD117" s="39">
        <v>18120.355599999999</v>
      </c>
      <c r="AFE117" s="40">
        <v>388.56380843087101</v>
      </c>
      <c r="AFG117" s="39">
        <v>3514.0554000000102</v>
      </c>
      <c r="AFH117" s="40">
        <v>22.3667971449795</v>
      </c>
      <c r="AFI117" s="61"/>
      <c r="AFJ117" s="39">
        <v>3403.8342782423401</v>
      </c>
      <c r="AFK117" s="40">
        <v>22.846463295493301</v>
      </c>
      <c r="AFL117" s="61"/>
      <c r="AFM117" s="39">
        <v>3349.7248619243601</v>
      </c>
      <c r="AFN117" s="40">
        <v>23.1552637012032</v>
      </c>
      <c r="AFP117" s="39">
        <v>4254.8495999999996</v>
      </c>
      <c r="AFQ117" s="40">
        <v>32.752811906528699</v>
      </c>
      <c r="AFR117" s="61"/>
      <c r="AFS117" s="39">
        <v>4101.6151670428198</v>
      </c>
      <c r="AFT117" s="40">
        <v>33.355173792370799</v>
      </c>
      <c r="AFU117" s="61"/>
      <c r="AFV117" s="39">
        <v>4067.6317081585998</v>
      </c>
      <c r="AFW117" s="40">
        <v>34.313846636605398</v>
      </c>
      <c r="AFY117" s="39">
        <v>5324.5403999999999</v>
      </c>
      <c r="AFZ117" s="40">
        <v>47.162851478303303</v>
      </c>
      <c r="AGA117" s="61"/>
      <c r="AGB117" s="39">
        <v>5137.8842307102004</v>
      </c>
      <c r="AGC117" s="40">
        <v>48.181548695537501</v>
      </c>
      <c r="AGD117" s="61"/>
      <c r="AGE117" s="39">
        <v>5095.0104922501996</v>
      </c>
      <c r="AGF117" s="40">
        <v>49.499365627624698</v>
      </c>
      <c r="AGH117" s="39">
        <v>6499.2627999999904</v>
      </c>
      <c r="AGI117" s="40">
        <v>65.299733268142504</v>
      </c>
      <c r="AGJ117" s="61"/>
      <c r="AGK117" s="39">
        <v>6307.4139086976602</v>
      </c>
      <c r="AGL117" s="40">
        <v>67.302846046873995</v>
      </c>
      <c r="AGM117" s="61"/>
      <c r="AGN117" s="39">
        <v>6212.18870327694</v>
      </c>
      <c r="AGO117" s="40">
        <v>68.486277470501605</v>
      </c>
      <c r="AGQ117" s="39">
        <v>8196.5720520493596</v>
      </c>
      <c r="AGR117" s="40">
        <v>90.803440670788405</v>
      </c>
      <c r="AGS117" s="61"/>
      <c r="AGT117" s="39">
        <v>7942.2799825654502</v>
      </c>
      <c r="AGU117" s="40">
        <v>93.260612159188895</v>
      </c>
      <c r="AGV117" s="61"/>
      <c r="AGW117" s="39">
        <v>7816.0246778234796</v>
      </c>
      <c r="AGX117" s="40">
        <v>94.734486087811106</v>
      </c>
      <c r="AGZ117" s="39">
        <v>11176.238499999999</v>
      </c>
      <c r="AHA117" s="40">
        <v>150.30123312439201</v>
      </c>
      <c r="AHB117" s="61"/>
      <c r="AHC117" s="39">
        <v>10868.598460647499</v>
      </c>
      <c r="AHD117" s="40">
        <v>155.479752583829</v>
      </c>
      <c r="AHE117" s="61"/>
      <c r="AHF117" s="39">
        <v>10700.6367473839</v>
      </c>
      <c r="AHG117" s="40">
        <v>158.19314939412999</v>
      </c>
      <c r="AHI117" s="39">
        <v>14625.0999986596</v>
      </c>
      <c r="AHJ117" s="40">
        <v>230.653404721106</v>
      </c>
      <c r="AHK117" s="80"/>
      <c r="AHL117" s="39">
        <v>14161.0694560097</v>
      </c>
      <c r="AHM117" s="40">
        <v>236.41581712276499</v>
      </c>
      <c r="AHN117" s="80"/>
      <c r="AHO117" s="39">
        <v>13960.3945246848</v>
      </c>
      <c r="AHP117" s="40">
        <v>241.67991209670799</v>
      </c>
      <c r="AHR117" s="39">
        <v>18519.4084</v>
      </c>
      <c r="AHS117" s="40">
        <v>336.79495873766399</v>
      </c>
      <c r="AHT117" s="61"/>
      <c r="AHU117" s="39">
        <v>17949.1331886523</v>
      </c>
      <c r="AHV117" s="40">
        <v>346.39363158867502</v>
      </c>
      <c r="AHW117" s="61"/>
      <c r="AHX117" s="39">
        <v>17665.8652097263</v>
      </c>
      <c r="AHY117" s="40">
        <v>352.11125037637999</v>
      </c>
      <c r="AIA117" s="39">
        <v>22844.2811307089</v>
      </c>
      <c r="AIB117" s="40">
        <v>470.090465272377</v>
      </c>
      <c r="AIC117" s="61"/>
      <c r="AID117" s="39">
        <v>22108.021378575198</v>
      </c>
      <c r="AIE117" s="40">
        <v>481.03037526190002</v>
      </c>
      <c r="AIF117" s="61"/>
      <c r="AIG117" s="39">
        <v>21799.941602508301</v>
      </c>
      <c r="AIH117" s="40">
        <v>492.19032389802999</v>
      </c>
      <c r="AIJ117" s="39">
        <v>27599.713599999999</v>
      </c>
      <c r="AIK117" s="40">
        <v>631.91336874046794</v>
      </c>
      <c r="AIL117" s="61"/>
      <c r="AIM117" s="39">
        <v>26706.988665778299</v>
      </c>
      <c r="AIN117" s="40">
        <v>646.43227077368601</v>
      </c>
      <c r="AIO117" s="61"/>
      <c r="AIP117" s="39">
        <v>26332.686103030799</v>
      </c>
      <c r="AIQ117" s="40">
        <v>661.319364924566</v>
      </c>
      <c r="AIS117" s="39">
        <v>32786.284200000002</v>
      </c>
      <c r="AIT117" s="40">
        <v>830.00745723841806</v>
      </c>
      <c r="AIU117" s="61"/>
      <c r="AIV117" s="39">
        <v>31770.219210261799</v>
      </c>
      <c r="AIW117" s="40">
        <v>853.98225539857197</v>
      </c>
      <c r="AIX117" s="61"/>
      <c r="AIY117" s="39">
        <v>31237.368711293999</v>
      </c>
      <c r="AIZ117" s="40">
        <v>865.51954439068504</v>
      </c>
      <c r="AJB117" s="39">
        <v>38427.772181481399</v>
      </c>
      <c r="AJC117" s="40">
        <v>1066.4379260209801</v>
      </c>
      <c r="AJD117" s="61"/>
      <c r="AJE117" s="39">
        <v>37187.785012025597</v>
      </c>
      <c r="AJF117" s="40">
        <v>1092.8307830147</v>
      </c>
      <c r="AJG117" s="61"/>
      <c r="AJH117" s="39">
        <v>36594.176399999997</v>
      </c>
      <c r="AJI117" s="40">
        <v>1111.2473678920401</v>
      </c>
      <c r="AJK117" s="39">
        <v>1331.33902266523</v>
      </c>
      <c r="AJL117" s="40">
        <v>5.0793213127600101</v>
      </c>
      <c r="AJN117" s="39">
        <v>1166.81422976575</v>
      </c>
      <c r="AJO117" s="40">
        <v>5.3188750114478998</v>
      </c>
      <c r="AJQ117" s="39">
        <v>1101.6503536453999</v>
      </c>
      <c r="AJR117" s="40">
        <v>4.5419730839931498</v>
      </c>
      <c r="AJT117" s="39">
        <v>1612.0323390538199</v>
      </c>
      <c r="AJU117" s="40">
        <v>7.5563260830383996</v>
      </c>
      <c r="AJW117" s="39">
        <v>1429.01576113743</v>
      </c>
      <c r="AJX117" s="40">
        <v>6.5745394581578802</v>
      </c>
      <c r="AJZ117" s="39">
        <v>1316.39945192352</v>
      </c>
      <c r="AKA117" s="40">
        <v>8.1371692888794005</v>
      </c>
      <c r="AKC117" s="39">
        <v>2042.4868569319999</v>
      </c>
      <c r="AKD117" s="40">
        <v>9.1505683853064195</v>
      </c>
      <c r="AKF117" s="39">
        <v>1790.18152780273</v>
      </c>
      <c r="AKG117" s="40">
        <v>9.5598788904539305</v>
      </c>
      <c r="AKI117" s="39">
        <v>1647.28609572613</v>
      </c>
      <c r="AKJ117" s="40">
        <v>11.8149364191332</v>
      </c>
      <c r="AKL117" s="39">
        <v>2463.3502746454901</v>
      </c>
      <c r="AKM117" s="40">
        <v>15.2919713191362</v>
      </c>
      <c r="AKO117" s="39">
        <v>2162.3613944284002</v>
      </c>
      <c r="AKP117" s="40">
        <v>16.0458647802235</v>
      </c>
      <c r="AKR117" s="39">
        <v>2043.4721810394201</v>
      </c>
      <c r="AKS117" s="40">
        <v>13.718310658971999</v>
      </c>
      <c r="AKU117" s="39">
        <v>3106.4577195521902</v>
      </c>
      <c r="AKV117" s="40">
        <v>21.2701224302219</v>
      </c>
      <c r="AKX117" s="39">
        <v>2765.3308559895199</v>
      </c>
      <c r="AKY117" s="40">
        <v>18.600578770328401</v>
      </c>
      <c r="ALA117" s="39">
        <v>2528.8334244040402</v>
      </c>
      <c r="ALB117" s="40">
        <v>22.872772581480799</v>
      </c>
      <c r="ALD117" s="39">
        <v>4291.5562017533302</v>
      </c>
      <c r="ALE117" s="40">
        <v>29.567811128172998</v>
      </c>
      <c r="ALG117" s="39">
        <v>3784.5494354142502</v>
      </c>
      <c r="ALH117" s="40">
        <v>31.120323348401101</v>
      </c>
      <c r="ALJ117" s="39">
        <v>3462.5295886948002</v>
      </c>
      <c r="ALK117" s="40">
        <v>38.285061910217003</v>
      </c>
      <c r="ALM117" s="39">
        <v>5614.0959290893097</v>
      </c>
      <c r="ALN117" s="40">
        <v>45.736347670518001</v>
      </c>
      <c r="ALP117" s="39">
        <v>4857.6620373572996</v>
      </c>
      <c r="ALQ117" s="40">
        <v>57.519805561256298</v>
      </c>
      <c r="ALS117" s="39">
        <v>4591.3198068558304</v>
      </c>
      <c r="ALT117" s="40">
        <v>49.2068422163129</v>
      </c>
      <c r="ALV117" s="39">
        <v>7109.3497662979898</v>
      </c>
      <c r="ALW117" s="40">
        <v>66.865234495118301</v>
      </c>
      <c r="ALY117" s="39">
        <v>6249.6462925477499</v>
      </c>
      <c r="ALZ117" s="40">
        <v>70.1458071199839</v>
      </c>
      <c r="AMB117" s="39">
        <v>5810.08415567263</v>
      </c>
      <c r="AMC117" s="40">
        <v>71.883848432416102</v>
      </c>
      <c r="AME117" s="39">
        <v>8769.72571337933</v>
      </c>
      <c r="AMF117" s="40">
        <v>93.527800737887006</v>
      </c>
      <c r="AMH117" s="39">
        <v>7697.2347702565103</v>
      </c>
      <c r="AMI117" s="40">
        <v>97.960302480606799</v>
      </c>
      <c r="AMK117" s="39">
        <v>7169.9772986951102</v>
      </c>
      <c r="AML117" s="40">
        <v>100.584298685299</v>
      </c>
      <c r="AMN117" s="39">
        <v>10595.223770333399</v>
      </c>
      <c r="AMO117" s="40">
        <v>126.350078181225</v>
      </c>
      <c r="AMQ117" s="39">
        <v>9298.3103473932697</v>
      </c>
      <c r="AMR117" s="40">
        <v>132.31821281514999</v>
      </c>
      <c r="AMT117" s="39">
        <v>8660.6392359232395</v>
      </c>
      <c r="AMU117" s="40">
        <v>135.848696772111</v>
      </c>
      <c r="AMW117" s="39">
        <v>12430.9067182088</v>
      </c>
      <c r="AMX117" s="40">
        <v>199.23763690493701</v>
      </c>
      <c r="AMZ117" s="39">
        <v>10898.9887044804</v>
      </c>
      <c r="ANA117" s="40">
        <v>209.03619170784901</v>
      </c>
      <c r="ANC117" s="39">
        <v>10106.2336976161</v>
      </c>
      <c r="AND117" s="40">
        <v>214.02190510930899</v>
      </c>
      <c r="ANF117" s="39">
        <v>14569.992310400899</v>
      </c>
      <c r="ANG117" s="40">
        <v>255.95167873856801</v>
      </c>
      <c r="ANI117" s="39">
        <v>12756.7648880629</v>
      </c>
      <c r="ANJ117" s="40">
        <v>268.24026359242202</v>
      </c>
      <c r="ANL117" s="39">
        <v>11839.119176893901</v>
      </c>
      <c r="ANM117" s="40">
        <v>274.92693201934998</v>
      </c>
      <c r="ANO117" s="39">
        <v>2847.3263436837901</v>
      </c>
      <c r="ANP117" s="40">
        <v>10.1588177822101</v>
      </c>
      <c r="ANR117" s="39">
        <v>2710.32393322505</v>
      </c>
      <c r="ANS117" s="40">
        <v>10.637750022895901</v>
      </c>
      <c r="ANU117" s="39">
        <v>2643.9610895394799</v>
      </c>
      <c r="ANV117" s="40">
        <v>10.900723157659099</v>
      </c>
      <c r="ANX117" s="39">
        <v>3447.6475267974802</v>
      </c>
      <c r="ANY117" s="40">
        <v>15.112652166076799</v>
      </c>
      <c r="AOA117" s="39">
        <v>3312.5892196545601</v>
      </c>
      <c r="AOB117" s="40">
        <v>13.1490789163157</v>
      </c>
      <c r="AOD117" s="39">
        <v>3248.0838097010001</v>
      </c>
      <c r="AOE117" s="40">
        <v>13.534916671942</v>
      </c>
      <c r="AOG117" s="39">
        <v>4364.7664339916601</v>
      </c>
      <c r="AOH117" s="40">
        <v>18.3011367706128</v>
      </c>
      <c r="AOJ117" s="39">
        <v>4097.1311626371798</v>
      </c>
      <c r="AOK117" s="40">
        <v>22.943709337089398</v>
      </c>
      <c r="AOM117" s="39">
        <v>4018.6541538001502</v>
      </c>
      <c r="AON117" s="40">
        <v>23.6298610878499</v>
      </c>
      <c r="AOP117" s="39">
        <v>5268.3580076329199</v>
      </c>
      <c r="AOQ117" s="40">
        <v>30.583942638272401</v>
      </c>
      <c r="AOS117" s="39">
        <v>5022.8217055407104</v>
      </c>
      <c r="AOT117" s="40">
        <v>32.091729560447</v>
      </c>
      <c r="AOV117" s="39">
        <v>5036.8827813728403</v>
      </c>
      <c r="AOW117" s="40">
        <v>21.9492970543557</v>
      </c>
      <c r="AOY117" s="39">
        <v>6643.7677352621804</v>
      </c>
      <c r="AOZ117" s="40">
        <v>42.540405440058002</v>
      </c>
      <c r="APB117" s="39">
        <v>6328.9242175251202</v>
      </c>
      <c r="APC117" s="40">
        <v>44.641389048788497</v>
      </c>
      <c r="APE117" s="39">
        <v>6169.2421422587904</v>
      </c>
      <c r="APF117" s="40">
        <v>45.745530361808697</v>
      </c>
      <c r="APH117" s="39">
        <v>9065.1750029921004</v>
      </c>
      <c r="API117" s="40">
        <v>70.963039280604704</v>
      </c>
      <c r="APK117" s="39">
        <v>8661.5771571548394</v>
      </c>
      <c r="APL117" s="40">
        <v>74.688776036162594</v>
      </c>
      <c r="APN117" s="39">
        <v>8447.0502053873297</v>
      </c>
      <c r="APO117" s="40">
        <v>76.570123820433295</v>
      </c>
      <c r="APQ117" s="39">
        <v>11858.8117186825</v>
      </c>
      <c r="APR117" s="40">
        <v>109.767844147547</v>
      </c>
      <c r="APT117" s="39">
        <v>11428.6399022571</v>
      </c>
      <c r="APU117" s="40">
        <v>95.8663426020928</v>
      </c>
      <c r="APW117" s="39">
        <v>11019.1677397479</v>
      </c>
      <c r="APX117" s="40">
        <v>118.09639444760199</v>
      </c>
      <c r="APZ117" s="39">
        <v>15192.5830622258</v>
      </c>
      <c r="AQA117" s="40">
        <v>133.73046899023601</v>
      </c>
      <c r="AQC117" s="39">
        <v>14487.251644355199</v>
      </c>
      <c r="AQD117" s="40">
        <v>140.291614239968</v>
      </c>
      <c r="AQF117" s="39">
        <v>13944.202167781001</v>
      </c>
      <c r="AQG117" s="40">
        <v>172.52120660967901</v>
      </c>
      <c r="AQI117" s="39">
        <v>18524.541293944701</v>
      </c>
      <c r="AQJ117" s="40">
        <v>224.46717335650101</v>
      </c>
      <c r="AQL117" s="39">
        <v>17616.414387889301</v>
      </c>
      <c r="AQM117" s="40">
        <v>235.104805206668</v>
      </c>
      <c r="AQO117" s="39">
        <v>17673.025125432199</v>
      </c>
      <c r="AQP117" s="40">
        <v>160.93487789648</v>
      </c>
      <c r="AQR117" s="39">
        <v>22641.848057150699</v>
      </c>
      <c r="AQS117" s="40">
        <v>252.700156362451</v>
      </c>
      <c r="AQU117" s="39">
        <v>21554.333727754602</v>
      </c>
      <c r="AQV117" s="40">
        <v>264.63642563030203</v>
      </c>
      <c r="AQX117" s="39">
        <v>20785.534282424702</v>
      </c>
      <c r="AQY117" s="40">
        <v>326.03684977155302</v>
      </c>
      <c r="ARA117" s="39">
        <v>26585.9303810487</v>
      </c>
      <c r="ARB117" s="40">
        <v>398.47597271481499</v>
      </c>
      <c r="ARD117" s="39">
        <v>25316.617830100498</v>
      </c>
      <c r="ARE117" s="40">
        <v>418.07238341569598</v>
      </c>
      <c r="ARG117" s="39">
        <v>24654.767969035202</v>
      </c>
      <c r="ARH117" s="40">
        <v>428.04380007374101</v>
      </c>
      <c r="ARJ117" s="39">
        <v>31160.787992563401</v>
      </c>
      <c r="ARK117" s="40">
        <v>511.90335747713402</v>
      </c>
      <c r="ARM117" s="39">
        <v>29631.936519649</v>
      </c>
      <c r="ARN117" s="40">
        <v>536.48052718484098</v>
      </c>
      <c r="ARP117" s="39">
        <v>28882.2464</v>
      </c>
      <c r="ARQ117" s="40">
        <v>549.85395401185497</v>
      </c>
      <c r="ARS117" s="39">
        <v>5145.3877999999904</v>
      </c>
      <c r="ART117" s="40">
        <v>31.042286425317801</v>
      </c>
      <c r="ARU117" s="61"/>
      <c r="ARV117" s="39">
        <v>5070.4519592045099</v>
      </c>
      <c r="ARW117" s="40">
        <v>31.555821496157499</v>
      </c>
      <c r="ARX117" s="61"/>
      <c r="ARY117" s="39">
        <v>5036.0472928865402</v>
      </c>
      <c r="ARZ117" s="40">
        <v>31.883310179708101</v>
      </c>
      <c r="ASB117" s="39">
        <v>6230.6260988905697</v>
      </c>
      <c r="ASC117" s="40">
        <v>45.412187380501599</v>
      </c>
      <c r="ASD117" s="61"/>
      <c r="ASE117" s="39">
        <v>6110.8432711221203</v>
      </c>
      <c r="ASF117" s="40">
        <v>46.062149449784599</v>
      </c>
      <c r="ASG117" s="61"/>
      <c r="ASH117" s="39">
        <v>6116.7275622379002</v>
      </c>
      <c r="ASI117" s="40">
        <v>47.074208008328199</v>
      </c>
      <c r="ASK117" s="39">
        <v>7797.0311737553002</v>
      </c>
      <c r="ASL117" s="40">
        <v>65.417292747353699</v>
      </c>
      <c r="ASM117" s="61"/>
      <c r="ASN117" s="39">
        <v>7655.1283268353</v>
      </c>
      <c r="ASO117" s="40">
        <v>66.499066580090599</v>
      </c>
      <c r="ASP117" s="61"/>
      <c r="ASQ117" s="39">
        <v>7654.2150383753096</v>
      </c>
      <c r="ASR117" s="40">
        <v>67.748463833062502</v>
      </c>
      <c r="AST117" s="39">
        <v>9516.9260000000195</v>
      </c>
      <c r="ASU117" s="40">
        <v>90.6464516468168</v>
      </c>
      <c r="ASV117" s="61"/>
      <c r="ASW117" s="39">
        <v>9397.0187603361101</v>
      </c>
      <c r="ASX117" s="40">
        <v>92.793455958762905</v>
      </c>
      <c r="ASY117" s="61"/>
      <c r="ASZ117" s="39">
        <v>9341.2030549153897</v>
      </c>
      <c r="ATA117" s="40">
        <v>94.056345821743903</v>
      </c>
      <c r="ATC117" s="39">
        <v>12001.4866</v>
      </c>
      <c r="ATD117" s="40">
        <v>126.198641715051</v>
      </c>
      <c r="ATE117" s="61"/>
      <c r="ATF117" s="39">
        <v>11831.0545714772</v>
      </c>
      <c r="ATG117" s="40">
        <v>128.88711853724101</v>
      </c>
      <c r="ATH117" s="61"/>
      <c r="ATI117" s="39">
        <v>11750.777016735299</v>
      </c>
      <c r="ATJ117" s="40">
        <v>130.48756804183</v>
      </c>
      <c r="ATL117" s="39">
        <v>16409.785800000001</v>
      </c>
      <c r="ATM117" s="40">
        <v>209.60514824369599</v>
      </c>
      <c r="ATN117" s="61"/>
      <c r="ATO117" s="39">
        <v>16191.434334339399</v>
      </c>
      <c r="ATP117" s="40">
        <v>214.59179379373001</v>
      </c>
      <c r="ATQ117" s="61"/>
      <c r="ATR117" s="39">
        <v>16089.155121075801</v>
      </c>
      <c r="ATS117" s="40">
        <v>217.52577131930201</v>
      </c>
      <c r="ATU117" s="39">
        <v>21413.458961002001</v>
      </c>
      <c r="ATV117" s="40">
        <v>320.97261203920101</v>
      </c>
      <c r="ATW117" s="61"/>
      <c r="ATX117" s="39">
        <v>21093.318918352201</v>
      </c>
      <c r="ATY117" s="40">
        <v>327.32827080989199</v>
      </c>
      <c r="ATZ117" s="61"/>
      <c r="AUA117" s="39">
        <v>20988.5709870272</v>
      </c>
      <c r="AUB117" s="40">
        <v>332.95549587308801</v>
      </c>
      <c r="AUD117" s="39">
        <v>27116.516391367601</v>
      </c>
      <c r="AUE117" s="40">
        <v>468.299601842627</v>
      </c>
      <c r="AUF117" s="61"/>
      <c r="AUG117" s="39">
        <v>26738.0937935154</v>
      </c>
      <c r="AUH117" s="40">
        <v>478.797166314631</v>
      </c>
      <c r="AUI117" s="61"/>
      <c r="AUJ117" s="39">
        <v>26559.9178145894</v>
      </c>
      <c r="AUK117" s="40">
        <v>485.00688787982699</v>
      </c>
      <c r="AUM117" s="39">
        <v>33449.465600000003</v>
      </c>
      <c r="AUN117" s="40">
        <v>653.55463819223201</v>
      </c>
      <c r="AUO117" s="61"/>
      <c r="AUP117" s="39">
        <v>32991.501979829402</v>
      </c>
      <c r="AUQ117" s="40">
        <v>668.69419321703003</v>
      </c>
      <c r="AUR117" s="61"/>
      <c r="AUS117" s="39">
        <v>32776.312403762502</v>
      </c>
      <c r="AUT117" s="40">
        <v>677.623107069448</v>
      </c>
      <c r="AUV117" s="39">
        <v>40412.317799999997</v>
      </c>
      <c r="AUW117" s="40">
        <v>878.72359156035202</v>
      </c>
      <c r="AUX117" s="61"/>
      <c r="AUY117" s="39">
        <v>39853.543477293802</v>
      </c>
      <c r="AUZ117" s="40">
        <v>898.88439494634804</v>
      </c>
      <c r="AVA117" s="61"/>
      <c r="AVB117" s="39">
        <v>39590.709154546297</v>
      </c>
      <c r="AVC117" s="40">
        <v>910.78727219837299</v>
      </c>
      <c r="AVE117" s="39">
        <v>48005.946399999899</v>
      </c>
      <c r="AVF117" s="40">
        <v>1154.5614121880501</v>
      </c>
      <c r="AVG117" s="61"/>
      <c r="AVH117" s="39">
        <v>47325.928565908798</v>
      </c>
      <c r="AVI117" s="40">
        <v>1180.9586761826399</v>
      </c>
      <c r="AVJ117" s="61"/>
      <c r="AVK117" s="39">
        <v>46961.103066940901</v>
      </c>
      <c r="AVL117" s="40">
        <v>1193.7500493012799</v>
      </c>
      <c r="AVN117" s="39">
        <v>56266.651895130199</v>
      </c>
      <c r="AVO117" s="40">
        <v>1483.20372374871</v>
      </c>
      <c r="AVP117" s="61"/>
      <c r="AVQ117" s="39">
        <v>55393.2647256743</v>
      </c>
      <c r="AVR117" s="40">
        <v>1512.7706625677499</v>
      </c>
      <c r="AVS117" s="61"/>
      <c r="AVT117" s="39">
        <v>55055.514140946398</v>
      </c>
      <c r="AVU117" s="40">
        <v>1535.93494214662</v>
      </c>
      <c r="AVW117" s="39">
        <v>1713.96131269953</v>
      </c>
      <c r="AVX117" s="40">
        <v>7.8325158351867596</v>
      </c>
      <c r="AVZ117" s="39">
        <v>1495.5722168340601</v>
      </c>
      <c r="AWA117" s="40">
        <v>8.1733090394975498</v>
      </c>
      <c r="AWC117" s="39">
        <v>1417.0538403667399</v>
      </c>
      <c r="AWD117" s="40">
        <v>7.0072063847106199</v>
      </c>
      <c r="AWF117" s="39">
        <v>2280.9965711925302</v>
      </c>
      <c r="AWG117" s="40">
        <v>9.7726744165520394</v>
      </c>
      <c r="AWI117" s="39">
        <v>1995.6102714209601</v>
      </c>
      <c r="AWJ117" s="40">
        <v>10.1992656447896</v>
      </c>
      <c r="AWL117" s="39">
        <v>1863.3274215351801</v>
      </c>
      <c r="AWM117" s="40">
        <v>10.4938074651582</v>
      </c>
      <c r="AWO117" s="39">
        <v>2735.1608710340802</v>
      </c>
      <c r="AWP117" s="40">
        <v>16.3109783122542</v>
      </c>
      <c r="AWR117" s="39">
        <v>2395.9073922962698</v>
      </c>
      <c r="AWS117" s="40">
        <v>17.093177523150601</v>
      </c>
      <c r="AWU117" s="39">
        <v>2224.7484929273601</v>
      </c>
      <c r="AWV117" s="40">
        <v>17.523438408598601</v>
      </c>
      <c r="AWX117" s="39">
        <v>3686.3203251811801</v>
      </c>
      <c r="AWY117" s="40">
        <v>23.5023923999636</v>
      </c>
      <c r="AXA117" s="39">
        <v>3271.0016095113301</v>
      </c>
      <c r="AXB117" s="40">
        <v>20.512476661080001</v>
      </c>
      <c r="AXD117" s="39">
        <v>2986.2493147667101</v>
      </c>
      <c r="AXE117" s="40">
        <v>25.198053799962199</v>
      </c>
      <c r="AXG117" s="39">
        <v>5025.4322456319096</v>
      </c>
      <c r="AXH117" s="40">
        <v>32.591279897987597</v>
      </c>
      <c r="AXJ117" s="39">
        <v>4351.66149502597</v>
      </c>
      <c r="AXK117" s="40">
        <v>41.073332834186601</v>
      </c>
      <c r="AXM117" s="39">
        <v>4100.7988931588197</v>
      </c>
      <c r="AXN117" s="40">
        <v>35.053664893738599</v>
      </c>
      <c r="AXP117" s="39">
        <v>6494.7471817435899</v>
      </c>
      <c r="AXQ117" s="40">
        <v>50.211124534543501</v>
      </c>
      <c r="AXS117" s="39">
        <v>5688.6998445497102</v>
      </c>
      <c r="AXT117" s="40">
        <v>52.532247522406898</v>
      </c>
      <c r="AXV117" s="39">
        <v>5288.7533759527596</v>
      </c>
      <c r="AXW117" s="40">
        <v>53.868068116339501</v>
      </c>
      <c r="AXY117" s="39">
        <v>8136.7762277279999</v>
      </c>
      <c r="AXZ117" s="40">
        <v>73.079933082449003</v>
      </c>
      <c r="AYB117" s="39">
        <v>7134.57011121092</v>
      </c>
      <c r="AYC117" s="40">
        <v>76.533136223629995</v>
      </c>
      <c r="AYE117" s="39">
        <v>6623.7566529523801</v>
      </c>
      <c r="AYF117" s="40">
        <v>78.357492794220093</v>
      </c>
      <c r="AYH117" s="39">
        <v>9943.9273835850508</v>
      </c>
      <c r="AYI117" s="40">
        <v>101.77133986090701</v>
      </c>
      <c r="AYK117" s="39">
        <v>8708.5762773001406</v>
      </c>
      <c r="AYL117" s="40">
        <v>106.432828801486</v>
      </c>
      <c r="AYN117" s="39">
        <v>7968.5391772794501</v>
      </c>
      <c r="AYO117" s="40">
        <v>131.00558232613301</v>
      </c>
      <c r="AYQ117" s="39">
        <v>11916.2006493148</v>
      </c>
      <c r="AYR117" s="40">
        <v>136.91155976228799</v>
      </c>
      <c r="AYT117" s="39">
        <v>10436.0695428174</v>
      </c>
      <c r="AYU117" s="40">
        <v>143.17306888457199</v>
      </c>
      <c r="AYW117" s="39">
        <v>9706.7895895686506</v>
      </c>
      <c r="AYX117" s="40">
        <v>146.85024008571401</v>
      </c>
      <c r="AYZ117" s="39">
        <v>13880.5632322812</v>
      </c>
      <c r="AZA117" s="40">
        <v>215.04000788811899</v>
      </c>
      <c r="AZC117" s="39">
        <v>12507.2380557495</v>
      </c>
      <c r="AZD117" s="40">
        <v>150.185011627047</v>
      </c>
      <c r="AZF117" s="39">
        <v>11249.7734235228</v>
      </c>
      <c r="AZG117" s="40">
        <v>230.482708216795</v>
      </c>
      <c r="AZI117" s="39">
        <v>16164.6144758807</v>
      </c>
      <c r="AZJ117" s="40">
        <v>275.229798163537</v>
      </c>
      <c r="AZL117" s="39">
        <v>14126.901408887699</v>
      </c>
      <c r="AZM117" s="40">
        <v>288.05388633475701</v>
      </c>
      <c r="AZO117" s="39">
        <v>13312.8977030076</v>
      </c>
      <c r="AZP117" s="40">
        <v>245.8402553503</v>
      </c>
      <c r="AZR117" s="39">
        <v>3665.6423985932101</v>
      </c>
      <c r="AZS117" s="40">
        <v>15.6650464628342</v>
      </c>
      <c r="AZU117" s="39">
        <v>3473.9764649301401</v>
      </c>
      <c r="AZV117" s="40">
        <v>16.3466180789951</v>
      </c>
      <c r="AZX117" s="39">
        <v>3400.9292203971499</v>
      </c>
      <c r="AZY117" s="40">
        <v>16.817295108814701</v>
      </c>
      <c r="BAA117" s="39">
        <v>4874.4584261100599</v>
      </c>
      <c r="BAB117" s="40">
        <v>19.5453488331042</v>
      </c>
      <c r="BAD117" s="39">
        <v>4626.0071102919401</v>
      </c>
      <c r="BAE117" s="40">
        <v>20.398531289579299</v>
      </c>
      <c r="BAG117" s="39">
        <v>4471.9861005225603</v>
      </c>
      <c r="BAH117" s="40">
        <v>25.1851178541637</v>
      </c>
      <c r="BAJ117" s="39">
        <v>5849.6751086833401</v>
      </c>
      <c r="BAK117" s="40">
        <v>32.6222117024111</v>
      </c>
      <c r="BAM117" s="39">
        <v>5565.3119249625997</v>
      </c>
      <c r="BAN117" s="40">
        <v>34.186355046301202</v>
      </c>
      <c r="BAP117" s="39">
        <v>5427.4084113173003</v>
      </c>
      <c r="BAQ117" s="40">
        <v>35.046876817197202</v>
      </c>
      <c r="BAS117" s="39">
        <v>7883.9189057883204</v>
      </c>
      <c r="BAT117" s="40">
        <v>47.004833249062401</v>
      </c>
      <c r="BAV117" s="39">
        <v>7582.4808681713803</v>
      </c>
      <c r="BAW117" s="40">
        <v>41.0249533221604</v>
      </c>
      <c r="BAY117" s="39">
        <v>7482.0312501847102</v>
      </c>
      <c r="BAZ117" s="40">
        <v>33.597405066616503</v>
      </c>
      <c r="BBB117" s="39">
        <v>10615.361616149699</v>
      </c>
      <c r="BBC117" s="40">
        <v>78.219438241339503</v>
      </c>
      <c r="BBE117" s="39">
        <v>10108.2177422799</v>
      </c>
      <c r="BBF117" s="40">
        <v>82.146665668371895</v>
      </c>
      <c r="BBH117" s="39">
        <v>9974.9162266025505</v>
      </c>
      <c r="BBI117" s="40">
        <v>70.107329787476601</v>
      </c>
      <c r="BBK117" s="39">
        <v>13879.1857582466</v>
      </c>
      <c r="BBL117" s="40">
        <v>100.422249069088</v>
      </c>
      <c r="BBN117" s="39">
        <v>13186.926478618199</v>
      </c>
      <c r="BBO117" s="40">
        <v>105.064495044814</v>
      </c>
      <c r="BBQ117" s="39">
        <v>12693.008266107499</v>
      </c>
      <c r="BBR117" s="40">
        <v>129.283342900044</v>
      </c>
      <c r="BBT117" s="39">
        <v>17187.543180754001</v>
      </c>
      <c r="BBU117" s="40">
        <v>175.392322640266</v>
      </c>
      <c r="BBW117" s="39">
        <v>16538.585983443201</v>
      </c>
      <c r="BBX117" s="40">
        <v>153.06627244725999</v>
      </c>
      <c r="BBZ117" s="39">
        <v>15897.016015200599</v>
      </c>
      <c r="BCA117" s="40">
        <v>188.057975686145</v>
      </c>
      <c r="BCC117" s="39">
        <v>21004.843634996902</v>
      </c>
      <c r="BCD117" s="40">
        <v>244.25125477124101</v>
      </c>
      <c r="BCF117" s="39">
        <v>19931.039782162799</v>
      </c>
      <c r="BCG117" s="40">
        <v>255.438789123573</v>
      </c>
      <c r="BCI117" s="39">
        <v>19439.7330504862</v>
      </c>
      <c r="BCJ117" s="40">
        <v>262.01114595007903</v>
      </c>
      <c r="BCL117" s="39">
        <v>25464.7575519604</v>
      </c>
      <c r="BCM117" s="40">
        <v>273.82311952457599</v>
      </c>
      <c r="BCO117" s="39">
        <v>24191.763592296302</v>
      </c>
      <c r="BCP117" s="40">
        <v>286.34613776914301</v>
      </c>
      <c r="BCR117" s="39">
        <v>23611.109812464299</v>
      </c>
      <c r="BCS117" s="40">
        <v>293.70048017143199</v>
      </c>
      <c r="BCU117" s="39">
        <v>29686.308604962102</v>
      </c>
      <c r="BCV117" s="40">
        <v>430.08001577623799</v>
      </c>
      <c r="BCX117" s="39">
        <v>28572.569696324401</v>
      </c>
      <c r="BCY117" s="40">
        <v>375.46252906761902</v>
      </c>
      <c r="BDA117" s="39">
        <v>27444.502379634599</v>
      </c>
      <c r="BDB117" s="40">
        <v>460.965378816498</v>
      </c>
      <c r="BDD117" s="39">
        <v>34974.755315358998</v>
      </c>
      <c r="BDE117" s="40">
        <v>458.716330272562</v>
      </c>
      <c r="BDG117" s="39">
        <v>32814.546075947401</v>
      </c>
      <c r="BDH117" s="40">
        <v>576.107711439372</v>
      </c>
      <c r="BDJ117" s="39">
        <v>31950.952399999998</v>
      </c>
      <c r="BDK117" s="40">
        <v>590.01708820740203</v>
      </c>
      <c r="BDM117" s="39">
        <v>6624.3076000000101</v>
      </c>
      <c r="BDN117" s="40">
        <v>47.476240387311002</v>
      </c>
      <c r="BDO117" s="61"/>
      <c r="BDP117" s="39">
        <v>6491.2390905912198</v>
      </c>
      <c r="BDQ117" s="40">
        <v>48.053058039274198</v>
      </c>
      <c r="BDR117" s="61"/>
      <c r="BDS117" s="39">
        <v>6490.4789132446604</v>
      </c>
      <c r="BDT117" s="40">
        <v>49.029410019617004</v>
      </c>
      <c r="BDV117" s="39">
        <v>8706.8765999999905</v>
      </c>
      <c r="BDW117" s="40">
        <v>71.095265598849394</v>
      </c>
      <c r="BDX117" s="61"/>
      <c r="BDY117" s="39">
        <v>8534.2653318305693</v>
      </c>
      <c r="BDZ117" s="40">
        <v>71.980944828812397</v>
      </c>
      <c r="BEA117" s="61"/>
      <c r="BEB117" s="39">
        <v>8517.9959384798203</v>
      </c>
      <c r="BEC117" s="40">
        <v>73.1362496015863</v>
      </c>
      <c r="BEE117" s="39">
        <v>10566.7526782277</v>
      </c>
      <c r="BEF117" s="40">
        <v>98.041181194417703</v>
      </c>
      <c r="BEG117" s="61"/>
      <c r="BEH117" s="39">
        <v>10411.407612253701</v>
      </c>
      <c r="BEI117" s="40">
        <v>99.935222509437196</v>
      </c>
      <c r="BEJ117" s="61"/>
      <c r="BEK117" s="39">
        <v>10337.8733242668</v>
      </c>
      <c r="BEL117" s="40">
        <v>101.070657033297</v>
      </c>
      <c r="BEN117" s="39">
        <v>14241.111800000001</v>
      </c>
      <c r="BEO117" s="40">
        <v>143.19917867927899</v>
      </c>
      <c r="BEP117" s="61"/>
      <c r="BEQ117" s="39">
        <v>13995.084122234701</v>
      </c>
      <c r="BER117" s="40">
        <v>145.31500564429399</v>
      </c>
      <c r="BES117" s="61"/>
      <c r="BET117" s="39">
        <v>13877.0069246848</v>
      </c>
      <c r="BEU117" s="40">
        <v>146.62619823263199</v>
      </c>
      <c r="BEW117" s="39">
        <v>19209.322</v>
      </c>
      <c r="BEX117" s="40">
        <v>236.42074919306501</v>
      </c>
      <c r="BEY117" s="61"/>
      <c r="BEZ117" s="39">
        <v>18896.471272786399</v>
      </c>
      <c r="BFA117" s="40">
        <v>240.514262958415</v>
      </c>
      <c r="BFB117" s="61"/>
      <c r="BFC117" s="39">
        <v>18746.942506012801</v>
      </c>
      <c r="BFD117" s="40">
        <v>242.997832687499</v>
      </c>
      <c r="BFF117" s="39">
        <v>24772.899799999999</v>
      </c>
      <c r="BFG117" s="40">
        <v>359.34731567979202</v>
      </c>
      <c r="BFH117" s="61"/>
      <c r="BFI117" s="39">
        <v>24339.363244488501</v>
      </c>
      <c r="BFJ117" s="40">
        <v>364.43915877092502</v>
      </c>
      <c r="BFK117" s="61"/>
      <c r="BFL117" s="39">
        <v>24177.915848951601</v>
      </c>
      <c r="BFM117" s="40">
        <v>369.40951016721402</v>
      </c>
      <c r="BFO117" s="39">
        <v>31035.865600000001</v>
      </c>
      <c r="BFP117" s="40">
        <v>519.45749825985695</v>
      </c>
      <c r="BFQ117" s="61"/>
      <c r="BFR117" s="39">
        <v>30525.145507341302</v>
      </c>
      <c r="BFS117" s="40">
        <v>528.23739469681504</v>
      </c>
      <c r="BFT117" s="61"/>
      <c r="BFU117" s="39">
        <v>30280.820153501201</v>
      </c>
      <c r="BFV117" s="40">
        <v>533.582748331115</v>
      </c>
      <c r="BFX117" s="39">
        <v>37928.725400000003</v>
      </c>
      <c r="BFY117" s="40">
        <v>720.79033620770497</v>
      </c>
      <c r="BFZ117" s="61"/>
      <c r="BGA117" s="39">
        <v>37319.561081344502</v>
      </c>
      <c r="BGB117" s="40">
        <v>733.68811124289596</v>
      </c>
      <c r="BGC117" s="61"/>
      <c r="BGD117" s="39">
        <v>37028.772219661601</v>
      </c>
      <c r="BGE117" s="40">
        <v>741.490346727835</v>
      </c>
      <c r="BGG117" s="39">
        <v>45451.4791999999</v>
      </c>
      <c r="BGH117" s="40">
        <v>964.50793330030899</v>
      </c>
      <c r="BGI117" s="61"/>
      <c r="BGJ117" s="39">
        <v>44722.609966498298</v>
      </c>
      <c r="BGK117" s="40">
        <v>981.83589380254898</v>
      </c>
      <c r="BGL117" s="61"/>
      <c r="BGM117" s="39">
        <v>44374.726447432797</v>
      </c>
      <c r="BGN117" s="40">
        <v>992.31519463621999</v>
      </c>
      <c r="BGP117" s="39">
        <v>53605.018799999998</v>
      </c>
      <c r="BGQ117" s="40">
        <v>1259.6120583694101</v>
      </c>
      <c r="BGR117" s="61"/>
      <c r="BGS117" s="39">
        <v>52736.002442802703</v>
      </c>
      <c r="BGT117" s="40">
        <v>1282.5351496551</v>
      </c>
      <c r="BGU117" s="61"/>
      <c r="BGV117" s="39">
        <v>52318.682836815002</v>
      </c>
      <c r="BGW117" s="40">
        <v>1296.2454605053599</v>
      </c>
      <c r="BGY117" s="39">
        <v>62425.631195157599</v>
      </c>
      <c r="BGZ117" s="40">
        <v>1607.4864178297</v>
      </c>
      <c r="BHA117" s="61"/>
      <c r="BHB117" s="39">
        <v>61344.3459902576</v>
      </c>
      <c r="BHC117" s="40">
        <v>1632.9009115266399</v>
      </c>
      <c r="BHD117" s="61"/>
      <c r="BHE117" s="39">
        <v>60902.646387807901</v>
      </c>
      <c r="BHF117" s="40">
        <v>1653.94665705835</v>
      </c>
    </row>
    <row r="118" spans="2:1566" x14ac:dyDescent="0.15">
      <c r="B118" s="95">
        <v>1128.68374147589</v>
      </c>
      <c r="C118" s="96">
        <v>3.64488334943431</v>
      </c>
      <c r="E118" s="101">
        <v>960.57345791853697</v>
      </c>
      <c r="F118" s="102">
        <v>3.8334234316741398</v>
      </c>
      <c r="H118" s="503">
        <v>875.36541613985798</v>
      </c>
      <c r="I118" s="504">
        <v>3.9363766727940699</v>
      </c>
      <c r="K118" s="115">
        <v>1366.6501626167001</v>
      </c>
      <c r="L118" s="116">
        <v>5.4223636244027302</v>
      </c>
      <c r="N118" s="121">
        <v>1159.1221283182299</v>
      </c>
      <c r="O118" s="122">
        <v>5.6860881800285696</v>
      </c>
      <c r="Q118" s="131">
        <v>1079.80741762505</v>
      </c>
      <c r="R118" s="132">
        <v>4.6921044462730404</v>
      </c>
      <c r="T118" s="145">
        <v>1731.91693759029</v>
      </c>
      <c r="U118" s="146">
        <v>6.3037248876552701</v>
      </c>
      <c r="W118" s="151">
        <v>1474.85333026134</v>
      </c>
      <c r="X118" s="152">
        <v>6.6144026917733703</v>
      </c>
      <c r="Z118" s="513">
        <v>1354.03296659686</v>
      </c>
      <c r="AA118" s="514">
        <v>6.8264077088323099</v>
      </c>
      <c r="AC118" s="165">
        <v>2114.8596671366899</v>
      </c>
      <c r="AD118" s="166">
        <v>8.7787242758005792</v>
      </c>
      <c r="AF118" s="171">
        <v>1780.1522375439599</v>
      </c>
      <c r="AG118" s="172">
        <v>11.5645872289896</v>
      </c>
      <c r="AI118" s="523">
        <v>1623.7319492583499</v>
      </c>
      <c r="AJ118" s="524">
        <v>11.8892025711095</v>
      </c>
      <c r="AL118" s="185">
        <v>2666.9865858568801</v>
      </c>
      <c r="AM118" s="186">
        <v>12.2106258395716</v>
      </c>
      <c r="AO118" s="533">
        <v>2278.2367926879801</v>
      </c>
      <c r="AP118" s="534">
        <v>12.8695896356869</v>
      </c>
      <c r="AR118" s="543">
        <v>2078.6454961035402</v>
      </c>
      <c r="AS118" s="544">
        <v>13.215379713744399</v>
      </c>
      <c r="AU118" s="195">
        <v>3639.0045053223298</v>
      </c>
      <c r="AV118" s="196">
        <v>20.368936554965099</v>
      </c>
      <c r="AX118" s="553">
        <v>3069.7736971153299</v>
      </c>
      <c r="AY118" s="554">
        <v>26.914874247266301</v>
      </c>
      <c r="BA118" s="563">
        <v>2796.6585139458002</v>
      </c>
      <c r="BB118" s="564">
        <v>27.650322490712998</v>
      </c>
      <c r="BD118" s="205">
        <v>4760.4457261729904</v>
      </c>
      <c r="BE118" s="206">
        <v>31.507261728578101</v>
      </c>
      <c r="BG118" s="211">
        <v>4061.7739069428299</v>
      </c>
      <c r="BH118" s="212">
        <v>33.164572575859403</v>
      </c>
      <c r="BJ118" s="221">
        <v>3712.76455732774</v>
      </c>
      <c r="BK118" s="222">
        <v>34.116743936643601</v>
      </c>
      <c r="BM118" s="577">
        <v>5952.8630748625101</v>
      </c>
      <c r="BN118" s="578">
        <v>57.578396370799197</v>
      </c>
      <c r="BP118" s="583">
        <v>5069.2956011122897</v>
      </c>
      <c r="BQ118" s="584">
        <v>60.666643995662596</v>
      </c>
      <c r="BS118" s="593">
        <v>4616.6614642371696</v>
      </c>
      <c r="BT118" s="594">
        <v>62.299335308095102</v>
      </c>
      <c r="BV118" s="607">
        <v>7436.2468720298602</v>
      </c>
      <c r="BW118" s="608">
        <v>64.430262730546701</v>
      </c>
      <c r="BY118" s="235">
        <v>6341.4196596308102</v>
      </c>
      <c r="BZ118" s="236">
        <v>67.777939013608503</v>
      </c>
      <c r="CB118" s="613">
        <v>5797.9924534312804</v>
      </c>
      <c r="CC118" s="614">
        <v>69.738447088474899</v>
      </c>
      <c r="CE118" s="627">
        <v>8871.6856570085693</v>
      </c>
      <c r="CF118" s="628">
        <v>108.80145621161201</v>
      </c>
      <c r="CH118" s="245">
        <v>7660.4767553872298</v>
      </c>
      <c r="CI118" s="246">
        <v>91.549898596427198</v>
      </c>
      <c r="CK118" s="633">
        <v>7003.4142145628002</v>
      </c>
      <c r="CL118" s="634">
        <v>94.188429761995195</v>
      </c>
      <c r="CN118" s="647">
        <v>10538.684787108299</v>
      </c>
      <c r="CO118" s="648">
        <v>142.97145240863401</v>
      </c>
      <c r="CQ118" s="653">
        <v>9113.2786907519494</v>
      </c>
      <c r="CR118" s="654">
        <v>120.525371795514</v>
      </c>
      <c r="CT118" s="663">
        <v>8307.1019844141592</v>
      </c>
      <c r="CU118" s="664">
        <v>123.657100729821</v>
      </c>
      <c r="CW118" s="677">
        <v>12352.1606098926</v>
      </c>
      <c r="CX118" s="678">
        <v>183.66902872443799</v>
      </c>
      <c r="CZ118" s="683">
        <v>10501.937195983999</v>
      </c>
      <c r="DA118" s="684">
        <v>193.32631610264499</v>
      </c>
      <c r="DC118" s="255">
        <v>9731.4957629853307</v>
      </c>
      <c r="DD118" s="256">
        <v>158.84667183339999</v>
      </c>
      <c r="DF118" s="261">
        <v>2442.0151197364899</v>
      </c>
      <c r="DG118" s="262">
        <v>7.2899755558328003</v>
      </c>
      <c r="DI118" s="693">
        <v>2299.5991895306202</v>
      </c>
      <c r="DJ118" s="694">
        <v>7.6723764633481899</v>
      </c>
      <c r="DL118" s="703">
        <v>2227.12037505542</v>
      </c>
      <c r="DM118" s="704">
        <v>7.8727431423176801</v>
      </c>
      <c r="DO118" s="271">
        <v>2956.8831739232501</v>
      </c>
      <c r="DP118" s="272">
        <v>10.8447272488055</v>
      </c>
      <c r="DR118" s="281">
        <v>2772.8019540161599</v>
      </c>
      <c r="DS118" s="282">
        <v>11.3721763600571</v>
      </c>
      <c r="DU118" s="291">
        <v>2699.5185440626201</v>
      </c>
      <c r="DV118" s="292">
        <v>11.7302611156826</v>
      </c>
      <c r="DX118" s="301">
        <v>3743.6265953082402</v>
      </c>
      <c r="DY118" s="302">
        <v>12.6074497753104</v>
      </c>
      <c r="EA118" s="311">
        <v>3519.1481007780098</v>
      </c>
      <c r="EB118" s="312">
        <v>13.2288053835466</v>
      </c>
      <c r="ED118" s="713">
        <v>3385.08255151609</v>
      </c>
      <c r="EE118" s="714">
        <v>17.066009480067201</v>
      </c>
      <c r="EG118" s="321">
        <v>4518.4156906243497</v>
      </c>
      <c r="EH118" s="322">
        <v>21.947158472946398</v>
      </c>
      <c r="EJ118" s="331">
        <v>4258.4033917718398</v>
      </c>
      <c r="EK118" s="332">
        <v>23.129174457979101</v>
      </c>
      <c r="EM118" s="723">
        <v>4131.1275443715804</v>
      </c>
      <c r="EN118" s="724">
        <v>23.7784051422191</v>
      </c>
      <c r="EP118" s="341">
        <v>5764.8272243562196</v>
      </c>
      <c r="EQ118" s="342">
        <v>24.421251679143101</v>
      </c>
      <c r="ES118" s="733">
        <v>5436.1016906609002</v>
      </c>
      <c r="ET118" s="734">
        <v>25.739179271373501</v>
      </c>
      <c r="EV118" s="743">
        <v>5196.6138751293101</v>
      </c>
      <c r="EW118" s="744">
        <v>33.038436950066298</v>
      </c>
      <c r="EY118" s="351">
        <v>7774.7696691600704</v>
      </c>
      <c r="EZ118" s="352">
        <v>50.922527921185903</v>
      </c>
      <c r="FB118" s="753">
        <v>7343.3802166288297</v>
      </c>
      <c r="FC118" s="754">
        <v>53.829748494532502</v>
      </c>
      <c r="FE118" s="763">
        <v>7214.2374727091501</v>
      </c>
      <c r="FF118" s="764">
        <v>44.240515985141101</v>
      </c>
      <c r="FH118" s="361">
        <v>10170.742282494</v>
      </c>
      <c r="FI118" s="362">
        <v>78.768154321445095</v>
      </c>
      <c r="FK118" s="371">
        <v>9691.8002876087594</v>
      </c>
      <c r="FL118" s="372">
        <v>66.329145151718294</v>
      </c>
      <c r="FN118" s="381">
        <v>9281.9115627309093</v>
      </c>
      <c r="FO118" s="382">
        <v>85.291837448652203</v>
      </c>
      <c r="FQ118" s="773">
        <v>12879.6096793549</v>
      </c>
      <c r="FR118" s="774">
        <v>115.15679274159901</v>
      </c>
      <c r="FT118" s="783">
        <v>12126.550261484301</v>
      </c>
      <c r="FU118" s="784">
        <v>121.33328799132499</v>
      </c>
      <c r="FW118" s="793">
        <v>11745.791914354601</v>
      </c>
      <c r="FX118" s="794">
        <v>124.598645926087</v>
      </c>
      <c r="FZ118" s="803">
        <v>15887.6175782872</v>
      </c>
      <c r="GA118" s="804">
        <v>161.075994260887</v>
      </c>
      <c r="GC118" s="391">
        <v>15131.263898269701</v>
      </c>
      <c r="GD118" s="392">
        <v>135.55587802721499</v>
      </c>
      <c r="GF118" s="813">
        <v>14696.5156306226</v>
      </c>
      <c r="GG118" s="814">
        <v>139.47689417695199</v>
      </c>
      <c r="GI118" s="823">
        <v>19194.771830501199</v>
      </c>
      <c r="GJ118" s="824">
        <v>217.60291242322401</v>
      </c>
      <c r="GL118" s="401">
        <v>18042.0450225274</v>
      </c>
      <c r="GM118" s="402">
        <v>228.875612898084</v>
      </c>
      <c r="GO118" s="833">
        <v>17508.535633247699</v>
      </c>
      <c r="GP118" s="834">
        <v>235.471055670406</v>
      </c>
      <c r="GR118" s="843">
        <v>22801.486984207299</v>
      </c>
      <c r="GS118" s="844">
        <v>285.943504136135</v>
      </c>
      <c r="GU118" s="853">
        <v>21745.197802643601</v>
      </c>
      <c r="GV118" s="854">
        <v>241.05074359102599</v>
      </c>
      <c r="GX118" s="863">
        <v>20767.755000517202</v>
      </c>
      <c r="GY118" s="864">
        <v>309.14274337050301</v>
      </c>
      <c r="HA118" s="873">
        <v>26725.124591546799</v>
      </c>
      <c r="HB118" s="874">
        <v>367.33805744887002</v>
      </c>
      <c r="HD118" s="883">
        <v>25122.281135491201</v>
      </c>
      <c r="HE118" s="884">
        <v>386.65263220528601</v>
      </c>
      <c r="HG118" s="411">
        <v>24328.737499999999</v>
      </c>
      <c r="HH118" s="412">
        <v>397.11712745452701</v>
      </c>
      <c r="HJ118" s="900">
        <v>4432.8455000000004</v>
      </c>
      <c r="HK118" s="901">
        <v>22.778191909062102</v>
      </c>
      <c r="HL118" s="891"/>
      <c r="HM118" s="900">
        <v>4342.4961376075098</v>
      </c>
      <c r="HN118" s="901">
        <v>23.1407328558698</v>
      </c>
      <c r="HO118" s="891"/>
      <c r="HP118" s="900">
        <v>4299.56381260529</v>
      </c>
      <c r="HQ118" s="901">
        <v>23.37874847686</v>
      </c>
      <c r="HS118" s="912">
        <v>5367.8744999999899</v>
      </c>
      <c r="HT118" s="913">
        <v>33.3206184844448</v>
      </c>
      <c r="HU118" s="51"/>
      <c r="HV118" s="425">
        <v>5233.5109766923997</v>
      </c>
      <c r="HW118" s="426">
        <v>33.785316603946697</v>
      </c>
      <c r="HX118" s="51"/>
      <c r="HY118" s="922">
        <v>5222.40002356473</v>
      </c>
      <c r="HZ118" s="923">
        <v>34.5486266208</v>
      </c>
      <c r="IB118" s="934">
        <v>6717.3848740625099</v>
      </c>
      <c r="IC118" s="935">
        <v>47.967964576255298</v>
      </c>
      <c r="ID118" s="51"/>
      <c r="IE118" s="436">
        <v>6556.1350899412</v>
      </c>
      <c r="IF118" s="437">
        <v>48.756556284821301</v>
      </c>
      <c r="IG118" s="429"/>
      <c r="IH118" s="436">
        <v>6541.6927478805801</v>
      </c>
      <c r="II118" s="437">
        <v>49.799392687184103</v>
      </c>
      <c r="IK118" s="947">
        <v>8199.0785000000105</v>
      </c>
      <c r="IL118" s="948">
        <v>66.466972044978306</v>
      </c>
      <c r="IM118" s="938"/>
      <c r="IN118" s="947">
        <v>8048.0971965527397</v>
      </c>
      <c r="IO118" s="948">
        <v>68.0506280570917</v>
      </c>
      <c r="IP118" s="938"/>
      <c r="IQ118" s="947">
        <v>7975.3644038403199</v>
      </c>
      <c r="IR118" s="948">
        <v>68.994267262150998</v>
      </c>
      <c r="IT118" s="960">
        <v>10339.470887761199</v>
      </c>
      <c r="IU118" s="961">
        <v>92.506255720643793</v>
      </c>
      <c r="IV118" s="951"/>
      <c r="IW118" s="960">
        <v>10132.4909877509</v>
      </c>
      <c r="IX118" s="961">
        <v>94.466189204769805</v>
      </c>
      <c r="IY118" s="951"/>
      <c r="IZ118" s="960">
        <v>10032.3155627457</v>
      </c>
      <c r="JA118" s="961">
        <v>95.651244257731406</v>
      </c>
      <c r="JC118" s="448">
        <v>14098.7588136381</v>
      </c>
      <c r="JD118" s="449">
        <v>153.156324482283</v>
      </c>
      <c r="JE118" s="51"/>
      <c r="JF118" s="971">
        <v>13867.041822998999</v>
      </c>
      <c r="JG118" s="972">
        <v>157.31583541379999</v>
      </c>
      <c r="JH118" s="964"/>
      <c r="JI118" s="971">
        <v>13736.469027679401</v>
      </c>
      <c r="JJ118" s="972">
        <v>159.50757693909699</v>
      </c>
      <c r="JL118" s="461">
        <v>18447.924006716399</v>
      </c>
      <c r="JM118" s="462">
        <v>235.150049449287</v>
      </c>
      <c r="JN118" s="452"/>
      <c r="JO118" s="461">
        <v>18064.779181697999</v>
      </c>
      <c r="JP118" s="462">
        <v>239.74946842621301</v>
      </c>
      <c r="JQ118" s="452"/>
      <c r="JR118" s="461">
        <v>17919.184219188701</v>
      </c>
      <c r="JS118" s="462">
        <v>244.02028384686901</v>
      </c>
      <c r="JU118" s="984">
        <v>23361.3451669963</v>
      </c>
      <c r="JV118" s="985">
        <v>343.17212785402802</v>
      </c>
      <c r="JW118" s="975"/>
      <c r="JX118" s="984">
        <v>22899.431413847899</v>
      </c>
      <c r="JY118" s="985">
        <v>350.87437582135999</v>
      </c>
      <c r="JZ118" s="975"/>
      <c r="KA118" s="984">
        <v>22675.831137273799</v>
      </c>
      <c r="KB118" s="985">
        <v>355.49429373905099</v>
      </c>
      <c r="KD118" s="996">
        <v>28817.3505</v>
      </c>
      <c r="KE118" s="997">
        <v>478.97029934413098</v>
      </c>
      <c r="KF118" s="51"/>
      <c r="KG118" s="473">
        <v>28203.540619448799</v>
      </c>
      <c r="KH118" s="474">
        <v>487.70541546230402</v>
      </c>
      <c r="KI118" s="51"/>
      <c r="KJ118" s="1006">
        <v>27983.2897819344</v>
      </c>
      <c r="KK118" s="1007">
        <v>496.77899866488599</v>
      </c>
      <c r="KM118" s="1018">
        <v>34815.938000000002</v>
      </c>
      <c r="KN118" s="1019">
        <v>643.67176622942497</v>
      </c>
      <c r="KO118" s="51"/>
      <c r="KP118" s="485">
        <v>34070.056499999999</v>
      </c>
      <c r="KQ118" s="486">
        <v>655.26591365681099</v>
      </c>
      <c r="KR118" s="51"/>
      <c r="KS118" s="1028">
        <v>33801.100153170701</v>
      </c>
      <c r="KT118" s="1029">
        <v>667.37392120444599</v>
      </c>
      <c r="KV118" s="1041">
        <v>41357.883551044797</v>
      </c>
      <c r="KW118" s="1042">
        <v>846.02754266827799</v>
      </c>
      <c r="KX118" s="1032"/>
      <c r="KY118" s="1041">
        <v>40531.439351003399</v>
      </c>
      <c r="KZ118" s="1042">
        <v>865.43496108704096</v>
      </c>
      <c r="LA118" s="1032"/>
      <c r="LB118" s="1041">
        <v>40093.1372509828</v>
      </c>
      <c r="LC118" s="1042">
        <v>874.79493585656701</v>
      </c>
      <c r="LE118" s="1054">
        <v>48474.670880130601</v>
      </c>
      <c r="LF118" s="1055">
        <v>1087.1695106815</v>
      </c>
      <c r="LG118" s="1045"/>
      <c r="LH118" s="1054">
        <v>47440.147676957102</v>
      </c>
      <c r="LI118" s="1055">
        <v>1108.5977725723101</v>
      </c>
      <c r="LJ118" s="51"/>
      <c r="LK118" s="497">
        <v>46967.775999999998</v>
      </c>
      <c r="LL118" s="498">
        <v>1123.66571788845</v>
      </c>
      <c r="LN118" s="1064">
        <v>1453.06359554451</v>
      </c>
      <c r="LO118" s="1065">
        <v>5.62055534469419</v>
      </c>
      <c r="LP118" s="61"/>
      <c r="LQ118" s="1070">
        <v>1231.22167971812</v>
      </c>
      <c r="LR118" s="1071">
        <v>5.8906731816198299</v>
      </c>
      <c r="LS118" s="61"/>
      <c r="LT118" s="1080">
        <v>1145.89867307494</v>
      </c>
      <c r="LU118" s="1081">
        <v>4.8583297600659998</v>
      </c>
      <c r="LW118" s="1094">
        <v>1909.9440467690899</v>
      </c>
      <c r="LX118" s="1095">
        <v>8.4153585253638692</v>
      </c>
      <c r="LY118" s="61"/>
      <c r="LZ118" s="1100">
        <v>1644.09720969553</v>
      </c>
      <c r="MA118" s="1101">
        <v>7.0567892028812498</v>
      </c>
      <c r="MB118" s="61"/>
      <c r="MC118" s="39">
        <v>1480.5898971117399</v>
      </c>
      <c r="MD118" s="40">
        <v>9.0946331364705006</v>
      </c>
      <c r="MF118" s="1114">
        <v>2348.21716944534</v>
      </c>
      <c r="MG118" s="1115">
        <v>9.3637097718496705</v>
      </c>
      <c r="MH118" s="61"/>
      <c r="MI118" s="1120">
        <v>2003.3575935584599</v>
      </c>
      <c r="MJ118" s="1121">
        <v>9.8555257791136892</v>
      </c>
      <c r="MK118" s="61"/>
      <c r="ML118" s="39">
        <v>1828.6943656150199</v>
      </c>
      <c r="MM118" s="40">
        <v>10.124653302745701</v>
      </c>
      <c r="MO118" s="1134">
        <v>3125.1918152108101</v>
      </c>
      <c r="MP118" s="1135">
        <v>16.865142694418299</v>
      </c>
      <c r="MQ118" s="61"/>
      <c r="MR118" s="1140">
        <v>2699.3955112952199</v>
      </c>
      <c r="MS118" s="1141">
        <v>14.218450204422799</v>
      </c>
      <c r="MT118" s="61"/>
      <c r="MU118" s="39">
        <v>2411.9706003884899</v>
      </c>
      <c r="MV118" s="40">
        <v>18.1985944110838</v>
      </c>
      <c r="MX118" s="1154">
        <v>4261.2911781454004</v>
      </c>
      <c r="MY118" s="1155">
        <v>22.451770596392802</v>
      </c>
      <c r="MZ118" s="61"/>
      <c r="NA118" s="39">
        <v>3582.4816181811798</v>
      </c>
      <c r="NB118" s="40">
        <v>29.6024020426573</v>
      </c>
      <c r="NC118" s="61"/>
      <c r="ND118" s="39">
        <v>3316.1054833327598</v>
      </c>
      <c r="NE118" s="40">
        <v>24.303874326324902</v>
      </c>
      <c r="NG118" s="1164">
        <v>5507.18973356068</v>
      </c>
      <c r="NH118" s="1165">
        <v>34.5898857904617</v>
      </c>
      <c r="NI118" s="61"/>
      <c r="NJ118" s="1170">
        <v>4614.2933132729304</v>
      </c>
      <c r="NK118" s="1171">
        <v>45.4332951545139</v>
      </c>
      <c r="NL118" s="61"/>
      <c r="NM118" s="1180">
        <v>4276.7432705001902</v>
      </c>
      <c r="NN118" s="1181">
        <v>37.348527227327899</v>
      </c>
      <c r="NP118" s="39">
        <v>6899.5403903611304</v>
      </c>
      <c r="NQ118" s="40">
        <v>50.343953901243303</v>
      </c>
      <c r="NR118" s="61"/>
      <c r="NS118" s="39">
        <v>5877.8645210453496</v>
      </c>
      <c r="NT118" s="40">
        <v>52.9526564141864</v>
      </c>
      <c r="NU118" s="61"/>
      <c r="NV118" s="39">
        <v>5356.2918663874498</v>
      </c>
      <c r="NW118" s="40">
        <v>54.327861670658002</v>
      </c>
      <c r="NY118" s="39">
        <v>7339.2316195933099</v>
      </c>
      <c r="NZ118" s="40">
        <v>80.494834857624795</v>
      </c>
      <c r="OA118" s="61"/>
      <c r="OB118" s="39">
        <v>6340.0106996308104</v>
      </c>
      <c r="OC118" s="40">
        <v>67.762849662497999</v>
      </c>
      <c r="OD118" s="61"/>
      <c r="OE118" s="39">
        <v>5682.5252049090795</v>
      </c>
      <c r="OF118" s="40">
        <v>86.947689416148407</v>
      </c>
      <c r="OH118" s="39">
        <v>10104.285208117601</v>
      </c>
      <c r="OI118" s="40">
        <v>94.316852280686405</v>
      </c>
      <c r="OJ118" s="61"/>
      <c r="OK118" s="1194">
        <v>8465.0424919870293</v>
      </c>
      <c r="OL118" s="1195">
        <v>123.825356873147</v>
      </c>
      <c r="OM118" s="61"/>
      <c r="ON118" s="39">
        <v>7849.3822843214602</v>
      </c>
      <c r="OO118" s="40">
        <v>101.816166459428</v>
      </c>
      <c r="OQ118" s="39">
        <v>11767.675833192699</v>
      </c>
      <c r="OR118" s="40">
        <v>154.311116771564</v>
      </c>
      <c r="OS118" s="61"/>
      <c r="OT118" s="39">
        <v>9997.9489160380508</v>
      </c>
      <c r="OU118" s="40">
        <v>162.36217473193901</v>
      </c>
      <c r="OV118" s="61"/>
      <c r="OW118" s="39">
        <v>9247.06650636823</v>
      </c>
      <c r="OX118" s="40">
        <v>133.167786969697</v>
      </c>
      <c r="OZ118" s="39">
        <v>13877.8035514148</v>
      </c>
      <c r="PA118" s="40">
        <v>158.002291538332</v>
      </c>
      <c r="PB118" s="61"/>
      <c r="PC118" s="39">
        <v>11812.3243418948</v>
      </c>
      <c r="PD118" s="40">
        <v>166.08512365246901</v>
      </c>
      <c r="PE118" s="61"/>
      <c r="PF118" s="1204">
        <v>10578.3565532006</v>
      </c>
      <c r="PG118" s="1205">
        <v>213.06155463692801</v>
      </c>
      <c r="PI118" s="1210">
        <v>3143.8469988276702</v>
      </c>
      <c r="PJ118" s="1211">
        <v>11.2411233740907</v>
      </c>
      <c r="PK118" s="61"/>
      <c r="PL118" s="1220">
        <v>2945.2753906982398</v>
      </c>
      <c r="PM118" s="1221">
        <v>11.781346363239701</v>
      </c>
      <c r="PN118" s="61"/>
      <c r="PO118" s="1230">
        <v>2864.74668561817</v>
      </c>
      <c r="PP118" s="1231">
        <v>12.145824221422799</v>
      </c>
      <c r="PR118" s="1240">
        <v>4132.3496037206296</v>
      </c>
      <c r="PS118" s="1241">
        <v>16.8309793205954</v>
      </c>
      <c r="PT118" s="61"/>
      <c r="PU118" s="1250">
        <v>3922.9809868410598</v>
      </c>
      <c r="PV118" s="1251">
        <v>14.1135784057625</v>
      </c>
      <c r="PW118" s="61"/>
      <c r="PX118" s="39">
        <v>3766.94324423443</v>
      </c>
      <c r="PY118" s="40">
        <v>18.189249554427501</v>
      </c>
      <c r="QA118" s="1260">
        <v>5016.9887572361304</v>
      </c>
      <c r="QB118" s="1261">
        <v>23.4094243964683</v>
      </c>
      <c r="QC118" s="61"/>
      <c r="QD118" s="1270">
        <v>4780.21232748698</v>
      </c>
      <c r="QE118" s="1271">
        <v>19.711051558227801</v>
      </c>
      <c r="QF118" s="61"/>
      <c r="QG118" s="39">
        <v>4635.3001566926196</v>
      </c>
      <c r="QH118" s="40">
        <v>20.249306605491501</v>
      </c>
      <c r="QJ118" s="1284">
        <v>6761.65908815693</v>
      </c>
      <c r="QK118" s="1285">
        <v>33.730571993244098</v>
      </c>
      <c r="QL118" s="61"/>
      <c r="QM118" s="39">
        <v>6346.9136598072801</v>
      </c>
      <c r="QN118" s="40">
        <v>35.481040711056004</v>
      </c>
      <c r="QO118" s="61"/>
      <c r="QP118" s="39">
        <v>6136.5782622129</v>
      </c>
      <c r="QQ118" s="40">
        <v>36.397188822167699</v>
      </c>
      <c r="QS118" s="1294">
        <v>9210.9977324047595</v>
      </c>
      <c r="QT118" s="1295">
        <v>44.903541192785703</v>
      </c>
      <c r="QU118" s="61"/>
      <c r="QV118" s="39">
        <v>8569.8579885902891</v>
      </c>
      <c r="QW118" s="40">
        <v>59.2048040853144</v>
      </c>
      <c r="QX118" s="61"/>
      <c r="QY118" s="39">
        <v>8405.5294069504198</v>
      </c>
      <c r="QZ118" s="40">
        <v>48.607748652649697</v>
      </c>
      <c r="RB118" s="1304">
        <v>11904.0708618808</v>
      </c>
      <c r="RC118" s="1305">
        <v>69.179771580923003</v>
      </c>
      <c r="RD118" s="61"/>
      <c r="RE118" s="1314">
        <v>11038.1134160647</v>
      </c>
      <c r="RF118" s="1315">
        <v>90.866590309026407</v>
      </c>
      <c r="RG118" s="61"/>
      <c r="RH118" s="1324">
        <v>10691.858312767899</v>
      </c>
      <c r="RI118" s="1325">
        <v>93.371300919013905</v>
      </c>
      <c r="RK118" s="39">
        <v>14913.7076612329</v>
      </c>
      <c r="RL118" s="40">
        <v>100.687907802487</v>
      </c>
      <c r="RM118" s="61"/>
      <c r="RN118" s="39">
        <v>14025.174803112101</v>
      </c>
      <c r="RO118" s="40">
        <v>105.905312828373</v>
      </c>
      <c r="RP118" s="61"/>
      <c r="RQ118" s="39">
        <v>13390.7297060643</v>
      </c>
      <c r="RR118" s="40">
        <v>135.81964832666199</v>
      </c>
      <c r="RT118" s="39">
        <v>15879.1535782872</v>
      </c>
      <c r="RU118" s="40">
        <v>160.99000714940101</v>
      </c>
      <c r="RV118" s="61"/>
      <c r="RW118" s="39">
        <v>15127.9019782696</v>
      </c>
      <c r="RX118" s="40">
        <v>135.52569932499799</v>
      </c>
      <c r="RY118" s="61"/>
      <c r="RZ118" s="39">
        <v>14658.5956306226</v>
      </c>
      <c r="SA118" s="40">
        <v>139.11630306583501</v>
      </c>
      <c r="SC118" s="39">
        <v>21840.926669566001</v>
      </c>
      <c r="SD118" s="40">
        <v>188.633704561374</v>
      </c>
      <c r="SE118" s="61"/>
      <c r="SF118" s="1334">
        <v>20249.709490635702</v>
      </c>
      <c r="SG118" s="1335">
        <v>247.650713746289</v>
      </c>
      <c r="SH118" s="61"/>
      <c r="SI118" s="39">
        <v>19623.455710803701</v>
      </c>
      <c r="SJ118" s="40">
        <v>254.54041614857101</v>
      </c>
      <c r="SL118" s="39">
        <v>25460.533806784999</v>
      </c>
      <c r="SM118" s="40">
        <v>308.62223354312698</v>
      </c>
      <c r="SN118" s="61"/>
      <c r="SO118" s="39">
        <v>23916.662112875299</v>
      </c>
      <c r="SP118" s="40">
        <v>324.72434946388199</v>
      </c>
      <c r="SQ118" s="61"/>
      <c r="SR118" s="39">
        <v>23117.666417245498</v>
      </c>
      <c r="SS118" s="40">
        <v>332.919436076674</v>
      </c>
      <c r="SU118" s="39">
        <v>29650.0721379069</v>
      </c>
      <c r="SV118" s="40">
        <v>395.00592841158198</v>
      </c>
      <c r="SW118" s="61"/>
      <c r="SX118" s="39">
        <v>28185.3916729382</v>
      </c>
      <c r="SY118" s="40">
        <v>332.17024730493398</v>
      </c>
      <c r="SZ118" s="61"/>
      <c r="TA118" s="39">
        <v>26913.638500000001</v>
      </c>
      <c r="TB118" s="40">
        <v>426.12387060933099</v>
      </c>
      <c r="TD118" s="39">
        <v>5706.9944749487004</v>
      </c>
      <c r="TE118" s="40">
        <v>34.835888934767397</v>
      </c>
      <c r="TF118" s="61"/>
      <c r="TG118" s="39">
        <v>5594.5838600992402</v>
      </c>
      <c r="TH118" s="40">
        <v>35.529613354499801</v>
      </c>
      <c r="TI118" s="61"/>
      <c r="TJ118" s="39">
        <v>5541.3698526745202</v>
      </c>
      <c r="TK118" s="40">
        <v>35.970143257361102</v>
      </c>
      <c r="TM118" s="39">
        <v>7501.1179933535504</v>
      </c>
      <c r="TN118" s="40">
        <v>52.159901524948502</v>
      </c>
      <c r="TO118" s="61"/>
      <c r="TP118" s="39">
        <v>7308.8292738147802</v>
      </c>
      <c r="TQ118" s="40">
        <v>52.778729655930903</v>
      </c>
      <c r="TR118" s="61"/>
      <c r="TS118" s="39">
        <v>7272.2629640453997</v>
      </c>
      <c r="TT118" s="40">
        <v>53.628169426157903</v>
      </c>
      <c r="TV118" s="39">
        <v>9097.7335000000094</v>
      </c>
      <c r="TW118" s="40">
        <v>72.094695116959002</v>
      </c>
      <c r="TX118" s="61"/>
      <c r="TY118" s="39">
        <v>8916.5904856376492</v>
      </c>
      <c r="TZ118" s="40">
        <v>73.261215350343306</v>
      </c>
      <c r="UA118" s="61"/>
      <c r="UB118" s="39">
        <v>8825.9506147997708</v>
      </c>
      <c r="UC118" s="40">
        <v>74.094317717986996</v>
      </c>
      <c r="UE118" s="39">
        <v>12268.656000000001</v>
      </c>
      <c r="UF118" s="40">
        <v>105.03488736889599</v>
      </c>
      <c r="UG118" s="61"/>
      <c r="UH118" s="39">
        <v>11985.276671132</v>
      </c>
      <c r="UI118" s="40">
        <v>106.496522929479</v>
      </c>
      <c r="UJ118" s="61"/>
      <c r="UK118" s="39">
        <v>11846.8994794591</v>
      </c>
      <c r="UL118" s="40">
        <v>107.430061937132</v>
      </c>
      <c r="UN118" s="39">
        <v>16510.242249999999</v>
      </c>
      <c r="UO118" s="40">
        <v>172.91536353664901</v>
      </c>
      <c r="UP118" s="61"/>
      <c r="UQ118" s="39">
        <v>16183.0239272253</v>
      </c>
      <c r="UR118" s="40">
        <v>176.305014710291</v>
      </c>
      <c r="US118" s="61"/>
      <c r="UT118" s="39">
        <v>16004.698923571201</v>
      </c>
      <c r="UU118" s="40">
        <v>178.10589334879799</v>
      </c>
      <c r="UW118" s="39">
        <v>21341.707831791002</v>
      </c>
      <c r="UX118" s="40">
        <v>263.36409175224298</v>
      </c>
      <c r="UY118" s="61"/>
      <c r="UZ118" s="39">
        <v>20843.957706769601</v>
      </c>
      <c r="VA118" s="40">
        <v>266.86725365649198</v>
      </c>
      <c r="VB118" s="61"/>
      <c r="VC118" s="39">
        <v>20641.060094258901</v>
      </c>
      <c r="VD118" s="40">
        <v>270.56963798424101</v>
      </c>
      <c r="VF118" s="39">
        <v>26737.426296250102</v>
      </c>
      <c r="VG118" s="40">
        <v>380.59530357018201</v>
      </c>
      <c r="VH118" s="61"/>
      <c r="VI118" s="39">
        <v>26141.806359764902</v>
      </c>
      <c r="VJ118" s="40">
        <v>386.808453119273</v>
      </c>
      <c r="VK118" s="61"/>
      <c r="VL118" s="39">
        <v>25851.352991522301</v>
      </c>
      <c r="VM118" s="40">
        <v>390.67908693054102</v>
      </c>
      <c r="VO118" s="39">
        <v>32675.727999999999</v>
      </c>
      <c r="VP118" s="40">
        <v>528.18440504086902</v>
      </c>
      <c r="VQ118" s="61"/>
      <c r="VR118" s="39">
        <v>31909.111986210999</v>
      </c>
      <c r="VS118" s="40">
        <v>534.99814903867104</v>
      </c>
      <c r="VT118" s="61"/>
      <c r="VU118" s="39">
        <v>31612.457615361302</v>
      </c>
      <c r="VV118" s="40">
        <v>543.07483159314097</v>
      </c>
      <c r="VX118" s="39">
        <v>39156.616626772397</v>
      </c>
      <c r="VY118" s="40">
        <v>706.52800243756803</v>
      </c>
      <c r="VZ118" s="61"/>
      <c r="WA118" s="39">
        <v>38238.824786108104</v>
      </c>
      <c r="WB118" s="40">
        <v>715.69377072562895</v>
      </c>
      <c r="WC118" s="61"/>
      <c r="WD118" s="39">
        <v>37883.913965776002</v>
      </c>
      <c r="WE118" s="40">
        <v>726.54389378856297</v>
      </c>
      <c r="WG118" s="39">
        <v>46180.856592835902</v>
      </c>
      <c r="WH118" s="40">
        <v>922.84403491596504</v>
      </c>
      <c r="WI118" s="61"/>
      <c r="WJ118" s="39">
        <v>45163.403559456201</v>
      </c>
      <c r="WK118" s="40">
        <v>939.24352409801202</v>
      </c>
      <c r="WL118" s="61"/>
      <c r="WM118" s="39">
        <v>44629.5970427664</v>
      </c>
      <c r="WN118" s="40">
        <v>947.10528305897606</v>
      </c>
      <c r="WP118" s="39">
        <v>53779.940999999897</v>
      </c>
      <c r="WQ118" s="40">
        <v>1177.5945704522301</v>
      </c>
      <c r="WR118" s="61"/>
      <c r="WS118" s="39">
        <v>52535.308306255101</v>
      </c>
      <c r="WT118" s="40">
        <v>1195.4292979889699</v>
      </c>
      <c r="WU118" s="61"/>
      <c r="WV118" s="39">
        <v>51957.878999999899</v>
      </c>
      <c r="WW118" s="40">
        <v>1208.6802362282499</v>
      </c>
      <c r="WY118" s="39">
        <v>888.63648357509101</v>
      </c>
      <c r="WZ118" s="40">
        <v>1.7636532335972099</v>
      </c>
      <c r="XB118" s="39">
        <v>703.58277580692697</v>
      </c>
      <c r="XC118" s="40">
        <v>2.4889297105882</v>
      </c>
      <c r="XE118" s="39">
        <v>603.82349113320799</v>
      </c>
      <c r="XF118" s="40">
        <v>3.2096609793552</v>
      </c>
      <c r="XH118" s="39">
        <v>1062.0185312767901</v>
      </c>
      <c r="XI118" s="40">
        <v>3.4982991125177501</v>
      </c>
      <c r="XK118" s="39">
        <v>850.02289410003596</v>
      </c>
      <c r="XL118" s="40">
        <v>3.69595731701855</v>
      </c>
      <c r="XN118" s="39">
        <v>747.20363551166395</v>
      </c>
      <c r="XO118" s="40">
        <v>3.8258697792688099</v>
      </c>
      <c r="XQ118" s="39">
        <v>1329.0154206064401</v>
      </c>
      <c r="XR118" s="40">
        <v>5.0836491029478603</v>
      </c>
      <c r="XT118" s="39">
        <v>1064.85549327749</v>
      </c>
      <c r="XU118" s="40">
        <v>5.3742021870658601</v>
      </c>
      <c r="XW118" s="39">
        <v>936.96184961301503</v>
      </c>
      <c r="XX118" s="40">
        <v>5.5661478241248403</v>
      </c>
      <c r="XZ118" s="39">
        <v>1601.51933597791</v>
      </c>
      <c r="YA118" s="40">
        <v>8.8495204393149898</v>
      </c>
      <c r="YC118" s="39">
        <v>1282.75675940668</v>
      </c>
      <c r="YD118" s="40">
        <v>9.3962271235542296</v>
      </c>
      <c r="YF118" s="39">
        <v>1120.04367112106</v>
      </c>
      <c r="YG118" s="40">
        <v>9.6942728656739092</v>
      </c>
      <c r="YI118" s="39">
        <v>2019.62837176157</v>
      </c>
      <c r="YJ118" s="40">
        <v>12.3090986286002</v>
      </c>
      <c r="YL118" s="39">
        <v>1616.31664346107</v>
      </c>
      <c r="YM118" s="40">
        <v>13.0706769737444</v>
      </c>
      <c r="YO118" s="39">
        <v>1438.37822029839</v>
      </c>
      <c r="YP118" s="40">
        <v>10.775617305053</v>
      </c>
      <c r="YR118" s="39">
        <v>2829.1937288955901</v>
      </c>
      <c r="YS118" s="40">
        <v>12.3199213034063</v>
      </c>
      <c r="YU118" s="39">
        <v>2251.1673778845802</v>
      </c>
      <c r="YV118" s="40">
        <v>17.494668260722499</v>
      </c>
      <c r="YX118" s="39">
        <v>1969.4563902290399</v>
      </c>
      <c r="YY118" s="40">
        <v>18.036518055479899</v>
      </c>
      <c r="ZA118" s="39">
        <v>3701.0735148962099</v>
      </c>
      <c r="ZB118" s="40">
        <v>19.056811529381999</v>
      </c>
      <c r="ZD118" s="39">
        <v>2881.6639204662001</v>
      </c>
      <c r="ZE118" s="40">
        <v>33.6827690223571</v>
      </c>
      <c r="ZG118" s="39">
        <v>2516.5396130550298</v>
      </c>
      <c r="ZH118" s="40">
        <v>34.772835166194596</v>
      </c>
      <c r="ZJ118" s="39">
        <v>4625.94676574185</v>
      </c>
      <c r="ZK118" s="40">
        <v>37.147352497287599</v>
      </c>
      <c r="ZM118" s="39">
        <v>3717.4834408156798</v>
      </c>
      <c r="ZN118" s="40">
        <v>39.433318597179799</v>
      </c>
      <c r="ZP118" s="39">
        <v>3251.1346583526001</v>
      </c>
      <c r="ZQ118" s="40">
        <v>40.6383356471257</v>
      </c>
      <c r="ZS118" s="39">
        <v>5781.4116432380897</v>
      </c>
      <c r="ZT118" s="40">
        <v>38.9699169741193</v>
      </c>
      <c r="ZV118" s="39">
        <v>4578.5539627450198</v>
      </c>
      <c r="ZW118" s="40">
        <v>55.069575448557899</v>
      </c>
      <c r="ZY118" s="39">
        <v>4012.0867565455001</v>
      </c>
      <c r="ZZ118" s="40">
        <v>56.863656856755902</v>
      </c>
      <c r="AAB118" s="39">
        <v>6803.4399210188403</v>
      </c>
      <c r="AAC118" s="40">
        <v>87.7431098480739</v>
      </c>
      <c r="AAE118" s="39">
        <v>5530.9233716502404</v>
      </c>
      <c r="AAF118" s="40">
        <v>74.384292609595803</v>
      </c>
      <c r="AAH118" s="39">
        <v>4746.9665866087398</v>
      </c>
      <c r="AAI118" s="40">
        <v>95.999745718958494</v>
      </c>
      <c r="AAK118" s="39">
        <v>8189.5710002069</v>
      </c>
      <c r="AAL118" s="40">
        <v>92.239646715246195</v>
      </c>
      <c r="AAN118" s="39">
        <v>6465.5017738442702</v>
      </c>
      <c r="AAO118" s="40">
        <v>122.408580729824</v>
      </c>
      <c r="AAQ118" s="39">
        <v>5748.3368811935397</v>
      </c>
      <c r="AAR118" s="40">
        <v>100.828097518161</v>
      </c>
      <c r="AAT118" s="39">
        <v>9725.1162266025403</v>
      </c>
      <c r="AAU118" s="40">
        <v>88.872110673116296</v>
      </c>
      <c r="AAW118" s="39">
        <v>7701.4206103882598</v>
      </c>
      <c r="AAX118" s="40">
        <v>125.662105466721</v>
      </c>
      <c r="AAZ118" s="39">
        <v>6596.0806842694601</v>
      </c>
      <c r="ABA118" s="40">
        <v>161.901415522506</v>
      </c>
      <c r="ABC118" s="39">
        <v>1938.8432368911101</v>
      </c>
      <c r="ABD118" s="40">
        <v>4.7030752895925998</v>
      </c>
      <c r="ABF118" s="39">
        <v>1783.4130253073999</v>
      </c>
      <c r="ABG118" s="40">
        <v>4.9778594211763796</v>
      </c>
      <c r="ABI118" s="39">
        <v>1684.03652504212</v>
      </c>
      <c r="ABJ118" s="40">
        <v>6.4193117554399297</v>
      </c>
      <c r="ABL118" s="39">
        <v>2319.6707863482602</v>
      </c>
      <c r="ABM118" s="40">
        <v>8.7458271911985808</v>
      </c>
      <c r="ABO118" s="39">
        <v>2154.6034855797702</v>
      </c>
      <c r="ABP118" s="40">
        <v>7.3919146340371897</v>
      </c>
      <c r="ABR118" s="39">
        <v>2041.2402252965501</v>
      </c>
      <c r="ABS118" s="40">
        <v>9.5646744481720205</v>
      </c>
      <c r="ABU118" s="39">
        <v>2937.82356134055</v>
      </c>
      <c r="ABV118" s="40">
        <v>10.1672982058956</v>
      </c>
      <c r="ABX118" s="39">
        <v>2662.1387331937199</v>
      </c>
      <c r="ABY118" s="40">
        <v>13.4355054676646</v>
      </c>
      <c r="ACA118" s="39">
        <v>2559.62929915223</v>
      </c>
      <c r="ACB118" s="40">
        <v>13.9153597682984</v>
      </c>
      <c r="ACD118" s="39">
        <v>3544.6941906243501</v>
      </c>
      <c r="ACE118" s="40">
        <v>17.6992016495225</v>
      </c>
      <c r="ACG118" s="39">
        <v>3263.6124354972599</v>
      </c>
      <c r="ACH118" s="40">
        <v>18.792454247108498</v>
      </c>
      <c r="ACJ118" s="39">
        <v>3123.7509880970101</v>
      </c>
      <c r="ACK118" s="40">
        <v>19.388545731347801</v>
      </c>
      <c r="ACM118" s="39">
        <v>4470.1064460518101</v>
      </c>
      <c r="ACN118" s="40">
        <v>24.618594949027301</v>
      </c>
      <c r="ACP118" s="39">
        <v>4112.2613922070796</v>
      </c>
      <c r="ACQ118" s="40">
        <v>26.141353947488501</v>
      </c>
      <c r="ACS118" s="39">
        <v>3929.4182250982699</v>
      </c>
      <c r="ACT118" s="40">
        <v>26.939030928338301</v>
      </c>
      <c r="ACV118" s="39">
        <v>6172.7863175903904</v>
      </c>
      <c r="ACW118" s="40">
        <v>32.853123475750003</v>
      </c>
      <c r="ACY118" s="39">
        <v>5627.9184447114503</v>
      </c>
      <c r="ACZ118" s="40">
        <v>43.736670651807202</v>
      </c>
      <c r="ADB118" s="39">
        <v>5460.9038084557997</v>
      </c>
      <c r="ADC118" s="40">
        <v>36.073036110960601</v>
      </c>
      <c r="ADE118" s="39">
        <v>8171.2012666539704</v>
      </c>
      <c r="ADF118" s="40">
        <v>38.113623058763999</v>
      </c>
      <c r="ADH118" s="39">
        <v>7433.5167254475</v>
      </c>
      <c r="ADI118" s="40">
        <v>53.892430435770301</v>
      </c>
      <c r="ADK118" s="39">
        <v>7018.5149876754804</v>
      </c>
      <c r="ADL118" s="40">
        <v>69.545647939434005</v>
      </c>
      <c r="ADN118" s="39">
        <v>10225.7770611135</v>
      </c>
      <c r="ADO118" s="40">
        <v>74.294704994579007</v>
      </c>
      <c r="ADQ118" s="39">
        <v>9293.7086020392107</v>
      </c>
      <c r="ADR118" s="40">
        <v>98.583296492949202</v>
      </c>
      <c r="ADT118" s="39">
        <v>8881.5774549094804</v>
      </c>
      <c r="ADU118" s="40">
        <v>101.59581442771299</v>
      </c>
      <c r="ADW118" s="39">
        <v>12764.1555759802</v>
      </c>
      <c r="ADX118" s="40">
        <v>77.9398339482387</v>
      </c>
      <c r="ADZ118" s="39">
        <v>11446.3821565744</v>
      </c>
      <c r="AEA118" s="40">
        <v>137.67441446018501</v>
      </c>
      <c r="AEC118" s="39">
        <v>11124.704236850999</v>
      </c>
      <c r="AED118" s="40">
        <v>113.727313713512</v>
      </c>
      <c r="AEF118" s="39">
        <v>15058.280358521701</v>
      </c>
      <c r="AEG118" s="40">
        <v>175.486219696148</v>
      </c>
      <c r="AEI118" s="39">
        <v>14019.559776268499</v>
      </c>
      <c r="AEJ118" s="40">
        <v>148.768585219192</v>
      </c>
      <c r="AEL118" s="39">
        <v>13239.0745612683</v>
      </c>
      <c r="AEM118" s="40">
        <v>191.99947270332399</v>
      </c>
      <c r="AEO118" s="39">
        <v>17887.744984207198</v>
      </c>
      <c r="AEP118" s="40">
        <v>230.59958768152501</v>
      </c>
      <c r="AER118" s="39">
        <v>16449.643968828299</v>
      </c>
      <c r="AES118" s="40">
        <v>244.81716145964799</v>
      </c>
      <c r="AEU118" s="39">
        <v>15703.5324003931</v>
      </c>
      <c r="AEV118" s="40">
        <v>252.07023534135101</v>
      </c>
      <c r="AEX118" s="39">
        <v>20965.834982026299</v>
      </c>
      <c r="AEY118" s="40">
        <v>296.240368910386</v>
      </c>
      <c r="AFA118" s="39">
        <v>19521.2479642996</v>
      </c>
      <c r="AFB118" s="40">
        <v>251.32421093344399</v>
      </c>
      <c r="AFD118" s="39">
        <v>18396.168000000001</v>
      </c>
      <c r="AFE118" s="40">
        <v>323.80325320071</v>
      </c>
      <c r="AFG118" s="39">
        <v>3555.06450000001</v>
      </c>
      <c r="AFH118" s="40">
        <v>19.032051085307099</v>
      </c>
      <c r="AFI118" s="61"/>
      <c r="AFJ118" s="39">
        <v>3447.1603875853398</v>
      </c>
      <c r="AFK118" s="40">
        <v>19.353461502749301</v>
      </c>
      <c r="AFL118" s="61"/>
      <c r="AFM118" s="39">
        <v>3394.4240625831299</v>
      </c>
      <c r="AFN118" s="40">
        <v>19.569939468363401</v>
      </c>
      <c r="AFP118" s="39">
        <v>4304.9479999999903</v>
      </c>
      <c r="AFQ118" s="40">
        <v>27.843874327458298</v>
      </c>
      <c r="AFR118" s="61"/>
      <c r="AFS118" s="39">
        <v>4153.9364454156203</v>
      </c>
      <c r="AFT118" s="40">
        <v>28.261185969792201</v>
      </c>
      <c r="AFU118" s="61"/>
      <c r="AFV118" s="39">
        <v>4122.9894922879403</v>
      </c>
      <c r="AFW118" s="40">
        <v>28.972927000862001</v>
      </c>
      <c r="AFY118" s="39">
        <v>5387.2269999999999</v>
      </c>
      <c r="AFZ118" s="40">
        <v>40.068176493720799</v>
      </c>
      <c r="AGA118" s="61"/>
      <c r="AGB118" s="39">
        <v>5203.7116693347798</v>
      </c>
      <c r="AGC118" s="40">
        <v>40.788057701490303</v>
      </c>
      <c r="AGD118" s="61"/>
      <c r="AGE118" s="39">
        <v>5164.5693272741401</v>
      </c>
      <c r="AGF118" s="40">
        <v>41.758190297276997</v>
      </c>
      <c r="AGH118" s="39">
        <v>6575.5189999999902</v>
      </c>
      <c r="AGI118" s="40">
        <v>55.498024068294399</v>
      </c>
      <c r="AGJ118" s="61"/>
      <c r="AGK118" s="39">
        <v>6388.74426942848</v>
      </c>
      <c r="AGL118" s="40">
        <v>56.948416730782803</v>
      </c>
      <c r="AGM118" s="61"/>
      <c r="AGN118" s="39">
        <v>6296.4034767160501</v>
      </c>
      <c r="AGO118" s="40">
        <v>57.821940244001802</v>
      </c>
      <c r="AGQ118" s="39">
        <v>8292.0781377094609</v>
      </c>
      <c r="AGR118" s="40">
        <v>77.204735980027195</v>
      </c>
      <c r="AGS118" s="61"/>
      <c r="AGT118" s="39">
        <v>8043.3742376991204</v>
      </c>
      <c r="AGU118" s="40">
        <v>78.974555908380395</v>
      </c>
      <c r="AGV118" s="61"/>
      <c r="AGW118" s="39">
        <v>7920.3228126939503</v>
      </c>
      <c r="AGX118" s="40">
        <v>80.059537729559494</v>
      </c>
      <c r="AGZ118" s="39">
        <v>11306.303749999999</v>
      </c>
      <c r="AHA118" s="40">
        <v>127.800448492046</v>
      </c>
      <c r="AHB118" s="61"/>
      <c r="AHC118" s="39">
        <v>11007.9388698033</v>
      </c>
      <c r="AHD118" s="40">
        <v>131.59786797175499</v>
      </c>
      <c r="AHE118" s="61"/>
      <c r="AHF118" s="39">
        <v>10844.686074483699</v>
      </c>
      <c r="AHG118" s="40">
        <v>133.61932945369301</v>
      </c>
      <c r="AHI118" s="39">
        <v>14794.916381624</v>
      </c>
      <c r="AHJ118" s="40">
        <v>196.07640537453301</v>
      </c>
      <c r="AHK118" s="80"/>
      <c r="AHL118" s="39">
        <v>14340.179556605601</v>
      </c>
      <c r="AHM118" s="40">
        <v>200.19852660238001</v>
      </c>
      <c r="AHN118" s="80"/>
      <c r="AHO118" s="39">
        <v>14146.8565940963</v>
      </c>
      <c r="AHP118" s="40">
        <v>204.19230177767901</v>
      </c>
      <c r="AHR118" s="39">
        <v>18735.397000000001</v>
      </c>
      <c r="AHS118" s="40">
        <v>286.25424323363399</v>
      </c>
      <c r="AHT118" s="61"/>
      <c r="AHU118" s="39">
        <v>18178.028648106101</v>
      </c>
      <c r="AHV118" s="40">
        <v>293.244049661676</v>
      </c>
      <c r="AHW118" s="61"/>
      <c r="AHX118" s="39">
        <v>17902.140371531899</v>
      </c>
      <c r="AHY118" s="40">
        <v>297.48862731915102</v>
      </c>
      <c r="AIA118" s="39">
        <v>23111.022419333502</v>
      </c>
      <c r="AIB118" s="40">
        <v>399.53991032643501</v>
      </c>
      <c r="AIC118" s="61"/>
      <c r="AID118" s="39">
        <v>22388.532244304799</v>
      </c>
      <c r="AIE118" s="40">
        <v>407.31781227188202</v>
      </c>
      <c r="AIF118" s="61"/>
      <c r="AIG118" s="39">
        <v>22092.281406790298</v>
      </c>
      <c r="AIH118" s="40">
        <v>415.81982402440201</v>
      </c>
      <c r="AIJ118" s="39">
        <v>27921.788</v>
      </c>
      <c r="AIK118" s="40">
        <v>536.83857026962505</v>
      </c>
      <c r="AIL118" s="61"/>
      <c r="AIM118" s="39">
        <v>27045.488545201501</v>
      </c>
      <c r="AIN118" s="40">
        <v>547.14560667079104</v>
      </c>
      <c r="AIO118" s="61"/>
      <c r="AIP118" s="39">
        <v>26685.3316998716</v>
      </c>
      <c r="AIQ118" s="40">
        <v>558.48682987038001</v>
      </c>
      <c r="AIS118" s="39">
        <v>33168.308499999999</v>
      </c>
      <c r="AIT118" s="40">
        <v>705.51380202872701</v>
      </c>
      <c r="AIU118" s="61"/>
      <c r="AIV118" s="39">
        <v>32174.668350796499</v>
      </c>
      <c r="AIW118" s="40">
        <v>723.11920301486703</v>
      </c>
      <c r="AIX118" s="61"/>
      <c r="AIY118" s="39">
        <v>31652.766250775901</v>
      </c>
      <c r="AIZ118" s="40">
        <v>731.57201666991796</v>
      </c>
      <c r="AJB118" s="39">
        <v>38875.854864263201</v>
      </c>
      <c r="AJC118" s="40">
        <v>906.70791531552095</v>
      </c>
      <c r="AJD118" s="61"/>
      <c r="AJE118" s="39">
        <v>37658.9316610897</v>
      </c>
      <c r="AJF118" s="40">
        <v>925.85470103328396</v>
      </c>
      <c r="AJG118" s="61"/>
      <c r="AJH118" s="39">
        <v>37080.156999999999</v>
      </c>
      <c r="AJI118" s="40">
        <v>939.68256630134397</v>
      </c>
      <c r="AJK118" s="39">
        <v>1347.95767898144</v>
      </c>
      <c r="AJL118" s="40">
        <v>4.2327677606333198</v>
      </c>
      <c r="AJN118" s="39">
        <v>1184.23639542408</v>
      </c>
      <c r="AJO118" s="40">
        <v>4.4323958428732597</v>
      </c>
      <c r="AJQ118" s="39">
        <v>1119.5149539747799</v>
      </c>
      <c r="AJR118" s="40">
        <v>3.6335784671945301</v>
      </c>
      <c r="AJT118" s="39">
        <v>1632.1547954359</v>
      </c>
      <c r="AJU118" s="40">
        <v>6.2969384025319899</v>
      </c>
      <c r="AJW118" s="39">
        <v>1450.03905464124</v>
      </c>
      <c r="AJX118" s="40">
        <v>5.2596315665262896</v>
      </c>
      <c r="AJZ118" s="39">
        <v>1338.09834398819</v>
      </c>
      <c r="AKA118" s="40">
        <v>6.7809744073995004</v>
      </c>
      <c r="AKC118" s="39">
        <v>2067.66820174349</v>
      </c>
      <c r="AKD118" s="40">
        <v>7.3204547082451397</v>
      </c>
      <c r="AKF118" s="39">
        <v>1816.5181944145399</v>
      </c>
      <c r="AKG118" s="40">
        <v>7.6479031123631698</v>
      </c>
      <c r="AKI118" s="39">
        <v>1674.43916323809</v>
      </c>
      <c r="AKJ118" s="40">
        <v>9.8457803492776801</v>
      </c>
      <c r="AKL118" s="39">
        <v>2494.09944589626</v>
      </c>
      <c r="AKM118" s="40">
        <v>12.743309432613501</v>
      </c>
      <c r="AKO118" s="39">
        <v>2194.64846932503</v>
      </c>
      <c r="AKP118" s="40">
        <v>13.3715539835196</v>
      </c>
      <c r="AKR118" s="39">
        <v>2076.6095677589801</v>
      </c>
      <c r="AKS118" s="40">
        <v>10.9746485271776</v>
      </c>
      <c r="AKU118" s="39">
        <v>3145.2345842900099</v>
      </c>
      <c r="AKV118" s="40">
        <v>17.725102025184999</v>
      </c>
      <c r="AKX118" s="39">
        <v>2806.0136558589502</v>
      </c>
      <c r="AKY118" s="40">
        <v>14.8804630162627</v>
      </c>
      <c r="ALA118" s="39">
        <v>2570.51749183927</v>
      </c>
      <c r="ALB118" s="40">
        <v>19.060643817900601</v>
      </c>
      <c r="ALD118" s="39">
        <v>4344.46579876125</v>
      </c>
      <c r="ALE118" s="40">
        <v>23.6542489025381</v>
      </c>
      <c r="ALG118" s="39">
        <v>3840.2267034501701</v>
      </c>
      <c r="ALH118" s="40">
        <v>24.896258678720901</v>
      </c>
      <c r="ALJ118" s="39">
        <v>3519.6042522447201</v>
      </c>
      <c r="ALK118" s="40">
        <v>31.904218258514</v>
      </c>
      <c r="ALM118" s="39">
        <v>5683.3108104068397</v>
      </c>
      <c r="ALN118" s="40">
        <v>36.589078136414599</v>
      </c>
      <c r="ALP118" s="39">
        <v>4930.1937142670004</v>
      </c>
      <c r="ALQ118" s="40">
        <v>47.933171301046798</v>
      </c>
      <c r="ALS118" s="39">
        <v>4665.7736415616</v>
      </c>
      <c r="ALT118" s="40">
        <v>39.365473773050297</v>
      </c>
      <c r="ALV118" s="39">
        <v>7196.9992839646802</v>
      </c>
      <c r="ALW118" s="40">
        <v>53.492187596094297</v>
      </c>
      <c r="ALY118" s="39">
        <v>6341.5893990385102</v>
      </c>
      <c r="ALZ118" s="40">
        <v>56.116645695987003</v>
      </c>
      <c r="AMB118" s="39">
        <v>5904.3017365754304</v>
      </c>
      <c r="AMC118" s="40">
        <v>57.507078745932702</v>
      </c>
      <c r="AME118" s="39">
        <v>8877.8456194346909</v>
      </c>
      <c r="AMF118" s="40">
        <v>74.822240590309605</v>
      </c>
      <c r="AMH118" s="39">
        <v>7810.4744070356301</v>
      </c>
      <c r="AMI118" s="40">
        <v>78.368241984485493</v>
      </c>
      <c r="AMK118" s="39">
        <v>7286.2472008361101</v>
      </c>
      <c r="AML118" s="40">
        <v>80.467438948239007</v>
      </c>
      <c r="AMN118" s="39">
        <v>10725.849816816901</v>
      </c>
      <c r="AMO118" s="40">
        <v>101.08006254498</v>
      </c>
      <c r="AMQ118" s="39">
        <v>9435.1045751680394</v>
      </c>
      <c r="AMR118" s="40">
        <v>105.85457025212099</v>
      </c>
      <c r="AMT118" s="39">
        <v>8801.0820343436208</v>
      </c>
      <c r="AMU118" s="40">
        <v>108.678957417688</v>
      </c>
      <c r="AMW118" s="39">
        <v>12586.077537160099</v>
      </c>
      <c r="AMX118" s="40">
        <v>166.031364087448</v>
      </c>
      <c r="AMZ118" s="39">
        <v>11061.725823958101</v>
      </c>
      <c r="ANA118" s="40">
        <v>174.196826423207</v>
      </c>
      <c r="ANC118" s="39">
        <v>10272.8199673571</v>
      </c>
      <c r="AND118" s="40">
        <v>178.351587591091</v>
      </c>
      <c r="ANF118" s="39">
        <v>14751.8646138595</v>
      </c>
      <c r="ANG118" s="40">
        <v>213.29306561547301</v>
      </c>
      <c r="ANI118" s="39">
        <v>12947.2411999509</v>
      </c>
      <c r="ANJ118" s="40">
        <v>223.53355299368499</v>
      </c>
      <c r="ANL118" s="39">
        <v>12034.2694929966</v>
      </c>
      <c r="ANM118" s="40">
        <v>229.105776682792</v>
      </c>
      <c r="ANO118" s="39">
        <v>2880.5636197364902</v>
      </c>
      <c r="ANP118" s="40">
        <v>8.4657125413258107</v>
      </c>
      <c r="ANR118" s="39">
        <v>2745.1682645417</v>
      </c>
      <c r="ANS118" s="40">
        <v>8.8647916857465692</v>
      </c>
      <c r="ANU118" s="39">
        <v>2679.6902500665001</v>
      </c>
      <c r="ANV118" s="40">
        <v>9.0839359647159199</v>
      </c>
      <c r="ANX118" s="39">
        <v>3487.89243956165</v>
      </c>
      <c r="ANY118" s="40">
        <v>12.5938768050639</v>
      </c>
      <c r="AOA118" s="39">
        <v>3354.6358066621801</v>
      </c>
      <c r="AOB118" s="40">
        <v>10.519263133052499</v>
      </c>
      <c r="AOD118" s="39">
        <v>3291.3915938303498</v>
      </c>
      <c r="AOE118" s="40">
        <v>10.827933337553601</v>
      </c>
      <c r="AOG118" s="39">
        <v>4415.1291236146399</v>
      </c>
      <c r="AOH118" s="40">
        <v>14.640909416490301</v>
      </c>
      <c r="AOJ118" s="39">
        <v>4149.8044958607998</v>
      </c>
      <c r="AOK118" s="40">
        <v>19.1197577809079</v>
      </c>
      <c r="AOM118" s="39">
        <v>4072.9602618192998</v>
      </c>
      <c r="AON118" s="40">
        <v>19.6915509065416</v>
      </c>
      <c r="AOP118" s="39">
        <v>5329.8563501344797</v>
      </c>
      <c r="AOQ118" s="40">
        <v>25.486618865227001</v>
      </c>
      <c r="AOS118" s="39">
        <v>5087.3958553339698</v>
      </c>
      <c r="AOT118" s="40">
        <v>26.7431079670393</v>
      </c>
      <c r="AOV118" s="39">
        <v>5103.1575548119599</v>
      </c>
      <c r="AOW118" s="40">
        <v>16.461972790766801</v>
      </c>
      <c r="AOY118" s="39">
        <v>6721.3214460518202</v>
      </c>
      <c r="AOZ118" s="40">
        <v>35.450366338277902</v>
      </c>
      <c r="APB118" s="39">
        <v>6410.2898172639698</v>
      </c>
      <c r="APC118" s="40">
        <v>37.201157540657</v>
      </c>
      <c r="APE118" s="39">
        <v>6252.6102501551604</v>
      </c>
      <c r="APF118" s="40">
        <v>38.121275301507303</v>
      </c>
      <c r="APH118" s="39">
        <v>9170.9941691600798</v>
      </c>
      <c r="API118" s="40">
        <v>59.135917941813602</v>
      </c>
      <c r="APK118" s="39">
        <v>8772.9316932266702</v>
      </c>
      <c r="APL118" s="40">
        <v>62.240646696802202</v>
      </c>
      <c r="APN118" s="39">
        <v>8561.1995324871605</v>
      </c>
      <c r="APO118" s="40">
        <v>63.808436517027403</v>
      </c>
      <c r="APQ118" s="39">
        <v>11997.2414322354</v>
      </c>
      <c r="APR118" s="40">
        <v>91.473311565918195</v>
      </c>
      <c r="APT118" s="39">
        <v>11573.7032560765</v>
      </c>
      <c r="APU118" s="40">
        <v>76.693074081673799</v>
      </c>
      <c r="APW118" s="39">
        <v>11168.0753752771</v>
      </c>
      <c r="APX118" s="40">
        <v>98.413662039668196</v>
      </c>
      <c r="APZ118" s="39">
        <v>15367.882097559201</v>
      </c>
      <c r="AQA118" s="40">
        <v>106.984375192188</v>
      </c>
      <c r="AQC118" s="39">
        <v>14671.1378573367</v>
      </c>
      <c r="AQD118" s="40">
        <v>112.23329139197401</v>
      </c>
      <c r="AQF118" s="39">
        <v>14132.637297225499</v>
      </c>
      <c r="AQG118" s="40">
        <v>143.76767217473301</v>
      </c>
      <c r="AQI118" s="39">
        <v>18740.7810782872</v>
      </c>
      <c r="AQJ118" s="40">
        <v>187.056057865448</v>
      </c>
      <c r="AQL118" s="39">
        <v>17842.893656574401</v>
      </c>
      <c r="AQM118" s="40">
        <v>195.92068505754401</v>
      </c>
      <c r="AQO118" s="39">
        <v>17905.564929714201</v>
      </c>
      <c r="AQP118" s="40">
        <v>120.701158422361</v>
      </c>
      <c r="AQR118" s="39">
        <v>22903.1001501178</v>
      </c>
      <c r="AQS118" s="40">
        <v>202.16012508996101</v>
      </c>
      <c r="AQU118" s="39">
        <v>21827.922183304101</v>
      </c>
      <c r="AQV118" s="40">
        <v>211.70914050424301</v>
      </c>
      <c r="AQX118" s="39">
        <v>21066.419859897302</v>
      </c>
      <c r="AQY118" s="40">
        <v>271.69737480962698</v>
      </c>
      <c r="ARA118" s="39">
        <v>26896.2719842072</v>
      </c>
      <c r="ARB118" s="40">
        <v>332.063434514996</v>
      </c>
      <c r="ARD118" s="39">
        <v>25642.0920690559</v>
      </c>
      <c r="ARE118" s="40">
        <v>348.39365284641298</v>
      </c>
      <c r="ARG118" s="39">
        <v>24987.940500620702</v>
      </c>
      <c r="ARH118" s="40">
        <v>356.703166728116</v>
      </c>
      <c r="ARJ118" s="39">
        <v>31524.532599480499</v>
      </c>
      <c r="ARK118" s="40">
        <v>426.58613123094301</v>
      </c>
      <c r="ARM118" s="39">
        <v>30012.889143424902</v>
      </c>
      <c r="ARN118" s="40">
        <v>447.06710598736601</v>
      </c>
      <c r="ARP118" s="39">
        <v>29272.546999999999</v>
      </c>
      <c r="ARQ118" s="40">
        <v>458.21165090051898</v>
      </c>
      <c r="ARS118" s="39">
        <v>5203.7514999999903</v>
      </c>
      <c r="ART118" s="40">
        <v>26.4739730144302</v>
      </c>
      <c r="ARU118" s="61"/>
      <c r="ARV118" s="39">
        <v>5131.5080438769</v>
      </c>
      <c r="ARW118" s="40">
        <v>26.811128787481699</v>
      </c>
      <c r="ARX118" s="61"/>
      <c r="ARY118" s="39">
        <v>5098.6860938747004</v>
      </c>
      <c r="ARZ118" s="40">
        <v>27.036256172857101</v>
      </c>
      <c r="ASB118" s="39">
        <v>6301.7433978149402</v>
      </c>
      <c r="ASC118" s="40">
        <v>38.692940081859</v>
      </c>
      <c r="ASD118" s="61"/>
      <c r="ASE118" s="39">
        <v>6184.5393165595897</v>
      </c>
      <c r="ASF118" s="40">
        <v>39.136229813368999</v>
      </c>
      <c r="ASG118" s="61"/>
      <c r="ASH118" s="39">
        <v>6193.8842384319196</v>
      </c>
      <c r="ASI118" s="40">
        <v>39.876941244101502</v>
      </c>
      <c r="ASK118" s="39">
        <v>7886.0208670931197</v>
      </c>
      <c r="ASL118" s="40">
        <v>55.702005040618999</v>
      </c>
      <c r="ASM118" s="61"/>
      <c r="ASN118" s="39">
        <v>7747.7349579718402</v>
      </c>
      <c r="ASO118" s="40">
        <v>56.453091885718102</v>
      </c>
      <c r="ASP118" s="61"/>
      <c r="ASQ118" s="39">
        <v>7750.7492409112101</v>
      </c>
      <c r="ASR118" s="40">
        <v>57.349527907239498</v>
      </c>
      <c r="AST118" s="39">
        <v>9625.2850000000199</v>
      </c>
      <c r="ASU118" s="40">
        <v>77.209287756993902</v>
      </c>
      <c r="ASV118" s="61"/>
      <c r="ASW118" s="39">
        <v>9511.2172577865003</v>
      </c>
      <c r="ASX118" s="40">
        <v>78.7431359051225</v>
      </c>
      <c r="ASY118" s="61"/>
      <c r="ASZ118" s="39">
        <v>9458.7052150740601</v>
      </c>
      <c r="ATA118" s="40">
        <v>79.663294137057207</v>
      </c>
      <c r="ATC118" s="39">
        <v>12137.470499999999</v>
      </c>
      <c r="ATD118" s="40">
        <v>107.528238515428</v>
      </c>
      <c r="ATE118" s="61"/>
      <c r="ATF118" s="39">
        <v>11973.518769046101</v>
      </c>
      <c r="ATG118" s="40">
        <v>109.446688646756</v>
      </c>
      <c r="ATH118" s="61"/>
      <c r="ATI118" s="39">
        <v>11896.934219040901</v>
      </c>
      <c r="ATJ118" s="40">
        <v>110.613062420525</v>
      </c>
      <c r="ATL118" s="39">
        <v>16596.216499999999</v>
      </c>
      <c r="ATM118" s="40">
        <v>178.52042625614601</v>
      </c>
      <c r="ATN118" s="61"/>
      <c r="ATO118" s="39">
        <v>16387.4006570452</v>
      </c>
      <c r="ATP118" s="40">
        <v>182.13456258949</v>
      </c>
      <c r="ATQ118" s="61"/>
      <c r="ATR118" s="39">
        <v>16290.5291117256</v>
      </c>
      <c r="ATS118" s="40">
        <v>184.29909047322101</v>
      </c>
      <c r="ATU118" s="39">
        <v>21655.491928672302</v>
      </c>
      <c r="ATV118" s="40">
        <v>273.42422951174399</v>
      </c>
      <c r="ATW118" s="61"/>
      <c r="ATX118" s="39">
        <v>21346.176353653798</v>
      </c>
      <c r="ATY118" s="40">
        <v>277.93465018570703</v>
      </c>
      <c r="ATZ118" s="61"/>
      <c r="AUA118" s="39">
        <v>21249.800891144499</v>
      </c>
      <c r="AUB118" s="40">
        <v>282.16030611387401</v>
      </c>
      <c r="AUD118" s="39">
        <v>27423.9635870204</v>
      </c>
      <c r="AUE118" s="40">
        <v>398.85912180472201</v>
      </c>
      <c r="AUF118" s="61"/>
      <c r="AUG118" s="39">
        <v>27060.488833872001</v>
      </c>
      <c r="AUH118" s="40">
        <v>406.43664186260099</v>
      </c>
      <c r="AUI118" s="61"/>
      <c r="AUJ118" s="39">
        <v>26890.810557297798</v>
      </c>
      <c r="AUK118" s="40">
        <v>411.003903887278</v>
      </c>
      <c r="AUM118" s="39">
        <v>33829.027999999998</v>
      </c>
      <c r="AUN118" s="40">
        <v>556.63328698911903</v>
      </c>
      <c r="AUO118" s="61"/>
      <c r="AUP118" s="39">
        <v>33389.909447699902</v>
      </c>
      <c r="AUQ118" s="40">
        <v>567.61233501900301</v>
      </c>
      <c r="AUR118" s="61"/>
      <c r="AUS118" s="39">
        <v>33185.4221101855</v>
      </c>
      <c r="AUT118" s="40">
        <v>574.20457166324195</v>
      </c>
      <c r="AUV118" s="39">
        <v>40870.696499999998</v>
      </c>
      <c r="AUW118" s="40">
        <v>748.07292244175903</v>
      </c>
      <c r="AUX118" s="61"/>
      <c r="AUY118" s="39">
        <v>40334.438195137402</v>
      </c>
      <c r="AUZ118" s="40">
        <v>762.68355069772201</v>
      </c>
      <c r="AVA118" s="61"/>
      <c r="AVB118" s="39">
        <v>40084.397549807501</v>
      </c>
      <c r="AVC118" s="40">
        <v>771.46718207772903</v>
      </c>
      <c r="AVE118" s="39">
        <v>48549.881999999903</v>
      </c>
      <c r="AVF118" s="40">
        <v>983.40420213720097</v>
      </c>
      <c r="AVG118" s="61"/>
      <c r="AVH118" s="39">
        <v>47895.863976184497</v>
      </c>
      <c r="AVI118" s="40">
        <v>1002.65205353935</v>
      </c>
      <c r="AVJ118" s="61"/>
      <c r="AVK118" s="39">
        <v>47543.774376163703</v>
      </c>
      <c r="AVL118" s="40">
        <v>1011.96186705679</v>
      </c>
      <c r="AVN118" s="39">
        <v>56904.509894014504</v>
      </c>
      <c r="AVO118" s="40">
        <v>1263.6230046851599</v>
      </c>
      <c r="AVP118" s="61"/>
      <c r="AVQ118" s="39">
        <v>56058.086690841097</v>
      </c>
      <c r="AVR118" s="40">
        <v>1284.9796039258099</v>
      </c>
      <c r="AVS118" s="61"/>
      <c r="AVT118" s="39">
        <v>55739.4025892543</v>
      </c>
      <c r="AVU118" s="40">
        <v>1302.4341890226101</v>
      </c>
      <c r="AVW118" s="39">
        <v>1735.3561141063201</v>
      </c>
      <c r="AVX118" s="40">
        <v>6.5270965293223098</v>
      </c>
      <c r="AVZ118" s="39">
        <v>1517.9031982799299</v>
      </c>
      <c r="AWA118" s="40">
        <v>6.8110908662479703</v>
      </c>
      <c r="AWC118" s="39">
        <v>1440.0330918321499</v>
      </c>
      <c r="AWD118" s="40">
        <v>5.6057651077684802</v>
      </c>
      <c r="AWF118" s="39">
        <v>2309.1184467277799</v>
      </c>
      <c r="AWG118" s="40">
        <v>7.8181395332416797</v>
      </c>
      <c r="AWI118" s="39">
        <v>2024.96915016553</v>
      </c>
      <c r="AWJ118" s="40">
        <v>8.1594125158316899</v>
      </c>
      <c r="AWL118" s="39">
        <v>1893.5435418843999</v>
      </c>
      <c r="AWM118" s="40">
        <v>8.3950459721265496</v>
      </c>
      <c r="AWO118" s="39">
        <v>2769.30296235073</v>
      </c>
      <c r="AWP118" s="40">
        <v>13.592481926878399</v>
      </c>
      <c r="AWR118" s="39">
        <v>2431.6816350383801</v>
      </c>
      <c r="AWS118" s="40">
        <v>14.244314602625501</v>
      </c>
      <c r="AWU118" s="39">
        <v>2261.4201713822099</v>
      </c>
      <c r="AWV118" s="40">
        <v>14.6028653404989</v>
      </c>
      <c r="AWX118" s="39">
        <v>3732.3354193928699</v>
      </c>
      <c r="AWY118" s="40">
        <v>19.585326999969698</v>
      </c>
      <c r="AXA118" s="39">
        <v>3319.1237007844602</v>
      </c>
      <c r="AXB118" s="40">
        <v>16.409981328863999</v>
      </c>
      <c r="AXD118" s="39">
        <v>3035.47320457055</v>
      </c>
      <c r="AXE118" s="40">
        <v>20.998378166635199</v>
      </c>
      <c r="AXG118" s="39">
        <v>5087.3896294821698</v>
      </c>
      <c r="AXH118" s="40">
        <v>26.073023918389801</v>
      </c>
      <c r="AXJ118" s="39">
        <v>4416.6378773165097</v>
      </c>
      <c r="AXK118" s="40">
        <v>34.227777361822099</v>
      </c>
      <c r="AXM118" s="39">
        <v>4167.29833466951</v>
      </c>
      <c r="AXN118" s="40">
        <v>28.042931914990898</v>
      </c>
      <c r="AXP118" s="39">
        <v>6574.8194072719398</v>
      </c>
      <c r="AXQ118" s="40">
        <v>40.168899627635099</v>
      </c>
      <c r="AXS118" s="39">
        <v>5772.3904585649498</v>
      </c>
      <c r="AXT118" s="40">
        <v>42.025798017925602</v>
      </c>
      <c r="AXV118" s="39">
        <v>5374.5169442114502</v>
      </c>
      <c r="AXW118" s="40">
        <v>43.094454493071702</v>
      </c>
      <c r="AXY118" s="39">
        <v>8237.0926469739607</v>
      </c>
      <c r="AXZ118" s="40">
        <v>58.463946465958799</v>
      </c>
      <c r="AYB118" s="39">
        <v>7239.53197765816</v>
      </c>
      <c r="AYC118" s="40">
        <v>61.226508978903901</v>
      </c>
      <c r="AYE118" s="39">
        <v>6731.1689230002603</v>
      </c>
      <c r="AYF118" s="40">
        <v>62.6859942353761</v>
      </c>
      <c r="AYH118" s="39">
        <v>10066.523748588201</v>
      </c>
      <c r="AYI118" s="40">
        <v>81.4170718887259</v>
      </c>
      <c r="AYK118" s="39">
        <v>8836.6944968866701</v>
      </c>
      <c r="AYL118" s="40">
        <v>85.146263041189002</v>
      </c>
      <c r="AYN118" s="39">
        <v>8099.8887241576904</v>
      </c>
      <c r="AYO118" s="40">
        <v>109.17131860511</v>
      </c>
      <c r="AYQ118" s="39">
        <v>12063.1127121146</v>
      </c>
      <c r="AYR118" s="40">
        <v>109.52924780983</v>
      </c>
      <c r="AYT118" s="39">
        <v>10589.602176250501</v>
      </c>
      <c r="AYU118" s="40">
        <v>114.538455107657</v>
      </c>
      <c r="AYW118" s="39">
        <v>9864.1969883184192</v>
      </c>
      <c r="AYX118" s="40">
        <v>117.480192068571</v>
      </c>
      <c r="AYZ118" s="39">
        <v>14053.8296249172</v>
      </c>
      <c r="AZA118" s="40">
        <v>179.20000657343201</v>
      </c>
      <c r="AZC118" s="39">
        <v>12688.5734037365</v>
      </c>
      <c r="AZD118" s="40">
        <v>112.63875872028601</v>
      </c>
      <c r="AZF118" s="39">
        <v>11435.2092491853</v>
      </c>
      <c r="AZG118" s="40">
        <v>192.06892351399699</v>
      </c>
      <c r="AZI118" s="39">
        <v>16366.3919103923</v>
      </c>
      <c r="AZJ118" s="40">
        <v>229.35816513628001</v>
      </c>
      <c r="AZL118" s="39">
        <v>14337.835772135801</v>
      </c>
      <c r="AZM118" s="40">
        <v>240.04490527896499</v>
      </c>
      <c r="AZO118" s="39">
        <v>13528.782530623899</v>
      </c>
      <c r="AZP118" s="40">
        <v>196.672204280241</v>
      </c>
      <c r="AZR118" s="39">
        <v>3708.4319988276802</v>
      </c>
      <c r="AZS118" s="40">
        <v>13.0542080084719</v>
      </c>
      <c r="AZU118" s="39">
        <v>3518.6384278218702</v>
      </c>
      <c r="AZV118" s="40">
        <v>13.622181732495999</v>
      </c>
      <c r="AZX118" s="39">
        <v>3446.8877227418002</v>
      </c>
      <c r="AZY118" s="40">
        <v>14.0144125906789</v>
      </c>
      <c r="BAA118" s="39">
        <v>4930.7021771805603</v>
      </c>
      <c r="BAB118" s="40">
        <v>15.6362790664835</v>
      </c>
      <c r="BAD118" s="39">
        <v>4684.7248677810603</v>
      </c>
      <c r="BAE118" s="40">
        <v>16.318825031663501</v>
      </c>
      <c r="BAG118" s="39">
        <v>4532.4182930813104</v>
      </c>
      <c r="BAH118" s="40">
        <v>20.987598211803</v>
      </c>
      <c r="BAJ118" s="39">
        <v>5917.9592572361198</v>
      </c>
      <c r="BAK118" s="40">
        <v>27.185221645254298</v>
      </c>
      <c r="BAM118" s="39">
        <v>5636.8604104468304</v>
      </c>
      <c r="BAN118" s="40">
        <v>28.488629205251002</v>
      </c>
      <c r="BAP118" s="39">
        <v>5500.751768227</v>
      </c>
      <c r="BAQ118" s="40">
        <v>29.2057306809977</v>
      </c>
      <c r="BAS118" s="39">
        <v>7975.94908815694</v>
      </c>
      <c r="BAT118" s="40">
        <v>39.1707029644909</v>
      </c>
      <c r="BAV118" s="39">
        <v>7678.7250507176404</v>
      </c>
      <c r="BAW118" s="40">
        <v>32.819962657728503</v>
      </c>
      <c r="BAY118" s="39">
        <v>7580.4790297924101</v>
      </c>
      <c r="BAZ118" s="40">
        <v>25.198053799962601</v>
      </c>
      <c r="BBB118" s="39">
        <v>10739.276346791399</v>
      </c>
      <c r="BBC118" s="40">
        <v>65.182930180932999</v>
      </c>
      <c r="BBE118" s="39">
        <v>10238.170506861001</v>
      </c>
      <c r="BBF118" s="40">
        <v>68.455554723643104</v>
      </c>
      <c r="BBH118" s="39">
        <v>10107.9151096239</v>
      </c>
      <c r="BBI118" s="40">
        <v>56.0858638299812</v>
      </c>
      <c r="BBK118" s="39">
        <v>14039.3302093033</v>
      </c>
      <c r="BBL118" s="40">
        <v>80.337799255270696</v>
      </c>
      <c r="BBN118" s="39">
        <v>13354.3077066487</v>
      </c>
      <c r="BBO118" s="40">
        <v>84.051596035851802</v>
      </c>
      <c r="BBQ118" s="39">
        <v>12864.5353753214</v>
      </c>
      <c r="BBR118" s="40">
        <v>107.73611908337</v>
      </c>
      <c r="BBT118" s="39">
        <v>17388.175983961701</v>
      </c>
      <c r="BBU118" s="40">
        <v>146.16035454816199</v>
      </c>
      <c r="BBW118" s="39">
        <v>16748.5097163377</v>
      </c>
      <c r="BBX118" s="40">
        <v>122.453017957808</v>
      </c>
      <c r="BBZ118" s="39">
        <v>16111.840547277199</v>
      </c>
      <c r="BCA118" s="40">
        <v>156.71497973845399</v>
      </c>
      <c r="BCC118" s="39">
        <v>21250.036362497402</v>
      </c>
      <c r="BCD118" s="40">
        <v>203.54271924289</v>
      </c>
      <c r="BCF118" s="39">
        <v>20187.276221335898</v>
      </c>
      <c r="BCG118" s="40">
        <v>212.86565760297799</v>
      </c>
      <c r="BCI118" s="39">
        <v>19702.432125491399</v>
      </c>
      <c r="BCJ118" s="40">
        <v>218.34262162506499</v>
      </c>
      <c r="BCL118" s="39">
        <v>25758.581677559901</v>
      </c>
      <c r="BCM118" s="40">
        <v>219.05849561966099</v>
      </c>
      <c r="BCO118" s="39">
        <v>24498.828859162499</v>
      </c>
      <c r="BCP118" s="40">
        <v>229.076910215314</v>
      </c>
      <c r="BCR118" s="39">
        <v>23925.9246099638</v>
      </c>
      <c r="BCS118" s="40">
        <v>234.96038413714601</v>
      </c>
      <c r="BCU118" s="39">
        <v>30032.841390234</v>
      </c>
      <c r="BCV118" s="40">
        <v>358.400013146866</v>
      </c>
      <c r="BCX118" s="39">
        <v>28935.240392298299</v>
      </c>
      <c r="BCY118" s="40">
        <v>300.37002325409799</v>
      </c>
      <c r="BDA118" s="39">
        <v>27815.374000694501</v>
      </c>
      <c r="BDB118" s="40">
        <v>384.137815680416</v>
      </c>
      <c r="BDD118" s="39">
        <v>35378.310184382302</v>
      </c>
      <c r="BDE118" s="40">
        <v>366.97306421804802</v>
      </c>
      <c r="BDG118" s="39">
        <v>33236.414757606399</v>
      </c>
      <c r="BDH118" s="40">
        <v>480.08975953280901</v>
      </c>
      <c r="BDJ118" s="39">
        <v>32382.722000000002</v>
      </c>
      <c r="BDK118" s="40">
        <v>491.680998646597</v>
      </c>
      <c r="BDM118" s="39">
        <v>6699.6130000000103</v>
      </c>
      <c r="BDN118" s="40">
        <v>40.475922891877403</v>
      </c>
      <c r="BDO118" s="61"/>
      <c r="BDP118" s="39">
        <v>6568.9819000655898</v>
      </c>
      <c r="BDQ118" s="40">
        <v>40.8578149792638</v>
      </c>
      <c r="BDR118" s="61"/>
      <c r="BDS118" s="39">
        <v>6571.6116676408801</v>
      </c>
      <c r="BDT118" s="40">
        <v>41.5696507365492</v>
      </c>
      <c r="BDV118" s="39">
        <v>8805.5454999999893</v>
      </c>
      <c r="BDW118" s="40">
        <v>60.630547127560902</v>
      </c>
      <c r="BDX118" s="61"/>
      <c r="BDY118" s="39">
        <v>8636.2244842968503</v>
      </c>
      <c r="BDZ118" s="40">
        <v>61.216856495886503</v>
      </c>
      <c r="BEA118" s="61"/>
      <c r="BEB118" s="39">
        <v>8623.7192995274709</v>
      </c>
      <c r="BEC118" s="40">
        <v>62.036545250917698</v>
      </c>
      <c r="BEE118" s="39">
        <v>10686.280047144999</v>
      </c>
      <c r="BEF118" s="40">
        <v>83.592094013145498</v>
      </c>
      <c r="BEG118" s="61"/>
      <c r="BEH118" s="39">
        <v>10536.397480469201</v>
      </c>
      <c r="BEI118" s="40">
        <v>84.915668463652807</v>
      </c>
      <c r="BEJ118" s="61"/>
      <c r="BEK118" s="39">
        <v>10465.978359631299</v>
      </c>
      <c r="BEL118" s="40">
        <v>85.729669399368504</v>
      </c>
      <c r="BEN118" s="39">
        <v>14400.9215</v>
      </c>
      <c r="BEO118" s="40">
        <v>122.254425380062</v>
      </c>
      <c r="BEP118" s="61"/>
      <c r="BEQ118" s="39">
        <v>14160.5699107692</v>
      </c>
      <c r="BER118" s="40">
        <v>123.69677817627201</v>
      </c>
      <c r="BES118" s="61"/>
      <c r="BET118" s="39">
        <v>14045.7835940963</v>
      </c>
      <c r="BEU118" s="40">
        <v>124.622693620775</v>
      </c>
      <c r="BEW118" s="39">
        <v>19425.535</v>
      </c>
      <c r="BEX118" s="40">
        <v>201.747182498933</v>
      </c>
      <c r="BEY118" s="61"/>
      <c r="BEZ118" s="39">
        <v>19121.214584198999</v>
      </c>
      <c r="BFA118" s="40">
        <v>204.61698941030801</v>
      </c>
      <c r="BFB118" s="61"/>
      <c r="BFC118" s="39">
        <v>18976.590830544799</v>
      </c>
      <c r="BFD118" s="40">
        <v>206.40552450274799</v>
      </c>
      <c r="BFF118" s="39">
        <v>25050.6715</v>
      </c>
      <c r="BFG118" s="40">
        <v>306.57020521041699</v>
      </c>
      <c r="BFH118" s="61"/>
      <c r="BFI118" s="39">
        <v>24626.753066238402</v>
      </c>
      <c r="BFJ118" s="40">
        <v>310.02243867312802</v>
      </c>
      <c r="BFK118" s="61"/>
      <c r="BFL118" s="39">
        <v>24473.074953727701</v>
      </c>
      <c r="BFM118" s="40">
        <v>313.70200670848101</v>
      </c>
      <c r="BFO118" s="39">
        <v>31385.008000000002</v>
      </c>
      <c r="BFP118" s="40">
        <v>442.83109695151501</v>
      </c>
      <c r="BFQ118" s="61"/>
      <c r="BFR118" s="39">
        <v>30887.828331887398</v>
      </c>
      <c r="BFS118" s="40">
        <v>448.97024749555601</v>
      </c>
      <c r="BFT118" s="61"/>
      <c r="BFU118" s="39">
        <v>30651.296963644902</v>
      </c>
      <c r="BFV118" s="40">
        <v>452.81165606268002</v>
      </c>
      <c r="BFX118" s="39">
        <v>38355.9395</v>
      </c>
      <c r="BFY118" s="40">
        <v>614.45100611579301</v>
      </c>
      <c r="BFZ118" s="61"/>
      <c r="BGA118" s="39">
        <v>37764.011731145998</v>
      </c>
      <c r="BGB118" s="40">
        <v>623.55086753635305</v>
      </c>
      <c r="BGC118" s="61"/>
      <c r="BGD118" s="39">
        <v>37483.120860296302</v>
      </c>
      <c r="BGE118" s="40">
        <v>629.19610284338705</v>
      </c>
      <c r="BGG118" s="39">
        <v>45963.465999999898</v>
      </c>
      <c r="BGH118" s="40">
        <v>821.90877183203702</v>
      </c>
      <c r="BGI118" s="61"/>
      <c r="BGJ118" s="39">
        <v>45255.303264014197</v>
      </c>
      <c r="BGK118" s="40">
        <v>834.14200065881596</v>
      </c>
      <c r="BGL118" s="61"/>
      <c r="BGM118" s="39">
        <v>44919.308643682103</v>
      </c>
      <c r="BGN118" s="40">
        <v>841.72642870320101</v>
      </c>
      <c r="BGP118" s="39">
        <v>54208.519000000102</v>
      </c>
      <c r="BGQ118" s="40">
        <v>1073.63497140651</v>
      </c>
      <c r="BGR118" s="61"/>
      <c r="BGS118" s="39">
        <v>53363.491830492101</v>
      </c>
      <c r="BGT118" s="40">
        <v>1089.96522154432</v>
      </c>
      <c r="BGU118" s="61"/>
      <c r="BGV118" s="39">
        <v>52959.860313802397</v>
      </c>
      <c r="BGW118" s="40">
        <v>1099.9518575736099</v>
      </c>
      <c r="BGY118" s="39">
        <v>63129.010250425301</v>
      </c>
      <c r="BGZ118" s="40">
        <v>1369.8521349013899</v>
      </c>
      <c r="BHA118" s="61"/>
      <c r="BHB118" s="39">
        <v>62072.477330579502</v>
      </c>
      <c r="BHC118" s="40">
        <v>1387.71464239442</v>
      </c>
      <c r="BHD118" s="61"/>
      <c r="BHE118" s="39">
        <v>61648.738370656902</v>
      </c>
      <c r="BHF118" s="40">
        <v>1403.3930710163299</v>
      </c>
    </row>
    <row r="119" spans="2:1566" x14ac:dyDescent="0.15">
      <c r="B119" s="95">
        <v>1142.9942510815199</v>
      </c>
      <c r="C119" s="96">
        <v>2.9159066795474402</v>
      </c>
      <c r="E119" s="101">
        <v>975.64127686627899</v>
      </c>
      <c r="F119" s="102">
        <v>3.0667387453393098</v>
      </c>
      <c r="H119" s="503">
        <v>890.84806975865797</v>
      </c>
      <c r="I119" s="504">
        <v>3.1491013382352602</v>
      </c>
      <c r="K119" s="115">
        <v>1383.97783339017</v>
      </c>
      <c r="L119" s="116">
        <v>4.3378908995222103</v>
      </c>
      <c r="N119" s="121">
        <v>1177.3044362134201</v>
      </c>
      <c r="O119" s="122">
        <v>4.5488705440228596</v>
      </c>
      <c r="Q119" s="131">
        <v>1098.5741240811001</v>
      </c>
      <c r="R119" s="132">
        <v>3.5190783347047501</v>
      </c>
      <c r="T119" s="145">
        <v>1753.60087340018</v>
      </c>
      <c r="U119" s="146">
        <v>4.7277936657413804</v>
      </c>
      <c r="W119" s="151">
        <v>1497.6309878715499</v>
      </c>
      <c r="X119" s="152">
        <v>4.9608020188299999</v>
      </c>
      <c r="Z119" s="513">
        <v>1377.5656251072401</v>
      </c>
      <c r="AA119" s="514">
        <v>5.1198057816242004</v>
      </c>
      <c r="AC119" s="165">
        <v>2141.3381201581901</v>
      </c>
      <c r="AD119" s="166">
        <v>6.5840432068504802</v>
      </c>
      <c r="AF119" s="171">
        <v>1808.0761942113199</v>
      </c>
      <c r="AG119" s="172">
        <v>9.2516697831916801</v>
      </c>
      <c r="AI119" s="523">
        <v>1652.45101774863</v>
      </c>
      <c r="AJ119" s="524">
        <v>9.5113620568876502</v>
      </c>
      <c r="AL119" s="185">
        <v>2700.37777493667</v>
      </c>
      <c r="AM119" s="186">
        <v>9.1579693796786401</v>
      </c>
      <c r="AO119" s="533">
        <v>2313.42191689938</v>
      </c>
      <c r="AP119" s="534">
        <v>9.6521922267651696</v>
      </c>
      <c r="AR119" s="543">
        <v>2114.77168788074</v>
      </c>
      <c r="AS119" s="544">
        <v>9.9115347853082394</v>
      </c>
      <c r="AU119" s="195">
        <v>3684.5655471902601</v>
      </c>
      <c r="AV119" s="196">
        <v>15.276702416223999</v>
      </c>
      <c r="AX119" s="553">
        <v>3117.9270100112599</v>
      </c>
      <c r="AY119" s="554">
        <v>21.531899397813099</v>
      </c>
      <c r="BA119" s="563">
        <v>2846.1232223557199</v>
      </c>
      <c r="BB119" s="564">
        <v>22.120257992570501</v>
      </c>
      <c r="BD119" s="205">
        <v>4820.0474295297599</v>
      </c>
      <c r="BE119" s="206">
        <v>23.630446296433501</v>
      </c>
      <c r="BG119" s="211">
        <v>4124.5040058917502</v>
      </c>
      <c r="BH119" s="212">
        <v>24.8734294318945</v>
      </c>
      <c r="BJ119" s="221">
        <v>3777.2912140727399</v>
      </c>
      <c r="BK119" s="222">
        <v>25.587557952482801</v>
      </c>
      <c r="BM119" s="577">
        <v>6028.3390484088304</v>
      </c>
      <c r="BN119" s="578">
        <v>46.062717096639702</v>
      </c>
      <c r="BP119" s="583">
        <v>5148.8139634826703</v>
      </c>
      <c r="BQ119" s="584">
        <v>48.533315196530197</v>
      </c>
      <c r="BS119" s="593">
        <v>4698.3167010195903</v>
      </c>
      <c r="BT119" s="594">
        <v>49.839468246476301</v>
      </c>
      <c r="BV119" s="607">
        <v>7529.3501244664203</v>
      </c>
      <c r="BW119" s="608">
        <v>48.322697047910601</v>
      </c>
      <c r="BY119" s="235">
        <v>6439.3566427911401</v>
      </c>
      <c r="BZ119" s="236">
        <v>50.833454260206203</v>
      </c>
      <c r="CB119" s="613">
        <v>5898.7597019534796</v>
      </c>
      <c r="CC119" s="614">
        <v>52.303835316356299</v>
      </c>
      <c r="CE119" s="627">
        <v>8984.1691970360807</v>
      </c>
      <c r="CF119" s="628">
        <v>87.041164969289795</v>
      </c>
      <c r="CH119" s="245">
        <v>7778.7852767059503</v>
      </c>
      <c r="CI119" s="246">
        <v>68.662423947320605</v>
      </c>
      <c r="CK119" s="633">
        <v>7125.1313065271297</v>
      </c>
      <c r="CL119" s="634">
        <v>70.641322321496204</v>
      </c>
      <c r="CN119" s="647">
        <v>10672.304103427499</v>
      </c>
      <c r="CO119" s="648">
        <v>114.37716192690699</v>
      </c>
      <c r="CQ119" s="653">
        <v>9254.0243075975395</v>
      </c>
      <c r="CR119" s="654">
        <v>90.394028846634896</v>
      </c>
      <c r="CT119" s="663">
        <v>8451.4767515229596</v>
      </c>
      <c r="CU119" s="664">
        <v>92.7428255473652</v>
      </c>
      <c r="CW119" s="677">
        <v>12508.772871204101</v>
      </c>
      <c r="CX119" s="678">
        <v>146.93522297954999</v>
      </c>
      <c r="CZ119" s="683">
        <v>10666.6734657249</v>
      </c>
      <c r="DA119" s="684">
        <v>154.661052882116</v>
      </c>
      <c r="DC119" s="255">
        <v>9900.6260369409592</v>
      </c>
      <c r="DD119" s="256">
        <v>119.13500387505</v>
      </c>
      <c r="DF119" s="261">
        <v>2470.6360957891902</v>
      </c>
      <c r="DG119" s="262">
        <v>5.8320244145534197</v>
      </c>
      <c r="DI119" s="693">
        <v>2329.7578674260999</v>
      </c>
      <c r="DJ119" s="694">
        <v>6.1379011706785302</v>
      </c>
      <c r="DL119" s="703">
        <v>2258.0856421612698</v>
      </c>
      <c r="DM119" s="704">
        <v>6.2981945138541198</v>
      </c>
      <c r="DO119" s="271">
        <v>2991.5385154701798</v>
      </c>
      <c r="DP119" s="272">
        <v>8.6757817990444401</v>
      </c>
      <c r="DR119" s="281">
        <v>2809.1665698065399</v>
      </c>
      <c r="DS119" s="282">
        <v>9.0977410880457192</v>
      </c>
      <c r="DU119" s="291">
        <v>2737.0519569747198</v>
      </c>
      <c r="DV119" s="292">
        <v>9.3842088925460505</v>
      </c>
      <c r="DX119" s="301">
        <v>3786.9944669280299</v>
      </c>
      <c r="DY119" s="302">
        <v>9.4555873314826293</v>
      </c>
      <c r="EA119" s="311">
        <v>3564.7034159984401</v>
      </c>
      <c r="EB119" s="312">
        <v>9.9216040376598293</v>
      </c>
      <c r="ED119" s="713">
        <v>3432.1478415320498</v>
      </c>
      <c r="EE119" s="714">
        <v>13.652807584053701</v>
      </c>
      <c r="EG119" s="321">
        <v>4571.3725524994697</v>
      </c>
      <c r="EH119" s="322">
        <v>17.557799995924601</v>
      </c>
      <c r="EJ119" s="331">
        <v>4314.2513051065498</v>
      </c>
      <c r="EK119" s="332">
        <v>18.5033395663832</v>
      </c>
      <c r="EM119" s="723">
        <v>4188.56568135215</v>
      </c>
      <c r="EN119" s="724">
        <v>19.0227241137753</v>
      </c>
      <c r="EP119" s="341">
        <v>5831.6096025158004</v>
      </c>
      <c r="EQ119" s="342">
        <v>18.315938759357302</v>
      </c>
      <c r="ES119" s="733">
        <v>5506.4719390836999</v>
      </c>
      <c r="ET119" s="734">
        <v>19.304384453530002</v>
      </c>
      <c r="EV119" s="743">
        <v>5268.8662317096196</v>
      </c>
      <c r="EW119" s="744">
        <v>26.430749560052998</v>
      </c>
      <c r="EY119" s="351">
        <v>7865.8917353280603</v>
      </c>
      <c r="EZ119" s="352">
        <v>40.738061607217197</v>
      </c>
      <c r="FB119" s="753">
        <v>7439.6868424206896</v>
      </c>
      <c r="FC119" s="754">
        <v>43.063798795626198</v>
      </c>
      <c r="FE119" s="763">
        <v>7313.1668895290104</v>
      </c>
      <c r="FF119" s="764">
        <v>33.1803869888561</v>
      </c>
      <c r="FH119" s="361">
        <v>10289.9456892075</v>
      </c>
      <c r="FI119" s="362">
        <v>63.014523457155803</v>
      </c>
      <c r="FK119" s="371">
        <v>9817.2604855066093</v>
      </c>
      <c r="FL119" s="372">
        <v>49.746858863788397</v>
      </c>
      <c r="FN119" s="381">
        <v>9410.9648423386006</v>
      </c>
      <c r="FO119" s="382">
        <v>68.233469958921603</v>
      </c>
      <c r="FQ119" s="773">
        <v>13030.561626447499</v>
      </c>
      <c r="FR119" s="774">
        <v>92.125434193279702</v>
      </c>
      <c r="FT119" s="783">
        <v>12285.5869862251</v>
      </c>
      <c r="FU119" s="784">
        <v>97.066630393060507</v>
      </c>
      <c r="FW119" s="793">
        <v>11909.1023555583</v>
      </c>
      <c r="FX119" s="794">
        <v>99.678916740869894</v>
      </c>
      <c r="FZ119" s="803">
        <v>16073.824062629699</v>
      </c>
      <c r="GA119" s="804">
        <v>128.86086644755699</v>
      </c>
      <c r="GC119" s="391">
        <v>15327.137864590301</v>
      </c>
      <c r="GD119" s="392">
        <v>101.666908520411</v>
      </c>
      <c r="GF119" s="813">
        <v>14898.050127667</v>
      </c>
      <c r="GG119" s="814">
        <v>104.607670632715</v>
      </c>
      <c r="GI119" s="823">
        <v>19419.7389105562</v>
      </c>
      <c r="GJ119" s="824">
        <v>174.08232993857999</v>
      </c>
      <c r="GL119" s="401">
        <v>18278.6620180219</v>
      </c>
      <c r="GM119" s="402">
        <v>183.10067271994399</v>
      </c>
      <c r="GO119" s="833">
        <v>17751.9697978082</v>
      </c>
      <c r="GP119" s="834">
        <v>188.37684453632599</v>
      </c>
      <c r="GR119" s="843">
        <v>23068.7255873658</v>
      </c>
      <c r="GS119" s="844">
        <v>228.75492948130099</v>
      </c>
      <c r="GU119" s="853">
        <v>22026.689036334799</v>
      </c>
      <c r="GV119" s="854">
        <v>180.78805769326701</v>
      </c>
      <c r="GX119" s="863">
        <v>21056.504526838398</v>
      </c>
      <c r="GY119" s="864">
        <v>247.314194696404</v>
      </c>
      <c r="HA119" s="873">
        <v>27038.3491141698</v>
      </c>
      <c r="HB119" s="874">
        <v>293.87044595909401</v>
      </c>
      <c r="HD119" s="883">
        <v>25451.753674972999</v>
      </c>
      <c r="HE119" s="884">
        <v>309.32210576422699</v>
      </c>
      <c r="HG119" s="411">
        <v>24666.998</v>
      </c>
      <c r="HH119" s="412">
        <v>317.69380278735503</v>
      </c>
      <c r="HJ119" s="900">
        <v>4483.0944</v>
      </c>
      <c r="HK119" s="901">
        <v>18.693242722305499</v>
      </c>
      <c r="HL119" s="891"/>
      <c r="HM119" s="900">
        <v>4395.2468337928603</v>
      </c>
      <c r="HN119" s="901">
        <v>18.883626368045999</v>
      </c>
      <c r="HO119" s="891"/>
      <c r="HP119" s="900">
        <v>4353.7908001063997</v>
      </c>
      <c r="HQ119" s="901">
        <v>19.021484182586399</v>
      </c>
      <c r="HS119" s="912">
        <v>5429.1615999999904</v>
      </c>
      <c r="HT119" s="913">
        <v>27.315589268610001</v>
      </c>
      <c r="HU119" s="51"/>
      <c r="HV119" s="425">
        <v>5297.1961974996902</v>
      </c>
      <c r="HW119" s="426">
        <v>27.578838571094799</v>
      </c>
      <c r="HX119" s="51"/>
      <c r="HY119" s="922">
        <v>5289.3305501285704</v>
      </c>
      <c r="HZ119" s="923">
        <v>28.076238464794201</v>
      </c>
      <c r="IB119" s="934">
        <v>6794.0731358947496</v>
      </c>
      <c r="IC119" s="935">
        <v>39.288241515731002</v>
      </c>
      <c r="ID119" s="51"/>
      <c r="IE119" s="436">
        <v>6636.1985645721597</v>
      </c>
      <c r="IF119" s="437">
        <v>39.7534731641463</v>
      </c>
      <c r="IG119" s="429"/>
      <c r="IH119" s="436">
        <v>6625.7476189109002</v>
      </c>
      <c r="II119" s="437">
        <v>40.421913657755802</v>
      </c>
      <c r="IK119" s="947">
        <v>8292.4248000000098</v>
      </c>
      <c r="IL119" s="948">
        <v>54.470128311833797</v>
      </c>
      <c r="IM119" s="938"/>
      <c r="IN119" s="947">
        <v>8146.8944302006703</v>
      </c>
      <c r="IO119" s="948">
        <v>55.455451411411602</v>
      </c>
      <c r="IP119" s="938"/>
      <c r="IQ119" s="947">
        <v>8077.2524501965299</v>
      </c>
      <c r="IR119" s="948">
        <v>56.064355877479102</v>
      </c>
      <c r="IT119" s="960">
        <v>10456.5284760534</v>
      </c>
      <c r="IU119" s="961">
        <v>75.8441443956835</v>
      </c>
      <c r="IV119" s="951"/>
      <c r="IW119" s="960">
        <v>10255.575945516701</v>
      </c>
      <c r="IX119" s="961">
        <v>77.055509569498099</v>
      </c>
      <c r="IY119" s="951"/>
      <c r="IZ119" s="960">
        <v>10158.845200248301</v>
      </c>
      <c r="JA119" s="961">
        <v>77.818077318799595</v>
      </c>
      <c r="JC119" s="448">
        <v>14258.2183274658</v>
      </c>
      <c r="JD119" s="449">
        <v>125.580210099684</v>
      </c>
      <c r="JE119" s="51"/>
      <c r="JF119" s="971">
        <v>14036.4780527147</v>
      </c>
      <c r="JG119" s="972">
        <v>128.24089415336101</v>
      </c>
      <c r="JH119" s="964"/>
      <c r="JI119" s="971">
        <v>13910.958175339099</v>
      </c>
      <c r="JJ119" s="972">
        <v>129.682599254629</v>
      </c>
      <c r="JL119" s="461">
        <v>18656.193101524001</v>
      </c>
      <c r="JM119" s="462">
        <v>192.76224894964301</v>
      </c>
      <c r="JN119" s="452"/>
      <c r="JO119" s="461">
        <v>18283.095594136899</v>
      </c>
      <c r="JP119" s="462">
        <v>195.57217977399</v>
      </c>
      <c r="JQ119" s="452"/>
      <c r="JR119" s="461">
        <v>18145.355000443298</v>
      </c>
      <c r="JS119" s="462">
        <v>198.47361936567199</v>
      </c>
      <c r="JU119" s="984">
        <v>23626.027958227802</v>
      </c>
      <c r="JV119" s="985">
        <v>281.25826089311198</v>
      </c>
      <c r="JW119" s="975"/>
      <c r="JX119" s="984">
        <v>23178.025849783098</v>
      </c>
      <c r="JY119" s="985">
        <v>286.12321361523902</v>
      </c>
      <c r="JZ119" s="975"/>
      <c r="KA119" s="984">
        <v>22962.355675560801</v>
      </c>
      <c r="KB119" s="985">
        <v>289.14482877697401</v>
      </c>
      <c r="KD119" s="996">
        <v>29144.1584</v>
      </c>
      <c r="KE119" s="997">
        <v>392.56093969375098</v>
      </c>
      <c r="KF119" s="51"/>
      <c r="KG119" s="473">
        <v>28545.262099653501</v>
      </c>
      <c r="KH119" s="474">
        <v>397.83908822480601</v>
      </c>
      <c r="KI119" s="51"/>
      <c r="KJ119" s="1006">
        <v>28337.6402006916</v>
      </c>
      <c r="KK119" s="1007">
        <v>404.05110389426397</v>
      </c>
      <c r="KM119" s="1018">
        <v>35210.582399999999</v>
      </c>
      <c r="KN119" s="1019">
        <v>527.20398007676704</v>
      </c>
      <c r="KO119" s="51"/>
      <c r="KP119" s="485">
        <v>34482.499199999998</v>
      </c>
      <c r="KQ119" s="486">
        <v>534.19283728611504</v>
      </c>
      <c r="KR119" s="51"/>
      <c r="KS119" s="1028">
        <v>34228.648575835599</v>
      </c>
      <c r="KT119" s="1029">
        <v>542.48044605030702</v>
      </c>
      <c r="KV119" s="1041">
        <v>41826.1139042137</v>
      </c>
      <c r="KW119" s="1042">
        <v>693.50305953176598</v>
      </c>
      <c r="KX119" s="1032"/>
      <c r="KY119" s="1041">
        <v>41023.854502066599</v>
      </c>
      <c r="KZ119" s="1042">
        <v>705.97650718042905</v>
      </c>
      <c r="LA119" s="1032"/>
      <c r="LB119" s="1041">
        <v>40597.380800993102</v>
      </c>
      <c r="LC119" s="1042">
        <v>711.96795561129704</v>
      </c>
      <c r="LE119" s="1054">
        <v>49023.793731500402</v>
      </c>
      <c r="LF119" s="1055">
        <v>891.50827596365696</v>
      </c>
      <c r="LG119" s="1045"/>
      <c r="LH119" s="1054">
        <v>48014.254494609297</v>
      </c>
      <c r="LI119" s="1055">
        <v>905.00423915829697</v>
      </c>
      <c r="LJ119" s="51"/>
      <c r="LK119" s="497">
        <v>47557.836799999997</v>
      </c>
      <c r="LL119" s="498">
        <v>915.08489256125199</v>
      </c>
      <c r="LN119" s="1064">
        <v>1471.48689675591</v>
      </c>
      <c r="LO119" s="1065">
        <v>4.4964442757553602</v>
      </c>
      <c r="LP119" s="61"/>
      <c r="LQ119" s="1070">
        <v>1250.5349609686</v>
      </c>
      <c r="LR119" s="1071">
        <v>4.7125385452958701</v>
      </c>
      <c r="LS119" s="61"/>
      <c r="LT119" s="1080">
        <v>1165.81402434496</v>
      </c>
      <c r="LU119" s="1081">
        <v>3.6437473200494801</v>
      </c>
      <c r="LW119" s="1094">
        <v>1934.1601062577799</v>
      </c>
      <c r="LX119" s="1095">
        <v>6.7322868202910398</v>
      </c>
      <c r="LY119" s="61"/>
      <c r="LZ119" s="1100">
        <v>1669.4886723935299</v>
      </c>
      <c r="MA119" s="1101">
        <v>5.2925919021609102</v>
      </c>
      <c r="MB119" s="61"/>
      <c r="MC119" s="39">
        <v>1506.7772014144</v>
      </c>
      <c r="MD119" s="40">
        <v>7.2757065091764002</v>
      </c>
      <c r="MF119" s="1114">
        <v>2377.61730363468</v>
      </c>
      <c r="MG119" s="1115">
        <v>7.0227823288872102</v>
      </c>
      <c r="MH119" s="61"/>
      <c r="MI119" s="1120">
        <v>2034.2974791732599</v>
      </c>
      <c r="MJ119" s="1121">
        <v>7.3916443343352496</v>
      </c>
      <c r="MK119" s="61"/>
      <c r="ML119" s="39">
        <v>1860.4764869425501</v>
      </c>
      <c r="MM119" s="40">
        <v>7.5934899770593001</v>
      </c>
      <c r="MO119" s="1134">
        <v>3164.8159241153298</v>
      </c>
      <c r="MP119" s="1135">
        <v>13.492114155534599</v>
      </c>
      <c r="MQ119" s="61"/>
      <c r="MR119" s="1140">
        <v>2741.0850172611699</v>
      </c>
      <c r="MS119" s="1141">
        <v>10.663837653317101</v>
      </c>
      <c r="MT119" s="61"/>
      <c r="MU119" s="39">
        <v>2454.6313048851598</v>
      </c>
      <c r="MV119" s="40">
        <v>14.5588755288671</v>
      </c>
      <c r="MX119" s="1154">
        <v>4314.6433697942302</v>
      </c>
      <c r="MY119" s="1155">
        <v>16.8388279472947</v>
      </c>
      <c r="MZ119" s="61"/>
      <c r="NA119" s="39">
        <v>3638.6774082703</v>
      </c>
      <c r="NB119" s="40">
        <v>23.681921634125899</v>
      </c>
      <c r="NC119" s="61"/>
      <c r="ND119" s="39">
        <v>3373.7383326420199</v>
      </c>
      <c r="NE119" s="40">
        <v>18.227905744743499</v>
      </c>
      <c r="NG119" s="1164">
        <v>5576.1408166545298</v>
      </c>
      <c r="NH119" s="1165">
        <v>25.942414342846</v>
      </c>
      <c r="NI119" s="61"/>
      <c r="NJ119" s="1170">
        <v>4686.6743848536798</v>
      </c>
      <c r="NK119" s="1171">
        <v>36.346636123611098</v>
      </c>
      <c r="NL119" s="61"/>
      <c r="NM119" s="1180">
        <v>4351.0716963243904</v>
      </c>
      <c r="NN119" s="1181">
        <v>28.011395420495798</v>
      </c>
      <c r="NP119" s="39">
        <v>6985.9239736007103</v>
      </c>
      <c r="NQ119" s="40">
        <v>37.757965425932298</v>
      </c>
      <c r="NR119" s="61"/>
      <c r="NS119" s="39">
        <v>5968.6423514861999</v>
      </c>
      <c r="NT119" s="40">
        <v>39.7144923106395</v>
      </c>
      <c r="NU119" s="61"/>
      <c r="NV119" s="39">
        <v>5449.3825004289401</v>
      </c>
      <c r="NW119" s="40">
        <v>40.745896252993099</v>
      </c>
      <c r="NY119" s="39">
        <v>7432.2852720298697</v>
      </c>
      <c r="NZ119" s="40">
        <v>64.395867886099595</v>
      </c>
      <c r="OA119" s="61"/>
      <c r="OB119" s="39">
        <v>6437.9259227911298</v>
      </c>
      <c r="OC119" s="40">
        <v>50.822137246873503</v>
      </c>
      <c r="OD119" s="61"/>
      <c r="OE119" s="39">
        <v>5783.0324534312804</v>
      </c>
      <c r="OF119" s="40">
        <v>69.5581515329186</v>
      </c>
      <c r="OH119" s="39">
        <v>10230.7928177507</v>
      </c>
      <c r="OI119" s="40">
        <v>70.7376392105148</v>
      </c>
      <c r="OJ119" s="61"/>
      <c r="OK119" s="1194">
        <v>8597.8274722535007</v>
      </c>
      <c r="OL119" s="1195">
        <v>99.0602854985177</v>
      </c>
      <c r="OM119" s="61"/>
      <c r="ON119" s="39">
        <v>7985.8020299045902</v>
      </c>
      <c r="OO119" s="40">
        <v>76.362124844570701</v>
      </c>
      <c r="OQ119" s="39">
        <v>11916.8774490736</v>
      </c>
      <c r="OR119" s="40">
        <v>123.448893417251</v>
      </c>
      <c r="OS119" s="61"/>
      <c r="OT119" s="39">
        <v>10154.77948727</v>
      </c>
      <c r="OU119" s="40">
        <v>129.889739785552</v>
      </c>
      <c r="OV119" s="61"/>
      <c r="OW119" s="39">
        <v>9407.7775552756993</v>
      </c>
      <c r="OX119" s="40">
        <v>99.875840227271595</v>
      </c>
      <c r="OZ119" s="39">
        <v>14051.556342244399</v>
      </c>
      <c r="PA119" s="40">
        <v>118.50171865374899</v>
      </c>
      <c r="PB119" s="61"/>
      <c r="PC119" s="39">
        <v>11994.754061460801</v>
      </c>
      <c r="PD119" s="40">
        <v>124.563842739351</v>
      </c>
      <c r="PE119" s="61"/>
      <c r="PF119" s="1204">
        <v>10765.4567371348</v>
      </c>
      <c r="PG119" s="1205">
        <v>170.449243709543</v>
      </c>
      <c r="PI119" s="1210">
        <v>3180.69359906214</v>
      </c>
      <c r="PJ119" s="1211">
        <v>8.9929013697361899</v>
      </c>
      <c r="PK119" s="61"/>
      <c r="PL119" s="1220">
        <v>2983.9019531991999</v>
      </c>
      <c r="PM119" s="1221">
        <v>9.4250770905917491</v>
      </c>
      <c r="PN119" s="61"/>
      <c r="PO119" s="1230">
        <v>2904.5773875720402</v>
      </c>
      <c r="PP119" s="1231">
        <v>9.7166593771381802</v>
      </c>
      <c r="PR119" s="1240">
        <v>4180.7816829764997</v>
      </c>
      <c r="PS119" s="1241">
        <v>13.4648386711852</v>
      </c>
      <c r="PT119" s="61"/>
      <c r="PU119" s="1250">
        <v>3973.7639122370601</v>
      </c>
      <c r="PV119" s="1251">
        <v>10.585183804321799</v>
      </c>
      <c r="PW119" s="61"/>
      <c r="PX119" s="39">
        <v>3819.3178047000501</v>
      </c>
      <c r="PY119" s="40">
        <v>14.551399643542</v>
      </c>
      <c r="QA119" s="1260">
        <v>5075.7890057888999</v>
      </c>
      <c r="QB119" s="1261">
        <v>18.727571089141801</v>
      </c>
      <c r="QC119" s="61"/>
      <c r="QD119" s="1270">
        <v>4842.09209871659</v>
      </c>
      <c r="QE119" s="1271">
        <v>14.783288668671</v>
      </c>
      <c r="QF119" s="61"/>
      <c r="QG119" s="39">
        <v>4698.8643993476899</v>
      </c>
      <c r="QH119" s="40">
        <v>15.1869799541186</v>
      </c>
      <c r="QJ119" s="1284">
        <v>6840.9072705255403</v>
      </c>
      <c r="QK119" s="1285">
        <v>26.9845179323653</v>
      </c>
      <c r="QL119" s="61"/>
      <c r="QM119" s="39">
        <v>6430.15187173918</v>
      </c>
      <c r="QN119" s="40">
        <v>28.384832568844601</v>
      </c>
      <c r="QO119" s="61"/>
      <c r="QP119" s="39">
        <v>6221.8996712062399</v>
      </c>
      <c r="QQ119" s="40">
        <v>29.117751057734299</v>
      </c>
      <c r="QS119" s="1294">
        <v>9317.7021157024192</v>
      </c>
      <c r="QT119" s="1295">
        <v>33.677655894589599</v>
      </c>
      <c r="QU119" s="61"/>
      <c r="QV119" s="39">
        <v>8682.2495687685205</v>
      </c>
      <c r="QW119" s="40">
        <v>47.363843268251699</v>
      </c>
      <c r="QX119" s="61"/>
      <c r="QY119" s="39">
        <v>8520.7951055689391</v>
      </c>
      <c r="QZ119" s="40">
        <v>36.455811489487203</v>
      </c>
      <c r="RB119" s="1304">
        <v>12041.9730280685</v>
      </c>
      <c r="RC119" s="1305">
        <v>51.884828685691701</v>
      </c>
      <c r="RD119" s="61"/>
      <c r="RE119" s="1314">
        <v>11182.8755592262</v>
      </c>
      <c r="RF119" s="1315">
        <v>72.693272247220705</v>
      </c>
      <c r="RG119" s="61"/>
      <c r="RH119" s="1324">
        <v>10840.515137112799</v>
      </c>
      <c r="RI119" s="1325">
        <v>74.697040735210706</v>
      </c>
      <c r="RK119" s="39">
        <v>15086.4748277121</v>
      </c>
      <c r="RL119" s="40">
        <v>75.515930851864496</v>
      </c>
      <c r="RM119" s="61"/>
      <c r="RN119" s="39">
        <v>14206.730463993799</v>
      </c>
      <c r="RO119" s="40">
        <v>79.428984621278801</v>
      </c>
      <c r="RP119" s="61"/>
      <c r="RQ119" s="39">
        <v>13576.9109661282</v>
      </c>
      <c r="RR119" s="40">
        <v>108.65571866133</v>
      </c>
      <c r="RT119" s="39">
        <v>16065.260862629801</v>
      </c>
      <c r="RU119" s="40">
        <v>128.792076758289</v>
      </c>
      <c r="RV119" s="61"/>
      <c r="RW119" s="39">
        <v>15323.7324245903</v>
      </c>
      <c r="RX119" s="40">
        <v>101.64427449374899</v>
      </c>
      <c r="RY119" s="61"/>
      <c r="RZ119" s="39">
        <v>14859.610127667</v>
      </c>
      <c r="SA119" s="40">
        <v>104.337227299375</v>
      </c>
      <c r="SC119" s="39">
        <v>22093.941888832302</v>
      </c>
      <c r="SD119" s="40">
        <v>141.47527842103099</v>
      </c>
      <c r="SE119" s="61"/>
      <c r="SF119" s="1334">
        <v>20515.279451168601</v>
      </c>
      <c r="SG119" s="1335">
        <v>198.120570997031</v>
      </c>
      <c r="SH119" s="61"/>
      <c r="SI119" s="39">
        <v>19896.295201969901</v>
      </c>
      <c r="SJ119" s="40">
        <v>203.63233291885601</v>
      </c>
      <c r="SL119" s="39">
        <v>25758.937038546901</v>
      </c>
      <c r="SM119" s="40">
        <v>246.89778683450001</v>
      </c>
      <c r="SN119" s="61"/>
      <c r="SO119" s="39">
        <v>24230.323255339299</v>
      </c>
      <c r="SP119" s="40">
        <v>259.77947957110598</v>
      </c>
      <c r="SQ119" s="61"/>
      <c r="SR119" s="39">
        <v>23439.0884847954</v>
      </c>
      <c r="SS119" s="40">
        <v>266.335548861338</v>
      </c>
      <c r="SU119" s="39">
        <v>29997.577710325499</v>
      </c>
      <c r="SV119" s="40">
        <v>316.00478474310898</v>
      </c>
      <c r="SW119" s="61"/>
      <c r="SX119" s="39">
        <v>28550.251112070098</v>
      </c>
      <c r="SY119" s="40">
        <v>249.127685478698</v>
      </c>
      <c r="SZ119" s="61"/>
      <c r="TA119" s="39">
        <v>27287.838800000001</v>
      </c>
      <c r="TB119" s="40">
        <v>340.89926421165899</v>
      </c>
      <c r="TD119" s="39">
        <v>5771.85125889553</v>
      </c>
      <c r="TE119" s="40">
        <v>28.578761872197902</v>
      </c>
      <c r="TF119" s="61"/>
      <c r="TG119" s="39">
        <v>5662.8611638897601</v>
      </c>
      <c r="TH119" s="40">
        <v>28.9887151376997</v>
      </c>
      <c r="TI119" s="61"/>
      <c r="TJ119" s="39">
        <v>5611.65795638688</v>
      </c>
      <c r="TK119" s="40">
        <v>29.2647147637554</v>
      </c>
      <c r="TM119" s="39">
        <v>7586.0560774941096</v>
      </c>
      <c r="TN119" s="40">
        <v>42.809511234863699</v>
      </c>
      <c r="TO119" s="61"/>
      <c r="TP119" s="39">
        <v>7396.8158451180898</v>
      </c>
      <c r="TQ119" s="40">
        <v>43.137245524749197</v>
      </c>
      <c r="TR119" s="61"/>
      <c r="TS119" s="39">
        <v>7363.7604689300897</v>
      </c>
      <c r="TT119" s="40">
        <v>43.659120181206198</v>
      </c>
      <c r="TV119" s="39">
        <v>9200.8668000000107</v>
      </c>
      <c r="TW119" s="40">
        <v>59.165990757183003</v>
      </c>
      <c r="TX119" s="61"/>
      <c r="TY119" s="39">
        <v>9024.52975390752</v>
      </c>
      <c r="TZ119" s="40">
        <v>59.804656630540201</v>
      </c>
      <c r="UA119" s="61"/>
      <c r="UB119" s="39">
        <v>8936.7922002187206</v>
      </c>
      <c r="UC119" s="40">
        <v>60.324598677263602</v>
      </c>
      <c r="UE119" s="39">
        <v>12406.0208</v>
      </c>
      <c r="UF119" s="40">
        <v>86.3330586428456</v>
      </c>
      <c r="UG119" s="61"/>
      <c r="UH119" s="39">
        <v>12127.864636091301</v>
      </c>
      <c r="UI119" s="40">
        <v>87.145896880210799</v>
      </c>
      <c r="UJ119" s="61"/>
      <c r="UK119" s="39">
        <v>11992.530000295599</v>
      </c>
      <c r="UL119" s="40">
        <v>87.706678091290101</v>
      </c>
      <c r="UN119" s="39">
        <v>16695.085800000001</v>
      </c>
      <c r="UO119" s="40">
        <v>142.129043623012</v>
      </c>
      <c r="UP119" s="61"/>
      <c r="UQ119" s="39">
        <v>16376.8389159329</v>
      </c>
      <c r="UR119" s="40">
        <v>144.176016037891</v>
      </c>
      <c r="US119" s="61"/>
      <c r="UT119" s="39">
        <v>16203.0641753982</v>
      </c>
      <c r="UU119" s="40">
        <v>145.30310435791799</v>
      </c>
      <c r="UW119" s="39">
        <v>21580.437808967799</v>
      </c>
      <c r="UX119" s="40">
        <v>216.30978778639101</v>
      </c>
      <c r="UY119" s="61"/>
      <c r="UZ119" s="39">
        <v>21091.5286299988</v>
      </c>
      <c r="VA119" s="40">
        <v>218.23517381087001</v>
      </c>
      <c r="VB119" s="61"/>
      <c r="VC119" s="39">
        <v>20895.882200514199</v>
      </c>
      <c r="VD119" s="40">
        <v>220.680253794111</v>
      </c>
      <c r="VF119" s="39">
        <v>27037.646783578999</v>
      </c>
      <c r="VG119" s="40">
        <v>312.269380925267</v>
      </c>
      <c r="VH119" s="61"/>
      <c r="VI119" s="39">
        <v>26454.5310582887</v>
      </c>
      <c r="VJ119" s="40">
        <v>315.93231580306002</v>
      </c>
      <c r="VK119" s="61"/>
      <c r="VL119" s="39">
        <v>26171.3040756435</v>
      </c>
      <c r="VM119" s="40">
        <v>318.34737367615202</v>
      </c>
      <c r="VO119" s="39">
        <v>33043.150399999999</v>
      </c>
      <c r="VP119" s="40">
        <v>433.382355718219</v>
      </c>
      <c r="VQ119" s="61"/>
      <c r="VR119" s="39">
        <v>32289.839480802701</v>
      </c>
      <c r="VS119" s="40">
        <v>437.10204565736097</v>
      </c>
      <c r="VT119" s="61"/>
      <c r="VU119" s="39">
        <v>32005.009800786102</v>
      </c>
      <c r="VV119" s="40">
        <v>442.51209839628399</v>
      </c>
      <c r="VX119" s="39">
        <v>39596.952380738403</v>
      </c>
      <c r="VY119" s="40">
        <v>579.42270115265296</v>
      </c>
      <c r="VZ119" s="61"/>
      <c r="WA119" s="39">
        <v>38695.149257540797</v>
      </c>
      <c r="WB119" s="40">
        <v>584.43945903208805</v>
      </c>
      <c r="WC119" s="61"/>
      <c r="WD119" s="39">
        <v>38354.4393759421</v>
      </c>
      <c r="WE119" s="40">
        <v>591.71075465527201</v>
      </c>
      <c r="WG119" s="39">
        <v>46699.855083286799</v>
      </c>
      <c r="WH119" s="40">
        <v>757.12723425982404</v>
      </c>
      <c r="WI119" s="61"/>
      <c r="WJ119" s="39">
        <v>45704.576228503101</v>
      </c>
      <c r="WK119" s="40">
        <v>767.16390654147801</v>
      </c>
      <c r="WL119" s="61"/>
      <c r="WM119" s="39">
        <v>45181.592801111299</v>
      </c>
      <c r="WN119" s="40">
        <v>771.93430668284395</v>
      </c>
      <c r="WP119" s="39">
        <v>54384.908799999903</v>
      </c>
      <c r="WQ119" s="40">
        <v>965.85454527748504</v>
      </c>
      <c r="WR119" s="61"/>
      <c r="WS119" s="39">
        <v>53163.048393689402</v>
      </c>
      <c r="WT119" s="40">
        <v>976.43095371947902</v>
      </c>
      <c r="WU119" s="61"/>
      <c r="WV119" s="39">
        <v>52600.467199999897</v>
      </c>
      <c r="WW119" s="40">
        <v>985.03464430820895</v>
      </c>
      <c r="WY119" s="39">
        <v>900.17721712801404</v>
      </c>
      <c r="WZ119" s="40">
        <v>1.17576882239813</v>
      </c>
      <c r="XB119" s="39">
        <v>715.81081870196704</v>
      </c>
      <c r="XC119" s="40">
        <v>1.8666972829411499</v>
      </c>
      <c r="XE119" s="39">
        <v>616.44780869930605</v>
      </c>
      <c r="XF119" s="40">
        <v>2.5677287834841702</v>
      </c>
      <c r="XH119" s="39">
        <v>1075.9924593199</v>
      </c>
      <c r="XI119" s="40">
        <v>2.6237243343882901</v>
      </c>
      <c r="XK119" s="39">
        <v>864.79601926487601</v>
      </c>
      <c r="XL119" s="40">
        <v>2.7719679877639201</v>
      </c>
      <c r="XN119" s="39">
        <v>762.50571923736697</v>
      </c>
      <c r="XO119" s="40">
        <v>2.8694023344515802</v>
      </c>
      <c r="XQ119" s="39">
        <v>1346.5024656144201</v>
      </c>
      <c r="XR119" s="40">
        <v>3.8127368272108502</v>
      </c>
      <c r="XT119" s="39">
        <v>1083.36234008579</v>
      </c>
      <c r="XU119" s="40">
        <v>4.0306516402993697</v>
      </c>
      <c r="XW119" s="39">
        <v>956.15001732147402</v>
      </c>
      <c r="XX119" s="40">
        <v>4.1746108680936098</v>
      </c>
      <c r="XZ119" s="39">
        <v>1622.8729271242801</v>
      </c>
      <c r="YA119" s="40">
        <v>7.0796163514520201</v>
      </c>
      <c r="YC119" s="39">
        <v>1305.4449741989099</v>
      </c>
      <c r="YD119" s="40">
        <v>7.5169816988434004</v>
      </c>
      <c r="YF119" s="39">
        <v>1143.4607577362201</v>
      </c>
      <c r="YG119" s="40">
        <v>7.7554182925391597</v>
      </c>
      <c r="YI119" s="39">
        <v>2046.55675005173</v>
      </c>
      <c r="YJ119" s="40">
        <v>9.8472789028800491</v>
      </c>
      <c r="YL119" s="39">
        <v>1644.9045568828301</v>
      </c>
      <c r="YM119" s="40">
        <v>10.4565415789955</v>
      </c>
      <c r="YO119" s="39">
        <v>1467.8349612859499</v>
      </c>
      <c r="YP119" s="40">
        <v>8.0817129787896906</v>
      </c>
      <c r="YR119" s="39">
        <v>2865.9365045955401</v>
      </c>
      <c r="YS119" s="40">
        <v>8.2132808689376695</v>
      </c>
      <c r="YU119" s="39">
        <v>2290.2919446125202</v>
      </c>
      <c r="YV119" s="40">
        <v>13.121001195541901</v>
      </c>
      <c r="YX119" s="39">
        <v>2009.7891524709801</v>
      </c>
      <c r="YY119" s="40">
        <v>13.527388541609801</v>
      </c>
      <c r="ZA119" s="39">
        <v>3749.1394047000499</v>
      </c>
      <c r="ZB119" s="40">
        <v>12.704541019588</v>
      </c>
      <c r="ZD119" s="39">
        <v>2932.6321258622002</v>
      </c>
      <c r="ZE119" s="40">
        <v>26.946215217885602</v>
      </c>
      <c r="ZG119" s="39">
        <v>2569.1536562471101</v>
      </c>
      <c r="ZH119" s="40">
        <v>27.818268132955701</v>
      </c>
      <c r="ZJ119" s="39">
        <v>4686.8144863437101</v>
      </c>
      <c r="ZK119" s="40">
        <v>27.860514372965302</v>
      </c>
      <c r="ZM119" s="39">
        <v>3782.09211024162</v>
      </c>
      <c r="ZN119" s="40">
        <v>29.574988947884599</v>
      </c>
      <c r="ZP119" s="39">
        <v>3317.7150821905798</v>
      </c>
      <c r="ZQ119" s="40">
        <v>30.478751735344101</v>
      </c>
      <c r="ZS119" s="39">
        <v>5856.4949113320899</v>
      </c>
      <c r="ZT119" s="40">
        <v>25.979944649412602</v>
      </c>
      <c r="ZV119" s="39">
        <v>4658.1277615627796</v>
      </c>
      <c r="ZW119" s="40">
        <v>41.302181586418598</v>
      </c>
      <c r="ZY119" s="39">
        <v>4094.2508207251399</v>
      </c>
      <c r="ZZ119" s="40">
        <v>42.647742642566897</v>
      </c>
      <c r="AAB119" s="39">
        <v>6894.1524532990998</v>
      </c>
      <c r="AAC119" s="40">
        <v>70.194487878459299</v>
      </c>
      <c r="AAE119" s="39">
        <v>5627.04904522171</v>
      </c>
      <c r="AAF119" s="40">
        <v>55.788219457196597</v>
      </c>
      <c r="AAH119" s="39">
        <v>4846.2128308257998</v>
      </c>
      <c r="AAI119" s="40">
        <v>76.799796575166994</v>
      </c>
      <c r="AAK119" s="39">
        <v>8297.3285133675108</v>
      </c>
      <c r="AAL119" s="40">
        <v>69.179735036434295</v>
      </c>
      <c r="AAN119" s="39">
        <v>6579.8575875313099</v>
      </c>
      <c r="AAO119" s="40">
        <v>97.926864583859498</v>
      </c>
      <c r="AAQ119" s="39">
        <v>5866.0578451437996</v>
      </c>
      <c r="AAR119" s="40">
        <v>75.621073138620304</v>
      </c>
      <c r="AAT119" s="39">
        <v>9851.4164373376407</v>
      </c>
      <c r="AAU119" s="40">
        <v>59.248073782077597</v>
      </c>
      <c r="AAW119" s="39">
        <v>7835.2688295527596</v>
      </c>
      <c r="AAX119" s="40">
        <v>94.246579100040805</v>
      </c>
      <c r="AAZ119" s="39">
        <v>6733.9869076486602</v>
      </c>
      <c r="ABA119" s="40">
        <v>129.52113241800501</v>
      </c>
      <c r="ABC119" s="39">
        <v>1961.92470399695</v>
      </c>
      <c r="ABD119" s="40">
        <v>3.5273064671944301</v>
      </c>
      <c r="ABF119" s="39">
        <v>1807.8691110974801</v>
      </c>
      <c r="ABG119" s="40">
        <v>3.73339456588229</v>
      </c>
      <c r="ABI119" s="39">
        <v>1709.28512004256</v>
      </c>
      <c r="ABJ119" s="40">
        <v>5.1354494043519301</v>
      </c>
      <c r="ABL119" s="39">
        <v>2347.61862907861</v>
      </c>
      <c r="ABM119" s="40">
        <v>6.9966784708333796</v>
      </c>
      <c r="ABO119" s="39">
        <v>2184.1497359094501</v>
      </c>
      <c r="ABP119" s="40">
        <v>5.5439359755279298</v>
      </c>
      <c r="ABR119" s="39">
        <v>2071.8443927479502</v>
      </c>
      <c r="ABS119" s="40">
        <v>7.65173955853757</v>
      </c>
      <c r="ABU119" s="39">
        <v>2972.79765135651</v>
      </c>
      <c r="ABV119" s="40">
        <v>7.6254736544215804</v>
      </c>
      <c r="ABX119" s="39">
        <v>2699.1524268103199</v>
      </c>
      <c r="ABY119" s="40">
        <v>10.748404374131701</v>
      </c>
      <c r="ACA119" s="39">
        <v>2598.0056075643602</v>
      </c>
      <c r="ACB119" s="40">
        <v>11.132287814638699</v>
      </c>
      <c r="ACD119" s="39">
        <v>3587.4013524994798</v>
      </c>
      <c r="ACE119" s="40">
        <v>14.159395166121801</v>
      </c>
      <c r="ACG119" s="39">
        <v>3308.9888650817202</v>
      </c>
      <c r="ACH119" s="40">
        <v>15.033963397686801</v>
      </c>
      <c r="ACJ119" s="39">
        <v>3170.5851613273198</v>
      </c>
      <c r="ACK119" s="40">
        <v>15.5108365850783</v>
      </c>
      <c r="ACM119" s="39">
        <v>4523.9631568414497</v>
      </c>
      <c r="ACN119" s="40">
        <v>19.694959683816901</v>
      </c>
      <c r="ACP119" s="39">
        <v>4169.4372190506001</v>
      </c>
      <c r="ACQ119" s="40">
        <v>20.913083157990702</v>
      </c>
      <c r="ACS119" s="39">
        <v>3988.3316800993098</v>
      </c>
      <c r="ACT119" s="40">
        <v>21.551224742670701</v>
      </c>
      <c r="ACV119" s="39">
        <v>6246.2718689902704</v>
      </c>
      <c r="ACW119" s="40">
        <v>24.639842606812799</v>
      </c>
      <c r="ACY119" s="39">
        <v>5706.1675781673302</v>
      </c>
      <c r="ACZ119" s="40">
        <v>34.9893365214458</v>
      </c>
      <c r="ADB119" s="39">
        <v>5541.5693329396699</v>
      </c>
      <c r="ADC119" s="40">
        <v>27.0547770832205</v>
      </c>
      <c r="ADE119" s="39">
        <v>8267.3330462616595</v>
      </c>
      <c r="ADF119" s="40">
        <v>25.4090820391759</v>
      </c>
      <c r="ADH119" s="39">
        <v>7535.4531362395101</v>
      </c>
      <c r="ADI119" s="40">
        <v>40.419322826827099</v>
      </c>
      <c r="ADK119" s="39">
        <v>7123.7430401773199</v>
      </c>
      <c r="ADL119" s="40">
        <v>55.636518351547402</v>
      </c>
      <c r="ADN119" s="39">
        <v>10347.5125023173</v>
      </c>
      <c r="ADO119" s="40">
        <v>55.721028745934497</v>
      </c>
      <c r="ADQ119" s="39">
        <v>9422.9259408910893</v>
      </c>
      <c r="ADR119" s="40">
        <v>78.866637194358901</v>
      </c>
      <c r="ADT119" s="39">
        <v>9014.7382702243194</v>
      </c>
      <c r="ADU119" s="40">
        <v>81.276651542170598</v>
      </c>
      <c r="ADW119" s="39">
        <v>12914.3221121682</v>
      </c>
      <c r="ADX119" s="40">
        <v>51.959889298825402</v>
      </c>
      <c r="ADZ119" s="39">
        <v>11605.529725259499</v>
      </c>
      <c r="AEA119" s="40">
        <v>110.139631744735</v>
      </c>
      <c r="AEC119" s="39">
        <v>11289.0323652103</v>
      </c>
      <c r="AED119" s="40">
        <v>85.295485285133793</v>
      </c>
      <c r="AEF119" s="39">
        <v>15239.7054230822</v>
      </c>
      <c r="AEG119" s="40">
        <v>140.388975756919</v>
      </c>
      <c r="AEI119" s="39">
        <v>14211.8111234115</v>
      </c>
      <c r="AEJ119" s="40">
        <v>111.57643891439299</v>
      </c>
      <c r="AEL119" s="39">
        <v>13437.567030334299</v>
      </c>
      <c r="AEM119" s="40">
        <v>153.59957816265899</v>
      </c>
      <c r="AEO119" s="39">
        <v>18103.2599873658</v>
      </c>
      <c r="AEP119" s="40">
        <v>184.47976928067399</v>
      </c>
      <c r="AER119" s="39">
        <v>16678.3555962024</v>
      </c>
      <c r="AES119" s="40">
        <v>195.853729167719</v>
      </c>
      <c r="AEU119" s="39">
        <v>15938.974320397199</v>
      </c>
      <c r="AEV119" s="40">
        <v>201.65618827308199</v>
      </c>
      <c r="AEX119" s="39">
        <v>21218.4354034965</v>
      </c>
      <c r="AEY119" s="40">
        <v>236.992295128309</v>
      </c>
      <c r="AFA119" s="39">
        <v>19788.944402628698</v>
      </c>
      <c r="AFB119" s="40">
        <v>188.493158200084</v>
      </c>
      <c r="AFD119" s="39">
        <v>18671.9804</v>
      </c>
      <c r="AFE119" s="40">
        <v>259.04269797055002</v>
      </c>
      <c r="AFG119" s="39">
        <v>3596.0736000000102</v>
      </c>
      <c r="AFH119" s="40">
        <v>15.5698747189203</v>
      </c>
      <c r="AFI119" s="61"/>
      <c r="AFJ119" s="39">
        <v>3490.4864969283499</v>
      </c>
      <c r="AFK119" s="40">
        <v>15.72457400433</v>
      </c>
      <c r="AFL119" s="61"/>
      <c r="AFM119" s="39">
        <v>3439.1232632419001</v>
      </c>
      <c r="AFN119" s="40">
        <v>15.843811390649501</v>
      </c>
      <c r="AFP119" s="39">
        <v>4355.0463999999902</v>
      </c>
      <c r="AFQ119" s="40">
        <v>22.753440376383899</v>
      </c>
      <c r="AFR119" s="61"/>
      <c r="AFS119" s="39">
        <v>4206.2577237884097</v>
      </c>
      <c r="AFT119" s="40">
        <v>22.976046730222201</v>
      </c>
      <c r="AFU119" s="61"/>
      <c r="AFV119" s="39">
        <v>4178.3472764172902</v>
      </c>
      <c r="AFW119" s="40">
        <v>23.4285910160024</v>
      </c>
      <c r="AFY119" s="39">
        <v>5449.9135999999999</v>
      </c>
      <c r="AFZ119" s="40">
        <v>32.713417411273397</v>
      </c>
      <c r="AGA119" s="61"/>
      <c r="AGB119" s="39">
        <v>5269.5391079593601</v>
      </c>
      <c r="AGC119" s="40">
        <v>33.1193033739155</v>
      </c>
      <c r="AGD119" s="61"/>
      <c r="AGE119" s="39">
        <v>5234.1281622980796</v>
      </c>
      <c r="AGF119" s="40">
        <v>33.724552517235701</v>
      </c>
      <c r="AGH119" s="39">
        <v>6651.77519999999</v>
      </c>
      <c r="AGI119" s="40">
        <v>45.3407324421769</v>
      </c>
      <c r="AGJ119" s="61"/>
      <c r="AGK119" s="39">
        <v>6470.0746301593099</v>
      </c>
      <c r="AGL119" s="40">
        <v>46.210810755917898</v>
      </c>
      <c r="AGM119" s="61"/>
      <c r="AGN119" s="39">
        <v>6380.6182501551702</v>
      </c>
      <c r="AGO119" s="40">
        <v>46.759436748434403</v>
      </c>
      <c r="AGQ119" s="39">
        <v>8387.5842233695603</v>
      </c>
      <c r="AGR119" s="40">
        <v>63.110724932139398</v>
      </c>
      <c r="AGS119" s="61"/>
      <c r="AGT119" s="39">
        <v>8144.4684928327997</v>
      </c>
      <c r="AGU119" s="40">
        <v>64.158263447425298</v>
      </c>
      <c r="AGV119" s="61"/>
      <c r="AGW119" s="39">
        <v>8024.62094756441</v>
      </c>
      <c r="AGX119" s="40">
        <v>64.835062079573603</v>
      </c>
      <c r="AGZ119" s="39">
        <v>11436.369000000001</v>
      </c>
      <c r="AHA119" s="40">
        <v>104.48996493246899</v>
      </c>
      <c r="AHB119" s="61"/>
      <c r="AHC119" s="39">
        <v>11147.2792789591</v>
      </c>
      <c r="AHD119" s="40">
        <v>106.838003240067</v>
      </c>
      <c r="AHE119" s="61"/>
      <c r="AHF119" s="39">
        <v>10988.735401583501</v>
      </c>
      <c r="AHG119" s="40">
        <v>108.133851917901</v>
      </c>
      <c r="AHI119" s="39">
        <v>14964.7327645885</v>
      </c>
      <c r="AHJ119" s="40">
        <v>160.26538288134199</v>
      </c>
      <c r="AHK119" s="80"/>
      <c r="AHL119" s="39">
        <v>14519.2896572014</v>
      </c>
      <c r="AHM119" s="40">
        <v>162.66624791854301</v>
      </c>
      <c r="AHN119" s="80"/>
      <c r="AHO119" s="39">
        <v>14333.3186635079</v>
      </c>
      <c r="AHP119" s="40">
        <v>165.32787390465799</v>
      </c>
      <c r="AHR119" s="39">
        <v>18951.385600000001</v>
      </c>
      <c r="AHS119" s="40">
        <v>233.921087779716</v>
      </c>
      <c r="AHT119" s="61"/>
      <c r="AHU119" s="39">
        <v>18406.9241075598</v>
      </c>
      <c r="AHV119" s="40">
        <v>238.17328770671901</v>
      </c>
      <c r="AHW119" s="61"/>
      <c r="AHX119" s="39">
        <v>18138.415533337498</v>
      </c>
      <c r="AHY119" s="40">
        <v>240.874401596171</v>
      </c>
      <c r="AIA119" s="39">
        <v>23377.7637079581</v>
      </c>
      <c r="AIB119" s="40">
        <v>326.49879541584198</v>
      </c>
      <c r="AIC119" s="61"/>
      <c r="AID119" s="39">
        <v>22669.043110034301</v>
      </c>
      <c r="AIE119" s="40">
        <v>330.958117400172</v>
      </c>
      <c r="AIF119" s="61"/>
      <c r="AIG119" s="39">
        <v>22384.621211072299</v>
      </c>
      <c r="AIH119" s="40">
        <v>336.67791051392101</v>
      </c>
      <c r="AIJ119" s="39">
        <v>28243.862400000002</v>
      </c>
      <c r="AIK119" s="40">
        <v>438.41144842463802</v>
      </c>
      <c r="AIL119" s="61"/>
      <c r="AIM119" s="39">
        <v>27383.988424624698</v>
      </c>
      <c r="AIN119" s="40">
        <v>444.30008851594198</v>
      </c>
      <c r="AIO119" s="61"/>
      <c r="AIP119" s="39">
        <v>27037.977296712401</v>
      </c>
      <c r="AIQ119" s="40">
        <v>451.92745574383298</v>
      </c>
      <c r="AIS119" s="39">
        <v>33550.332799999996</v>
      </c>
      <c r="AIT119" s="40">
        <v>576.65735956924595</v>
      </c>
      <c r="AIU119" s="61"/>
      <c r="AIV119" s="39">
        <v>32579.117491331199</v>
      </c>
      <c r="AIW119" s="40">
        <v>587.58608873204503</v>
      </c>
      <c r="AIX119" s="61"/>
      <c r="AIY119" s="39">
        <v>32068.163790257699</v>
      </c>
      <c r="AIZ119" s="40">
        <v>592.80598677974206</v>
      </c>
      <c r="AJB119" s="39">
        <v>39323.937547044901</v>
      </c>
      <c r="AJC119" s="40">
        <v>741.40160657081299</v>
      </c>
      <c r="AJD119" s="61"/>
      <c r="AJE119" s="39">
        <v>38130.078310153804</v>
      </c>
      <c r="AJF119" s="40">
        <v>752.94970478906203</v>
      </c>
      <c r="AJG119" s="61"/>
      <c r="AJH119" s="39">
        <v>37566.137600000002</v>
      </c>
      <c r="AJI119" s="40">
        <v>761.97270347605797</v>
      </c>
      <c r="AJK119" s="39">
        <v>1364.5763352976501</v>
      </c>
      <c r="AJL119" s="40">
        <v>3.38621420850663</v>
      </c>
      <c r="AJN119" s="39">
        <v>1201.6585610824</v>
      </c>
      <c r="AJO119" s="40">
        <v>3.5459166742986099</v>
      </c>
      <c r="AJQ119" s="39">
        <v>1137.3795543041699</v>
      </c>
      <c r="AJR119" s="40">
        <v>2.7251838503958998</v>
      </c>
      <c r="AJT119" s="39">
        <v>1652.27725181799</v>
      </c>
      <c r="AJU119" s="40">
        <v>5.0375507220255704</v>
      </c>
      <c r="AJW119" s="39">
        <v>1471.06234814505</v>
      </c>
      <c r="AJX119" s="40">
        <v>3.9447236748946901</v>
      </c>
      <c r="AJZ119" s="39">
        <v>1359.7972360528599</v>
      </c>
      <c r="AKA119" s="40">
        <v>5.4247795259196003</v>
      </c>
      <c r="AKC119" s="39">
        <v>2092.84954655498</v>
      </c>
      <c r="AKD119" s="40">
        <v>5.4903410311838599</v>
      </c>
      <c r="AKF119" s="39">
        <v>1842.8548610263499</v>
      </c>
      <c r="AKG119" s="40">
        <v>5.73592733427241</v>
      </c>
      <c r="AKI119" s="39">
        <v>1701.59223075006</v>
      </c>
      <c r="AKJ119" s="40">
        <v>7.8766242794221801</v>
      </c>
      <c r="AKL119" s="39">
        <v>2524.8486171470399</v>
      </c>
      <c r="AKM119" s="40">
        <v>10.194647546090801</v>
      </c>
      <c r="AKO119" s="39">
        <v>2226.9355442216602</v>
      </c>
      <c r="AKP119" s="40">
        <v>10.6972431868158</v>
      </c>
      <c r="AKR119" s="39">
        <v>2109.7469544785399</v>
      </c>
      <c r="AKS119" s="40">
        <v>8.2309863953831197</v>
      </c>
      <c r="AKU119" s="39">
        <v>3184.0114490278302</v>
      </c>
      <c r="AKV119" s="40">
        <v>14.180081620148</v>
      </c>
      <c r="AKX119" s="39">
        <v>2846.69645572838</v>
      </c>
      <c r="AKY119" s="40">
        <v>11.1603472621969</v>
      </c>
      <c r="ALA119" s="39">
        <v>2612.2015592745001</v>
      </c>
      <c r="ALB119" s="40">
        <v>15.248515054320499</v>
      </c>
      <c r="ALD119" s="39">
        <v>4397.3753957691697</v>
      </c>
      <c r="ALE119" s="40">
        <v>17.740686676903302</v>
      </c>
      <c r="ALG119" s="39">
        <v>3895.9039714860801</v>
      </c>
      <c r="ALH119" s="40">
        <v>18.672194009040702</v>
      </c>
      <c r="ALJ119" s="39">
        <v>3576.67891579463</v>
      </c>
      <c r="ALK119" s="40">
        <v>25.5233746068111</v>
      </c>
      <c r="ALM119" s="39">
        <v>5752.5256917243796</v>
      </c>
      <c r="ALN119" s="40">
        <v>27.441808602311198</v>
      </c>
      <c r="ALP119" s="39">
        <v>5002.7253911766902</v>
      </c>
      <c r="ALQ119" s="40">
        <v>38.346537040837298</v>
      </c>
      <c r="ALS119" s="39">
        <v>4740.2274762673696</v>
      </c>
      <c r="ALT119" s="40">
        <v>29.524105329787801</v>
      </c>
      <c r="ALV119" s="39">
        <v>7284.6488016313697</v>
      </c>
      <c r="ALW119" s="40">
        <v>40.1191406970703</v>
      </c>
      <c r="ALY119" s="39">
        <v>6433.5325055292797</v>
      </c>
      <c r="ALZ119" s="40">
        <v>42.0874842719901</v>
      </c>
      <c r="AMB119" s="39">
        <v>5998.5193174782298</v>
      </c>
      <c r="AMC119" s="40">
        <v>43.130309059449402</v>
      </c>
      <c r="AME119" s="39">
        <v>8985.9655254900499</v>
      </c>
      <c r="AMF119" s="40">
        <v>56.116680442732203</v>
      </c>
      <c r="AMH119" s="39">
        <v>7923.7140438147499</v>
      </c>
      <c r="AMI119" s="40">
        <v>58.776181488364102</v>
      </c>
      <c r="AMK119" s="39">
        <v>7402.51710297711</v>
      </c>
      <c r="AML119" s="40">
        <v>60.350579211179102</v>
      </c>
      <c r="AMN119" s="39">
        <v>10856.4758633005</v>
      </c>
      <c r="AMO119" s="40">
        <v>75.810046908735103</v>
      </c>
      <c r="AMQ119" s="39">
        <v>9571.8988029428092</v>
      </c>
      <c r="AMR119" s="40">
        <v>79.3909276890912</v>
      </c>
      <c r="AMT119" s="39">
        <v>8941.5248327640002</v>
      </c>
      <c r="AMU119" s="40">
        <v>81.509218063266403</v>
      </c>
      <c r="AMW119" s="39">
        <v>12741.2483561113</v>
      </c>
      <c r="AMX119" s="40">
        <v>132.82509126995899</v>
      </c>
      <c r="AMZ119" s="39">
        <v>11224.462943435799</v>
      </c>
      <c r="ANA119" s="40">
        <v>139.35746113856601</v>
      </c>
      <c r="ANC119" s="39">
        <v>10439.406237097999</v>
      </c>
      <c r="AND119" s="40">
        <v>142.68127007287299</v>
      </c>
      <c r="ANF119" s="39">
        <v>14933.736917318</v>
      </c>
      <c r="ANG119" s="40">
        <v>170.63445249237699</v>
      </c>
      <c r="ANI119" s="39">
        <v>13137.7175118388</v>
      </c>
      <c r="ANJ119" s="40">
        <v>178.82684239494799</v>
      </c>
      <c r="ANL119" s="39">
        <v>12229.419809099199</v>
      </c>
      <c r="ANM119" s="40">
        <v>183.28462134623399</v>
      </c>
      <c r="ANO119" s="39">
        <v>2913.8008957891898</v>
      </c>
      <c r="ANP119" s="40">
        <v>6.7726073004414902</v>
      </c>
      <c r="ANR119" s="39">
        <v>2780.0125958583499</v>
      </c>
      <c r="ANS119" s="40">
        <v>7.09183334859729</v>
      </c>
      <c r="ANU119" s="39">
        <v>2715.4194105935198</v>
      </c>
      <c r="ANV119" s="40">
        <v>7.2671487717727299</v>
      </c>
      <c r="ANX119" s="39">
        <v>3528.1373523258299</v>
      </c>
      <c r="ANY119" s="40">
        <v>10.0751014440511</v>
      </c>
      <c r="AOA119" s="39">
        <v>3396.6823936698001</v>
      </c>
      <c r="AOB119" s="40">
        <v>7.8894473497892896</v>
      </c>
      <c r="AOD119" s="39">
        <v>3334.6993779597001</v>
      </c>
      <c r="AOE119" s="40">
        <v>8.1209500031652908</v>
      </c>
      <c r="AOG119" s="39">
        <v>4465.4918132376197</v>
      </c>
      <c r="AOH119" s="40">
        <v>10.9806820623677</v>
      </c>
      <c r="AOJ119" s="39">
        <v>4202.4778290844197</v>
      </c>
      <c r="AOK119" s="40">
        <v>15.2958062247264</v>
      </c>
      <c r="AOM119" s="39">
        <v>4127.2663698384604</v>
      </c>
      <c r="AON119" s="40">
        <v>15.753240725233301</v>
      </c>
      <c r="AOP119" s="39">
        <v>5391.3546926360304</v>
      </c>
      <c r="AOQ119" s="40">
        <v>20.389295092181602</v>
      </c>
      <c r="AOS119" s="39">
        <v>5151.9700051272303</v>
      </c>
      <c r="AOT119" s="40">
        <v>21.394486373631501</v>
      </c>
      <c r="AOV119" s="39">
        <v>5169.4323282510704</v>
      </c>
      <c r="AOW119" s="40">
        <v>10.9746485271779</v>
      </c>
      <c r="AOY119" s="39">
        <v>6798.87515684146</v>
      </c>
      <c r="AOZ119" s="40">
        <v>28.360327236497799</v>
      </c>
      <c r="APB119" s="39">
        <v>6491.6554170028303</v>
      </c>
      <c r="APC119" s="40">
        <v>29.7609260325255</v>
      </c>
      <c r="APE119" s="39">
        <v>6335.9783580515304</v>
      </c>
      <c r="APF119" s="40">
        <v>30.497020241205998</v>
      </c>
      <c r="APH119" s="39">
        <v>9276.81333532807</v>
      </c>
      <c r="API119" s="40">
        <v>47.3087966030226</v>
      </c>
      <c r="APK119" s="39">
        <v>8884.2862292984992</v>
      </c>
      <c r="APL119" s="40">
        <v>49.792517357441803</v>
      </c>
      <c r="APN119" s="39">
        <v>8675.3488595869803</v>
      </c>
      <c r="APO119" s="40">
        <v>51.046749213621503</v>
      </c>
      <c r="APQ119" s="39">
        <v>12135.671145788299</v>
      </c>
      <c r="APR119" s="40">
        <v>73.178778984289096</v>
      </c>
      <c r="APT119" s="39">
        <v>11718.7666098959</v>
      </c>
      <c r="APU119" s="40">
        <v>57.519805561254799</v>
      </c>
      <c r="APW119" s="39">
        <v>11316.9830108063</v>
      </c>
      <c r="APX119" s="40">
        <v>78.730929631734199</v>
      </c>
      <c r="APZ119" s="39">
        <v>15543.1811328926</v>
      </c>
      <c r="AQA119" s="40">
        <v>80.238281394140003</v>
      </c>
      <c r="AQC119" s="39">
        <v>14855.024070318301</v>
      </c>
      <c r="AQD119" s="40">
        <v>84.17496854398</v>
      </c>
      <c r="AQF119" s="39">
        <v>14321.07242667</v>
      </c>
      <c r="AQG119" s="40">
        <v>115.014137739787</v>
      </c>
      <c r="AQI119" s="39">
        <v>18957.020862629801</v>
      </c>
      <c r="AQJ119" s="40">
        <v>149.64494237439499</v>
      </c>
      <c r="AQL119" s="39">
        <v>18069.3729252595</v>
      </c>
      <c r="AQM119" s="40">
        <v>156.73656490842001</v>
      </c>
      <c r="AQO119" s="39">
        <v>18138.104733996301</v>
      </c>
      <c r="AQP119" s="40">
        <v>80.467438948240897</v>
      </c>
      <c r="AQR119" s="39">
        <v>23164.352243084999</v>
      </c>
      <c r="AQS119" s="40">
        <v>151.620093817471</v>
      </c>
      <c r="AQU119" s="39">
        <v>22101.510638853699</v>
      </c>
      <c r="AQV119" s="40">
        <v>158.78185537818399</v>
      </c>
      <c r="AQX119" s="39">
        <v>21347.305437369901</v>
      </c>
      <c r="AQY119" s="40">
        <v>217.35789984770099</v>
      </c>
      <c r="ARA119" s="39">
        <v>27206.613587365799</v>
      </c>
      <c r="ARB119" s="40">
        <v>265.650896315176</v>
      </c>
      <c r="ARD119" s="39">
        <v>25967.566308011301</v>
      </c>
      <c r="ARE119" s="40">
        <v>278.71492227712901</v>
      </c>
      <c r="ARG119" s="39">
        <v>25321.113032206202</v>
      </c>
      <c r="ARH119" s="40">
        <v>285.36253338249202</v>
      </c>
      <c r="ARJ119" s="39">
        <v>31888.277206397601</v>
      </c>
      <c r="ARK119" s="40">
        <v>341.26890498475098</v>
      </c>
      <c r="ARM119" s="39">
        <v>30393.8417672008</v>
      </c>
      <c r="ARN119" s="40">
        <v>357.653684789892</v>
      </c>
      <c r="ARP119" s="39">
        <v>29662.847600000001</v>
      </c>
      <c r="ARQ119" s="40">
        <v>366.56934778918401</v>
      </c>
      <c r="ARS119" s="39">
        <v>5262.1151999999902</v>
      </c>
      <c r="ART119" s="40">
        <v>21.725555040484299</v>
      </c>
      <c r="ARU119" s="61"/>
      <c r="ARV119" s="39">
        <v>5192.5641285492802</v>
      </c>
      <c r="ARW119" s="40">
        <v>21.8768262002332</v>
      </c>
      <c r="ARX119" s="61"/>
      <c r="ARY119" s="39">
        <v>5161.3248948628498</v>
      </c>
      <c r="ARZ119" s="40">
        <v>21.994212329344901</v>
      </c>
      <c r="ASB119" s="39">
        <v>6372.8606967393098</v>
      </c>
      <c r="ASC119" s="40">
        <v>31.718230222928501</v>
      </c>
      <c r="ASD119" s="61"/>
      <c r="ASE119" s="39">
        <v>6258.23536199706</v>
      </c>
      <c r="ASF119" s="40">
        <v>31.944239782594199</v>
      </c>
      <c r="ASG119" s="61"/>
      <c r="ASH119" s="39">
        <v>6271.0409146259399</v>
      </c>
      <c r="ASI119" s="40">
        <v>32.400100509952601</v>
      </c>
      <c r="ASK119" s="39">
        <v>7975.0105604309401</v>
      </c>
      <c r="ASL119" s="40">
        <v>45.620797523522903</v>
      </c>
      <c r="ASM119" s="61"/>
      <c r="ASN119" s="39">
        <v>7840.3415891083896</v>
      </c>
      <c r="ASO119" s="40">
        <v>46.024377601228501</v>
      </c>
      <c r="ASP119" s="61"/>
      <c r="ASQ119" s="39">
        <v>7847.2834434471197</v>
      </c>
      <c r="ASR119" s="40">
        <v>46.550427806698302</v>
      </c>
      <c r="AST119" s="39">
        <v>9733.6440000000202</v>
      </c>
      <c r="ASU119" s="40">
        <v>63.271281092232996</v>
      </c>
      <c r="ASV119" s="61"/>
      <c r="ASW119" s="39">
        <v>9625.4157552368797</v>
      </c>
      <c r="ASX119" s="40">
        <v>64.161665387447997</v>
      </c>
      <c r="ASY119" s="61"/>
      <c r="ASZ119" s="39">
        <v>9576.2073752327306</v>
      </c>
      <c r="ATA119" s="40">
        <v>64.722656888947299</v>
      </c>
      <c r="ATC119" s="39">
        <v>12273.454400000001</v>
      </c>
      <c r="ATD119" s="40">
        <v>88.1583023489911</v>
      </c>
      <c r="ATE119" s="61"/>
      <c r="ATF119" s="39">
        <v>12115.982966615</v>
      </c>
      <c r="ATG119" s="40">
        <v>89.268003138957297</v>
      </c>
      <c r="ATH119" s="61"/>
      <c r="ATI119" s="39">
        <v>12043.0914213466</v>
      </c>
      <c r="ATJ119" s="40">
        <v>89.979029352183701</v>
      </c>
      <c r="ATL119" s="39">
        <v>16782.647199999999</v>
      </c>
      <c r="ATM119" s="40">
        <v>146.28458213123699</v>
      </c>
      <c r="ATN119" s="61"/>
      <c r="ATO119" s="39">
        <v>16583.366979750899</v>
      </c>
      <c r="ATP119" s="40">
        <v>148.458411801214</v>
      </c>
      <c r="ATQ119" s="61"/>
      <c r="ATR119" s="39">
        <v>16491.903102375301</v>
      </c>
      <c r="ATS119" s="40">
        <v>149.815824569509</v>
      </c>
      <c r="ATU119" s="39">
        <v>21897.5248963425</v>
      </c>
      <c r="ATV119" s="40">
        <v>224.13352451404401</v>
      </c>
      <c r="ATW119" s="61"/>
      <c r="ATX119" s="39">
        <v>21599.033788955399</v>
      </c>
      <c r="ATY119" s="40">
        <v>226.70748764098201</v>
      </c>
      <c r="ATZ119" s="61"/>
      <c r="AUA119" s="39">
        <v>21511.030795261799</v>
      </c>
      <c r="AUB119" s="40">
        <v>229.466060911276</v>
      </c>
      <c r="AUD119" s="39">
        <v>27731.410782673302</v>
      </c>
      <c r="AUE119" s="40">
        <v>326.89126565966598</v>
      </c>
      <c r="AUF119" s="61"/>
      <c r="AUG119" s="39">
        <v>27382.883874228501</v>
      </c>
      <c r="AUH119" s="40">
        <v>331.40578900433297</v>
      </c>
      <c r="AUI119" s="61"/>
      <c r="AUJ119" s="39">
        <v>27221.7033000062</v>
      </c>
      <c r="AUK119" s="40">
        <v>334.25197984877701</v>
      </c>
      <c r="AUM119" s="39">
        <v>34208.590400000001</v>
      </c>
      <c r="AUN119" s="40">
        <v>456.20314090250798</v>
      </c>
      <c r="AUO119" s="61"/>
      <c r="AUP119" s="39">
        <v>33788.316915570402</v>
      </c>
      <c r="AUQ119" s="40">
        <v>462.81993833778</v>
      </c>
      <c r="AUR119" s="61"/>
      <c r="AUS119" s="39">
        <v>33594.531816608498</v>
      </c>
      <c r="AUT119" s="40">
        <v>466.96343577704101</v>
      </c>
      <c r="AUV119" s="39">
        <v>41329.075200000101</v>
      </c>
      <c r="AUW119" s="40">
        <v>612.69746114019699</v>
      </c>
      <c r="AUX119" s="61"/>
      <c r="AUY119" s="39">
        <v>40815.332912980899</v>
      </c>
      <c r="AUZ119" s="40">
        <v>621.49221218161995</v>
      </c>
      <c r="AVA119" s="61"/>
      <c r="AVB119" s="39">
        <v>40578.085945068597</v>
      </c>
      <c r="AVC119" s="40">
        <v>627.01002365737804</v>
      </c>
      <c r="AVE119" s="39">
        <v>49093.8175999999</v>
      </c>
      <c r="AVF119" s="40">
        <v>806.09631729111402</v>
      </c>
      <c r="AVG119" s="61"/>
      <c r="AVH119" s="39">
        <v>48465.799386460101</v>
      </c>
      <c r="AVI119" s="40">
        <v>817.85390111792401</v>
      </c>
      <c r="AVJ119" s="61"/>
      <c r="AVK119" s="39">
        <v>48126.445685386403</v>
      </c>
      <c r="AVL119" s="40">
        <v>823.51902228646202</v>
      </c>
      <c r="AVN119" s="39">
        <v>57542.367892898903</v>
      </c>
      <c r="AVO119" s="40">
        <v>1036.1843692590801</v>
      </c>
      <c r="AVP119" s="61"/>
      <c r="AVQ119" s="39">
        <v>56722.908656007799</v>
      </c>
      <c r="AVR119" s="40">
        <v>1048.9367236154201</v>
      </c>
      <c r="AVS119" s="61"/>
      <c r="AVT119" s="39">
        <v>56423.291037562303</v>
      </c>
      <c r="AVU119" s="40">
        <v>1060.41942463486</v>
      </c>
      <c r="AVW119" s="39">
        <v>1756.7509155131099</v>
      </c>
      <c r="AVX119" s="40">
        <v>5.2216772234578599</v>
      </c>
      <c r="AVZ119" s="39">
        <v>1540.2341797258</v>
      </c>
      <c r="AWA119" s="40">
        <v>5.4488726929983997</v>
      </c>
      <c r="AWC119" s="39">
        <v>1463.0123432975499</v>
      </c>
      <c r="AWD119" s="40">
        <v>4.2043238308263398</v>
      </c>
      <c r="AWF119" s="39">
        <v>2337.2403222630301</v>
      </c>
      <c r="AWG119" s="40">
        <v>5.8636046499313199</v>
      </c>
      <c r="AWI119" s="39">
        <v>2054.3280289100899</v>
      </c>
      <c r="AWJ119" s="40">
        <v>6.1195593868738101</v>
      </c>
      <c r="AWL119" s="39">
        <v>1923.75966223362</v>
      </c>
      <c r="AWM119" s="40">
        <v>6.2962844790949104</v>
      </c>
      <c r="AWO119" s="39">
        <v>2803.4450536673799</v>
      </c>
      <c r="AWP119" s="40">
        <v>10.8739855415026</v>
      </c>
      <c r="AWR119" s="39">
        <v>2467.4558777805</v>
      </c>
      <c r="AWS119" s="40">
        <v>11.3954516821005</v>
      </c>
      <c r="AWU119" s="39">
        <v>2298.0918498370602</v>
      </c>
      <c r="AWV119" s="40">
        <v>11.682292272399099</v>
      </c>
      <c r="AWX119" s="39">
        <v>3778.3505136045701</v>
      </c>
      <c r="AWY119" s="40">
        <v>15.6682615999758</v>
      </c>
      <c r="AXA119" s="39">
        <v>3367.2457920575798</v>
      </c>
      <c r="AXB119" s="40">
        <v>12.307485996648101</v>
      </c>
      <c r="AXD119" s="39">
        <v>3084.6970943744</v>
      </c>
      <c r="AXE119" s="40">
        <v>16.798702533308301</v>
      </c>
      <c r="AXG119" s="39">
        <v>5149.3470133324199</v>
      </c>
      <c r="AXH119" s="40">
        <v>19.554767938792001</v>
      </c>
      <c r="AXJ119" s="39">
        <v>4481.6142596070504</v>
      </c>
      <c r="AXK119" s="40">
        <v>27.3822218894577</v>
      </c>
      <c r="AXM119" s="39">
        <v>4233.7977761801903</v>
      </c>
      <c r="AXN119" s="40">
        <v>21.032198936243201</v>
      </c>
      <c r="AXP119" s="39">
        <v>6654.8916328002797</v>
      </c>
      <c r="AXQ119" s="40">
        <v>30.126674720726701</v>
      </c>
      <c r="AXS119" s="39">
        <v>5856.0810725802003</v>
      </c>
      <c r="AXT119" s="40">
        <v>31.519348513444299</v>
      </c>
      <c r="AXV119" s="39">
        <v>5460.2805124701499</v>
      </c>
      <c r="AXW119" s="40">
        <v>32.320840869804002</v>
      </c>
      <c r="AXY119" s="39">
        <v>8337.4090662199196</v>
      </c>
      <c r="AXZ119" s="40">
        <v>43.847959849468602</v>
      </c>
      <c r="AYB119" s="39">
        <v>7344.4938441054001</v>
      </c>
      <c r="AYC119" s="40">
        <v>45.9198817341778</v>
      </c>
      <c r="AYE119" s="39">
        <v>6838.5811930481404</v>
      </c>
      <c r="AYF119" s="40">
        <v>47.0144956765321</v>
      </c>
      <c r="AYH119" s="39">
        <v>10189.1201135913</v>
      </c>
      <c r="AYI119" s="40">
        <v>61.062803916544603</v>
      </c>
      <c r="AYK119" s="39">
        <v>8964.8127164731904</v>
      </c>
      <c r="AYL119" s="40">
        <v>63.859697280891503</v>
      </c>
      <c r="AYN119" s="39">
        <v>8231.2382710359198</v>
      </c>
      <c r="AYO119" s="40">
        <v>87.337054884088005</v>
      </c>
      <c r="AYQ119" s="39">
        <v>12210.0247749143</v>
      </c>
      <c r="AYR119" s="40">
        <v>82.146935857372995</v>
      </c>
      <c r="AYT119" s="39">
        <v>10743.134809683601</v>
      </c>
      <c r="AYU119" s="40">
        <v>85.903841330742495</v>
      </c>
      <c r="AYW119" s="39">
        <v>10021.604387068201</v>
      </c>
      <c r="AYX119" s="40">
        <v>88.110144051428193</v>
      </c>
      <c r="AYZ119" s="39">
        <v>14227.0960175532</v>
      </c>
      <c r="AZA119" s="40">
        <v>143.36000525874601</v>
      </c>
      <c r="AZC119" s="39">
        <v>12869.9087517235</v>
      </c>
      <c r="AZD119" s="40">
        <v>75.092505813525193</v>
      </c>
      <c r="AZF119" s="39">
        <v>11620.6450748477</v>
      </c>
      <c r="AZG119" s="40">
        <v>153.65513881119799</v>
      </c>
      <c r="AZI119" s="39">
        <v>16568.169344903999</v>
      </c>
      <c r="AZJ119" s="40">
        <v>183.48653210902199</v>
      </c>
      <c r="AZL119" s="39">
        <v>14548.7701353839</v>
      </c>
      <c r="AZM119" s="40">
        <v>192.035924223173</v>
      </c>
      <c r="AZO119" s="39">
        <v>13744.6673582403</v>
      </c>
      <c r="AZP119" s="40">
        <v>147.50415321018099</v>
      </c>
      <c r="AZR119" s="39">
        <v>3751.2215990621398</v>
      </c>
      <c r="AZS119" s="40">
        <v>10.4433695541096</v>
      </c>
      <c r="AZU119" s="39">
        <v>3563.3003907136099</v>
      </c>
      <c r="AZV119" s="40">
        <v>10.897745385996799</v>
      </c>
      <c r="AZX119" s="39">
        <v>3492.84622508645</v>
      </c>
      <c r="AZY119" s="40">
        <v>11.2115300725431</v>
      </c>
      <c r="BAA119" s="39">
        <v>4986.9459282510697</v>
      </c>
      <c r="BAB119" s="40">
        <v>11.7272092998628</v>
      </c>
      <c r="BAD119" s="39">
        <v>4743.4426252701896</v>
      </c>
      <c r="BAE119" s="40">
        <v>12.2391187737477</v>
      </c>
      <c r="BAG119" s="39">
        <v>4592.8504856400696</v>
      </c>
      <c r="BAH119" s="40">
        <v>16.7900785694424</v>
      </c>
      <c r="BAJ119" s="39">
        <v>5986.2434057888904</v>
      </c>
      <c r="BAK119" s="40">
        <v>21.7482315880975</v>
      </c>
      <c r="BAM119" s="39">
        <v>5708.4088959310602</v>
      </c>
      <c r="BAN119" s="40">
        <v>22.790903364200901</v>
      </c>
      <c r="BAP119" s="39">
        <v>5574.0951251366896</v>
      </c>
      <c r="BAQ119" s="40">
        <v>23.364584544798198</v>
      </c>
      <c r="BAS119" s="39">
        <v>8067.9792705255504</v>
      </c>
      <c r="BAT119" s="40">
        <v>31.336572679919399</v>
      </c>
      <c r="BAV119" s="39">
        <v>7774.9692332638997</v>
      </c>
      <c r="BAW119" s="40">
        <v>24.614971993296599</v>
      </c>
      <c r="BAY119" s="39">
        <v>7678.9268094001</v>
      </c>
      <c r="BAZ119" s="40">
        <v>16.7987025333086</v>
      </c>
      <c r="BBB119" s="39">
        <v>10863.191077433101</v>
      </c>
      <c r="BBC119" s="40">
        <v>52.146422120526502</v>
      </c>
      <c r="BBE119" s="39">
        <v>10368.123271442</v>
      </c>
      <c r="BBF119" s="40">
        <v>54.764443778914298</v>
      </c>
      <c r="BBH119" s="39">
        <v>10240.913992645301</v>
      </c>
      <c r="BBI119" s="40">
        <v>42.064397872485799</v>
      </c>
      <c r="BBK119" s="39">
        <v>14199.47466036</v>
      </c>
      <c r="BBL119" s="40">
        <v>60.253349441453899</v>
      </c>
      <c r="BBN119" s="39">
        <v>13521.6889346792</v>
      </c>
      <c r="BBO119" s="40">
        <v>63.038697026889203</v>
      </c>
      <c r="BBQ119" s="39">
        <v>13036.0624845353</v>
      </c>
      <c r="BBR119" s="40">
        <v>86.188895266695098</v>
      </c>
      <c r="BBT119" s="39">
        <v>17588.808787169299</v>
      </c>
      <c r="BBU119" s="40">
        <v>116.92838645605801</v>
      </c>
      <c r="BBW119" s="39">
        <v>16958.433449232201</v>
      </c>
      <c r="BBX119" s="40">
        <v>91.839763468355699</v>
      </c>
      <c r="BBZ119" s="39">
        <v>16326.665079353799</v>
      </c>
      <c r="BCA119" s="40">
        <v>125.37198379076401</v>
      </c>
      <c r="BCC119" s="39">
        <v>21495.229089997902</v>
      </c>
      <c r="BCD119" s="40">
        <v>162.834183714538</v>
      </c>
      <c r="BCF119" s="39">
        <v>20443.512660508899</v>
      </c>
      <c r="BCG119" s="40">
        <v>170.29252608238301</v>
      </c>
      <c r="BCI119" s="39">
        <v>19965.1312004965</v>
      </c>
      <c r="BCJ119" s="40">
        <v>174.67409730005201</v>
      </c>
      <c r="BCL119" s="39">
        <v>26052.4058031594</v>
      </c>
      <c r="BCM119" s="40">
        <v>164.29387171474701</v>
      </c>
      <c r="BCO119" s="39">
        <v>24805.894126028699</v>
      </c>
      <c r="BCP119" s="40">
        <v>171.80768266148499</v>
      </c>
      <c r="BCR119" s="39">
        <v>24240.739407463301</v>
      </c>
      <c r="BCS119" s="40">
        <v>176.22028810286</v>
      </c>
      <c r="BCU119" s="39">
        <v>30379.374175506</v>
      </c>
      <c r="BCV119" s="40">
        <v>286.72001051749299</v>
      </c>
      <c r="BCX119" s="39">
        <v>29297.911088272202</v>
      </c>
      <c r="BCY119" s="40">
        <v>225.27751744057599</v>
      </c>
      <c r="BDA119" s="39">
        <v>28186.2456217545</v>
      </c>
      <c r="BDB119" s="40">
        <v>307.31025254433501</v>
      </c>
      <c r="BDD119" s="39">
        <v>35781.865053405701</v>
      </c>
      <c r="BDE119" s="40">
        <v>275.22979816353302</v>
      </c>
      <c r="BDG119" s="39">
        <v>33658.283439265397</v>
      </c>
      <c r="BDH119" s="40">
        <v>384.07180762624603</v>
      </c>
      <c r="BDJ119" s="39">
        <v>32814.491600000001</v>
      </c>
      <c r="BDK119" s="40">
        <v>393.34490908579198</v>
      </c>
      <c r="BDM119" s="39">
        <v>6774.9184000000096</v>
      </c>
      <c r="BDN119" s="40">
        <v>33.204665059520302</v>
      </c>
      <c r="BDO119" s="61"/>
      <c r="BDP119" s="39">
        <v>6646.7247095399598</v>
      </c>
      <c r="BDQ119" s="40">
        <v>33.381295260227503</v>
      </c>
      <c r="BDR119" s="61"/>
      <c r="BDS119" s="39">
        <v>6652.7444220370999</v>
      </c>
      <c r="BDT119" s="40">
        <v>33.815188665679699</v>
      </c>
      <c r="BDV119" s="39">
        <v>8904.2143999999898</v>
      </c>
      <c r="BDW119" s="40">
        <v>49.760554342430602</v>
      </c>
      <c r="BDX119" s="61"/>
      <c r="BDY119" s="39">
        <v>8738.1836367631295</v>
      </c>
      <c r="BDZ119" s="40">
        <v>50.031596582208302</v>
      </c>
      <c r="BEA119" s="61"/>
      <c r="BEB119" s="39">
        <v>8729.4426605751305</v>
      </c>
      <c r="BEC119" s="40">
        <v>50.498248238564003</v>
      </c>
      <c r="BEE119" s="39">
        <v>10805.8074160623</v>
      </c>
      <c r="BEF119" s="40">
        <v>68.590244121911397</v>
      </c>
      <c r="BEG119" s="61"/>
      <c r="BEH119" s="39">
        <v>10661.387348684701</v>
      </c>
      <c r="BEI119" s="40">
        <v>69.313686756999203</v>
      </c>
      <c r="BEJ119" s="61"/>
      <c r="BEK119" s="39">
        <v>10594.0833949958</v>
      </c>
      <c r="BEL119" s="40">
        <v>69.789795619199097</v>
      </c>
      <c r="BEN119" s="39">
        <v>14560.7312</v>
      </c>
      <c r="BEO119" s="40">
        <v>100.48625383117501</v>
      </c>
      <c r="BEP119" s="61"/>
      <c r="BEQ119" s="39">
        <v>14326.055699303601</v>
      </c>
      <c r="BER119" s="40">
        <v>101.21916860732701</v>
      </c>
      <c r="BES119" s="61"/>
      <c r="BET119" s="39">
        <v>14214.560263507899</v>
      </c>
      <c r="BEU119" s="40">
        <v>101.739304158218</v>
      </c>
      <c r="BEW119" s="39">
        <v>19641.748</v>
      </c>
      <c r="BEX119" s="40">
        <v>165.74062308616001</v>
      </c>
      <c r="BEY119" s="61"/>
      <c r="BEZ119" s="39">
        <v>19345.957895611598</v>
      </c>
      <c r="BFA119" s="40">
        <v>167.323236655968</v>
      </c>
      <c r="BFB119" s="61"/>
      <c r="BFC119" s="39">
        <v>19206.239155076899</v>
      </c>
      <c r="BFD119" s="40">
        <v>168.38056338438</v>
      </c>
      <c r="BFF119" s="39">
        <v>25328.443200000002</v>
      </c>
      <c r="BFG119" s="40">
        <v>251.79677466558499</v>
      </c>
      <c r="BFH119" s="61"/>
      <c r="BFI119" s="39">
        <v>24914.142887988299</v>
      </c>
      <c r="BFJ119" s="40">
        <v>253.52382949824801</v>
      </c>
      <c r="BFK119" s="61"/>
      <c r="BFL119" s="39">
        <v>24768.2340585038</v>
      </c>
      <c r="BFM119" s="40">
        <v>255.84738211905599</v>
      </c>
      <c r="BFO119" s="39">
        <v>31734.150399999999</v>
      </c>
      <c r="BFP119" s="40">
        <v>363.32990012467798</v>
      </c>
      <c r="BFQ119" s="61"/>
      <c r="BFR119" s="39">
        <v>31250.5111564336</v>
      </c>
      <c r="BFS119" s="40">
        <v>366.691760957881</v>
      </c>
      <c r="BFT119" s="61"/>
      <c r="BFU119" s="39">
        <v>31021.7737737885</v>
      </c>
      <c r="BFV119" s="40">
        <v>368.95435796710098</v>
      </c>
      <c r="BFX119" s="39">
        <v>38783.153599999998</v>
      </c>
      <c r="BFY119" s="40">
        <v>504.16215786496502</v>
      </c>
      <c r="BFZ119" s="61"/>
      <c r="BGA119" s="39">
        <v>38208.462380947502</v>
      </c>
      <c r="BGB119" s="40">
        <v>509.27113179561297</v>
      </c>
      <c r="BGC119" s="61"/>
      <c r="BGD119" s="39">
        <v>37937.469500931002</v>
      </c>
      <c r="BGE119" s="40">
        <v>512.65190910139097</v>
      </c>
      <c r="BGG119" s="39">
        <v>46475.452799999897</v>
      </c>
      <c r="BGH119" s="40">
        <v>674.04057932872104</v>
      </c>
      <c r="BGI119" s="61"/>
      <c r="BGJ119" s="39">
        <v>45787.996561530097</v>
      </c>
      <c r="BGK119" s="40">
        <v>680.92083306037205</v>
      </c>
      <c r="BGL119" s="61"/>
      <c r="BGM119" s="39">
        <v>45463.890839931402</v>
      </c>
      <c r="BGN119" s="40">
        <v>685.46894890864496</v>
      </c>
      <c r="BGP119" s="39">
        <v>54812.019200000097</v>
      </c>
      <c r="BGQ119" s="40">
        <v>880.835186775279</v>
      </c>
      <c r="BGR119" s="61"/>
      <c r="BGS119" s="39">
        <v>53990.9812181815</v>
      </c>
      <c r="BGT119" s="40">
        <v>890.24432866179302</v>
      </c>
      <c r="BGU119" s="61"/>
      <c r="BGV119" s="39">
        <v>53601.0377907898</v>
      </c>
      <c r="BGW119" s="40">
        <v>896.32536243720097</v>
      </c>
      <c r="BGY119" s="39">
        <v>63832.389305692901</v>
      </c>
      <c r="BGZ119" s="40">
        <v>1123.5344217929501</v>
      </c>
      <c r="BHA119" s="61"/>
      <c r="BHB119" s="39">
        <v>62800.608670901398</v>
      </c>
      <c r="BHC119" s="40">
        <v>1133.4636085326199</v>
      </c>
      <c r="BHD119" s="61"/>
      <c r="BHE119" s="39">
        <v>62394.830353505902</v>
      </c>
      <c r="BHF119" s="40">
        <v>1143.51535490016</v>
      </c>
    </row>
    <row r="120" spans="2:1566" x14ac:dyDescent="0.15">
      <c r="B120" s="95">
        <v>1157.3047606871401</v>
      </c>
      <c r="C120" s="96">
        <v>2.1869300096605699</v>
      </c>
      <c r="E120" s="101">
        <v>990.709095814021</v>
      </c>
      <c r="F120" s="102">
        <v>2.3000540590044798</v>
      </c>
      <c r="H120" s="503">
        <v>906.33072337745898</v>
      </c>
      <c r="I120" s="504">
        <v>2.36182600367645</v>
      </c>
      <c r="K120" s="115">
        <v>1401.3055041636301</v>
      </c>
      <c r="L120" s="116">
        <v>3.2534181746416899</v>
      </c>
      <c r="N120" s="121">
        <v>1195.4867441086101</v>
      </c>
      <c r="O120" s="122">
        <v>3.4116529080171598</v>
      </c>
      <c r="Q120" s="131">
        <v>1117.3408305371499</v>
      </c>
      <c r="R120" s="132">
        <v>2.34605222313645</v>
      </c>
      <c r="T120" s="145">
        <v>1775.2848092100701</v>
      </c>
      <c r="U120" s="146">
        <v>3.1518624438274898</v>
      </c>
      <c r="W120" s="151">
        <v>1520.40864548176</v>
      </c>
      <c r="X120" s="152">
        <v>3.3072013458866398</v>
      </c>
      <c r="Z120" s="513">
        <v>1401.0982836176099</v>
      </c>
      <c r="AA120" s="514">
        <v>3.4132038544160999</v>
      </c>
      <c r="AC120" s="165">
        <v>2167.8165731796898</v>
      </c>
      <c r="AD120" s="166">
        <v>4.3893621379003802</v>
      </c>
      <c r="AF120" s="171">
        <v>1836.00015087868</v>
      </c>
      <c r="AG120" s="172">
        <v>6.9387523373937299</v>
      </c>
      <c r="AI120" s="523">
        <v>1681.17008623891</v>
      </c>
      <c r="AJ120" s="524">
        <v>7.1335215426657896</v>
      </c>
      <c r="AL120" s="185">
        <v>2733.7689640164599</v>
      </c>
      <c r="AM120" s="186">
        <v>6.1053129197857201</v>
      </c>
      <c r="AO120" s="533">
        <v>2348.6070411107798</v>
      </c>
      <c r="AP120" s="534">
        <v>6.4347948178434304</v>
      </c>
      <c r="AR120" s="543">
        <v>2150.8978796579399</v>
      </c>
      <c r="AS120" s="544">
        <v>6.6076898568721303</v>
      </c>
      <c r="AU120" s="195">
        <v>3730.1265890581899</v>
      </c>
      <c r="AV120" s="196">
        <v>10.1844682774829</v>
      </c>
      <c r="AX120" s="553">
        <v>3166.0803229071798</v>
      </c>
      <c r="AY120" s="554">
        <v>16.14892454836</v>
      </c>
      <c r="BA120" s="563">
        <v>2895.5879307656501</v>
      </c>
      <c r="BB120" s="564">
        <v>16.590193494428</v>
      </c>
      <c r="BD120" s="205">
        <v>4879.6491328865404</v>
      </c>
      <c r="BE120" s="206">
        <v>15.7536308642888</v>
      </c>
      <c r="BG120" s="211">
        <v>4187.2341048406797</v>
      </c>
      <c r="BH120" s="212">
        <v>16.582286287929499</v>
      </c>
      <c r="BJ120" s="221">
        <v>3841.8178708177402</v>
      </c>
      <c r="BK120" s="222">
        <v>17.0583719683219</v>
      </c>
      <c r="BM120" s="577">
        <v>6103.8150219551399</v>
      </c>
      <c r="BN120" s="578">
        <v>34.547037822480199</v>
      </c>
      <c r="BP120" s="583">
        <v>5228.33232585306</v>
      </c>
      <c r="BQ120" s="584">
        <v>36.399986397397797</v>
      </c>
      <c r="BS120" s="593">
        <v>4779.97193780202</v>
      </c>
      <c r="BT120" s="594">
        <v>37.3796011848574</v>
      </c>
      <c r="BV120" s="607">
        <v>7622.4533769029804</v>
      </c>
      <c r="BW120" s="608">
        <v>32.215131365274402</v>
      </c>
      <c r="BY120" s="235">
        <v>6537.2936259514599</v>
      </c>
      <c r="BZ120" s="236">
        <v>33.888969506803903</v>
      </c>
      <c r="CB120" s="613">
        <v>5999.5269504756798</v>
      </c>
      <c r="CC120" s="614">
        <v>34.869223544237798</v>
      </c>
      <c r="CE120" s="627">
        <v>9096.6527370635904</v>
      </c>
      <c r="CF120" s="628">
        <v>65.280873726967698</v>
      </c>
      <c r="CH120" s="245">
        <v>7897.0937980246699</v>
      </c>
      <c r="CI120" s="246">
        <v>45.774949298213897</v>
      </c>
      <c r="CK120" s="633">
        <v>7246.8483984914601</v>
      </c>
      <c r="CL120" s="634">
        <v>47.0942148809972</v>
      </c>
      <c r="CN120" s="647">
        <v>10805.923419746699</v>
      </c>
      <c r="CO120" s="648">
        <v>85.782871445180405</v>
      </c>
      <c r="CQ120" s="653">
        <v>9394.7699244431296</v>
      </c>
      <c r="CR120" s="654">
        <v>60.262685897755397</v>
      </c>
      <c r="CT120" s="663">
        <v>8595.85151863176</v>
      </c>
      <c r="CU120" s="664">
        <v>61.828550364909603</v>
      </c>
      <c r="CW120" s="677">
        <v>12665.385132515599</v>
      </c>
      <c r="CX120" s="678">
        <v>110.201417234662</v>
      </c>
      <c r="CZ120" s="683">
        <v>10831.409735465901</v>
      </c>
      <c r="DA120" s="684">
        <v>115.995789661586</v>
      </c>
      <c r="DC120" s="255">
        <v>10069.756310896601</v>
      </c>
      <c r="DD120" s="256">
        <v>79.423335916700196</v>
      </c>
      <c r="DF120" s="261">
        <v>2499.2570718419001</v>
      </c>
      <c r="DG120" s="262">
        <v>4.3740732732740399</v>
      </c>
      <c r="DI120" s="693">
        <v>2359.9165453215901</v>
      </c>
      <c r="DJ120" s="694">
        <v>4.6034258780088804</v>
      </c>
      <c r="DL120" s="703">
        <v>2289.05090926711</v>
      </c>
      <c r="DM120" s="704">
        <v>4.7236458853905496</v>
      </c>
      <c r="DO120" s="271">
        <v>3026.1938570171101</v>
      </c>
      <c r="DP120" s="272">
        <v>6.5068363492833896</v>
      </c>
      <c r="DR120" s="281">
        <v>2845.5311855969098</v>
      </c>
      <c r="DS120" s="282">
        <v>6.8233058160343196</v>
      </c>
      <c r="DU120" s="291">
        <v>2774.58536988682</v>
      </c>
      <c r="DV120" s="292">
        <v>7.0381566694094602</v>
      </c>
      <c r="DX120" s="301">
        <v>3830.3623385478199</v>
      </c>
      <c r="DY120" s="302">
        <v>6.30372488765485</v>
      </c>
      <c r="EA120" s="311">
        <v>3610.2587312188698</v>
      </c>
      <c r="EB120" s="312">
        <v>6.6144026917730896</v>
      </c>
      <c r="ED120" s="713">
        <v>3479.2131315480101</v>
      </c>
      <c r="EE120" s="714">
        <v>10.2396056880402</v>
      </c>
      <c r="EG120" s="321">
        <v>4624.3294143745998</v>
      </c>
      <c r="EH120" s="322">
        <v>13.168441518902799</v>
      </c>
      <c r="EJ120" s="331">
        <v>4370.0992184412598</v>
      </c>
      <c r="EK120" s="332">
        <v>13.8775046747873</v>
      </c>
      <c r="EM120" s="723">
        <v>4246.0038183327097</v>
      </c>
      <c r="EN120" s="724">
        <v>14.267043085331499</v>
      </c>
      <c r="EP120" s="341">
        <v>5898.3919806753902</v>
      </c>
      <c r="EQ120" s="342">
        <v>12.210625839571501</v>
      </c>
      <c r="ES120" s="733">
        <v>5576.8421875064996</v>
      </c>
      <c r="ET120" s="734">
        <v>12.8695896356865</v>
      </c>
      <c r="EV120" s="743">
        <v>5341.1185882899199</v>
      </c>
      <c r="EW120" s="744">
        <v>19.823062170039702</v>
      </c>
      <c r="EY120" s="351">
        <v>7957.0138014960403</v>
      </c>
      <c r="EZ120" s="352">
        <v>30.553595293248399</v>
      </c>
      <c r="FB120" s="753">
        <v>7535.9934682125404</v>
      </c>
      <c r="FC120" s="754">
        <v>32.297849096719901</v>
      </c>
      <c r="FE120" s="763">
        <v>7412.0963063488598</v>
      </c>
      <c r="FF120" s="764">
        <v>22.120257992570998</v>
      </c>
      <c r="FH120" s="361">
        <v>10409.149095921101</v>
      </c>
      <c r="FI120" s="362">
        <v>47.260892592866398</v>
      </c>
      <c r="FK120" s="371">
        <v>9942.7206834044591</v>
      </c>
      <c r="FL120" s="372">
        <v>33.1645725758585</v>
      </c>
      <c r="FN120" s="381">
        <v>9540.0181219462902</v>
      </c>
      <c r="FO120" s="382">
        <v>51.175102469191103</v>
      </c>
      <c r="FQ120" s="773">
        <v>13181.5135735401</v>
      </c>
      <c r="FR120" s="774">
        <v>69.094075644960697</v>
      </c>
      <c r="FT120" s="783">
        <v>12444.6237109658</v>
      </c>
      <c r="FU120" s="784">
        <v>72.799972794795707</v>
      </c>
      <c r="FW120" s="793">
        <v>12072.412796762001</v>
      </c>
      <c r="FX120" s="794">
        <v>74.7591875556529</v>
      </c>
      <c r="FZ120" s="803">
        <v>16260.030546972301</v>
      </c>
      <c r="GA120" s="804">
        <v>96.645738634226902</v>
      </c>
      <c r="GC120" s="391">
        <v>15523.011830911</v>
      </c>
      <c r="GD120" s="392">
        <v>67.777939013605902</v>
      </c>
      <c r="GF120" s="813">
        <v>15099.5846247114</v>
      </c>
      <c r="GG120" s="814">
        <v>69.738447088477997</v>
      </c>
      <c r="GI120" s="823">
        <v>19644.705990611201</v>
      </c>
      <c r="GJ120" s="824">
        <v>130.56174745393599</v>
      </c>
      <c r="GL120" s="401">
        <v>18515.2790135164</v>
      </c>
      <c r="GM120" s="402">
        <v>137.325732541804</v>
      </c>
      <c r="GO120" s="833">
        <v>17995.403962368699</v>
      </c>
      <c r="GP120" s="834">
        <v>141.28263340224601</v>
      </c>
      <c r="GR120" s="843">
        <v>23335.964190524399</v>
      </c>
      <c r="GS120" s="844">
        <v>171.56635482646701</v>
      </c>
      <c r="GU120" s="853">
        <v>22308.180270026001</v>
      </c>
      <c r="GV120" s="854">
        <v>120.525371795509</v>
      </c>
      <c r="GX120" s="863">
        <v>21345.254053159701</v>
      </c>
      <c r="GY120" s="864">
        <v>185.48564602230499</v>
      </c>
      <c r="HA120" s="873">
        <v>27351.573636792898</v>
      </c>
      <c r="HB120" s="874">
        <v>220.40283446931801</v>
      </c>
      <c r="HD120" s="883">
        <v>25781.226214454899</v>
      </c>
      <c r="HE120" s="884">
        <v>231.991579323167</v>
      </c>
      <c r="HG120" s="411">
        <v>25005.2585</v>
      </c>
      <c r="HH120" s="412">
        <v>238.27047812018299</v>
      </c>
      <c r="HJ120" s="900">
        <v>4533.3433000000005</v>
      </c>
      <c r="HK120" s="901">
        <v>14.412361116380501</v>
      </c>
      <c r="HL120" s="891"/>
      <c r="HM120" s="900">
        <v>4447.9975299782</v>
      </c>
      <c r="HN120" s="901">
        <v>14.418539402330699</v>
      </c>
      <c r="HO120" s="891"/>
      <c r="HP120" s="900">
        <v>4408.0177876075104</v>
      </c>
      <c r="HQ120" s="901">
        <v>14.4495017446161</v>
      </c>
      <c r="HS120" s="912">
        <v>5490.4486999999899</v>
      </c>
      <c r="HT120" s="913">
        <v>21.0319736702677</v>
      </c>
      <c r="HU120" s="51"/>
      <c r="HV120" s="425">
        <v>5360.8814183069799</v>
      </c>
      <c r="HW120" s="426">
        <v>21.080285013585101</v>
      </c>
      <c r="HX120" s="51"/>
      <c r="HY120" s="922">
        <v>5356.2610766924099</v>
      </c>
      <c r="HZ120" s="923">
        <v>21.2947723812558</v>
      </c>
      <c r="IB120" s="934">
        <v>6870.7613977269802</v>
      </c>
      <c r="IC120" s="935">
        <v>30.209173786379299</v>
      </c>
      <c r="ID120" s="51"/>
      <c r="IE120" s="436">
        <v>6716.2620392031204</v>
      </c>
      <c r="IF120" s="437">
        <v>30.329684428375899</v>
      </c>
      <c r="IG120" s="429"/>
      <c r="IH120" s="436">
        <v>6709.8024899412203</v>
      </c>
      <c r="II120" s="437">
        <v>30.6000809877278</v>
      </c>
      <c r="IK120" s="947">
        <v>8385.7711000000108</v>
      </c>
      <c r="IL120" s="948">
        <v>41.927259121190197</v>
      </c>
      <c r="IM120" s="938"/>
      <c r="IN120" s="947">
        <v>8245.6916638485909</v>
      </c>
      <c r="IO120" s="948">
        <v>42.275553936462501</v>
      </c>
      <c r="IP120" s="938"/>
      <c r="IQ120" s="947">
        <v>8179.1404965527499</v>
      </c>
      <c r="IR120" s="948">
        <v>42.528586990843898</v>
      </c>
      <c r="IT120" s="960">
        <v>10573.5860643457</v>
      </c>
      <c r="IU120" s="961">
        <v>58.420069484407598</v>
      </c>
      <c r="IV120" s="951"/>
      <c r="IW120" s="960">
        <v>10378.6609032825</v>
      </c>
      <c r="IX120" s="961">
        <v>58.833688277500201</v>
      </c>
      <c r="IY120" s="951"/>
      <c r="IZ120" s="960">
        <v>10285.3748377509</v>
      </c>
      <c r="JA120" s="961">
        <v>59.146591602071602</v>
      </c>
      <c r="JC120" s="448">
        <v>14417.6778412936</v>
      </c>
      <c r="JD120" s="449">
        <v>96.758653621058301</v>
      </c>
      <c r="JE120" s="51"/>
      <c r="JF120" s="971">
        <v>14205.9142824305</v>
      </c>
      <c r="JG120" s="972">
        <v>97.824090041423901</v>
      </c>
      <c r="JH120" s="964"/>
      <c r="JI120" s="971">
        <v>14085.4473229989</v>
      </c>
      <c r="JJ120" s="972">
        <v>98.468714120936099</v>
      </c>
      <c r="JL120" s="461">
        <v>18864.4621963315</v>
      </c>
      <c r="JM120" s="462">
        <v>148.476512943053</v>
      </c>
      <c r="JN120" s="452"/>
      <c r="JO120" s="461">
        <v>18501.4120065758</v>
      </c>
      <c r="JP120" s="462">
        <v>149.38136255965199</v>
      </c>
      <c r="JQ120" s="452"/>
      <c r="JR120" s="461">
        <v>18371.525781697899</v>
      </c>
      <c r="JS120" s="462">
        <v>150.82812521525199</v>
      </c>
      <c r="JU120" s="984">
        <v>23890.7107494593</v>
      </c>
      <c r="JV120" s="985">
        <v>216.587820367044</v>
      </c>
      <c r="JW120" s="975"/>
      <c r="JX120" s="984">
        <v>23456.6202857184</v>
      </c>
      <c r="JY120" s="985">
        <v>218.43425284118001</v>
      </c>
      <c r="JZ120" s="975"/>
      <c r="KA120" s="984">
        <v>23248.8802138479</v>
      </c>
      <c r="KB120" s="985">
        <v>219.758663395638</v>
      </c>
      <c r="KD120" s="996">
        <v>29470.9663</v>
      </c>
      <c r="KE120" s="997">
        <v>302.32477706017397</v>
      </c>
      <c r="KF120" s="51"/>
      <c r="KG120" s="473">
        <v>28886.983579858199</v>
      </c>
      <c r="KH120" s="474">
        <v>303.92410883257998</v>
      </c>
      <c r="KI120" s="51"/>
      <c r="KJ120" s="1006">
        <v>28691.990619448799</v>
      </c>
      <c r="KK120" s="1007">
        <v>307.100569392642</v>
      </c>
      <c r="KM120" s="1018">
        <v>35605.226799999997</v>
      </c>
      <c r="KN120" s="1019">
        <v>405.58049459496402</v>
      </c>
      <c r="KO120" s="51"/>
      <c r="KP120" s="485">
        <v>34894.941899999998</v>
      </c>
      <c r="KQ120" s="486">
        <v>407.67023592913802</v>
      </c>
      <c r="KR120" s="51"/>
      <c r="KS120" s="1028">
        <v>34656.1969985006</v>
      </c>
      <c r="KT120" s="1029">
        <v>411.90503286759503</v>
      </c>
      <c r="KV120" s="1041">
        <v>42294.344257382603</v>
      </c>
      <c r="KW120" s="1042">
        <v>534.27208524392302</v>
      </c>
      <c r="KX120" s="1032"/>
      <c r="KY120" s="1041">
        <v>41516.269653129799</v>
      </c>
      <c r="KZ120" s="1042">
        <v>539.37788674258604</v>
      </c>
      <c r="LA120" s="1032"/>
      <c r="LB120" s="1041">
        <v>41101.624351003498</v>
      </c>
      <c r="LC120" s="1042">
        <v>541.78979575142102</v>
      </c>
      <c r="LE120" s="1054">
        <v>49572.916582870203</v>
      </c>
      <c r="LF120" s="1055">
        <v>687.27874876518001</v>
      </c>
      <c r="LG120" s="1045"/>
      <c r="LH120" s="1054">
        <v>48588.361312261499</v>
      </c>
      <c r="LI120" s="1055">
        <v>692.34336006920796</v>
      </c>
      <c r="LJ120" s="51"/>
      <c r="LK120" s="497">
        <v>48147.897599999997</v>
      </c>
      <c r="LL120" s="498">
        <v>697.12937679438596</v>
      </c>
      <c r="LN120" s="1064">
        <v>1489.9101979673101</v>
      </c>
      <c r="LO120" s="1065">
        <v>3.3723332068165299</v>
      </c>
      <c r="LP120" s="61"/>
      <c r="LQ120" s="1070">
        <v>1269.84824221908</v>
      </c>
      <c r="LR120" s="1071">
        <v>3.5344039089719099</v>
      </c>
      <c r="LS120" s="61"/>
      <c r="LT120" s="1080">
        <v>1185.72937561498</v>
      </c>
      <c r="LU120" s="1081">
        <v>2.4291648800329599</v>
      </c>
      <c r="LW120" s="1094">
        <v>1958.37616574647</v>
      </c>
      <c r="LX120" s="1095">
        <v>5.0492151152181997</v>
      </c>
      <c r="LY120" s="61"/>
      <c r="LZ120" s="1100">
        <v>1694.8801350915301</v>
      </c>
      <c r="MA120" s="1101">
        <v>3.5283946014405698</v>
      </c>
      <c r="MB120" s="61"/>
      <c r="MC120" s="39">
        <v>1532.9645057170501</v>
      </c>
      <c r="MD120" s="40">
        <v>5.4567798818822997</v>
      </c>
      <c r="MF120" s="1114">
        <v>2407.0174378240199</v>
      </c>
      <c r="MG120" s="1115">
        <v>4.6818548859247597</v>
      </c>
      <c r="MH120" s="61"/>
      <c r="MI120" s="1120">
        <v>2065.23736478807</v>
      </c>
      <c r="MJ120" s="1121">
        <v>4.9277628895568197</v>
      </c>
      <c r="MK120" s="61"/>
      <c r="ML120" s="39">
        <v>1892.25860827009</v>
      </c>
      <c r="MM120" s="40">
        <v>5.0623266513728602</v>
      </c>
      <c r="MO120" s="1134">
        <v>3204.44003301984</v>
      </c>
      <c r="MP120" s="1135">
        <v>10.119085616651001</v>
      </c>
      <c r="MQ120" s="61"/>
      <c r="MR120" s="1140">
        <v>2782.77452322712</v>
      </c>
      <c r="MS120" s="1141">
        <v>7.1092251022114104</v>
      </c>
      <c r="MT120" s="61"/>
      <c r="MU120" s="39">
        <v>2497.2920093818302</v>
      </c>
      <c r="MV120" s="40">
        <v>10.9191566466504</v>
      </c>
      <c r="MX120" s="1154">
        <v>4367.9955614430601</v>
      </c>
      <c r="MY120" s="1155">
        <v>11.225885298196699</v>
      </c>
      <c r="MZ120" s="61"/>
      <c r="NA120" s="39">
        <v>3694.8731983594198</v>
      </c>
      <c r="NB120" s="40">
        <v>17.761441225594599</v>
      </c>
      <c r="NC120" s="61"/>
      <c r="ND120" s="39">
        <v>3431.3711819512801</v>
      </c>
      <c r="NE120" s="40">
        <v>12.1519371631622</v>
      </c>
      <c r="NG120" s="1164">
        <v>5645.0918997483795</v>
      </c>
      <c r="NH120" s="1165">
        <v>17.294942895230399</v>
      </c>
      <c r="NI120" s="61"/>
      <c r="NJ120" s="1170">
        <v>4759.0554564344302</v>
      </c>
      <c r="NK120" s="1171">
        <v>27.259977092708301</v>
      </c>
      <c r="NL120" s="61"/>
      <c r="NM120" s="1180">
        <v>4425.4001221485896</v>
      </c>
      <c r="NN120" s="1181">
        <v>18.6742636136638</v>
      </c>
      <c r="NP120" s="39">
        <v>7072.3075568402901</v>
      </c>
      <c r="NQ120" s="40">
        <v>25.1719769506212</v>
      </c>
      <c r="NR120" s="61"/>
      <c r="NS120" s="39">
        <v>6059.4201819270502</v>
      </c>
      <c r="NT120" s="40">
        <v>26.4763282070926</v>
      </c>
      <c r="NU120" s="61"/>
      <c r="NV120" s="39">
        <v>5542.4731344704396</v>
      </c>
      <c r="NW120" s="40">
        <v>27.163930835328301</v>
      </c>
      <c r="NY120" s="39">
        <v>7525.3389244664304</v>
      </c>
      <c r="NZ120" s="40">
        <v>48.296900914574401</v>
      </c>
      <c r="OA120" s="61"/>
      <c r="OB120" s="39">
        <v>6535.84114595145</v>
      </c>
      <c r="OC120" s="40">
        <v>33.881424831249099</v>
      </c>
      <c r="OD120" s="61"/>
      <c r="OE120" s="39">
        <v>5883.5397019534803</v>
      </c>
      <c r="OF120" s="40">
        <v>52.168613649688901</v>
      </c>
      <c r="OH120" s="39">
        <v>10357.3004273839</v>
      </c>
      <c r="OI120" s="40">
        <v>47.158426140343302</v>
      </c>
      <c r="OJ120" s="61"/>
      <c r="OK120" s="1194">
        <v>8730.6124525199593</v>
      </c>
      <c r="OL120" s="1195">
        <v>74.295214123888698</v>
      </c>
      <c r="OM120" s="61"/>
      <c r="ON120" s="39">
        <v>8122.2217754877202</v>
      </c>
      <c r="OO120" s="40">
        <v>50.908083229713199</v>
      </c>
      <c r="OQ120" s="39">
        <v>12066.0790649546</v>
      </c>
      <c r="OR120" s="40">
        <v>92.5866700629375</v>
      </c>
      <c r="OS120" s="61"/>
      <c r="OT120" s="39">
        <v>10311.610058501999</v>
      </c>
      <c r="OU120" s="40">
        <v>97.417304839163805</v>
      </c>
      <c r="OV120" s="61"/>
      <c r="OW120" s="39">
        <v>9568.4886041831705</v>
      </c>
      <c r="OX120" s="40">
        <v>66.583893484846399</v>
      </c>
      <c r="OZ120" s="39">
        <v>14225.309133073901</v>
      </c>
      <c r="PA120" s="40">
        <v>79.001145769166399</v>
      </c>
      <c r="PB120" s="61"/>
      <c r="PC120" s="39">
        <v>12177.183781026701</v>
      </c>
      <c r="PD120" s="40">
        <v>83.042561826233197</v>
      </c>
      <c r="PE120" s="61"/>
      <c r="PF120" s="1204">
        <v>10952.556921068899</v>
      </c>
      <c r="PG120" s="1205">
        <v>127.836932782158</v>
      </c>
      <c r="PI120" s="1210">
        <v>3217.5401992965999</v>
      </c>
      <c r="PJ120" s="1211">
        <v>6.7446793653817201</v>
      </c>
      <c r="PK120" s="61"/>
      <c r="PL120" s="1220">
        <v>3022.5285157001599</v>
      </c>
      <c r="PM120" s="1221">
        <v>7.0688078179438403</v>
      </c>
      <c r="PN120" s="61"/>
      <c r="PO120" s="1230">
        <v>2944.4080895259199</v>
      </c>
      <c r="PP120" s="1231">
        <v>7.2874945328535796</v>
      </c>
      <c r="PR120" s="1240">
        <v>4229.2137622323798</v>
      </c>
      <c r="PS120" s="1241">
        <v>10.098698021775</v>
      </c>
      <c r="PT120" s="61"/>
      <c r="PU120" s="1250">
        <v>4024.54683763306</v>
      </c>
      <c r="PV120" s="1251">
        <v>7.0567892028811396</v>
      </c>
      <c r="PW120" s="61"/>
      <c r="PX120" s="39">
        <v>3871.6923651656798</v>
      </c>
      <c r="PY120" s="40">
        <v>10.913549732656501</v>
      </c>
      <c r="QA120" s="1260">
        <v>5134.5892543416803</v>
      </c>
      <c r="QB120" s="1261">
        <v>14.045717781815201</v>
      </c>
      <c r="QC120" s="61"/>
      <c r="QD120" s="1270">
        <v>4903.9718699461901</v>
      </c>
      <c r="QE120" s="1271">
        <v>9.8555257791141102</v>
      </c>
      <c r="QF120" s="61"/>
      <c r="QG120" s="39">
        <v>4762.4286420027502</v>
      </c>
      <c r="QH120" s="40">
        <v>10.124653302745701</v>
      </c>
      <c r="QJ120" s="1284">
        <v>6920.1554528941597</v>
      </c>
      <c r="QK120" s="1285">
        <v>20.238463871486498</v>
      </c>
      <c r="QL120" s="61"/>
      <c r="QM120" s="39">
        <v>6513.39008367108</v>
      </c>
      <c r="QN120" s="40">
        <v>21.288624426633199</v>
      </c>
      <c r="QO120" s="61"/>
      <c r="QP120" s="39">
        <v>6307.2210801995698</v>
      </c>
      <c r="QQ120" s="40">
        <v>21.8383132933008</v>
      </c>
      <c r="QS120" s="1294">
        <v>9424.4064990000807</v>
      </c>
      <c r="QT120" s="1295">
        <v>22.451770596393501</v>
      </c>
      <c r="QU120" s="61"/>
      <c r="QV120" s="39">
        <v>8794.64114894675</v>
      </c>
      <c r="QW120" s="40">
        <v>35.522882451188998</v>
      </c>
      <c r="QX120" s="61"/>
      <c r="QY120" s="39">
        <v>8636.0608041874493</v>
      </c>
      <c r="QZ120" s="40">
        <v>24.3038743263246</v>
      </c>
      <c r="RB120" s="1304">
        <v>12179.875194256199</v>
      </c>
      <c r="RC120" s="1305">
        <v>34.589885790460499</v>
      </c>
      <c r="RD120" s="61"/>
      <c r="RE120" s="1314">
        <v>11327.637702387699</v>
      </c>
      <c r="RF120" s="1315">
        <v>54.519954185415102</v>
      </c>
      <c r="RG120" s="61"/>
      <c r="RH120" s="1324">
        <v>10989.1719614577</v>
      </c>
      <c r="RI120" s="1325">
        <v>56.0227805514075</v>
      </c>
      <c r="RK120" s="39">
        <v>15259.241994191299</v>
      </c>
      <c r="RL120" s="40">
        <v>50.343953901242301</v>
      </c>
      <c r="RM120" s="61"/>
      <c r="RN120" s="39">
        <v>14388.2861248755</v>
      </c>
      <c r="RO120" s="40">
        <v>52.952656414185</v>
      </c>
      <c r="RP120" s="61"/>
      <c r="RQ120" s="39">
        <v>13763.092226192</v>
      </c>
      <c r="RR120" s="40">
        <v>81.491788995997794</v>
      </c>
      <c r="RT120" s="39">
        <v>16251.3681469723</v>
      </c>
      <c r="RU120" s="40">
        <v>96.594146367177302</v>
      </c>
      <c r="RV120" s="61"/>
      <c r="RW120" s="39">
        <v>15519.562870910901</v>
      </c>
      <c r="RX120" s="40">
        <v>67.762849662500003</v>
      </c>
      <c r="RY120" s="61"/>
      <c r="RZ120" s="39">
        <v>15060.6246247114</v>
      </c>
      <c r="SA120" s="40">
        <v>69.558151532915403</v>
      </c>
      <c r="SC120" s="39">
        <v>22346.957108098501</v>
      </c>
      <c r="SD120" s="40">
        <v>94.316852280687996</v>
      </c>
      <c r="SE120" s="61"/>
      <c r="SF120" s="1334">
        <v>20780.8494117015</v>
      </c>
      <c r="SG120" s="1335">
        <v>148.59042824777299</v>
      </c>
      <c r="SH120" s="61"/>
      <c r="SI120" s="39">
        <v>20169.134693136199</v>
      </c>
      <c r="SJ120" s="40">
        <v>152.724249689141</v>
      </c>
      <c r="SL120" s="39">
        <v>26057.340270308901</v>
      </c>
      <c r="SM120" s="40">
        <v>185.17334012587301</v>
      </c>
      <c r="SN120" s="61"/>
      <c r="SO120" s="39">
        <v>24543.9843978032</v>
      </c>
      <c r="SP120" s="40">
        <v>194.83460967833099</v>
      </c>
      <c r="SQ120" s="61"/>
      <c r="SR120" s="39">
        <v>23760.5105523454</v>
      </c>
      <c r="SS120" s="40">
        <v>199.75166164600299</v>
      </c>
      <c r="SU120" s="39">
        <v>30345.083282744101</v>
      </c>
      <c r="SV120" s="40">
        <v>237.00364107463599</v>
      </c>
      <c r="SW120" s="61"/>
      <c r="SX120" s="39">
        <v>28915.110551202</v>
      </c>
      <c r="SY120" s="40">
        <v>166.08512365246199</v>
      </c>
      <c r="SZ120" s="61"/>
      <c r="TA120" s="39">
        <v>27662.039100000002</v>
      </c>
      <c r="TB120" s="40">
        <v>255.67465781398801</v>
      </c>
      <c r="TD120" s="39">
        <v>5836.7080428423596</v>
      </c>
      <c r="TE120" s="40">
        <v>22.026555661143899</v>
      </c>
      <c r="TF120" s="61"/>
      <c r="TG120" s="39">
        <v>5731.13846768028</v>
      </c>
      <c r="TH120" s="40">
        <v>22.133449913195399</v>
      </c>
      <c r="TI120" s="61"/>
      <c r="TJ120" s="39">
        <v>5681.9460600992497</v>
      </c>
      <c r="TK120" s="40">
        <v>22.234169496625299</v>
      </c>
      <c r="TM120" s="39">
        <v>7670.9941616346696</v>
      </c>
      <c r="TN120" s="40">
        <v>33.018176281848397</v>
      </c>
      <c r="TO120" s="61"/>
      <c r="TP120" s="39">
        <v>7484.8024164214103</v>
      </c>
      <c r="TQ120" s="40">
        <v>33.034614326388699</v>
      </c>
      <c r="TR120" s="61"/>
      <c r="TS120" s="39">
        <v>7455.2579738147797</v>
      </c>
      <c r="TT120" s="40">
        <v>33.207123973734298</v>
      </c>
      <c r="TV120" s="39">
        <v>9304.0001000000102</v>
      </c>
      <c r="TW120" s="40">
        <v>45.634411114615403</v>
      </c>
      <c r="TX120" s="61"/>
      <c r="TY120" s="39">
        <v>9132.4690221773908</v>
      </c>
      <c r="TZ120" s="40">
        <v>45.709241739452402</v>
      </c>
      <c r="UA120" s="61"/>
      <c r="UB120" s="39">
        <v>9047.6337856376595</v>
      </c>
      <c r="UC120" s="40">
        <v>45.895278706790101</v>
      </c>
      <c r="UE120" s="39">
        <v>12543.3856</v>
      </c>
      <c r="UF120" s="40">
        <v>66.738147124131501</v>
      </c>
      <c r="UG120" s="61"/>
      <c r="UH120" s="39">
        <v>12270.4526010505</v>
      </c>
      <c r="UI120" s="40">
        <v>66.856351483660504</v>
      </c>
      <c r="UJ120" s="61"/>
      <c r="UK120" s="39">
        <v>12138.160521132</v>
      </c>
      <c r="UL120" s="40">
        <v>67.018624770662399</v>
      </c>
      <c r="UN120" s="39">
        <v>16879.929349999999</v>
      </c>
      <c r="UO120" s="40">
        <v>109.905613514718</v>
      </c>
      <c r="UP120" s="61"/>
      <c r="UQ120" s="39">
        <v>16570.6539046406</v>
      </c>
      <c r="UR120" s="40">
        <v>110.51853607402199</v>
      </c>
      <c r="US120" s="61"/>
      <c r="UT120" s="39">
        <v>16401.429427225299</v>
      </c>
      <c r="UU120" s="40">
        <v>110.92656351812199</v>
      </c>
      <c r="UW120" s="39">
        <v>21819.167786144499</v>
      </c>
      <c r="UX120" s="40">
        <v>167.08866392807201</v>
      </c>
      <c r="UY120" s="61"/>
      <c r="UZ120" s="39">
        <v>21339.099553227999</v>
      </c>
      <c r="VA120" s="40">
        <v>167.32798144790999</v>
      </c>
      <c r="VB120" s="61"/>
      <c r="VC120" s="39">
        <v>21150.704306769599</v>
      </c>
      <c r="VD120" s="40">
        <v>168.43329470644699</v>
      </c>
      <c r="VF120" s="39">
        <v>27337.867270907998</v>
      </c>
      <c r="VG120" s="40">
        <v>240.81727108950099</v>
      </c>
      <c r="VH120" s="61"/>
      <c r="VI120" s="39">
        <v>26767.255756812599</v>
      </c>
      <c r="VJ120" s="40">
        <v>241.75867456728901</v>
      </c>
      <c r="VK120" s="61"/>
      <c r="VL120" s="39">
        <v>26491.255159764802</v>
      </c>
      <c r="VM120" s="40">
        <v>242.62297502068401</v>
      </c>
      <c r="VO120" s="39">
        <v>33410.572800000002</v>
      </c>
      <c r="VP120" s="40">
        <v>334.28402746729301</v>
      </c>
      <c r="VQ120" s="61"/>
      <c r="VR120" s="39">
        <v>32670.566975394398</v>
      </c>
      <c r="VS120" s="40">
        <v>334.70152226981003</v>
      </c>
      <c r="VT120" s="61"/>
      <c r="VU120" s="39">
        <v>32397.561986211</v>
      </c>
      <c r="VV120" s="40">
        <v>337.27232010247798</v>
      </c>
      <c r="VX120" s="39">
        <v>40037.288134704497</v>
      </c>
      <c r="VY120" s="40">
        <v>446.58292705650098</v>
      </c>
      <c r="VZ120" s="61"/>
      <c r="WA120" s="39">
        <v>39151.473728973499</v>
      </c>
      <c r="WB120" s="40">
        <v>447.17284137691598</v>
      </c>
      <c r="WC120" s="61"/>
      <c r="WD120" s="39">
        <v>38824.964786108198</v>
      </c>
      <c r="WE120" s="40">
        <v>450.63853822782397</v>
      </c>
      <c r="WG120" s="39">
        <v>47218.853573737702</v>
      </c>
      <c r="WH120" s="40">
        <v>583.98913442908099</v>
      </c>
      <c r="WI120" s="61"/>
      <c r="WJ120" s="39">
        <v>46245.748897550002</v>
      </c>
      <c r="WK120" s="40">
        <v>587.24677578543196</v>
      </c>
      <c r="WL120" s="61"/>
      <c r="WM120" s="39">
        <v>45733.588559456199</v>
      </c>
      <c r="WN120" s="40">
        <v>588.72204266887297</v>
      </c>
      <c r="WP120" s="39">
        <v>54989.876599999901</v>
      </c>
      <c r="WQ120" s="40">
        <v>744.65834639812203</v>
      </c>
      <c r="WR120" s="61"/>
      <c r="WS120" s="39">
        <v>53790.7884811236</v>
      </c>
      <c r="WT120" s="40">
        <v>747.49947968637605</v>
      </c>
      <c r="WU120" s="61"/>
      <c r="WV120" s="39">
        <v>53243.055399999903</v>
      </c>
      <c r="WW120" s="40">
        <v>751.16050560548297</v>
      </c>
      <c r="WY120" s="39">
        <v>911.71795068093695</v>
      </c>
      <c r="WZ120" s="40">
        <v>0.587884411199042</v>
      </c>
      <c r="XB120" s="39">
        <v>728.03886159700698</v>
      </c>
      <c r="XC120" s="40">
        <v>1.2444648552941</v>
      </c>
      <c r="XE120" s="39">
        <v>629.07212626540502</v>
      </c>
      <c r="XF120" s="40">
        <v>1.92579658761314</v>
      </c>
      <c r="XH120" s="39">
        <v>1089.96638736302</v>
      </c>
      <c r="XI120" s="40">
        <v>1.74914955625883</v>
      </c>
      <c r="XK120" s="39">
        <v>879.56914442971697</v>
      </c>
      <c r="XL120" s="40">
        <v>1.8479786585092901</v>
      </c>
      <c r="XN120" s="39">
        <v>777.80780296306898</v>
      </c>
      <c r="XO120" s="40">
        <v>1.9129348896343601</v>
      </c>
      <c r="XQ120" s="39">
        <v>1363.9895106224001</v>
      </c>
      <c r="XR120" s="40">
        <v>2.54182455147384</v>
      </c>
      <c r="XT120" s="39">
        <v>1101.86918689409</v>
      </c>
      <c r="XU120" s="40">
        <v>2.6871010935328901</v>
      </c>
      <c r="XW120" s="39">
        <v>975.33818502993199</v>
      </c>
      <c r="XX120" s="40">
        <v>2.78307391206239</v>
      </c>
      <c r="XZ120" s="39">
        <v>1644.2265182706501</v>
      </c>
      <c r="YA120" s="40">
        <v>5.3097122635890397</v>
      </c>
      <c r="YC120" s="39">
        <v>1328.1331889911301</v>
      </c>
      <c r="YD120" s="40">
        <v>5.63773627413258</v>
      </c>
      <c r="YF120" s="39">
        <v>1166.87784435137</v>
      </c>
      <c r="YG120" s="40">
        <v>5.8165637194044102</v>
      </c>
      <c r="YI120" s="39">
        <v>2073.4851283418802</v>
      </c>
      <c r="YJ120" s="40">
        <v>7.3854591771599702</v>
      </c>
      <c r="YL120" s="39">
        <v>1673.4924703045899</v>
      </c>
      <c r="YM120" s="40">
        <v>7.84240618424655</v>
      </c>
      <c r="YO120" s="39">
        <v>1497.2917022735101</v>
      </c>
      <c r="YP120" s="40">
        <v>5.3878086525263802</v>
      </c>
      <c r="YR120" s="39">
        <v>2902.6792802954801</v>
      </c>
      <c r="YS120" s="40">
        <v>4.1066404344690701</v>
      </c>
      <c r="YU120" s="39">
        <v>2329.4165113404601</v>
      </c>
      <c r="YV120" s="40">
        <v>8.7473341303611907</v>
      </c>
      <c r="YX120" s="39">
        <v>2050.12191471292</v>
      </c>
      <c r="YY120" s="40">
        <v>9.0182590277397505</v>
      </c>
      <c r="ZA120" s="39">
        <v>3797.2052945038999</v>
      </c>
      <c r="ZB120" s="40">
        <v>6.3522705097939003</v>
      </c>
      <c r="ZD120" s="39">
        <v>2983.6003312582002</v>
      </c>
      <c r="ZE120" s="40">
        <v>20.209661413414</v>
      </c>
      <c r="ZG120" s="39">
        <v>2621.76769943919</v>
      </c>
      <c r="ZH120" s="40">
        <v>20.863701099716899</v>
      </c>
      <c r="ZJ120" s="39">
        <v>4747.6822069455802</v>
      </c>
      <c r="ZK120" s="40">
        <v>18.573676248643</v>
      </c>
      <c r="ZM120" s="39">
        <v>3846.7007796675598</v>
      </c>
      <c r="ZN120" s="40">
        <v>19.716659298589502</v>
      </c>
      <c r="ZP120" s="39">
        <v>3384.2955060285599</v>
      </c>
      <c r="ZQ120" s="40">
        <v>20.319167823562601</v>
      </c>
      <c r="ZS120" s="39">
        <v>5931.5781794260902</v>
      </c>
      <c r="ZT120" s="40">
        <v>12.989972324706001</v>
      </c>
      <c r="ZV120" s="39">
        <v>4737.7015603805403</v>
      </c>
      <c r="ZW120" s="40">
        <v>27.534787724279301</v>
      </c>
      <c r="ZY120" s="39">
        <v>4176.4148849047797</v>
      </c>
      <c r="ZZ120" s="40">
        <v>28.431828428377901</v>
      </c>
      <c r="AAB120" s="39">
        <v>6984.8649855793501</v>
      </c>
      <c r="AAC120" s="40">
        <v>52.645865908844698</v>
      </c>
      <c r="AAE120" s="39">
        <v>5723.1747187931696</v>
      </c>
      <c r="AAF120" s="40">
        <v>37.192146304797397</v>
      </c>
      <c r="AAH120" s="39">
        <v>4945.4590750428697</v>
      </c>
      <c r="AAI120" s="40">
        <v>57.599847431375501</v>
      </c>
      <c r="AAK120" s="39">
        <v>8405.0860265281299</v>
      </c>
      <c r="AAL120" s="40">
        <v>46.119823357622302</v>
      </c>
      <c r="AAN120" s="39">
        <v>6694.2134012183496</v>
      </c>
      <c r="AAO120" s="40">
        <v>73.445148437895099</v>
      </c>
      <c r="AAQ120" s="39">
        <v>5983.7788090940503</v>
      </c>
      <c r="AAR120" s="40">
        <v>50.414048759079598</v>
      </c>
      <c r="AAT120" s="39">
        <v>9977.7166480727392</v>
      </c>
      <c r="AAU120" s="40">
        <v>29.624036891038902</v>
      </c>
      <c r="AAW120" s="39">
        <v>7969.1170487172603</v>
      </c>
      <c r="AAX120" s="40">
        <v>62.8310527333607</v>
      </c>
      <c r="AAZ120" s="39">
        <v>6871.8931310278704</v>
      </c>
      <c r="ABA120" s="40">
        <v>97.140849313504305</v>
      </c>
      <c r="ABC120" s="39">
        <v>1985.0061711028</v>
      </c>
      <c r="ABD120" s="40">
        <v>2.3515376447962599</v>
      </c>
      <c r="ABF120" s="39">
        <v>1832.32519688756</v>
      </c>
      <c r="ABG120" s="40">
        <v>2.4889297105881898</v>
      </c>
      <c r="ABI120" s="39">
        <v>1734.533715043</v>
      </c>
      <c r="ABJ120" s="40">
        <v>3.85158705326393</v>
      </c>
      <c r="ABL120" s="39">
        <v>2375.5664718089602</v>
      </c>
      <c r="ABM120" s="40">
        <v>5.2475297504681899</v>
      </c>
      <c r="ABO120" s="39">
        <v>2213.69598623913</v>
      </c>
      <c r="ABP120" s="40">
        <v>3.6959573170186699</v>
      </c>
      <c r="ABR120" s="39">
        <v>2102.4485601993601</v>
      </c>
      <c r="ABS120" s="40">
        <v>5.7388046689031302</v>
      </c>
      <c r="ABU120" s="39">
        <v>3007.7717413724699</v>
      </c>
      <c r="ABV120" s="40">
        <v>5.0836491029475503</v>
      </c>
      <c r="ABX120" s="39">
        <v>2736.1661204269199</v>
      </c>
      <c r="ABY120" s="40">
        <v>8.0613032805987004</v>
      </c>
      <c r="ACA120" s="39">
        <v>2636.3819159764898</v>
      </c>
      <c r="ACB120" s="40">
        <v>8.3492158609789406</v>
      </c>
      <c r="ACD120" s="39">
        <v>3630.10851437461</v>
      </c>
      <c r="ACE120" s="40">
        <v>10.619588682721</v>
      </c>
      <c r="ACG120" s="39">
        <v>3354.36529466617</v>
      </c>
      <c r="ACH120" s="40">
        <v>11.275472548265199</v>
      </c>
      <c r="ACJ120" s="39">
        <v>3217.41933455763</v>
      </c>
      <c r="ACK120" s="40">
        <v>11.633127438808801</v>
      </c>
      <c r="ACM120" s="39">
        <v>4577.8198676310803</v>
      </c>
      <c r="ACN120" s="40">
        <v>14.771324418606399</v>
      </c>
      <c r="ACP120" s="39">
        <v>4226.6130458941198</v>
      </c>
      <c r="ACQ120" s="40">
        <v>15.684812368492899</v>
      </c>
      <c r="ACS120" s="39">
        <v>4047.2451351003401</v>
      </c>
      <c r="ACT120" s="40">
        <v>16.163418557002998</v>
      </c>
      <c r="ACV120" s="39">
        <v>6319.7574203901604</v>
      </c>
      <c r="ACW120" s="40">
        <v>16.426561737875598</v>
      </c>
      <c r="ACY120" s="39">
        <v>5784.4167116232102</v>
      </c>
      <c r="ACZ120" s="40">
        <v>26.242002391084501</v>
      </c>
      <c r="ADB120" s="39">
        <v>5622.2348574235502</v>
      </c>
      <c r="ADC120" s="40">
        <v>18.0365180554804</v>
      </c>
      <c r="ADE120" s="39">
        <v>8363.4648258693505</v>
      </c>
      <c r="ADF120" s="40">
        <v>12.7045410195879</v>
      </c>
      <c r="ADH120" s="39">
        <v>7637.3895470315101</v>
      </c>
      <c r="ADI120" s="40">
        <v>26.946215217883999</v>
      </c>
      <c r="ADK120" s="39">
        <v>7228.9710926791704</v>
      </c>
      <c r="ADL120" s="40">
        <v>41.727388763660898</v>
      </c>
      <c r="ADN120" s="39">
        <v>10469.247943521001</v>
      </c>
      <c r="ADO120" s="40">
        <v>37.147352497290001</v>
      </c>
      <c r="ADQ120" s="39">
        <v>9552.1432797429698</v>
      </c>
      <c r="ADR120" s="40">
        <v>59.1499778957686</v>
      </c>
      <c r="ADT120" s="39">
        <v>9147.8990855391603</v>
      </c>
      <c r="ADU120" s="40">
        <v>60.957488656628101</v>
      </c>
      <c r="ADW120" s="39">
        <v>13064.4886483562</v>
      </c>
      <c r="ADX120" s="40">
        <v>25.979944649412101</v>
      </c>
      <c r="ADZ120" s="39">
        <v>11764.6772939447</v>
      </c>
      <c r="AEA120" s="40">
        <v>82.6048490292861</v>
      </c>
      <c r="AEC120" s="39">
        <v>11453.3604935696</v>
      </c>
      <c r="AED120" s="40">
        <v>56.863656856755803</v>
      </c>
      <c r="AEF120" s="39">
        <v>15421.1304876427</v>
      </c>
      <c r="AEG120" s="40">
        <v>105.291731817689</v>
      </c>
      <c r="AEI120" s="39">
        <v>14404.0624705544</v>
      </c>
      <c r="AEJ120" s="40">
        <v>74.384292609594695</v>
      </c>
      <c r="AEL120" s="39">
        <v>13636.0594994003</v>
      </c>
      <c r="AEM120" s="40">
        <v>115.199683621993</v>
      </c>
      <c r="AEO120" s="39">
        <v>18318.7749905243</v>
      </c>
      <c r="AEP120" s="40">
        <v>138.359950879823</v>
      </c>
      <c r="AER120" s="39">
        <v>16907.0672235764</v>
      </c>
      <c r="AES120" s="40">
        <v>146.89029687579</v>
      </c>
      <c r="AEU120" s="39">
        <v>16174.416240401401</v>
      </c>
      <c r="AEV120" s="40">
        <v>151.24214120481199</v>
      </c>
      <c r="AEX120" s="39">
        <v>21471.035824966701</v>
      </c>
      <c r="AEY120" s="40">
        <v>177.744221346231</v>
      </c>
      <c r="AFA120" s="39">
        <v>20056.640840957702</v>
      </c>
      <c r="AFB120" s="40">
        <v>125.66210546672301</v>
      </c>
      <c r="AFD120" s="39">
        <v>18947.792799999999</v>
      </c>
      <c r="AFE120" s="40">
        <v>194.28214274038899</v>
      </c>
      <c r="AFG120" s="39">
        <v>3637.0827000000099</v>
      </c>
      <c r="AFH120" s="40">
        <v>11.948771948028501</v>
      </c>
      <c r="AFI120" s="61"/>
      <c r="AFJ120" s="39">
        <v>3533.81260627135</v>
      </c>
      <c r="AFK120" s="40">
        <v>11.9252395695194</v>
      </c>
      <c r="AFL120" s="61"/>
      <c r="AFM120" s="39">
        <v>3483.8224639006698</v>
      </c>
      <c r="AFN120" s="40">
        <v>11.9407263510143</v>
      </c>
      <c r="AFP120" s="39">
        <v>4405.14479999999</v>
      </c>
      <c r="AFQ120" s="40">
        <v>17.436332114887598</v>
      </c>
      <c r="AFR120" s="61"/>
      <c r="AFS120" s="39">
        <v>4258.5790021612102</v>
      </c>
      <c r="AFT120" s="40">
        <v>17.451318630150102</v>
      </c>
      <c r="AFU120" s="61"/>
      <c r="AFV120" s="39">
        <v>4233.7050605466402</v>
      </c>
      <c r="AFW120" s="40">
        <v>17.628264993985798</v>
      </c>
      <c r="AFY120" s="39">
        <v>5512.6001999999999</v>
      </c>
      <c r="AFZ120" s="40">
        <v>25.033751872375401</v>
      </c>
      <c r="AGA120" s="61"/>
      <c r="AGB120" s="39">
        <v>5335.3665465839304</v>
      </c>
      <c r="AGC120" s="40">
        <v>25.105174355388002</v>
      </c>
      <c r="AGD120" s="61"/>
      <c r="AGE120" s="39">
        <v>5303.68699732201</v>
      </c>
      <c r="AGF120" s="40">
        <v>25.3227854246479</v>
      </c>
      <c r="AGH120" s="39">
        <v>6728.0313999999898</v>
      </c>
      <c r="AGI120" s="40">
        <v>34.739363299280697</v>
      </c>
      <c r="AGJ120" s="61"/>
      <c r="AGK120" s="39">
        <v>6551.4049908901397</v>
      </c>
      <c r="AGL120" s="40">
        <v>34.992040607499803</v>
      </c>
      <c r="AGM120" s="61"/>
      <c r="AGN120" s="39">
        <v>6464.8330235942904</v>
      </c>
      <c r="AGO120" s="40">
        <v>35.195452411149702</v>
      </c>
      <c r="AGQ120" s="39">
        <v>8483.0903090296597</v>
      </c>
      <c r="AGR120" s="40">
        <v>48.398083369671397</v>
      </c>
      <c r="AGS120" s="61"/>
      <c r="AGT120" s="39">
        <v>8245.5627479664709</v>
      </c>
      <c r="AGU120" s="40">
        <v>48.676635317511703</v>
      </c>
      <c r="AGV120" s="61"/>
      <c r="AGW120" s="39">
        <v>8128.9190824348698</v>
      </c>
      <c r="AGX120" s="40">
        <v>48.919013805474599</v>
      </c>
      <c r="AGZ120" s="39">
        <v>11566.43425</v>
      </c>
      <c r="AHA120" s="40">
        <v>80.169153449820399</v>
      </c>
      <c r="AHB120" s="61"/>
      <c r="AHC120" s="39">
        <v>11286.619688114901</v>
      </c>
      <c r="AHD120" s="40">
        <v>80.975489246375204</v>
      </c>
      <c r="AHE120" s="61"/>
      <c r="AHF120" s="39">
        <v>11132.7847286834</v>
      </c>
      <c r="AHG120" s="40">
        <v>81.500018494123694</v>
      </c>
      <c r="AHI120" s="39">
        <v>15134.549147553</v>
      </c>
      <c r="AHJ120" s="40">
        <v>122.915045182985</v>
      </c>
      <c r="AHK120" s="80"/>
      <c r="AHL120" s="39">
        <v>14698.3997577973</v>
      </c>
      <c r="AHM120" s="40">
        <v>123.483877865758</v>
      </c>
      <c r="AHN120" s="80"/>
      <c r="AHO120" s="39">
        <v>14519.7807329194</v>
      </c>
      <c r="AHP120" s="40">
        <v>124.73229732516501</v>
      </c>
      <c r="AHR120" s="39">
        <v>19167.374199999998</v>
      </c>
      <c r="AHS120" s="40">
        <v>179.34838836551401</v>
      </c>
      <c r="AHT120" s="61"/>
      <c r="AHU120" s="39">
        <v>18635.819567013601</v>
      </c>
      <c r="AHV120" s="40">
        <v>180.69099784784299</v>
      </c>
      <c r="AHW120" s="61"/>
      <c r="AHX120" s="39">
        <v>18374.690695143101</v>
      </c>
      <c r="AHY120" s="40">
        <v>181.75238390040599</v>
      </c>
      <c r="AIA120" s="39">
        <v>23644.5049965826</v>
      </c>
      <c r="AIB120" s="40">
        <v>250.34697820497999</v>
      </c>
      <c r="AIC120" s="61"/>
      <c r="AID120" s="39">
        <v>22949.5539757638</v>
      </c>
      <c r="AIE120" s="40">
        <v>251.277574663472</v>
      </c>
      <c r="AIF120" s="61"/>
      <c r="AIG120" s="39">
        <v>22676.9610153543</v>
      </c>
      <c r="AIH120" s="40">
        <v>254.04680784867401</v>
      </c>
      <c r="AIJ120" s="39">
        <v>28565.936799999999</v>
      </c>
      <c r="AIK120" s="40">
        <v>335.79593310112301</v>
      </c>
      <c r="AIL120" s="61"/>
      <c r="AIM120" s="39">
        <v>27722.488304047802</v>
      </c>
      <c r="AIN120" s="40">
        <v>336.987697582517</v>
      </c>
      <c r="AIO120" s="61"/>
      <c r="AIP120" s="39">
        <v>27390.6228935531</v>
      </c>
      <c r="AIQ120" s="40">
        <v>340.67613642079198</v>
      </c>
      <c r="AIS120" s="39">
        <v>33932.357100000001</v>
      </c>
      <c r="AIT120" s="40">
        <v>442.35307210490299</v>
      </c>
      <c r="AIU120" s="61"/>
      <c r="AIV120" s="39">
        <v>32983.566631865899</v>
      </c>
      <c r="AIW120" s="40">
        <v>446.19063952832897</v>
      </c>
      <c r="AIX120" s="61"/>
      <c r="AIY120" s="39">
        <v>32483.561329739601</v>
      </c>
      <c r="AIZ120" s="40">
        <v>447.97597264866602</v>
      </c>
      <c r="AJB120" s="39">
        <v>39772.020229826601</v>
      </c>
      <c r="AJC120" s="40">
        <v>569.13164499882305</v>
      </c>
      <c r="AJD120" s="61"/>
      <c r="AJE120" s="39">
        <v>38601.2249592179</v>
      </c>
      <c r="AJF120" s="40">
        <v>572.60711718053801</v>
      </c>
      <c r="AJG120" s="61"/>
      <c r="AJH120" s="39">
        <v>38052.118199999997</v>
      </c>
      <c r="AJI120" s="40">
        <v>576.52871478389704</v>
      </c>
      <c r="AJK120" s="39">
        <v>1381.1949916138601</v>
      </c>
      <c r="AJL120" s="40">
        <v>2.5396606563799402</v>
      </c>
      <c r="AJN120" s="39">
        <v>1219.0807267407299</v>
      </c>
      <c r="AJO120" s="40">
        <v>2.6594375057239699</v>
      </c>
      <c r="AJQ120" s="39">
        <v>1155.2441546335499</v>
      </c>
      <c r="AJR120" s="40">
        <v>1.81678923359728</v>
      </c>
      <c r="AJT120" s="39">
        <v>1672.3997082000701</v>
      </c>
      <c r="AJU120" s="40">
        <v>3.7781630415191501</v>
      </c>
      <c r="AJW120" s="39">
        <v>1492.08564164886</v>
      </c>
      <c r="AJX120" s="40">
        <v>2.6298157832630902</v>
      </c>
      <c r="AJZ120" s="39">
        <v>1381.4961281175399</v>
      </c>
      <c r="AKA120" s="40">
        <v>4.06858464443971</v>
      </c>
      <c r="AKC120" s="39">
        <v>2118.0308913664699</v>
      </c>
      <c r="AKD120" s="40">
        <v>3.6602273541225698</v>
      </c>
      <c r="AKF120" s="39">
        <v>1869.1915276381601</v>
      </c>
      <c r="AKG120" s="40">
        <v>3.82395155618164</v>
      </c>
      <c r="AKI120" s="39">
        <v>1728.74529826203</v>
      </c>
      <c r="AKJ120" s="40">
        <v>5.9074682095666802</v>
      </c>
      <c r="AKL120" s="39">
        <v>2555.5977883978098</v>
      </c>
      <c r="AKM120" s="40">
        <v>7.6459856595681197</v>
      </c>
      <c r="AKO120" s="39">
        <v>2259.2226191182899</v>
      </c>
      <c r="AKP120" s="40">
        <v>8.0229323901118903</v>
      </c>
      <c r="AKR120" s="39">
        <v>2142.8843411981002</v>
      </c>
      <c r="AKS120" s="40">
        <v>5.4873242635886701</v>
      </c>
      <c r="AKU120" s="39">
        <v>3222.78831376566</v>
      </c>
      <c r="AKV120" s="40">
        <v>10.635061215111101</v>
      </c>
      <c r="AKX120" s="39">
        <v>2887.3792555977998</v>
      </c>
      <c r="AKY120" s="40">
        <v>7.4402315081311698</v>
      </c>
      <c r="ALA120" s="39">
        <v>2653.8856267097299</v>
      </c>
      <c r="ALB120" s="40">
        <v>11.4363862907403</v>
      </c>
      <c r="ALD120" s="39">
        <v>4450.2849927770903</v>
      </c>
      <c r="ALE120" s="40">
        <v>11.827124451268499</v>
      </c>
      <c r="ALG120" s="39">
        <v>3951.581239522</v>
      </c>
      <c r="ALH120" s="40">
        <v>12.448129339360399</v>
      </c>
      <c r="ALJ120" s="39">
        <v>3633.75357934455</v>
      </c>
      <c r="ALK120" s="40">
        <v>19.1425309551081</v>
      </c>
      <c r="ALM120" s="39">
        <v>5821.7405730419196</v>
      </c>
      <c r="ALN120" s="40">
        <v>18.294539068207801</v>
      </c>
      <c r="ALP120" s="39">
        <v>5075.2570680863801</v>
      </c>
      <c r="ALQ120" s="40">
        <v>28.759902780627801</v>
      </c>
      <c r="ALS120" s="39">
        <v>4814.6813109731402</v>
      </c>
      <c r="ALT120" s="40">
        <v>19.682736886525301</v>
      </c>
      <c r="ALV120" s="39">
        <v>7372.29831929805</v>
      </c>
      <c r="ALW120" s="40">
        <v>26.7460937980462</v>
      </c>
      <c r="ALY120" s="39">
        <v>6525.47561202004</v>
      </c>
      <c r="ALZ120" s="40">
        <v>28.0583228479932</v>
      </c>
      <c r="AMB120" s="39">
        <v>6092.7368983810302</v>
      </c>
      <c r="AMC120" s="40">
        <v>28.753539372965999</v>
      </c>
      <c r="AME120" s="39">
        <v>9094.0854315454108</v>
      </c>
      <c r="AMF120" s="40">
        <v>37.411120295154802</v>
      </c>
      <c r="AMH120" s="39">
        <v>8036.9536805938797</v>
      </c>
      <c r="AMI120" s="40">
        <v>39.184120992242697</v>
      </c>
      <c r="AMK120" s="39">
        <v>7518.7870051181098</v>
      </c>
      <c r="AML120" s="40">
        <v>40.233719474119098</v>
      </c>
      <c r="AMN120" s="39">
        <v>10987.101909784</v>
      </c>
      <c r="AMO120" s="40">
        <v>50.540031272490097</v>
      </c>
      <c r="AMQ120" s="39">
        <v>9708.6930307175899</v>
      </c>
      <c r="AMR120" s="40">
        <v>52.927285126061598</v>
      </c>
      <c r="AMT120" s="39">
        <v>9081.9676311843705</v>
      </c>
      <c r="AMU120" s="40">
        <v>54.339478708844403</v>
      </c>
      <c r="AMW120" s="39">
        <v>12896.4191750626</v>
      </c>
      <c r="AMX120" s="40">
        <v>99.618818452469398</v>
      </c>
      <c r="AMZ120" s="39">
        <v>11387.2000629135</v>
      </c>
      <c r="ANA120" s="40">
        <v>104.518095853924</v>
      </c>
      <c r="ANC120" s="39">
        <v>10605.9925068389</v>
      </c>
      <c r="AND120" s="40">
        <v>107.01095255465501</v>
      </c>
      <c r="ANF120" s="39">
        <v>15115.6092207766</v>
      </c>
      <c r="ANG120" s="40">
        <v>127.975839369281</v>
      </c>
      <c r="ANI120" s="39">
        <v>13328.1938237267</v>
      </c>
      <c r="ANJ120" s="40">
        <v>134.12013179621101</v>
      </c>
      <c r="ANL120" s="39">
        <v>12424.570125201801</v>
      </c>
      <c r="ANM120" s="40">
        <v>137.46346600967701</v>
      </c>
      <c r="ANO120" s="39">
        <v>2947.0381718418898</v>
      </c>
      <c r="ANP120" s="40">
        <v>5.0795020595571696</v>
      </c>
      <c r="ANR120" s="39">
        <v>2814.8569271749998</v>
      </c>
      <c r="ANS120" s="40">
        <v>5.3188750114480001</v>
      </c>
      <c r="ANU120" s="39">
        <v>2751.1485711205301</v>
      </c>
      <c r="ANV120" s="40">
        <v>5.4503615788295496</v>
      </c>
      <c r="ANX120" s="39">
        <v>3568.3822650900001</v>
      </c>
      <c r="ANY120" s="40">
        <v>7.5563260830382601</v>
      </c>
      <c r="AOA120" s="39">
        <v>3438.7289806774302</v>
      </c>
      <c r="AOB120" s="40">
        <v>5.2596315665260898</v>
      </c>
      <c r="AOD120" s="39">
        <v>3378.0071620890399</v>
      </c>
      <c r="AOE120" s="40">
        <v>5.4139666687769399</v>
      </c>
      <c r="AOG120" s="39">
        <v>4515.8545028606104</v>
      </c>
      <c r="AOH120" s="40">
        <v>7.3204547082451503</v>
      </c>
      <c r="AOJ120" s="39">
        <v>4255.1511623080396</v>
      </c>
      <c r="AOK120" s="40">
        <v>11.4718546685448</v>
      </c>
      <c r="AOM120" s="39">
        <v>4181.5724778576096</v>
      </c>
      <c r="AON120" s="40">
        <v>11.814930543925</v>
      </c>
      <c r="AOP120" s="39">
        <v>5452.8530351375803</v>
      </c>
      <c r="AOQ120" s="40">
        <v>15.2919713191363</v>
      </c>
      <c r="AOS120" s="39">
        <v>5216.5441549204897</v>
      </c>
      <c r="AOT120" s="40">
        <v>16.045864780223798</v>
      </c>
      <c r="AOV120" s="39">
        <v>5235.70710169019</v>
      </c>
      <c r="AOW120" s="40">
        <v>5.4873242635890103</v>
      </c>
      <c r="AOY120" s="39">
        <v>6876.4288676310898</v>
      </c>
      <c r="AOZ120" s="40">
        <v>21.270288134717699</v>
      </c>
      <c r="APB120" s="39">
        <v>6573.0210167416899</v>
      </c>
      <c r="APC120" s="40">
        <v>22.3206945243939</v>
      </c>
      <c r="APE120" s="39">
        <v>6419.3464659478996</v>
      </c>
      <c r="APF120" s="40">
        <v>22.872765180904601</v>
      </c>
      <c r="APH120" s="39">
        <v>9382.6325014960494</v>
      </c>
      <c r="API120" s="40">
        <v>35.481675264231598</v>
      </c>
      <c r="APK120" s="39">
        <v>8995.64076537033</v>
      </c>
      <c r="APL120" s="40">
        <v>37.344388018081297</v>
      </c>
      <c r="APN120" s="39">
        <v>8789.4981866868093</v>
      </c>
      <c r="APO120" s="40">
        <v>38.285061910215603</v>
      </c>
      <c r="APQ120" s="39">
        <v>12274.100859341201</v>
      </c>
      <c r="APR120" s="40">
        <v>54.884246402659898</v>
      </c>
      <c r="APT120" s="39">
        <v>11863.8299637153</v>
      </c>
      <c r="APU120" s="40">
        <v>38.346537040835798</v>
      </c>
      <c r="APW120" s="39">
        <v>11465.8906463356</v>
      </c>
      <c r="APX120" s="40">
        <v>59.048197223800202</v>
      </c>
      <c r="APZ120" s="39">
        <v>15718.480168226</v>
      </c>
      <c r="AQA120" s="40">
        <v>53.492187596091902</v>
      </c>
      <c r="AQC120" s="39">
        <v>15038.9102832998</v>
      </c>
      <c r="AQD120" s="40">
        <v>56.1166456959862</v>
      </c>
      <c r="AQF120" s="39">
        <v>14509.5075561144</v>
      </c>
      <c r="AQG120" s="40">
        <v>86.260603304840799</v>
      </c>
      <c r="AQI120" s="39">
        <v>19173.2606469723</v>
      </c>
      <c r="AQJ120" s="40">
        <v>112.233826883342</v>
      </c>
      <c r="AQL120" s="39">
        <v>18295.8521939446</v>
      </c>
      <c r="AQM120" s="40">
        <v>117.552444759297</v>
      </c>
      <c r="AQO120" s="39">
        <v>18370.644538278299</v>
      </c>
      <c r="AQP120" s="40">
        <v>40.233719474121301</v>
      </c>
      <c r="AQR120" s="39">
        <v>23425.6043360521</v>
      </c>
      <c r="AQS120" s="40">
        <v>101.080062544981</v>
      </c>
      <c r="AQU120" s="39">
        <v>22375.099094403198</v>
      </c>
      <c r="AQV120" s="40">
        <v>105.854570252125</v>
      </c>
      <c r="AQX120" s="39">
        <v>21628.191014842501</v>
      </c>
      <c r="AQY120" s="40">
        <v>163.018424885775</v>
      </c>
      <c r="ARA120" s="39">
        <v>27516.955190524299</v>
      </c>
      <c r="ARB120" s="40">
        <v>199.23835811535699</v>
      </c>
      <c r="ARD120" s="39">
        <v>26293.040546966698</v>
      </c>
      <c r="ARE120" s="40">
        <v>209.03619170784501</v>
      </c>
      <c r="ARG120" s="39">
        <v>25654.285563791698</v>
      </c>
      <c r="ARH120" s="40">
        <v>214.021900036868</v>
      </c>
      <c r="ARJ120" s="39">
        <v>32252.021813314699</v>
      </c>
      <c r="ARK120" s="40">
        <v>255.95167873855999</v>
      </c>
      <c r="ARM120" s="39">
        <v>30774.7943909766</v>
      </c>
      <c r="ARN120" s="40">
        <v>268.24026359241799</v>
      </c>
      <c r="ARP120" s="39">
        <v>30053.1482</v>
      </c>
      <c r="ARQ120" s="40">
        <v>274.92704467784802</v>
      </c>
      <c r="ARS120" s="39">
        <v>5320.4788999999901</v>
      </c>
      <c r="ART120" s="40">
        <v>16.749762759807702</v>
      </c>
      <c r="ARU120" s="61"/>
      <c r="ARV120" s="39">
        <v>5253.6202132216704</v>
      </c>
      <c r="ARW120" s="40">
        <v>16.702044874864399</v>
      </c>
      <c r="ARX120" s="61"/>
      <c r="ARY120" s="39">
        <v>5223.963695851</v>
      </c>
      <c r="ARZ120" s="40">
        <v>16.704304026073299</v>
      </c>
      <c r="ASB120" s="39">
        <v>6443.9779956636803</v>
      </c>
      <c r="ASC120" s="40">
        <v>24.420469222765</v>
      </c>
      <c r="ASD120" s="61"/>
      <c r="ASE120" s="39">
        <v>6331.9314074345302</v>
      </c>
      <c r="ASF120" s="40">
        <v>24.4143496003908</v>
      </c>
      <c r="ASG120" s="61"/>
      <c r="ASH120" s="39">
        <v>6348.1975908199602</v>
      </c>
      <c r="ASI120" s="40">
        <v>24.5671428642436</v>
      </c>
      <c r="ASK120" s="39">
        <v>8064.0002537687596</v>
      </c>
      <c r="ASL120" s="40">
        <v>35.076383059584302</v>
      </c>
      <c r="ASM120" s="61"/>
      <c r="ASN120" s="39">
        <v>7932.9482202449399</v>
      </c>
      <c r="ASO120" s="40">
        <v>35.109305963122097</v>
      </c>
      <c r="ASP120" s="61"/>
      <c r="ASQ120" s="39">
        <v>7943.8176459830302</v>
      </c>
      <c r="ASR120" s="40">
        <v>35.241417060417</v>
      </c>
      <c r="AST120" s="39">
        <v>9842.0030000000206</v>
      </c>
      <c r="ASU120" s="40">
        <v>48.699459001818497</v>
      </c>
      <c r="ASV120" s="61"/>
      <c r="ASW120" s="39">
        <v>9739.61425268727</v>
      </c>
      <c r="ASX120" s="40">
        <v>48.904653462504903</v>
      </c>
      <c r="ASY120" s="61"/>
      <c r="ASZ120" s="39">
        <v>9693.7095353914101</v>
      </c>
      <c r="ATA120" s="40">
        <v>49.083437479494002</v>
      </c>
      <c r="ATC120" s="39">
        <v>12409.4383</v>
      </c>
      <c r="ATD120" s="40">
        <v>67.903612862268304</v>
      </c>
      <c r="ATE120" s="61"/>
      <c r="ATF120" s="39">
        <v>12258.447164183901</v>
      </c>
      <c r="ATG120" s="40">
        <v>68.150914944919407</v>
      </c>
      <c r="ATH120" s="61"/>
      <c r="ATI120" s="39">
        <v>12189.2486236523</v>
      </c>
      <c r="ATJ120" s="40">
        <v>68.377220437054305</v>
      </c>
      <c r="ATL120" s="39">
        <v>16969.0779</v>
      </c>
      <c r="ATM120" s="40">
        <v>112.591175024485</v>
      </c>
      <c r="ATN120" s="61"/>
      <c r="ATO120" s="39">
        <v>16779.333302456602</v>
      </c>
      <c r="ATP120" s="40">
        <v>113.231120875062</v>
      </c>
      <c r="ATQ120" s="61"/>
      <c r="ATR120" s="39">
        <v>16693.277093025099</v>
      </c>
      <c r="ATS120" s="40">
        <v>113.73061921088799</v>
      </c>
      <c r="ATU120" s="39">
        <v>22139.557864012801</v>
      </c>
      <c r="ATV120" s="40">
        <v>172.63788923535299</v>
      </c>
      <c r="ATW120" s="61"/>
      <c r="ATX120" s="39">
        <v>21851.891224257</v>
      </c>
      <c r="ATY120" s="40">
        <v>173.149555882665</v>
      </c>
      <c r="ATZ120" s="61"/>
      <c r="AUA120" s="39">
        <v>21772.260699379101</v>
      </c>
      <c r="AUB120" s="40">
        <v>174.349125422057</v>
      </c>
      <c r="AUD120" s="39">
        <v>28038.857978326101</v>
      </c>
      <c r="AUE120" s="40">
        <v>251.72271012702501</v>
      </c>
      <c r="AUF120" s="61"/>
      <c r="AUG120" s="39">
        <v>27705.278914585098</v>
      </c>
      <c r="AUH120" s="40">
        <v>252.97792562261699</v>
      </c>
      <c r="AUI120" s="61"/>
      <c r="AUJ120" s="39">
        <v>27552.596042714598</v>
      </c>
      <c r="AUK120" s="40">
        <v>253.995252850073</v>
      </c>
      <c r="AUM120" s="39">
        <v>34588.152800000003</v>
      </c>
      <c r="AUN120" s="40">
        <v>351.32849631895101</v>
      </c>
      <c r="AUO120" s="61"/>
      <c r="AUP120" s="39">
        <v>34186.724383440902</v>
      </c>
      <c r="AUQ120" s="40">
        <v>353.30572392069701</v>
      </c>
      <c r="AUR120" s="61"/>
      <c r="AUS120" s="39">
        <v>34003.641523031503</v>
      </c>
      <c r="AUT120" s="40">
        <v>354.85005576891098</v>
      </c>
      <c r="AUV120" s="39">
        <v>41787.453900000102</v>
      </c>
      <c r="AUW120" s="40">
        <v>471.338205274747</v>
      </c>
      <c r="AUX120" s="61"/>
      <c r="AUY120" s="39">
        <v>41296.227630824404</v>
      </c>
      <c r="AUZ120" s="40">
        <v>473.94765818148198</v>
      </c>
      <c r="AVA120" s="61"/>
      <c r="AVB120" s="39">
        <v>41071.774340329699</v>
      </c>
      <c r="AVC120" s="40">
        <v>475.99579713863199</v>
      </c>
      <c r="AVE120" s="39">
        <v>49637.753199999897</v>
      </c>
      <c r="AVF120" s="40">
        <v>621.00381768366799</v>
      </c>
      <c r="AVG120" s="61"/>
      <c r="AVH120" s="39">
        <v>49035.734796735698</v>
      </c>
      <c r="AVI120" s="40">
        <v>624.79638168431097</v>
      </c>
      <c r="AVJ120" s="61"/>
      <c r="AVK120" s="39">
        <v>48709.116994609198</v>
      </c>
      <c r="AVL120" s="40">
        <v>626.58674877783096</v>
      </c>
      <c r="AVN120" s="39">
        <v>58180.225891783302</v>
      </c>
      <c r="AVO120" s="40">
        <v>798.80078955157705</v>
      </c>
      <c r="AVP120" s="61"/>
      <c r="AVQ120" s="39">
        <v>57387.730621174604</v>
      </c>
      <c r="AVR120" s="40">
        <v>802.39975753845602</v>
      </c>
      <c r="AVS120" s="61"/>
      <c r="AVT120" s="39">
        <v>57107.179485870198</v>
      </c>
      <c r="AVU120" s="40">
        <v>807.54288139561004</v>
      </c>
      <c r="AVW120" s="39">
        <v>1778.1457169199</v>
      </c>
      <c r="AVX120" s="40">
        <v>3.9162579175933998</v>
      </c>
      <c r="AVZ120" s="39">
        <v>1562.5651611716701</v>
      </c>
      <c r="AWA120" s="40">
        <v>4.08665451974883</v>
      </c>
      <c r="AWC120" s="39">
        <v>1485.9915947629599</v>
      </c>
      <c r="AWD120" s="40">
        <v>2.8028825538842002</v>
      </c>
      <c r="AWF120" s="39">
        <v>2365.3621977982798</v>
      </c>
      <c r="AWG120" s="40">
        <v>3.90906976662095</v>
      </c>
      <c r="AWI120" s="39">
        <v>2083.68690765465</v>
      </c>
      <c r="AWJ120" s="40">
        <v>4.0797062579159196</v>
      </c>
      <c r="AWL120" s="39">
        <v>1953.9757825828401</v>
      </c>
      <c r="AWM120" s="40">
        <v>4.1975229860632597</v>
      </c>
      <c r="AWO120" s="39">
        <v>2837.5871449840402</v>
      </c>
      <c r="AWP120" s="40">
        <v>8.1554891561268601</v>
      </c>
      <c r="AWR120" s="39">
        <v>2503.2301205226099</v>
      </c>
      <c r="AWS120" s="40">
        <v>8.5465887615753893</v>
      </c>
      <c r="AWU120" s="39">
        <v>2334.7635282919</v>
      </c>
      <c r="AWV120" s="40">
        <v>8.7617192042993999</v>
      </c>
      <c r="AWX120" s="39">
        <v>3824.3656078162599</v>
      </c>
      <c r="AWY120" s="40">
        <v>11.7511961999819</v>
      </c>
      <c r="AXA120" s="39">
        <v>3415.3678833307099</v>
      </c>
      <c r="AXB120" s="40">
        <v>8.2049906644321293</v>
      </c>
      <c r="AXD120" s="39">
        <v>3133.9209841782499</v>
      </c>
      <c r="AXE120" s="40">
        <v>12.5990268999813</v>
      </c>
      <c r="AXG120" s="39">
        <v>5211.3043971826801</v>
      </c>
      <c r="AXH120" s="40">
        <v>13.0365119591942</v>
      </c>
      <c r="AXJ120" s="39">
        <v>4546.5906418976001</v>
      </c>
      <c r="AXK120" s="40">
        <v>20.536666417093301</v>
      </c>
      <c r="AXM120" s="39">
        <v>4300.2972176908697</v>
      </c>
      <c r="AXN120" s="40">
        <v>14.021465957495501</v>
      </c>
      <c r="AXP120" s="39">
        <v>6734.9638583286296</v>
      </c>
      <c r="AXQ120" s="40">
        <v>20.0844498138182</v>
      </c>
      <c r="AXS120" s="39">
        <v>5939.7716865954399</v>
      </c>
      <c r="AXT120" s="40">
        <v>21.012899008963</v>
      </c>
      <c r="AXV120" s="39">
        <v>5546.0440807288396</v>
      </c>
      <c r="AXW120" s="40">
        <v>21.547227246536298</v>
      </c>
      <c r="AXY120" s="39">
        <v>8437.7254854658804</v>
      </c>
      <c r="AXZ120" s="40">
        <v>29.2319732329785</v>
      </c>
      <c r="AYB120" s="39">
        <v>7449.4557105526401</v>
      </c>
      <c r="AYC120" s="40">
        <v>30.613254489451698</v>
      </c>
      <c r="AYE120" s="39">
        <v>6945.9934630960097</v>
      </c>
      <c r="AYF120" s="40">
        <v>31.342997117688</v>
      </c>
      <c r="AYH120" s="39">
        <v>10311.716478594401</v>
      </c>
      <c r="AYI120" s="40">
        <v>40.708535944363199</v>
      </c>
      <c r="AYK120" s="39">
        <v>9092.9309360597108</v>
      </c>
      <c r="AYL120" s="40">
        <v>42.573131520594004</v>
      </c>
      <c r="AYN120" s="39">
        <v>8362.5878179141491</v>
      </c>
      <c r="AYO120" s="40">
        <v>65.502791163065595</v>
      </c>
      <c r="AYQ120" s="39">
        <v>12356.9368377141</v>
      </c>
      <c r="AYR120" s="40">
        <v>54.764623904915602</v>
      </c>
      <c r="AYT120" s="39">
        <v>10896.667443116699</v>
      </c>
      <c r="AYU120" s="40">
        <v>57.269227553827903</v>
      </c>
      <c r="AYW120" s="39">
        <v>10179.0117858179</v>
      </c>
      <c r="AYX120" s="40">
        <v>58.740096034285202</v>
      </c>
      <c r="AYZ120" s="39">
        <v>14400.3624101891</v>
      </c>
      <c r="AZA120" s="40">
        <v>107.52000394405999</v>
      </c>
      <c r="AZC120" s="39">
        <v>13051.2440997104</v>
      </c>
      <c r="AZD120" s="40">
        <v>37.546252906764401</v>
      </c>
      <c r="AZF120" s="39">
        <v>11806.0809005102</v>
      </c>
      <c r="AZG120" s="40">
        <v>115.2413541084</v>
      </c>
      <c r="AZI120" s="39">
        <v>16769.946779415699</v>
      </c>
      <c r="AZJ120" s="40">
        <v>137.614899081765</v>
      </c>
      <c r="AZL120" s="39">
        <v>14759.7044986321</v>
      </c>
      <c r="AZM120" s="40">
        <v>144.02694316738101</v>
      </c>
      <c r="AZO120" s="39">
        <v>13960.552185856601</v>
      </c>
      <c r="AZP120" s="40">
        <v>98.336102140121596</v>
      </c>
      <c r="AZR120" s="39">
        <v>3794.0111992966099</v>
      </c>
      <c r="AZS120" s="40">
        <v>7.8325310997472499</v>
      </c>
      <c r="AZU120" s="39">
        <v>3607.96235360534</v>
      </c>
      <c r="AZV120" s="40">
        <v>8.17330903949766</v>
      </c>
      <c r="AZX120" s="39">
        <v>3538.8047274311002</v>
      </c>
      <c r="AZY120" s="40">
        <v>8.4086475544072208</v>
      </c>
      <c r="BAA120" s="39">
        <v>5043.1896793215701</v>
      </c>
      <c r="BAB120" s="40">
        <v>7.8181395332420598</v>
      </c>
      <c r="BAD120" s="39">
        <v>4802.1603827593099</v>
      </c>
      <c r="BAE120" s="40">
        <v>8.1594125158319706</v>
      </c>
      <c r="BAG120" s="39">
        <v>4653.2826781988197</v>
      </c>
      <c r="BAH120" s="40">
        <v>12.5925589270818</v>
      </c>
      <c r="BAJ120" s="39">
        <v>6054.5275543416701</v>
      </c>
      <c r="BAK120" s="40">
        <v>16.311241530940801</v>
      </c>
      <c r="BAM120" s="39">
        <v>5779.95738141529</v>
      </c>
      <c r="BAN120" s="40">
        <v>17.0931775231507</v>
      </c>
      <c r="BAP120" s="39">
        <v>5647.4384820463802</v>
      </c>
      <c r="BAQ120" s="40">
        <v>17.5234384085988</v>
      </c>
      <c r="BAS120" s="39">
        <v>8160.00945289417</v>
      </c>
      <c r="BAT120" s="40">
        <v>23.502442395347899</v>
      </c>
      <c r="BAV120" s="39">
        <v>7871.2134158101499</v>
      </c>
      <c r="BAW120" s="40">
        <v>16.409981328864699</v>
      </c>
      <c r="BAY120" s="39">
        <v>7777.3745890077898</v>
      </c>
      <c r="BAZ120" s="40">
        <v>8.3993512666546692</v>
      </c>
      <c r="BBB120" s="39">
        <v>10987.105808074901</v>
      </c>
      <c r="BBC120" s="40">
        <v>39.109914060119998</v>
      </c>
      <c r="BBE120" s="39">
        <v>10498.0760360231</v>
      </c>
      <c r="BBF120" s="40">
        <v>41.0733328341855</v>
      </c>
      <c r="BBH120" s="39">
        <v>10373.9128756666</v>
      </c>
      <c r="BBI120" s="40">
        <v>28.042931914990401</v>
      </c>
      <c r="BBK120" s="39">
        <v>14359.619111416599</v>
      </c>
      <c r="BBL120" s="40">
        <v>40.168899627637003</v>
      </c>
      <c r="BBN120" s="39">
        <v>13689.070162709701</v>
      </c>
      <c r="BBO120" s="40">
        <v>42.025798017926597</v>
      </c>
      <c r="BBQ120" s="39">
        <v>13207.589593749301</v>
      </c>
      <c r="BBR120" s="40">
        <v>64.641671450020496</v>
      </c>
      <c r="BBT120" s="39">
        <v>17789.441590376999</v>
      </c>
      <c r="BBU120" s="40">
        <v>87.696418363953796</v>
      </c>
      <c r="BBW120" s="39">
        <v>17168.357182126601</v>
      </c>
      <c r="BBX120" s="40">
        <v>61.226508978903396</v>
      </c>
      <c r="BBZ120" s="39">
        <v>16541.489611430399</v>
      </c>
      <c r="BCA120" s="40">
        <v>94.028987843073494</v>
      </c>
      <c r="BCC120" s="39">
        <v>21740.421817498402</v>
      </c>
      <c r="BCD120" s="40">
        <v>122.125648186186</v>
      </c>
      <c r="BCF120" s="39">
        <v>20699.749099682002</v>
      </c>
      <c r="BCG120" s="40">
        <v>127.71939456178799</v>
      </c>
      <c r="BCI120" s="39">
        <v>20227.830275501699</v>
      </c>
      <c r="BCJ120" s="40">
        <v>131.00557297503801</v>
      </c>
      <c r="BCL120" s="39">
        <v>26346.229928758999</v>
      </c>
      <c r="BCM120" s="40">
        <v>109.529247809832</v>
      </c>
      <c r="BCO120" s="39">
        <v>25112.9593928949</v>
      </c>
      <c r="BCP120" s="40">
        <v>114.538455107655</v>
      </c>
      <c r="BCR120" s="39">
        <v>24555.554204962798</v>
      </c>
      <c r="BCS120" s="40">
        <v>117.480192068574</v>
      </c>
      <c r="BCU120" s="39">
        <v>30725.906960777898</v>
      </c>
      <c r="BCV120" s="40">
        <v>215.04000788811999</v>
      </c>
      <c r="BCX120" s="39">
        <v>29660.581784246198</v>
      </c>
      <c r="BCY120" s="40">
        <v>150.18501162705499</v>
      </c>
      <c r="BDA120" s="39">
        <v>28557.117242814398</v>
      </c>
      <c r="BDB120" s="40">
        <v>230.48268940825301</v>
      </c>
      <c r="BDD120" s="39">
        <v>36185.419922429101</v>
      </c>
      <c r="BDE120" s="40">
        <v>183.48653210901901</v>
      </c>
      <c r="BDG120" s="39">
        <v>34080.152120924497</v>
      </c>
      <c r="BDH120" s="40">
        <v>288.05385571968401</v>
      </c>
      <c r="BDJ120" s="39">
        <v>33246.261200000001</v>
      </c>
      <c r="BDK120" s="40">
        <v>295.00881952498702</v>
      </c>
      <c r="BDM120" s="39">
        <v>6850.2238000000098</v>
      </c>
      <c r="BDN120" s="40">
        <v>25.591044438082498</v>
      </c>
      <c r="BDO120" s="61"/>
      <c r="BDP120" s="39">
        <v>6724.4675190143398</v>
      </c>
      <c r="BDQ120" s="40">
        <v>25.547912459636802</v>
      </c>
      <c r="BDR120" s="61"/>
      <c r="BDS120" s="39">
        <v>6733.8771764333196</v>
      </c>
      <c r="BDT120" s="40">
        <v>25.685648012973601</v>
      </c>
      <c r="BDV120" s="39">
        <v>9002.8832999999904</v>
      </c>
      <c r="BDW120" s="40">
        <v>38.378576152075802</v>
      </c>
      <c r="BDX120" s="61"/>
      <c r="BDY120" s="39">
        <v>8840.1427892294196</v>
      </c>
      <c r="BDZ120" s="40">
        <v>38.3121939552857</v>
      </c>
      <c r="BEA120" s="61"/>
      <c r="BEB120" s="39">
        <v>8835.1660216227901</v>
      </c>
      <c r="BEC120" s="40">
        <v>38.402284118570599</v>
      </c>
      <c r="BEE120" s="39">
        <v>10925.334784979599</v>
      </c>
      <c r="BEF120" s="40">
        <v>52.889616562191797</v>
      </c>
      <c r="BEG120" s="61"/>
      <c r="BEH120" s="39">
        <v>10786.3772169001</v>
      </c>
      <c r="BEI120" s="40">
        <v>52.9724260363</v>
      </c>
      <c r="BEJ120" s="61"/>
      <c r="BEK120" s="39">
        <v>10722.1884303604</v>
      </c>
      <c r="BEL120" s="40">
        <v>53.087986453141603</v>
      </c>
      <c r="BEN120" s="39">
        <v>14720.5409</v>
      </c>
      <c r="BEO120" s="40">
        <v>77.680102091580906</v>
      </c>
      <c r="BEP120" s="61"/>
      <c r="BEQ120" s="39">
        <v>14491.541487838</v>
      </c>
      <c r="BER120" s="40">
        <v>77.652572141960306</v>
      </c>
      <c r="BES120" s="61"/>
      <c r="BET120" s="39">
        <v>14383.336932919399</v>
      </c>
      <c r="BEU120" s="40">
        <v>77.738462797318803</v>
      </c>
      <c r="BEW120" s="39">
        <v>19857.960999999999</v>
      </c>
      <c r="BEX120" s="40">
        <v>128.05239346375299</v>
      </c>
      <c r="BEY120" s="61"/>
      <c r="BEZ120" s="39">
        <v>19570.701207024202</v>
      </c>
      <c r="BFA120" s="40">
        <v>128.25843315837099</v>
      </c>
      <c r="BFB120" s="61"/>
      <c r="BFC120" s="39">
        <v>19435.8874796089</v>
      </c>
      <c r="BFD120" s="40">
        <v>128.53494256128801</v>
      </c>
      <c r="BFF120" s="39">
        <v>25606.214899999999</v>
      </c>
      <c r="BFG120" s="40">
        <v>194.50360070900899</v>
      </c>
      <c r="BFH120" s="61"/>
      <c r="BFI120" s="39">
        <v>25201.5327097382</v>
      </c>
      <c r="BFJ120" s="40">
        <v>194.385887550277</v>
      </c>
      <c r="BFK120" s="61"/>
      <c r="BFL120" s="39">
        <v>25063.393163279801</v>
      </c>
      <c r="BFM120" s="40">
        <v>195.26398725462801</v>
      </c>
      <c r="BFO120" s="39">
        <v>32083.292799999999</v>
      </c>
      <c r="BFP120" s="40">
        <v>280.19520088200801</v>
      </c>
      <c r="BFQ120" s="61"/>
      <c r="BFR120" s="39">
        <v>31613.193980979799</v>
      </c>
      <c r="BFS120" s="40">
        <v>280.59210857254197</v>
      </c>
      <c r="BFT120" s="61"/>
      <c r="BFU120" s="39">
        <v>31392.250583932098</v>
      </c>
      <c r="BFV120" s="40">
        <v>281.171401867003</v>
      </c>
      <c r="BFX120" s="39">
        <v>39210.367700000003</v>
      </c>
      <c r="BFY120" s="40">
        <v>388.87821180745999</v>
      </c>
      <c r="BFZ120" s="61"/>
      <c r="BGA120" s="39">
        <v>38652.9130307491</v>
      </c>
      <c r="BGB120" s="40">
        <v>389.73045825280099</v>
      </c>
      <c r="BGC120" s="61"/>
      <c r="BGD120" s="39">
        <v>38391.818141565702</v>
      </c>
      <c r="BGE120" s="40">
        <v>390.69868263349099</v>
      </c>
      <c r="BGG120" s="39">
        <v>46987.439599999903</v>
      </c>
      <c r="BGH120" s="40">
        <v>519.50861109927098</v>
      </c>
      <c r="BGI120" s="61"/>
      <c r="BGJ120" s="39">
        <v>46320.689859046099</v>
      </c>
      <c r="BGK120" s="40">
        <v>520.68094009003801</v>
      </c>
      <c r="BGL120" s="61"/>
      <c r="BGM120" s="39">
        <v>46008.4730361806</v>
      </c>
      <c r="BGN120" s="40">
        <v>521.99731336874504</v>
      </c>
      <c r="BGP120" s="39">
        <v>55415.519400000099</v>
      </c>
      <c r="BGQ120" s="40">
        <v>679.40924185575602</v>
      </c>
      <c r="BGR120" s="61"/>
      <c r="BGS120" s="39">
        <v>54618.470605870898</v>
      </c>
      <c r="BGT120" s="40">
        <v>681.43824758307903</v>
      </c>
      <c r="BGU120" s="61"/>
      <c r="BGV120" s="39">
        <v>54242.215267777203</v>
      </c>
      <c r="BGW120" s="40">
        <v>683.364985526743</v>
      </c>
      <c r="BGY120" s="39">
        <v>64535.768360960603</v>
      </c>
      <c r="BGZ120" s="40">
        <v>866.22593186522101</v>
      </c>
      <c r="BHA120" s="61"/>
      <c r="BHB120" s="39">
        <v>63528.740011223301</v>
      </c>
      <c r="BHC120" s="40">
        <v>867.69812561845197</v>
      </c>
      <c r="BHD120" s="61"/>
      <c r="BHE120" s="39">
        <v>63140.922336354997</v>
      </c>
      <c r="BHF120" s="40">
        <v>871.76094466226596</v>
      </c>
    </row>
    <row r="121" spans="2:1566" ht="14.25" thickBot="1" x14ac:dyDescent="0.2">
      <c r="B121" s="95">
        <v>1171.61527029277</v>
      </c>
      <c r="C121" s="96">
        <v>1.4579533397736999</v>
      </c>
      <c r="E121" s="101">
        <v>1005.7769147617601</v>
      </c>
      <c r="F121" s="102">
        <v>1.53336937266964</v>
      </c>
      <c r="H121" s="503">
        <v>921.81337699625897</v>
      </c>
      <c r="I121" s="504">
        <v>1.5745506691176301</v>
      </c>
      <c r="K121" s="115">
        <v>1418.63317493709</v>
      </c>
      <c r="L121" s="116">
        <v>2.1689454497611602</v>
      </c>
      <c r="N121" s="121">
        <v>1213.6690520037901</v>
      </c>
      <c r="O121" s="122">
        <v>2.27443527201146</v>
      </c>
      <c r="Q121" s="131">
        <v>1136.1075369932</v>
      </c>
      <c r="R121" s="132">
        <v>1.1730261115681599</v>
      </c>
      <c r="T121" s="145">
        <v>1796.9687450199699</v>
      </c>
      <c r="U121" s="146">
        <v>1.5759312219135999</v>
      </c>
      <c r="W121" s="151">
        <v>1543.1863030919801</v>
      </c>
      <c r="X121" s="152">
        <v>1.65360067294327</v>
      </c>
      <c r="Z121" s="513">
        <v>1424.63094212798</v>
      </c>
      <c r="AA121" s="514">
        <v>1.706601927208</v>
      </c>
      <c r="AC121" s="165">
        <v>2194.2950262012</v>
      </c>
      <c r="AD121" s="166">
        <v>2.1946810689502798</v>
      </c>
      <c r="AF121" s="171">
        <v>1863.92410754603</v>
      </c>
      <c r="AG121" s="172">
        <v>4.6258348915957797</v>
      </c>
      <c r="AI121" s="523">
        <v>1709.8891547292001</v>
      </c>
      <c r="AJ121" s="524">
        <v>4.7556810284439202</v>
      </c>
      <c r="AL121" s="185">
        <v>2767.1601530962498</v>
      </c>
      <c r="AM121" s="186">
        <v>3.0526564598928001</v>
      </c>
      <c r="AO121" s="533">
        <v>2383.7921653221802</v>
      </c>
      <c r="AP121" s="534">
        <v>3.2173974089216899</v>
      </c>
      <c r="AR121" s="543">
        <v>2187.0240714351398</v>
      </c>
      <c r="AS121" s="544">
        <v>3.3038449284360198</v>
      </c>
      <c r="AU121" s="195">
        <v>3775.6876309261202</v>
      </c>
      <c r="AV121" s="196">
        <v>5.0922341387418903</v>
      </c>
      <c r="AX121" s="553">
        <v>3214.2336358031098</v>
      </c>
      <c r="AY121" s="554">
        <v>10.7659496989068</v>
      </c>
      <c r="BA121" s="563">
        <v>2945.0526391755702</v>
      </c>
      <c r="BB121" s="564">
        <v>11.060128996285499</v>
      </c>
      <c r="BD121" s="205">
        <v>4939.25083624331</v>
      </c>
      <c r="BE121" s="206">
        <v>7.8768154321441202</v>
      </c>
      <c r="BG121" s="211">
        <v>4249.9642037896001</v>
      </c>
      <c r="BH121" s="212">
        <v>8.29114314396457</v>
      </c>
      <c r="BJ121" s="221">
        <v>3906.34452756274</v>
      </c>
      <c r="BK121" s="222">
        <v>8.5291859841611206</v>
      </c>
      <c r="BM121" s="577">
        <v>6179.2909955014502</v>
      </c>
      <c r="BN121" s="578">
        <v>23.0313585483207</v>
      </c>
      <c r="BP121" s="583">
        <v>5307.8506882234497</v>
      </c>
      <c r="BQ121" s="584">
        <v>24.266657598265301</v>
      </c>
      <c r="BS121" s="593">
        <v>4861.6271745844397</v>
      </c>
      <c r="BT121" s="594">
        <v>24.919734123238499</v>
      </c>
      <c r="BV121" s="607">
        <v>7715.5566293395405</v>
      </c>
      <c r="BW121" s="608">
        <v>16.107565682638299</v>
      </c>
      <c r="BY121" s="235">
        <v>6635.2306091117798</v>
      </c>
      <c r="BZ121" s="236">
        <v>16.9444847534016</v>
      </c>
      <c r="CB121" s="613">
        <v>6100.2941989978799</v>
      </c>
      <c r="CC121" s="614">
        <v>17.434611772119201</v>
      </c>
      <c r="CE121" s="627">
        <v>9209.1362770911092</v>
      </c>
      <c r="CF121" s="628">
        <v>43.520582484645601</v>
      </c>
      <c r="CH121" s="245">
        <v>8015.4023193433904</v>
      </c>
      <c r="CI121" s="246">
        <v>22.887474649107201</v>
      </c>
      <c r="CK121" s="633">
        <v>7368.5654904557796</v>
      </c>
      <c r="CL121" s="634">
        <v>23.547107440498198</v>
      </c>
      <c r="CN121" s="647">
        <v>10939.5427360658</v>
      </c>
      <c r="CO121" s="648">
        <v>57.188580963453397</v>
      </c>
      <c r="CQ121" s="653">
        <v>9535.5155412887198</v>
      </c>
      <c r="CR121" s="654">
        <v>30.131342948876</v>
      </c>
      <c r="CT121" s="663">
        <v>8740.2262857405603</v>
      </c>
      <c r="CU121" s="664">
        <v>30.914275182453999</v>
      </c>
      <c r="CW121" s="677">
        <v>12821.9973938272</v>
      </c>
      <c r="CX121" s="678">
        <v>73.467611489773603</v>
      </c>
      <c r="CZ121" s="683">
        <v>10996.1460052068</v>
      </c>
      <c r="DA121" s="684">
        <v>77.330526441056605</v>
      </c>
      <c r="DC121" s="255">
        <v>10238.8865848522</v>
      </c>
      <c r="DD121" s="256">
        <v>39.711667958350098</v>
      </c>
      <c r="DF121" s="261">
        <v>2527.8780478946001</v>
      </c>
      <c r="DG121" s="262">
        <v>2.9161221319946602</v>
      </c>
      <c r="DI121" s="693">
        <v>2390.0752232170698</v>
      </c>
      <c r="DJ121" s="694">
        <v>3.06895058533923</v>
      </c>
      <c r="DL121" s="703">
        <v>2320.0161763729602</v>
      </c>
      <c r="DM121" s="704">
        <v>3.1490972569269902</v>
      </c>
      <c r="DO121" s="271">
        <v>3060.8491985640298</v>
      </c>
      <c r="DP121" s="272">
        <v>4.3378908995223497</v>
      </c>
      <c r="DR121" s="281">
        <v>2881.8958013872898</v>
      </c>
      <c r="DS121" s="282">
        <v>4.54887054402292</v>
      </c>
      <c r="DU121" s="291">
        <v>2812.1187827989202</v>
      </c>
      <c r="DV121" s="292">
        <v>4.6921044462728698</v>
      </c>
      <c r="DX121" s="301">
        <v>3873.73021016761</v>
      </c>
      <c r="DY121" s="302">
        <v>3.1518624438270701</v>
      </c>
      <c r="EA121" s="311">
        <v>3655.8140464393</v>
      </c>
      <c r="EB121" s="312">
        <v>3.3072013458863498</v>
      </c>
      <c r="ED121" s="713">
        <v>3526.2784215639699</v>
      </c>
      <c r="EE121" s="714">
        <v>6.8264037920267597</v>
      </c>
      <c r="EG121" s="321">
        <v>4677.2862762497298</v>
      </c>
      <c r="EH121" s="322">
        <v>8.7790830418810408</v>
      </c>
      <c r="EJ121" s="331">
        <v>4425.9471317759799</v>
      </c>
      <c r="EK121" s="332">
        <v>9.2516697831913799</v>
      </c>
      <c r="EM121" s="723">
        <v>4303.4419553132802</v>
      </c>
      <c r="EN121" s="724">
        <v>9.5113620568877604</v>
      </c>
      <c r="EP121" s="341">
        <v>5965.17435883497</v>
      </c>
      <c r="EQ121" s="342">
        <v>6.10531291978561</v>
      </c>
      <c r="ES121" s="733">
        <v>5647.2124359292902</v>
      </c>
      <c r="ET121" s="734">
        <v>6.4347948178430601</v>
      </c>
      <c r="EV121" s="743">
        <v>5413.3709448702302</v>
      </c>
      <c r="EW121" s="744">
        <v>13.2153747800264</v>
      </c>
      <c r="EY121" s="351">
        <v>8048.1358676640302</v>
      </c>
      <c r="EZ121" s="352">
        <v>20.369128979279701</v>
      </c>
      <c r="FB121" s="753">
        <v>7632.3000940043903</v>
      </c>
      <c r="FC121" s="754">
        <v>21.5318993978136</v>
      </c>
      <c r="FE121" s="763">
        <v>7511.0257231687101</v>
      </c>
      <c r="FF121" s="764">
        <v>11.060128996286</v>
      </c>
      <c r="FH121" s="361">
        <v>10528.3525026346</v>
      </c>
      <c r="FI121" s="362">
        <v>31.507261728577099</v>
      </c>
      <c r="FK121" s="371">
        <v>10068.1808813023</v>
      </c>
      <c r="FL121" s="372">
        <v>16.5822862879286</v>
      </c>
      <c r="FN121" s="381">
        <v>9669.0714015539907</v>
      </c>
      <c r="FO121" s="382">
        <v>34.116734979460503</v>
      </c>
      <c r="FQ121" s="773">
        <v>13332.465520632801</v>
      </c>
      <c r="FR121" s="774">
        <v>46.062717096641599</v>
      </c>
      <c r="FT121" s="783">
        <v>12603.660435706601</v>
      </c>
      <c r="FU121" s="784">
        <v>48.533315196530801</v>
      </c>
      <c r="FW121" s="793">
        <v>12235.7232379658</v>
      </c>
      <c r="FX121" s="794">
        <v>49.839458370435999</v>
      </c>
      <c r="FZ121" s="803">
        <v>16446.2370313149</v>
      </c>
      <c r="GA121" s="804">
        <v>64.430610820896902</v>
      </c>
      <c r="GC121" s="391">
        <v>15718.8857972316</v>
      </c>
      <c r="GD121" s="392">
        <v>33.888969506801303</v>
      </c>
      <c r="GF121" s="813">
        <v>15301.119121755801</v>
      </c>
      <c r="GG121" s="814">
        <v>34.869223544240903</v>
      </c>
      <c r="GI121" s="823">
        <v>19869.673070666198</v>
      </c>
      <c r="GJ121" s="824">
        <v>87.041164969291401</v>
      </c>
      <c r="GL121" s="401">
        <v>18751.896009010899</v>
      </c>
      <c r="GM121" s="402">
        <v>91.550792363664399</v>
      </c>
      <c r="GO121" s="833">
        <v>18238.8381269292</v>
      </c>
      <c r="GP121" s="834">
        <v>94.188422268165795</v>
      </c>
      <c r="GR121" s="843">
        <v>23603.2027936829</v>
      </c>
      <c r="GS121" s="844">
        <v>114.377780171632</v>
      </c>
      <c r="GU121" s="853">
        <v>22589.6715037172</v>
      </c>
      <c r="GV121" s="854">
        <v>60.262685897749797</v>
      </c>
      <c r="GX121" s="863">
        <v>21634.003579480901</v>
      </c>
      <c r="GY121" s="864">
        <v>123.65709734820599</v>
      </c>
      <c r="HA121" s="873">
        <v>27664.798159415899</v>
      </c>
      <c r="HB121" s="874">
        <v>146.935222979542</v>
      </c>
      <c r="HD121" s="883">
        <v>26110.6987539367</v>
      </c>
      <c r="HE121" s="884">
        <v>154.66105288210801</v>
      </c>
      <c r="HG121" s="411">
        <v>25343.519</v>
      </c>
      <c r="HH121" s="412">
        <v>158.847153453011</v>
      </c>
      <c r="HJ121" s="900">
        <v>4583.5922</v>
      </c>
      <c r="HK121" s="901">
        <v>9.8713219152614293</v>
      </c>
      <c r="HL121" s="891"/>
      <c r="HM121" s="900">
        <v>4500.7482261635396</v>
      </c>
      <c r="HN121" s="901">
        <v>9.6757054669851605</v>
      </c>
      <c r="HO121" s="891"/>
      <c r="HP121" s="900">
        <v>4462.2447751086202</v>
      </c>
      <c r="HQ121" s="901">
        <v>9.5897855967396008</v>
      </c>
      <c r="HS121" s="912">
        <v>5551.7357999999904</v>
      </c>
      <c r="HT121" s="913">
        <v>14.3782466670673</v>
      </c>
      <c r="HU121" s="51"/>
      <c r="HV121" s="425">
        <v>5424.5666391142704</v>
      </c>
      <c r="HW121" s="426">
        <v>14.1915594659586</v>
      </c>
      <c r="HX121" s="51"/>
      <c r="HY121" s="922">
        <v>5423.1916032562503</v>
      </c>
      <c r="HZ121" s="923">
        <v>14.098663765064</v>
      </c>
      <c r="IB121" s="934">
        <v>6947.44965955922</v>
      </c>
      <c r="IC121" s="935">
        <v>20.599144432184399</v>
      </c>
      <c r="ID121" s="51"/>
      <c r="IE121" s="436">
        <v>6796.3255138340801</v>
      </c>
      <c r="IF121" s="437">
        <v>20.343663264513498</v>
      </c>
      <c r="IG121" s="429"/>
      <c r="IH121" s="436">
        <v>6793.8573609715404</v>
      </c>
      <c r="II121" s="437">
        <v>20.181917544805401</v>
      </c>
      <c r="IK121" s="947">
        <v>8479.1174000000101</v>
      </c>
      <c r="IL121" s="948">
        <v>28.658566754114901</v>
      </c>
      <c r="IM121" s="938"/>
      <c r="IN121" s="947">
        <v>8344.4888974965106</v>
      </c>
      <c r="IO121" s="948">
        <v>28.313602385333098</v>
      </c>
      <c r="IP121" s="938"/>
      <c r="IQ121" s="947">
        <v>8281.0285429089599</v>
      </c>
      <c r="IR121" s="948">
        <v>28.180035253917598</v>
      </c>
      <c r="IT121" s="960">
        <v>10690.6436526379</v>
      </c>
      <c r="IU121" s="961">
        <v>39.983670167581302</v>
      </c>
      <c r="IV121" s="951"/>
      <c r="IW121" s="960">
        <v>10501.745861048301</v>
      </c>
      <c r="IX121" s="961">
        <v>39.527426968546898</v>
      </c>
      <c r="IY121" s="951"/>
      <c r="IZ121" s="960">
        <v>10411.904475253499</v>
      </c>
      <c r="JA121" s="961">
        <v>39.351171179045203</v>
      </c>
      <c r="JC121" s="448">
        <v>14577.1373551214</v>
      </c>
      <c r="JD121" s="449">
        <v>66.282838382117902</v>
      </c>
      <c r="JE121" s="51"/>
      <c r="JF121" s="971">
        <v>14375.3505121463</v>
      </c>
      <c r="JG121" s="972">
        <v>65.612307729832494</v>
      </c>
      <c r="JH121" s="964"/>
      <c r="JI121" s="971">
        <v>14259.9364706587</v>
      </c>
      <c r="JJ121" s="972">
        <v>65.390902411483694</v>
      </c>
      <c r="JL121" s="461">
        <v>19072.731291139</v>
      </c>
      <c r="JM121" s="462">
        <v>101.67022429985801</v>
      </c>
      <c r="JN121" s="452"/>
      <c r="JO121" s="461">
        <v>18719.7284190147</v>
      </c>
      <c r="JP121" s="462">
        <v>100.500558276734</v>
      </c>
      <c r="JQ121" s="452"/>
      <c r="JR121" s="461">
        <v>18597.696562952598</v>
      </c>
      <c r="JS121" s="462">
        <v>100.36927114884701</v>
      </c>
      <c r="JU121" s="984">
        <v>24155.3935406909</v>
      </c>
      <c r="JV121" s="985">
        <v>148.25509317591801</v>
      </c>
      <c r="JW121" s="975"/>
      <c r="JX121" s="984">
        <v>23735.2147216536</v>
      </c>
      <c r="JY121" s="985">
        <v>146.819194349155</v>
      </c>
      <c r="JZ121" s="975"/>
      <c r="KA121" s="984">
        <v>23535.404752135</v>
      </c>
      <c r="KB121" s="985">
        <v>146.301476989625</v>
      </c>
      <c r="KD121" s="996">
        <v>29797.7742</v>
      </c>
      <c r="KE121" s="997">
        <v>207.003098012414</v>
      </c>
      <c r="KF121" s="51"/>
      <c r="KG121" s="473">
        <v>29228.705060062901</v>
      </c>
      <c r="KH121" s="474">
        <v>204.600608465335</v>
      </c>
      <c r="KI121" s="51"/>
      <c r="KJ121" s="1006">
        <v>29046.341038205999</v>
      </c>
      <c r="KK121" s="1007">
        <v>204.48759627086099</v>
      </c>
      <c r="KM121" s="1018">
        <v>35999.871200000001</v>
      </c>
      <c r="KN121" s="1019">
        <v>277.10436689431702</v>
      </c>
      <c r="KO121" s="51"/>
      <c r="KP121" s="485">
        <v>35307.384599999998</v>
      </c>
      <c r="KQ121" s="486">
        <v>273.86327737639698</v>
      </c>
      <c r="KR121" s="51"/>
      <c r="KS121" s="1028">
        <v>35083.745421165499</v>
      </c>
      <c r="KT121" s="1029">
        <v>273.70799121339201</v>
      </c>
      <c r="KV121" s="1041">
        <v>42762.574610551499</v>
      </c>
      <c r="KW121" s="1042">
        <v>366.13521185034199</v>
      </c>
      <c r="KX121" s="1032"/>
      <c r="KY121" s="1041">
        <v>42008.684804192897</v>
      </c>
      <c r="KZ121" s="1042">
        <v>363.23399568218201</v>
      </c>
      <c r="LA121" s="1032"/>
      <c r="LB121" s="1041">
        <v>41605.8679010138</v>
      </c>
      <c r="LC121" s="1042">
        <v>361.76312400365703</v>
      </c>
      <c r="LE121" s="1054">
        <v>50122.039434239901</v>
      </c>
      <c r="LF121" s="1055">
        <v>471.67444040428398</v>
      </c>
      <c r="LG121" s="1045"/>
      <c r="LH121" s="1054">
        <v>49162.468129913701</v>
      </c>
      <c r="LI121" s="1055">
        <v>467.57104138191801</v>
      </c>
      <c r="LJ121" s="51"/>
      <c r="LK121" s="497">
        <v>48737.958400000003</v>
      </c>
      <c r="LL121" s="498">
        <v>466.61747073999101</v>
      </c>
      <c r="LN121" s="1064">
        <v>1508.3334991787201</v>
      </c>
      <c r="LO121" s="1065">
        <v>2.2482221378777001</v>
      </c>
      <c r="LP121" s="61"/>
      <c r="LQ121" s="1070">
        <v>1289.1615234695601</v>
      </c>
      <c r="LR121" s="1071">
        <v>2.3562692726479599</v>
      </c>
      <c r="LS121" s="61"/>
      <c r="LT121" s="1080">
        <v>1205.644726885</v>
      </c>
      <c r="LU121" s="1081">
        <v>1.21458244001644</v>
      </c>
      <c r="LW121" s="1094">
        <v>1982.59222523516</v>
      </c>
      <c r="LX121" s="1095">
        <v>3.3661434101453702</v>
      </c>
      <c r="LY121" s="61"/>
      <c r="LZ121" s="1100">
        <v>1720.27159778953</v>
      </c>
      <c r="MA121" s="1101">
        <v>1.7641973007202301</v>
      </c>
      <c r="MB121" s="61"/>
      <c r="MC121" s="39">
        <v>1559.15181001971</v>
      </c>
      <c r="MD121" s="40">
        <v>3.6378532545882001</v>
      </c>
      <c r="MF121" s="1114">
        <v>2436.4175720133599</v>
      </c>
      <c r="MG121" s="1115">
        <v>2.3409274429623101</v>
      </c>
      <c r="MH121" s="61"/>
      <c r="MI121" s="1120">
        <v>2096.17725040287</v>
      </c>
      <c r="MJ121" s="1121">
        <v>2.4638814447784001</v>
      </c>
      <c r="MK121" s="61"/>
      <c r="ML121" s="39">
        <v>1924.0407295976199</v>
      </c>
      <c r="MM121" s="40">
        <v>2.5311633256864199</v>
      </c>
      <c r="MO121" s="1134">
        <v>3244.0641419243502</v>
      </c>
      <c r="MP121" s="1135">
        <v>6.7460570777673698</v>
      </c>
      <c r="MQ121" s="61"/>
      <c r="MR121" s="1140">
        <v>2824.46402919307</v>
      </c>
      <c r="MS121" s="1141">
        <v>3.5546125511057398</v>
      </c>
      <c r="MT121" s="61"/>
      <c r="MU121" s="39">
        <v>2539.9527138784902</v>
      </c>
      <c r="MV121" s="40">
        <v>7.2794377644336903</v>
      </c>
      <c r="MX121" s="1154">
        <v>4421.3477530918899</v>
      </c>
      <c r="MY121" s="1155">
        <v>5.6129426490985903</v>
      </c>
      <c r="MZ121" s="61"/>
      <c r="NA121" s="39">
        <v>3751.06898844853</v>
      </c>
      <c r="NB121" s="40">
        <v>11.8409608170632</v>
      </c>
      <c r="NC121" s="61"/>
      <c r="ND121" s="39">
        <v>3489.0040312605402</v>
      </c>
      <c r="NE121" s="40">
        <v>6.0759685815808897</v>
      </c>
      <c r="NG121" s="1164">
        <v>5714.0429828422402</v>
      </c>
      <c r="NH121" s="1165">
        <v>8.6474714476147696</v>
      </c>
      <c r="NI121" s="61"/>
      <c r="NJ121" s="1170">
        <v>4831.4365280151796</v>
      </c>
      <c r="NK121" s="1171">
        <v>18.173318061805499</v>
      </c>
      <c r="NL121" s="61"/>
      <c r="NM121" s="1180">
        <v>4499.7285479727898</v>
      </c>
      <c r="NN121" s="1181">
        <v>9.3371318068316995</v>
      </c>
      <c r="NP121" s="39">
        <v>7158.6911400798699</v>
      </c>
      <c r="NQ121" s="40">
        <v>12.585988475310099</v>
      </c>
      <c r="NR121" s="61"/>
      <c r="NS121" s="39">
        <v>6150.1980123679105</v>
      </c>
      <c r="NT121" s="40">
        <v>13.2381641035456</v>
      </c>
      <c r="NU121" s="61"/>
      <c r="NV121" s="39">
        <v>5635.56376851193</v>
      </c>
      <c r="NW121" s="40">
        <v>13.581965417663501</v>
      </c>
      <c r="NY121" s="39">
        <v>7618.3925769030002</v>
      </c>
      <c r="NZ121" s="40">
        <v>32.1979339430493</v>
      </c>
      <c r="OA121" s="61"/>
      <c r="OB121" s="39">
        <v>6633.7563691117703</v>
      </c>
      <c r="OC121" s="40">
        <v>16.940712415624599</v>
      </c>
      <c r="OD121" s="61"/>
      <c r="OE121" s="39">
        <v>5984.0469504756902</v>
      </c>
      <c r="OF121" s="40">
        <v>34.779075766459101</v>
      </c>
      <c r="OH121" s="39">
        <v>10483.808037016999</v>
      </c>
      <c r="OI121" s="40">
        <v>23.579213070171701</v>
      </c>
      <c r="OJ121" s="61"/>
      <c r="OK121" s="1194">
        <v>8863.3974327864198</v>
      </c>
      <c r="OL121" s="1195">
        <v>49.530142749259802</v>
      </c>
      <c r="OM121" s="61"/>
      <c r="ON121" s="39">
        <v>8258.6415210708492</v>
      </c>
      <c r="OO121" s="40">
        <v>25.454041614855999</v>
      </c>
      <c r="OQ121" s="39">
        <v>12215.2806808356</v>
      </c>
      <c r="OR121" s="40">
        <v>61.7244467086241</v>
      </c>
      <c r="OS121" s="61"/>
      <c r="OT121" s="39">
        <v>10468.440629733999</v>
      </c>
      <c r="OU121" s="40">
        <v>64.944869892776097</v>
      </c>
      <c r="OV121" s="61"/>
      <c r="OW121" s="39">
        <v>9729.1996530906399</v>
      </c>
      <c r="OX121" s="40">
        <v>33.291946742421104</v>
      </c>
      <c r="OZ121" s="39">
        <v>14399.0619239034</v>
      </c>
      <c r="PA121" s="40">
        <v>39.500572884583697</v>
      </c>
      <c r="PB121" s="61"/>
      <c r="PC121" s="39">
        <v>12359.613500592701</v>
      </c>
      <c r="PD121" s="40">
        <v>41.521280913115397</v>
      </c>
      <c r="PE121" s="61"/>
      <c r="PF121" s="1204">
        <v>11139.6571050031</v>
      </c>
      <c r="PG121" s="1205">
        <v>85.224621854773005</v>
      </c>
      <c r="PI121" s="1210">
        <v>3254.3867995310602</v>
      </c>
      <c r="PJ121" s="1211">
        <v>4.4964573610272396</v>
      </c>
      <c r="PK121" s="61"/>
      <c r="PL121" s="1220">
        <v>3061.15507820112</v>
      </c>
      <c r="PM121" s="1221">
        <v>4.7125385452959296</v>
      </c>
      <c r="PN121" s="61"/>
      <c r="PO121" s="1230">
        <v>2984.2387914798001</v>
      </c>
      <c r="PP121" s="1231">
        <v>4.8583296885689702</v>
      </c>
      <c r="PR121" s="1240">
        <v>4277.64584148825</v>
      </c>
      <c r="PS121" s="1241">
        <v>6.7325573723648597</v>
      </c>
      <c r="PT121" s="61"/>
      <c r="PU121" s="1250">
        <v>4075.3297630290599</v>
      </c>
      <c r="PV121" s="1251">
        <v>3.5283946014404601</v>
      </c>
      <c r="PW121" s="61"/>
      <c r="PX121" s="39">
        <v>3924.0669256313099</v>
      </c>
      <c r="PY121" s="40">
        <v>7.2756998217710303</v>
      </c>
      <c r="QA121" s="1260">
        <v>5193.3895028944498</v>
      </c>
      <c r="QB121" s="1261">
        <v>9.3638644744886204</v>
      </c>
      <c r="QC121" s="61"/>
      <c r="QD121" s="1270">
        <v>4965.8516411758001</v>
      </c>
      <c r="QE121" s="1271">
        <v>4.9277628895572603</v>
      </c>
      <c r="QF121" s="61"/>
      <c r="QG121" s="39">
        <v>4825.9928846578196</v>
      </c>
      <c r="QH121" s="40">
        <v>5.0623266513728398</v>
      </c>
      <c r="QJ121" s="1284">
        <v>6999.40363526277</v>
      </c>
      <c r="QK121" s="1285">
        <v>13.4924098106077</v>
      </c>
      <c r="QL121" s="61"/>
      <c r="QM121" s="39">
        <v>6596.62829560298</v>
      </c>
      <c r="QN121" s="40">
        <v>14.1924162844218</v>
      </c>
      <c r="QO121" s="61"/>
      <c r="QP121" s="39">
        <v>6392.5424891928997</v>
      </c>
      <c r="QQ121" s="40">
        <v>14.5588755288674</v>
      </c>
      <c r="QS121" s="1294">
        <v>9531.1108822977494</v>
      </c>
      <c r="QT121" s="1295">
        <v>11.225885298197401</v>
      </c>
      <c r="QU121" s="61"/>
      <c r="QV121" s="39">
        <v>8907.0327291249905</v>
      </c>
      <c r="QW121" s="40">
        <v>23.6819216341264</v>
      </c>
      <c r="QX121" s="61"/>
      <c r="QY121" s="39">
        <v>8751.3265028059704</v>
      </c>
      <c r="QZ121" s="40">
        <v>12.151937163162099</v>
      </c>
      <c r="RB121" s="1304">
        <v>12317.777360443901</v>
      </c>
      <c r="RC121" s="1305">
        <v>17.294942895229202</v>
      </c>
      <c r="RD121" s="61"/>
      <c r="RE121" s="1314">
        <v>11472.3998455492</v>
      </c>
      <c r="RF121" s="1315">
        <v>36.3466361236095</v>
      </c>
      <c r="RG121" s="61"/>
      <c r="RH121" s="1324">
        <v>11137.8287858026</v>
      </c>
      <c r="RI121" s="1325">
        <v>37.348520367604301</v>
      </c>
      <c r="RK121" s="39">
        <v>15432.009160670401</v>
      </c>
      <c r="RL121" s="40">
        <v>25.171976950620198</v>
      </c>
      <c r="RM121" s="61"/>
      <c r="RN121" s="39">
        <v>14569.8417857572</v>
      </c>
      <c r="RO121" s="40">
        <v>26.4763282070911</v>
      </c>
      <c r="RP121" s="61"/>
      <c r="RQ121" s="39">
        <v>13949.273486255899</v>
      </c>
      <c r="RR121" s="40">
        <v>54.327859330665902</v>
      </c>
      <c r="RT121" s="39">
        <v>16437.475431314899</v>
      </c>
      <c r="RU121" s="40">
        <v>64.396215976065506</v>
      </c>
      <c r="RV121" s="61"/>
      <c r="RW121" s="39">
        <v>15715.393317231599</v>
      </c>
      <c r="RX121" s="40">
        <v>33.881424831251103</v>
      </c>
      <c r="RY121" s="61"/>
      <c r="RZ121" s="39">
        <v>15261.639121755799</v>
      </c>
      <c r="SA121" s="40">
        <v>34.779075766455897</v>
      </c>
      <c r="SC121" s="39">
        <v>22599.972327364801</v>
      </c>
      <c r="SD121" s="40">
        <v>47.158426140344901</v>
      </c>
      <c r="SE121" s="61"/>
      <c r="SF121" s="1334">
        <v>21046.419372234501</v>
      </c>
      <c r="SG121" s="1335">
        <v>99.0602854985151</v>
      </c>
      <c r="SH121" s="61"/>
      <c r="SI121" s="39">
        <v>20441.974184302398</v>
      </c>
      <c r="SJ121" s="40">
        <v>101.816166459426</v>
      </c>
      <c r="SL121" s="39">
        <v>26355.7435020708</v>
      </c>
      <c r="SM121" s="40">
        <v>123.44889341724701</v>
      </c>
      <c r="SN121" s="61"/>
      <c r="SO121" s="39">
        <v>24857.645540267102</v>
      </c>
      <c r="SP121" s="40">
        <v>129.88973978555501</v>
      </c>
      <c r="SQ121" s="61"/>
      <c r="SR121" s="39">
        <v>24081.932619895299</v>
      </c>
      <c r="SS121" s="40">
        <v>133.16777443066701</v>
      </c>
      <c r="SU121" s="39">
        <v>30692.588855162699</v>
      </c>
      <c r="SV121" s="40">
        <v>158.002497406163</v>
      </c>
      <c r="SW121" s="61"/>
      <c r="SX121" s="39">
        <v>29279.969990333899</v>
      </c>
      <c r="SY121" s="40">
        <v>83.042561826226702</v>
      </c>
      <c r="SZ121" s="61"/>
      <c r="TA121" s="39">
        <v>28036.239399999999</v>
      </c>
      <c r="TB121" s="40">
        <v>170.450051416316</v>
      </c>
      <c r="TD121" s="39">
        <v>5901.5648267891902</v>
      </c>
      <c r="TE121" s="40">
        <v>15.082427076553399</v>
      </c>
      <c r="TF121" s="61"/>
      <c r="TG121" s="39">
        <v>5799.4157714707999</v>
      </c>
      <c r="TH121" s="40">
        <v>14.85804202295</v>
      </c>
      <c r="TI121" s="61"/>
      <c r="TJ121" s="39">
        <v>5752.2341638116104</v>
      </c>
      <c r="TK121" s="40">
        <v>14.7674985102331</v>
      </c>
      <c r="TM121" s="39">
        <v>7755.9322457752396</v>
      </c>
      <c r="TN121" s="40">
        <v>22.6414436152081</v>
      </c>
      <c r="TO121" s="61"/>
      <c r="TP121" s="39">
        <v>7572.7889877247198</v>
      </c>
      <c r="TQ121" s="40">
        <v>22.316827525120999</v>
      </c>
      <c r="TR121" s="61"/>
      <c r="TS121" s="39">
        <v>7546.7554786994697</v>
      </c>
      <c r="TT121" s="40">
        <v>22.108197953213701</v>
      </c>
      <c r="TV121" s="39">
        <v>9407.1334000000097</v>
      </c>
      <c r="TW121" s="40">
        <v>31.302162289925</v>
      </c>
      <c r="TX121" s="61"/>
      <c r="TY121" s="39">
        <v>9240.4082904472707</v>
      </c>
      <c r="TZ121" s="40">
        <v>30.7602072794507</v>
      </c>
      <c r="UA121" s="61"/>
      <c r="UB121" s="39">
        <v>9158.4753710566092</v>
      </c>
      <c r="UC121" s="40">
        <v>30.582089492709201</v>
      </c>
      <c r="UE121" s="39">
        <v>12680.750400000001</v>
      </c>
      <c r="UF121" s="40">
        <v>45.958903702445198</v>
      </c>
      <c r="UG121" s="61"/>
      <c r="UH121" s="39">
        <v>12413.0405660098</v>
      </c>
      <c r="UI121" s="40">
        <v>45.313699924587098</v>
      </c>
      <c r="UJ121" s="61"/>
      <c r="UK121" s="39">
        <v>12283.791041968399</v>
      </c>
      <c r="UL121" s="40">
        <v>45.039089896767102</v>
      </c>
      <c r="UN121" s="39">
        <v>17064.7729</v>
      </c>
      <c r="UO121" s="40">
        <v>75.778275691205593</v>
      </c>
      <c r="UP121" s="61"/>
      <c r="UQ121" s="39">
        <v>16764.468893348199</v>
      </c>
      <c r="UR121" s="40">
        <v>74.821659323228204</v>
      </c>
      <c r="US121" s="61"/>
      <c r="UT121" s="39">
        <v>16599.7946790524</v>
      </c>
      <c r="UU121" s="40">
        <v>74.443704164870695</v>
      </c>
      <c r="UW121" s="39">
        <v>22057.8977633213</v>
      </c>
      <c r="UX121" s="40">
        <v>114.994449924066</v>
      </c>
      <c r="UY121" s="61"/>
      <c r="UZ121" s="39">
        <v>21586.6704764571</v>
      </c>
      <c r="VA121" s="40">
        <v>113.388212376056</v>
      </c>
      <c r="VB121" s="61"/>
      <c r="VC121" s="39">
        <v>21405.526413025</v>
      </c>
      <c r="VD121" s="40">
        <v>113.03290418599499</v>
      </c>
      <c r="VF121" s="39">
        <v>27638.087758236899</v>
      </c>
      <c r="VG121" s="40">
        <v>165.21603833921799</v>
      </c>
      <c r="VH121" s="61"/>
      <c r="VI121" s="39">
        <v>27079.980455336401</v>
      </c>
      <c r="VJ121" s="40">
        <v>163.18370520979801</v>
      </c>
      <c r="VK121" s="61"/>
      <c r="VL121" s="39">
        <v>26811.206243886099</v>
      </c>
      <c r="VM121" s="40">
        <v>162.355546664287</v>
      </c>
      <c r="VO121" s="39">
        <v>33777.995199999998</v>
      </c>
      <c r="VP121" s="40">
        <v>229.482549720327</v>
      </c>
      <c r="VQ121" s="61"/>
      <c r="VR121" s="39">
        <v>33051.294469986096</v>
      </c>
      <c r="VS121" s="40">
        <v>226.29036977078101</v>
      </c>
      <c r="VT121" s="61"/>
      <c r="VU121" s="39">
        <v>32790.114171635803</v>
      </c>
      <c r="VV121" s="40">
        <v>225.77473569413999</v>
      </c>
      <c r="VX121" s="39">
        <v>40477.623888670503</v>
      </c>
      <c r="VY121" s="40">
        <v>306.13017526661901</v>
      </c>
      <c r="VZ121" s="61"/>
      <c r="WA121" s="39">
        <v>39607.7982004062</v>
      </c>
      <c r="WB121" s="40">
        <v>301.882480903616</v>
      </c>
      <c r="WC121" s="61"/>
      <c r="WD121" s="39">
        <v>39295.490196274201</v>
      </c>
      <c r="WE121" s="40">
        <v>301.21180418864202</v>
      </c>
      <c r="WG121" s="39">
        <v>47737.852064188599</v>
      </c>
      <c r="WH121" s="40">
        <v>401.00130922571401</v>
      </c>
      <c r="WI121" s="61"/>
      <c r="WJ121" s="39">
        <v>46786.921566596902</v>
      </c>
      <c r="WK121" s="40">
        <v>396.866922702669</v>
      </c>
      <c r="WL121" s="61"/>
      <c r="WM121" s="39">
        <v>46285.584317801098</v>
      </c>
      <c r="WN121" s="40">
        <v>394.75486233178498</v>
      </c>
      <c r="WP121" s="39">
        <v>55594.8443999999</v>
      </c>
      <c r="WQ121" s="40">
        <v>510.90786732989397</v>
      </c>
      <c r="WR121" s="61"/>
      <c r="WS121" s="39">
        <v>54418.5285685579</v>
      </c>
      <c r="WT121" s="40">
        <v>505.31017442524899</v>
      </c>
      <c r="WU121" s="61"/>
      <c r="WV121" s="39">
        <v>53885.643599999901</v>
      </c>
      <c r="WW121" s="40">
        <v>503.59088901791301</v>
      </c>
      <c r="WY121" s="41">
        <v>923.25868423385998</v>
      </c>
      <c r="WZ121" s="42">
        <v>0</v>
      </c>
      <c r="XB121" s="39">
        <v>740.26690449204796</v>
      </c>
      <c r="XC121" s="40">
        <v>0.622232427647048</v>
      </c>
      <c r="XE121" s="39">
        <v>641.69644383150296</v>
      </c>
      <c r="XF121" s="40">
        <v>1.28386439174211</v>
      </c>
      <c r="XH121" s="39">
        <v>1103.9403154061299</v>
      </c>
      <c r="XI121" s="40">
        <v>0.87457477812937501</v>
      </c>
      <c r="XK121" s="39">
        <v>894.34226959455702</v>
      </c>
      <c r="XL121" s="40">
        <v>0.92398932925465804</v>
      </c>
      <c r="XN121" s="39">
        <v>793.10988668877201</v>
      </c>
      <c r="XO121" s="40">
        <v>0.95646744481713197</v>
      </c>
      <c r="XQ121" s="39">
        <v>1381.4765556303801</v>
      </c>
      <c r="XR121" s="40">
        <v>1.2709122757368301</v>
      </c>
      <c r="XT121" s="39">
        <v>1120.37603370239</v>
      </c>
      <c r="XU121" s="40">
        <v>1.3435505467664</v>
      </c>
      <c r="XW121" s="39">
        <v>994.52635273838996</v>
      </c>
      <c r="XX121" s="40">
        <v>1.3915369560311699</v>
      </c>
      <c r="XZ121" s="39">
        <v>1665.5801094170199</v>
      </c>
      <c r="YA121" s="40">
        <v>3.53980817572607</v>
      </c>
      <c r="YC121" s="39">
        <v>1350.82140378336</v>
      </c>
      <c r="YD121" s="40">
        <v>3.7584908494217499</v>
      </c>
      <c r="YF121" s="39">
        <v>1190.29493096653</v>
      </c>
      <c r="YG121" s="40">
        <v>3.8777091462696598</v>
      </c>
      <c r="YI121" s="39">
        <v>2100.41350663203</v>
      </c>
      <c r="YJ121" s="40">
        <v>4.9236394514398603</v>
      </c>
      <c r="YL121" s="39">
        <v>1702.08038372635</v>
      </c>
      <c r="YM121" s="40">
        <v>5.2282707894976399</v>
      </c>
      <c r="YO121" s="39">
        <v>1526.74844326108</v>
      </c>
      <c r="YP121" s="40">
        <v>2.69390432626308</v>
      </c>
      <c r="YR121" s="41">
        <v>2939.4220559954301</v>
      </c>
      <c r="YS121" s="42">
        <v>0</v>
      </c>
      <c r="YU121" s="39">
        <v>2368.5410780684001</v>
      </c>
      <c r="YV121" s="40">
        <v>4.3736670651805198</v>
      </c>
      <c r="YX121" s="39">
        <v>2090.4546769548601</v>
      </c>
      <c r="YY121" s="40">
        <v>4.5091295138697101</v>
      </c>
      <c r="ZA121" s="41">
        <v>3845.27118430775</v>
      </c>
      <c r="ZB121" s="42">
        <v>0</v>
      </c>
      <c r="ZD121" s="39">
        <v>3034.5685366542002</v>
      </c>
      <c r="ZE121" s="40">
        <v>13.473107608942501</v>
      </c>
      <c r="ZG121" s="39">
        <v>2674.3817426312598</v>
      </c>
      <c r="ZH121" s="40">
        <v>13.909134066478099</v>
      </c>
      <c r="ZJ121" s="39">
        <v>4808.5499275474403</v>
      </c>
      <c r="ZK121" s="40">
        <v>9.2868381243207896</v>
      </c>
      <c r="ZM121" s="39">
        <v>3911.30944909351</v>
      </c>
      <c r="ZN121" s="40">
        <v>9.8583296492943493</v>
      </c>
      <c r="ZP121" s="39">
        <v>3450.87592986654</v>
      </c>
      <c r="ZQ121" s="40">
        <v>10.159583911781001</v>
      </c>
      <c r="ZS121" s="41">
        <v>6006.6614475200904</v>
      </c>
      <c r="ZT121" s="42">
        <v>0</v>
      </c>
      <c r="ZV121" s="39">
        <v>4817.2753591983001</v>
      </c>
      <c r="ZW121" s="40">
        <v>13.7673938621401</v>
      </c>
      <c r="ZY121" s="39">
        <v>4258.5789490844199</v>
      </c>
      <c r="ZZ121" s="40">
        <v>14.215914214188899</v>
      </c>
      <c r="AAB121" s="39">
        <v>7075.5775178596004</v>
      </c>
      <c r="AAC121" s="40">
        <v>35.097243939229998</v>
      </c>
      <c r="AAE121" s="39">
        <v>5819.3003923646302</v>
      </c>
      <c r="AAF121" s="40">
        <v>18.596073152398102</v>
      </c>
      <c r="AAH121" s="39">
        <v>5044.7053192599396</v>
      </c>
      <c r="AAI121" s="40">
        <v>38.399898287584001</v>
      </c>
      <c r="AAK121" s="39">
        <v>8512.8435396887508</v>
      </c>
      <c r="AAL121" s="40">
        <v>23.059911678810199</v>
      </c>
      <c r="AAN121" s="39">
        <v>6808.5692149053903</v>
      </c>
      <c r="AAO121" s="40">
        <v>48.963432291930602</v>
      </c>
      <c r="AAQ121" s="39">
        <v>6101.4997730443001</v>
      </c>
      <c r="AAR121" s="40">
        <v>25.207024379538801</v>
      </c>
      <c r="AAT121" s="41">
        <v>10104.0168588078</v>
      </c>
      <c r="AAU121" s="42">
        <v>0</v>
      </c>
      <c r="AAW121" s="39">
        <v>8102.9652678817702</v>
      </c>
      <c r="AAX121" s="40">
        <v>31.415526366680702</v>
      </c>
      <c r="AAZ121" s="39">
        <v>7009.7993544070696</v>
      </c>
      <c r="ABA121" s="40">
        <v>64.7605662090034</v>
      </c>
      <c r="ABC121" s="39">
        <v>2008.0876382086501</v>
      </c>
      <c r="ABD121" s="40">
        <v>1.17576882239809</v>
      </c>
      <c r="ABF121" s="39">
        <v>1856.7812826776401</v>
      </c>
      <c r="ABG121" s="40">
        <v>1.24446485529409</v>
      </c>
      <c r="ABI121" s="39">
        <v>1759.78231004345</v>
      </c>
      <c r="ABJ121" s="40">
        <v>2.56772470217593</v>
      </c>
      <c r="ABL121" s="39">
        <v>2403.5143145392999</v>
      </c>
      <c r="ABM121" s="40">
        <v>3.4983810301029901</v>
      </c>
      <c r="ABO121" s="39">
        <v>2243.2422365688099</v>
      </c>
      <c r="ABP121" s="40">
        <v>1.84797865850941</v>
      </c>
      <c r="ABR121" s="39">
        <v>2133.0527276507601</v>
      </c>
      <c r="ABS121" s="40">
        <v>3.8258697792687002</v>
      </c>
      <c r="ABU121" s="39">
        <v>3042.7458313884299</v>
      </c>
      <c r="ABV121" s="40">
        <v>2.54182455147353</v>
      </c>
      <c r="ABX121" s="39">
        <v>2773.1798140435199</v>
      </c>
      <c r="ABY121" s="40">
        <v>5.3742021870657304</v>
      </c>
      <c r="ACA121" s="39">
        <v>2674.75822438862</v>
      </c>
      <c r="ACB121" s="40">
        <v>5.56614390731922</v>
      </c>
      <c r="ACD121" s="39">
        <v>3672.8156762497401</v>
      </c>
      <c r="ACE121" s="40">
        <v>7.0797821993202499</v>
      </c>
      <c r="ACG121" s="39">
        <v>3399.7417242506299</v>
      </c>
      <c r="ACH121" s="40">
        <v>7.5169816988435096</v>
      </c>
      <c r="ACJ121" s="39">
        <v>3264.2535077879402</v>
      </c>
      <c r="ACK121" s="40">
        <v>7.7554182925393098</v>
      </c>
      <c r="ACM121" s="39">
        <v>4631.67657842072</v>
      </c>
      <c r="ACN121" s="40">
        <v>9.8476891533960007</v>
      </c>
      <c r="ACP121" s="39">
        <v>4283.7888727376403</v>
      </c>
      <c r="ACQ121" s="40">
        <v>10.4565415789951</v>
      </c>
      <c r="ACS121" s="39">
        <v>4106.1585901013796</v>
      </c>
      <c r="ACT121" s="40">
        <v>10.775612371335299</v>
      </c>
      <c r="ACV121" s="39">
        <v>6393.2429717900404</v>
      </c>
      <c r="ACW121" s="40">
        <v>8.2132808689384191</v>
      </c>
      <c r="ACY121" s="39">
        <v>5862.6658450790901</v>
      </c>
      <c r="ACZ121" s="40">
        <v>17.494668260723099</v>
      </c>
      <c r="ADB121" s="39">
        <v>5702.9003819074296</v>
      </c>
      <c r="ADC121" s="40">
        <v>9.0182590277402994</v>
      </c>
      <c r="ADE121" s="41">
        <v>8459.5966054770506</v>
      </c>
      <c r="ADF121" s="42">
        <v>0</v>
      </c>
      <c r="ADH121" s="39">
        <v>7739.3259578235102</v>
      </c>
      <c r="ADI121" s="40">
        <v>13.4731076089409</v>
      </c>
      <c r="ADK121" s="39">
        <v>7334.19914518102</v>
      </c>
      <c r="ADL121" s="40">
        <v>27.818259175774301</v>
      </c>
      <c r="ADN121" s="39">
        <v>10590.983384724699</v>
      </c>
      <c r="ADO121" s="40">
        <v>18.573676248645501</v>
      </c>
      <c r="ADQ121" s="39">
        <v>9681.3606185948502</v>
      </c>
      <c r="ADR121" s="40">
        <v>39.4333185971783</v>
      </c>
      <c r="ADT121" s="39">
        <v>9281.0599008539903</v>
      </c>
      <c r="ADU121" s="40">
        <v>40.638325771085597</v>
      </c>
      <c r="ADW121" s="41">
        <v>13214.655184544201</v>
      </c>
      <c r="ADX121" s="42">
        <v>0</v>
      </c>
      <c r="ADZ121" s="39">
        <v>11923.824862629799</v>
      </c>
      <c r="AEA121" s="40">
        <v>55.070066313836797</v>
      </c>
      <c r="AEC121" s="39">
        <v>11617.688621928901</v>
      </c>
      <c r="AED121" s="40">
        <v>28.431828428377699</v>
      </c>
      <c r="AEF121" s="39">
        <v>15602.555552203199</v>
      </c>
      <c r="AEG121" s="40">
        <v>70.194487878460293</v>
      </c>
      <c r="AEI121" s="39">
        <v>14596.313817697301</v>
      </c>
      <c r="AEJ121" s="40">
        <v>37.192146304796303</v>
      </c>
      <c r="AEL121" s="39">
        <v>13834.551968466199</v>
      </c>
      <c r="AEM121" s="40">
        <v>76.799789081327901</v>
      </c>
      <c r="AEO121" s="39">
        <v>18534.289993682902</v>
      </c>
      <c r="AEP121" s="40">
        <v>92.240132478971702</v>
      </c>
      <c r="AER121" s="39">
        <v>17135.778850950501</v>
      </c>
      <c r="AES121" s="40">
        <v>97.926864583861402</v>
      </c>
      <c r="AEU121" s="39">
        <v>16409.8581604055</v>
      </c>
      <c r="AEV121" s="40">
        <v>100.82809413654201</v>
      </c>
      <c r="AEX121" s="39">
        <v>21723.636246436901</v>
      </c>
      <c r="AEY121" s="40">
        <v>118.496147564154</v>
      </c>
      <c r="AFA121" s="39">
        <v>20324.337279286701</v>
      </c>
      <c r="AFB121" s="40">
        <v>62.8310527333633</v>
      </c>
      <c r="AFD121" s="39">
        <v>19223.605200000002</v>
      </c>
      <c r="AFE121" s="40">
        <v>129.52158751022799</v>
      </c>
      <c r="AFG121" s="39">
        <v>3678.0918000000102</v>
      </c>
      <c r="AFH121" s="40">
        <v>8.1195660227804201</v>
      </c>
      <c r="AFI121" s="61"/>
      <c r="AFJ121" s="39">
        <v>3577.1387156143601</v>
      </c>
      <c r="AFK121" s="40">
        <v>7.9013933256992503</v>
      </c>
      <c r="AFL121" s="61"/>
      <c r="AFM121" s="39">
        <v>3528.5216645594401</v>
      </c>
      <c r="AFN121" s="40">
        <v>7.8039119135146402</v>
      </c>
      <c r="AFP121" s="39">
        <v>4455.2431999999899</v>
      </c>
      <c r="AFQ121" s="40">
        <v>11.8226370429693</v>
      </c>
      <c r="AFR121" s="61"/>
      <c r="AFS121" s="39">
        <v>4310.9002805339996</v>
      </c>
      <c r="AFT121" s="40">
        <v>11.6115624716913</v>
      </c>
      <c r="AFU121" s="61"/>
      <c r="AFV121" s="39">
        <v>4289.0628446759802</v>
      </c>
      <c r="AFW121" s="40">
        <v>11.4900083234888</v>
      </c>
      <c r="AFY121" s="39">
        <v>5575.2867999999999</v>
      </c>
      <c r="AFZ121" s="40">
        <v>16.9289078498077</v>
      </c>
      <c r="AGA121" s="61"/>
      <c r="AGB121" s="39">
        <v>5401.1939852085097</v>
      </c>
      <c r="AGC121" s="40">
        <v>16.6367845698624</v>
      </c>
      <c r="AGD121" s="61"/>
      <c r="AGE121" s="39">
        <v>5373.2458323459496</v>
      </c>
      <c r="AGF121" s="40">
        <v>16.435097568815799</v>
      </c>
      <c r="AGH121" s="39">
        <v>6804.2875999999897</v>
      </c>
      <c r="AGI121" s="40">
        <v>23.557253893357501</v>
      </c>
      <c r="AGJ121" s="61"/>
      <c r="AGK121" s="39">
        <v>6632.7353516209596</v>
      </c>
      <c r="AGL121" s="40">
        <v>23.140120759855598</v>
      </c>
      <c r="AGM121" s="61"/>
      <c r="AGN121" s="39">
        <v>6549.0477970333995</v>
      </c>
      <c r="AGO121" s="40">
        <v>22.9699148203199</v>
      </c>
      <c r="AGQ121" s="39">
        <v>8578.5963946897591</v>
      </c>
      <c r="AGR121" s="40">
        <v>32.876762566342201</v>
      </c>
      <c r="AGS121" s="61"/>
      <c r="AGT121" s="39">
        <v>8346.6570031001502</v>
      </c>
      <c r="AGU121" s="40">
        <v>32.319351269281498</v>
      </c>
      <c r="AGV121" s="61"/>
      <c r="AGW121" s="39">
        <v>8233.2172173053295</v>
      </c>
      <c r="AGX121" s="40">
        <v>32.0909825317176</v>
      </c>
      <c r="AGZ121" s="39">
        <v>11696.4995</v>
      </c>
      <c r="AHA121" s="40">
        <v>54.527940811902198</v>
      </c>
      <c r="AHB121" s="61"/>
      <c r="AHC121" s="39">
        <v>11425.960097270799</v>
      </c>
      <c r="AHD121" s="40">
        <v>53.661237772877897</v>
      </c>
      <c r="AHE121" s="61"/>
      <c r="AHF121" s="39">
        <v>11276.8340557832</v>
      </c>
      <c r="AHG121" s="40">
        <v>53.3512567367397</v>
      </c>
      <c r="AHI121" s="39">
        <v>15304.3655305174</v>
      </c>
      <c r="AHJ121" s="40">
        <v>83.553693853369595</v>
      </c>
      <c r="AHK121" s="80"/>
      <c r="AHL121" s="39">
        <v>14877.509858393099</v>
      </c>
      <c r="AHM121" s="40">
        <v>82.134259361279007</v>
      </c>
      <c r="AHN121" s="80"/>
      <c r="AHO121" s="39">
        <v>14706.242802331</v>
      </c>
      <c r="AHP121" s="40">
        <v>81.854321280225093</v>
      </c>
      <c r="AHR121" s="39">
        <v>19383.362799999999</v>
      </c>
      <c r="AHS121" s="40">
        <v>121.84980167214199</v>
      </c>
      <c r="AHT121" s="61"/>
      <c r="AHU121" s="39">
        <v>18864.7150264673</v>
      </c>
      <c r="AHV121" s="40">
        <v>120.038119650242</v>
      </c>
      <c r="AHW121" s="61"/>
      <c r="AHX121" s="39">
        <v>18610.9658569487</v>
      </c>
      <c r="AHY121" s="40">
        <v>119.326970797738</v>
      </c>
      <c r="AIA121" s="39">
        <v>23911.246285207199</v>
      </c>
      <c r="AIB121" s="40">
        <v>170.131783581615</v>
      </c>
      <c r="AIC121" s="61"/>
      <c r="AID121" s="39">
        <v>23230.064841493298</v>
      </c>
      <c r="AIE121" s="40">
        <v>167.23558427290101</v>
      </c>
      <c r="AIF121" s="61"/>
      <c r="AIG121" s="39">
        <v>22969.300819636301</v>
      </c>
      <c r="AIH121" s="40">
        <v>166.81770544448199</v>
      </c>
      <c r="AIJ121" s="39">
        <v>28888.011200000001</v>
      </c>
      <c r="AIK121" s="40">
        <v>227.70649538043699</v>
      </c>
      <c r="AIL121" s="61"/>
      <c r="AIM121" s="39">
        <v>28060.988183471</v>
      </c>
      <c r="AIN121" s="40">
        <v>223.80398346231999</v>
      </c>
      <c r="AIO121" s="61"/>
      <c r="AIP121" s="39">
        <v>27743.268490393901</v>
      </c>
      <c r="AIQ121" s="40">
        <v>223.24012793731501</v>
      </c>
      <c r="AIS121" s="39">
        <v>34314.381399999998</v>
      </c>
      <c r="AIT121" s="40">
        <v>300.93421442361398</v>
      </c>
      <c r="AIU121" s="61"/>
      <c r="AIV121" s="39">
        <v>33388.015772400599</v>
      </c>
      <c r="AIW121" s="40">
        <v>297.09034254142898</v>
      </c>
      <c r="AIX121" s="61"/>
      <c r="AIY121" s="39">
        <v>32898.958869221402</v>
      </c>
      <c r="AIZ121" s="40">
        <v>295.16308184035</v>
      </c>
      <c r="AJB121" s="39">
        <v>40220.102912608301</v>
      </c>
      <c r="AJC121" s="40">
        <v>387.77125693380401</v>
      </c>
      <c r="AJD121" s="61"/>
      <c r="AJE121" s="39">
        <v>39072.371608282003</v>
      </c>
      <c r="AJF121" s="40">
        <v>382.49670170340698</v>
      </c>
      <c r="AJG121" s="61"/>
      <c r="AJH121" s="39">
        <v>38538.0988</v>
      </c>
      <c r="AJI121" s="40">
        <v>380.90766517500703</v>
      </c>
      <c r="AJK121" s="39">
        <v>1397.8136479300699</v>
      </c>
      <c r="AJL121" s="40">
        <v>1.69310710425325</v>
      </c>
      <c r="AJN121" s="39">
        <v>1236.5028923990601</v>
      </c>
      <c r="AJO121" s="40">
        <v>1.77295833714933</v>
      </c>
      <c r="AJQ121" s="39">
        <v>1173.1087549629401</v>
      </c>
      <c r="AJR121" s="40">
        <v>0.90839461679865696</v>
      </c>
      <c r="AJT121" s="39">
        <v>1692.52216458216</v>
      </c>
      <c r="AJU121" s="40">
        <v>2.5187753610127301</v>
      </c>
      <c r="AJW121" s="39">
        <v>1513.10893515267</v>
      </c>
      <c r="AJX121" s="40">
        <v>1.31490789163149</v>
      </c>
      <c r="AJZ121" s="39">
        <v>1403.1950201822101</v>
      </c>
      <c r="AKA121" s="40">
        <v>2.7123897629598099</v>
      </c>
      <c r="AKC121" s="39">
        <v>2143.2122361779602</v>
      </c>
      <c r="AKD121" s="40">
        <v>1.83011367706129</v>
      </c>
      <c r="AKF121" s="39">
        <v>1895.5281942499701</v>
      </c>
      <c r="AKG121" s="40">
        <v>1.9119757780908799</v>
      </c>
      <c r="AKI121" s="39">
        <v>1755.898365774</v>
      </c>
      <c r="AKJ121" s="40">
        <v>3.9383121397111802</v>
      </c>
      <c r="AKL121" s="39">
        <v>2586.3469596485902</v>
      </c>
      <c r="AKM121" s="40">
        <v>5.0973237730454297</v>
      </c>
      <c r="AKO121" s="39">
        <v>2291.5096940149201</v>
      </c>
      <c r="AKP121" s="40">
        <v>5.3486215934080201</v>
      </c>
      <c r="AKR121" s="39">
        <v>2176.02172791766</v>
      </c>
      <c r="AKS121" s="40">
        <v>2.7436621317942298</v>
      </c>
      <c r="AKU121" s="39">
        <v>3261.5651785034802</v>
      </c>
      <c r="AKV121" s="40">
        <v>7.0900408100741803</v>
      </c>
      <c r="AKX121" s="39">
        <v>2928.06205546723</v>
      </c>
      <c r="AKY121" s="40">
        <v>3.72011575406541</v>
      </c>
      <c r="ALA121" s="39">
        <v>2695.5696941449601</v>
      </c>
      <c r="ALB121" s="40">
        <v>7.6242575271601396</v>
      </c>
      <c r="ALD121" s="39">
        <v>4503.1945897850001</v>
      </c>
      <c r="ALE121" s="40">
        <v>5.9135622256336404</v>
      </c>
      <c r="ALG121" s="39">
        <v>4007.25850755791</v>
      </c>
      <c r="ALH121" s="40">
        <v>6.22406466968022</v>
      </c>
      <c r="ALJ121" s="39">
        <v>3690.8282428944599</v>
      </c>
      <c r="ALK121" s="40">
        <v>12.7616873034052</v>
      </c>
      <c r="ALM121" s="39">
        <v>5890.9554543594604</v>
      </c>
      <c r="ALN121" s="40">
        <v>9.1472695341044705</v>
      </c>
      <c r="ALP121" s="39">
        <v>5147.7887449960799</v>
      </c>
      <c r="ALQ121" s="40">
        <v>19.173268520418301</v>
      </c>
      <c r="ALS121" s="39">
        <v>4889.1351456789098</v>
      </c>
      <c r="ALT121" s="40">
        <v>9.8413684432627395</v>
      </c>
      <c r="ALV121" s="39">
        <v>7459.9478369647404</v>
      </c>
      <c r="ALW121" s="40">
        <v>13.373046899022199</v>
      </c>
      <c r="ALY121" s="39">
        <v>6617.4187185108003</v>
      </c>
      <c r="ALZ121" s="40">
        <v>14.0291614239963</v>
      </c>
      <c r="AMB121" s="39">
        <v>6186.9544792838296</v>
      </c>
      <c r="AMC121" s="40">
        <v>14.376769686482699</v>
      </c>
      <c r="AME121" s="39">
        <v>9202.2053376007807</v>
      </c>
      <c r="AMF121" s="40">
        <v>18.705560147577302</v>
      </c>
      <c r="AMH121" s="39">
        <v>8150.1933173730004</v>
      </c>
      <c r="AMI121" s="40">
        <v>19.592060496121299</v>
      </c>
      <c r="AMK121" s="39">
        <v>7635.0569072591097</v>
      </c>
      <c r="AML121" s="40">
        <v>20.116859737059201</v>
      </c>
      <c r="AMN121" s="39">
        <v>11117.727956267599</v>
      </c>
      <c r="AMO121" s="40">
        <v>25.270015636245201</v>
      </c>
      <c r="AMQ121" s="39">
        <v>9845.4872584923596</v>
      </c>
      <c r="AMR121" s="40">
        <v>26.463642563032</v>
      </c>
      <c r="AMT121" s="39">
        <v>9222.4104296047499</v>
      </c>
      <c r="AMU121" s="40">
        <v>27.169739354422401</v>
      </c>
      <c r="AMW121" s="39">
        <v>13051.589994013901</v>
      </c>
      <c r="AMX121" s="40">
        <v>66.412545634980205</v>
      </c>
      <c r="AMZ121" s="39">
        <v>11549.937182391201</v>
      </c>
      <c r="ANA121" s="40">
        <v>69.678730569282095</v>
      </c>
      <c r="ANC121" s="39">
        <v>10772.5787765798</v>
      </c>
      <c r="AND121" s="40">
        <v>71.340635036437504</v>
      </c>
      <c r="ANF121" s="39">
        <v>15297.4815242351</v>
      </c>
      <c r="ANG121" s="40">
        <v>85.3172262461852</v>
      </c>
      <c r="ANI121" s="39">
        <v>13518.6701356147</v>
      </c>
      <c r="ANJ121" s="40">
        <v>89.413421197473497</v>
      </c>
      <c r="ANL121" s="39">
        <v>12619.7204413045</v>
      </c>
      <c r="ANM121" s="40">
        <v>91.6423106731188</v>
      </c>
      <c r="ANO121" s="39">
        <v>2980.2754478945899</v>
      </c>
      <c r="ANP121" s="40">
        <v>3.3863968186728499</v>
      </c>
      <c r="ANR121" s="39">
        <v>2849.7012584916602</v>
      </c>
      <c r="ANS121" s="40">
        <v>3.54591667429872</v>
      </c>
      <c r="ANU121" s="39">
        <v>2786.8777316475498</v>
      </c>
      <c r="ANV121" s="40">
        <v>3.6335743858863601</v>
      </c>
      <c r="ANX121" s="39">
        <v>3608.62717785417</v>
      </c>
      <c r="ANY121" s="40">
        <v>5.0375507220254203</v>
      </c>
      <c r="AOA121" s="39">
        <v>3480.7755676850502</v>
      </c>
      <c r="AOB121" s="40">
        <v>2.6298157832628899</v>
      </c>
      <c r="AOD121" s="39">
        <v>3421.3149462183901</v>
      </c>
      <c r="AOE121" s="40">
        <v>2.7069833343885801</v>
      </c>
      <c r="AOG121" s="39">
        <v>4566.2171924835902</v>
      </c>
      <c r="AOH121" s="40">
        <v>3.66022735412258</v>
      </c>
      <c r="AOJ121" s="39">
        <v>4307.8244955316504</v>
      </c>
      <c r="AOK121" s="40">
        <v>7.6479031123633101</v>
      </c>
      <c r="AOM121" s="39">
        <v>4235.8785858767596</v>
      </c>
      <c r="AON121" s="40">
        <v>7.8766203626166797</v>
      </c>
      <c r="AOP121" s="39">
        <v>5514.3513776391301</v>
      </c>
      <c r="AOQ121" s="40">
        <v>10.1946475460909</v>
      </c>
      <c r="AOS121" s="39">
        <v>5281.1183047137501</v>
      </c>
      <c r="AOT121" s="40">
        <v>10.697243186816101</v>
      </c>
      <c r="AOV121" s="41">
        <v>5301.9818751292996</v>
      </c>
      <c r="AOW121" s="42">
        <v>0</v>
      </c>
      <c r="AOY121" s="39">
        <v>6953.9825784207296</v>
      </c>
      <c r="AOZ121" s="40">
        <v>14.180249032937599</v>
      </c>
      <c r="APB121" s="39">
        <v>6654.3866164805404</v>
      </c>
      <c r="APC121" s="40">
        <v>14.8804630162624</v>
      </c>
      <c r="APE121" s="39">
        <v>6502.7145738442696</v>
      </c>
      <c r="APF121" s="40">
        <v>15.248510120603299</v>
      </c>
      <c r="APH121" s="39">
        <v>9488.4516676640396</v>
      </c>
      <c r="API121" s="40">
        <v>23.654553925440499</v>
      </c>
      <c r="APK121" s="39">
        <v>9106.9953014421608</v>
      </c>
      <c r="APL121" s="40">
        <v>24.896258678720901</v>
      </c>
      <c r="APN121" s="39">
        <v>8903.64751378664</v>
      </c>
      <c r="APO121" s="40">
        <v>25.523374606809799</v>
      </c>
      <c r="APQ121" s="39">
        <v>12412.5305728942</v>
      </c>
      <c r="APR121" s="40">
        <v>36.589713821030799</v>
      </c>
      <c r="APT121" s="39">
        <v>12008.893317534599</v>
      </c>
      <c r="APU121" s="40">
        <v>19.173268520416801</v>
      </c>
      <c r="APW121" s="39">
        <v>11614.7982818648</v>
      </c>
      <c r="APX121" s="40">
        <v>39.365464815866197</v>
      </c>
      <c r="APZ121" s="39">
        <v>15893.779203559299</v>
      </c>
      <c r="AQA121" s="40">
        <v>26.746093798043798</v>
      </c>
      <c r="AQC121" s="39">
        <v>15222.7964962813</v>
      </c>
      <c r="AQD121" s="40">
        <v>28.0583228479924</v>
      </c>
      <c r="AQF121" s="39">
        <v>14697.942685558901</v>
      </c>
      <c r="AQG121" s="40">
        <v>57.507068869894901</v>
      </c>
      <c r="AQI121" s="39">
        <v>19389.5004313149</v>
      </c>
      <c r="AQJ121" s="40">
        <v>74.822711392288198</v>
      </c>
      <c r="AQL121" s="39">
        <v>18522.3314626297</v>
      </c>
      <c r="AQM121" s="40">
        <v>78.368324610173005</v>
      </c>
      <c r="AQO121" s="41">
        <v>18603.1843425603</v>
      </c>
      <c r="AQP121" s="42">
        <v>0</v>
      </c>
      <c r="AQR121" s="39">
        <v>23686.856429019201</v>
      </c>
      <c r="AQS121" s="40">
        <v>50.540031272491198</v>
      </c>
      <c r="AQU121" s="39">
        <v>22648.687549952701</v>
      </c>
      <c r="AQV121" s="40">
        <v>52.927285126065797</v>
      </c>
      <c r="AQX121" s="39">
        <v>21909.076592315101</v>
      </c>
      <c r="AQY121" s="40">
        <v>108.678949923849</v>
      </c>
      <c r="ARA121" s="39">
        <v>27827.296793682901</v>
      </c>
      <c r="ARB121" s="40">
        <v>132.82581991553701</v>
      </c>
      <c r="ARD121" s="39">
        <v>26618.514785922202</v>
      </c>
      <c r="ARE121" s="40">
        <v>139.357461138562</v>
      </c>
      <c r="ARG121" s="39">
        <v>25987.4580953771</v>
      </c>
      <c r="ARH121" s="40">
        <v>142.681266691243</v>
      </c>
      <c r="ARJ121" s="39">
        <v>32615.766420231801</v>
      </c>
      <c r="ARK121" s="40">
        <v>170.63445249236801</v>
      </c>
      <c r="ARM121" s="39">
        <v>31155.747014752498</v>
      </c>
      <c r="ARN121" s="40">
        <v>178.82684239494299</v>
      </c>
      <c r="ARP121" s="39">
        <v>30443.448799999998</v>
      </c>
      <c r="ARQ121" s="40">
        <v>183.28474156651299</v>
      </c>
      <c r="ARS121" s="39">
        <v>5378.8425999999899</v>
      </c>
      <c r="ART121" s="40">
        <v>11.4720491487478</v>
      </c>
      <c r="ARU121" s="61"/>
      <c r="ARV121" s="39">
        <v>5314.6762978940596</v>
      </c>
      <c r="ARW121" s="40">
        <v>11.2061496744245</v>
      </c>
      <c r="ARX121" s="61"/>
      <c r="ARY121" s="39">
        <v>5286.6024968391603</v>
      </c>
      <c r="ARZ121" s="40">
        <v>11.0825859630359</v>
      </c>
      <c r="ASB121" s="39">
        <v>6515.0952945880499</v>
      </c>
      <c r="ASC121" s="40">
        <v>16.6934205649559</v>
      </c>
      <c r="ASD121" s="61"/>
      <c r="ASE121" s="39">
        <v>6405.6274528719996</v>
      </c>
      <c r="ASF121" s="40">
        <v>16.433716153649598</v>
      </c>
      <c r="ASG121" s="61"/>
      <c r="ASH121" s="39">
        <v>6425.3542670139796</v>
      </c>
      <c r="ASI121" s="40">
        <v>16.2570445144102</v>
      </c>
      <c r="ASK121" s="39">
        <v>8152.9899471065901</v>
      </c>
      <c r="ASL121" s="40">
        <v>23.916270248468201</v>
      </c>
      <c r="ASM121" s="61"/>
      <c r="ASN121" s="39">
        <v>8025.5548513814801</v>
      </c>
      <c r="ASO121" s="40">
        <v>23.544766316605099</v>
      </c>
      <c r="ASP121" s="61"/>
      <c r="ASQ121" s="39">
        <v>8040.3518485189397</v>
      </c>
      <c r="ASR121" s="40">
        <v>23.249042704908799</v>
      </c>
      <c r="AST121" s="39">
        <v>9950.3620000000192</v>
      </c>
      <c r="ASU121" s="40">
        <v>33.286112304700502</v>
      </c>
      <c r="ASV121" s="61"/>
      <c r="ASW121" s="39">
        <v>9853.8127501376493</v>
      </c>
      <c r="ASX121" s="40">
        <v>32.745034518542496</v>
      </c>
      <c r="ASY121" s="61"/>
      <c r="ASZ121" s="39">
        <v>9811.2116955500805</v>
      </c>
      <c r="ATA121" s="40">
        <v>32.508706761309398</v>
      </c>
      <c r="ATC121" s="39">
        <v>12545.422200000001</v>
      </c>
      <c r="ATD121" s="40">
        <v>46.473628460371401</v>
      </c>
      <c r="ATE121" s="61"/>
      <c r="ATF121" s="39">
        <v>12400.9113617528</v>
      </c>
      <c r="ATG121" s="40">
        <v>45.780374867699699</v>
      </c>
      <c r="ATH121" s="61"/>
      <c r="ATI121" s="39">
        <v>12335.405825958</v>
      </c>
      <c r="ATJ121" s="40">
        <v>45.479315188062202</v>
      </c>
      <c r="ATL121" s="39">
        <v>17155.508600000001</v>
      </c>
      <c r="ATM121" s="40">
        <v>76.960840799125407</v>
      </c>
      <c r="ATN121" s="61"/>
      <c r="ATO121" s="39">
        <v>16975.299625162399</v>
      </c>
      <c r="ATP121" s="40">
        <v>75.930494919099104</v>
      </c>
      <c r="ATQ121" s="61"/>
      <c r="ATR121" s="39">
        <v>16894.651083674798</v>
      </c>
      <c r="ATS121" s="40">
        <v>75.498007945410805</v>
      </c>
      <c r="ATU121" s="39">
        <v>22381.590831682999</v>
      </c>
      <c r="ATV121" s="40">
        <v>118.215614402783</v>
      </c>
      <c r="ATW121" s="61"/>
      <c r="ATX121" s="39">
        <v>22104.7486595587</v>
      </c>
      <c r="ATY121" s="40">
        <v>116.48037189724</v>
      </c>
      <c r="ATZ121" s="61"/>
      <c r="AUA121" s="39">
        <v>22033.490603496401</v>
      </c>
      <c r="AUB121" s="40">
        <v>115.988302155412</v>
      </c>
      <c r="AUD121" s="39">
        <v>28346.305173978999</v>
      </c>
      <c r="AUE121" s="40">
        <v>172.303036906145</v>
      </c>
      <c r="AUF121" s="61"/>
      <c r="AUG121" s="39">
        <v>28027.673954941602</v>
      </c>
      <c r="AUH121" s="40">
        <v>170.012143133645</v>
      </c>
      <c r="AUI121" s="61"/>
      <c r="AUJ121" s="39">
        <v>27883.488785423</v>
      </c>
      <c r="AUK121" s="40">
        <v>169.045318768578</v>
      </c>
      <c r="AUM121" s="39">
        <v>34967.715199999999</v>
      </c>
      <c r="AUN121" s="40">
        <v>240.55344692862101</v>
      </c>
      <c r="AUO121" s="61"/>
      <c r="AUP121" s="39">
        <v>34585.131851311497</v>
      </c>
      <c r="AUQ121" s="40">
        <v>237.486848872737</v>
      </c>
      <c r="AUR121" s="61"/>
      <c r="AUS121" s="39">
        <v>34412.751229454501</v>
      </c>
      <c r="AUT121" s="40">
        <v>236.210649177985</v>
      </c>
      <c r="AUV121" s="39">
        <v>42245.832600000103</v>
      </c>
      <c r="AUW121" s="40">
        <v>322.02524665585997</v>
      </c>
      <c r="AUX121" s="61"/>
      <c r="AUY121" s="39">
        <v>41777.122348668003</v>
      </c>
      <c r="AUZ121" s="40">
        <v>317.90924821203203</v>
      </c>
      <c r="AVA121" s="61"/>
      <c r="AVB121" s="39">
        <v>41565.462735590903</v>
      </c>
      <c r="AVC121" s="40">
        <v>316.19608332301101</v>
      </c>
      <c r="AVE121" s="39">
        <v>50181.688799999902</v>
      </c>
      <c r="AVF121" s="40">
        <v>425.57064835002501</v>
      </c>
      <c r="AVG121" s="61"/>
      <c r="AVH121" s="39">
        <v>49605.670207011302</v>
      </c>
      <c r="AVI121" s="40">
        <v>420.70779978815699</v>
      </c>
      <c r="AVJ121" s="61"/>
      <c r="AVK121" s="39">
        <v>49291.788303832</v>
      </c>
      <c r="AVL121" s="40">
        <v>418.29351085817302</v>
      </c>
      <c r="AVN121" s="39">
        <v>58818.0838906676</v>
      </c>
      <c r="AVO121" s="40">
        <v>548.21090525604097</v>
      </c>
      <c r="AVP121" s="61"/>
      <c r="AVQ121" s="39">
        <v>58052.552586341299</v>
      </c>
      <c r="AVR121" s="40">
        <v>541.85866962384898</v>
      </c>
      <c r="AVS121" s="61"/>
      <c r="AVT121" s="39">
        <v>57791.067934178202</v>
      </c>
      <c r="AVU121" s="40">
        <v>540.13154598209098</v>
      </c>
      <c r="AVW121" s="39">
        <v>1799.5405183267001</v>
      </c>
      <c r="AVX121" s="40">
        <v>2.6108386117289499</v>
      </c>
      <c r="AVZ121" s="39">
        <v>1584.8961426175399</v>
      </c>
      <c r="AWA121" s="40">
        <v>2.72443634649925</v>
      </c>
      <c r="AWC121" s="39">
        <v>1508.97084622837</v>
      </c>
      <c r="AWD121" s="40">
        <v>1.4014412769420601</v>
      </c>
      <c r="AWF121" s="39">
        <v>2393.48407333353</v>
      </c>
      <c r="AWG121" s="40">
        <v>1.95453488331059</v>
      </c>
      <c r="AWI121" s="39">
        <v>2113.0457863992201</v>
      </c>
      <c r="AWJ121" s="40">
        <v>2.0398531289580402</v>
      </c>
      <c r="AWL121" s="39">
        <v>1984.19190293206</v>
      </c>
      <c r="AWM121" s="40">
        <v>2.0987614930316099</v>
      </c>
      <c r="AWO121" s="39">
        <v>2871.72923630069</v>
      </c>
      <c r="AWP121" s="40">
        <v>5.4369927707511003</v>
      </c>
      <c r="AWR121" s="39">
        <v>2539.0043632647298</v>
      </c>
      <c r="AWS121" s="40">
        <v>5.6977258410503104</v>
      </c>
      <c r="AWU121" s="39">
        <v>2371.4352067467498</v>
      </c>
      <c r="AWV121" s="40">
        <v>5.8411461361996704</v>
      </c>
      <c r="AWX121" s="39">
        <v>3870.3807020279501</v>
      </c>
      <c r="AWY121" s="40">
        <v>7.8341307999879604</v>
      </c>
      <c r="AXA121" s="39">
        <v>3463.48997460384</v>
      </c>
      <c r="AXB121" s="40">
        <v>4.1024953322161899</v>
      </c>
      <c r="AXD121" s="39">
        <v>3183.1448739820898</v>
      </c>
      <c r="AXE121" s="40">
        <v>8.3993512666542998</v>
      </c>
      <c r="AXG121" s="39">
        <v>5273.2617810329402</v>
      </c>
      <c r="AXH121" s="40">
        <v>6.5182559795964501</v>
      </c>
      <c r="AXJ121" s="39">
        <v>4611.5670241881398</v>
      </c>
      <c r="AXK121" s="40">
        <v>13.6911109447289</v>
      </c>
      <c r="AXM121" s="39">
        <v>4366.79665920156</v>
      </c>
      <c r="AXN121" s="40">
        <v>7.0107329787477601</v>
      </c>
      <c r="AXP121" s="39">
        <v>6815.0360838569704</v>
      </c>
      <c r="AXQ121" s="40">
        <v>10.0422249069098</v>
      </c>
      <c r="AXS121" s="39">
        <v>6023.4623006106804</v>
      </c>
      <c r="AXT121" s="40">
        <v>10.506449504481701</v>
      </c>
      <c r="AXV121" s="39">
        <v>5631.8076489875302</v>
      </c>
      <c r="AXW121" s="40">
        <v>10.7736136232686</v>
      </c>
      <c r="AXY121" s="39">
        <v>8538.0419047118394</v>
      </c>
      <c r="AXZ121" s="40">
        <v>14.6159866164883</v>
      </c>
      <c r="AYB121" s="39">
        <v>7554.4175769998701</v>
      </c>
      <c r="AYC121" s="40">
        <v>15.3066272447256</v>
      </c>
      <c r="AYE121" s="39">
        <v>7053.4057331438898</v>
      </c>
      <c r="AYF121" s="40">
        <v>15.671498558844</v>
      </c>
      <c r="AYH121" s="39">
        <v>10434.3128435975</v>
      </c>
      <c r="AYI121" s="40">
        <v>20.354267972181901</v>
      </c>
      <c r="AYK121" s="39">
        <v>9221.0491556462293</v>
      </c>
      <c r="AYL121" s="40">
        <v>21.286565760296501</v>
      </c>
      <c r="AYN121" s="39">
        <v>8493.9373647923894</v>
      </c>
      <c r="AYO121" s="40">
        <v>43.668527442043199</v>
      </c>
      <c r="AYQ121" s="39">
        <v>12503.8489005139</v>
      </c>
      <c r="AYR121" s="40">
        <v>27.382311952458299</v>
      </c>
      <c r="AYT121" s="39">
        <v>11050.2000765498</v>
      </c>
      <c r="AYU121" s="40">
        <v>28.634613776913401</v>
      </c>
      <c r="AYW121" s="39">
        <v>10336.4191845677</v>
      </c>
      <c r="AYX121" s="40">
        <v>29.3700480171421</v>
      </c>
      <c r="AYZ121" s="39">
        <v>14573.6288028251</v>
      </c>
      <c r="AZA121" s="40">
        <v>71.680002629373405</v>
      </c>
      <c r="AZC121" s="41">
        <v>13232.579447697401</v>
      </c>
      <c r="AZD121" s="42">
        <v>0</v>
      </c>
      <c r="AZF121" s="39">
        <v>11991.5167261727</v>
      </c>
      <c r="AZG121" s="40">
        <v>76.827569405602105</v>
      </c>
      <c r="AZI121" s="39">
        <v>16971.724213927399</v>
      </c>
      <c r="AZJ121" s="40">
        <v>91.743266054507799</v>
      </c>
      <c r="AZL121" s="39">
        <v>14970.638861880199</v>
      </c>
      <c r="AZM121" s="40">
        <v>96.017962111588602</v>
      </c>
      <c r="AZO121" s="39">
        <v>14176.437013473</v>
      </c>
      <c r="AZP121" s="40">
        <v>49.1680510700619</v>
      </c>
      <c r="AZR121" s="39">
        <v>3836.80079953107</v>
      </c>
      <c r="AZS121" s="40">
        <v>5.2216926453849499</v>
      </c>
      <c r="AZU121" s="39">
        <v>3652.6243164970801</v>
      </c>
      <c r="AZV121" s="40">
        <v>5.4488726929985196</v>
      </c>
      <c r="AZX121" s="39">
        <v>3584.76322977576</v>
      </c>
      <c r="AZY121" s="40">
        <v>5.6057650362713796</v>
      </c>
      <c r="BAA121" s="39">
        <v>5099.4334303920696</v>
      </c>
      <c r="BAB121" s="40">
        <v>3.9090697666213301</v>
      </c>
      <c r="BAD121" s="39">
        <v>4860.8781402484401</v>
      </c>
      <c r="BAE121" s="40">
        <v>4.0797062579162002</v>
      </c>
      <c r="BAG121" s="39">
        <v>4713.7148707575698</v>
      </c>
      <c r="BAH121" s="40">
        <v>8.3950392847211397</v>
      </c>
      <c r="BAJ121" s="39">
        <v>6122.8117028944398</v>
      </c>
      <c r="BAK121" s="40">
        <v>10.874251473784</v>
      </c>
      <c r="BAM121" s="39">
        <v>5851.5058668995198</v>
      </c>
      <c r="BAN121" s="40">
        <v>11.3954516821006</v>
      </c>
      <c r="BAP121" s="39">
        <v>5720.7818389560798</v>
      </c>
      <c r="BAQ121" s="40">
        <v>11.6822922723993</v>
      </c>
      <c r="BAS121" s="39">
        <v>8252.0396352627795</v>
      </c>
      <c r="BAT121" s="40">
        <v>15.6683121107764</v>
      </c>
      <c r="BAV121" s="39">
        <v>7967.45759835641</v>
      </c>
      <c r="BAW121" s="40">
        <v>8.2049906644328505</v>
      </c>
      <c r="BAY121" s="41">
        <v>7875.8223686154997</v>
      </c>
      <c r="BAZ121" s="42">
        <v>0</v>
      </c>
      <c r="BBB121" s="39">
        <v>11111.020538716601</v>
      </c>
      <c r="BBC121" s="40">
        <v>26.073405999713501</v>
      </c>
      <c r="BBE121" s="39">
        <v>10628.028800604199</v>
      </c>
      <c r="BBF121" s="40">
        <v>27.382221889456599</v>
      </c>
      <c r="BBH121" s="39">
        <v>10506.911758688</v>
      </c>
      <c r="BBI121" s="40">
        <v>14.021465957495</v>
      </c>
      <c r="BBK121" s="39">
        <v>14519.763562473299</v>
      </c>
      <c r="BBL121" s="40">
        <v>20.0844498138202</v>
      </c>
      <c r="BBN121" s="39">
        <v>13856.4513907402</v>
      </c>
      <c r="BBO121" s="40">
        <v>21.012899008963998</v>
      </c>
      <c r="BBQ121" s="39">
        <v>13379.1167029632</v>
      </c>
      <c r="BBR121" s="40">
        <v>43.094447633345901</v>
      </c>
      <c r="BBT121" s="39">
        <v>17990.074393584699</v>
      </c>
      <c r="BBU121" s="40">
        <v>58.464450271849699</v>
      </c>
      <c r="BBW121" s="39">
        <v>17378.2809150211</v>
      </c>
      <c r="BBX121" s="40">
        <v>30.613254489451201</v>
      </c>
      <c r="BBZ121" s="39">
        <v>16756.314143506999</v>
      </c>
      <c r="BCA121" s="40">
        <v>62.685991895382898</v>
      </c>
      <c r="BCC121" s="39">
        <v>21985.614544999</v>
      </c>
      <c r="BCD121" s="40">
        <v>81.417112657834096</v>
      </c>
      <c r="BCF121" s="39">
        <v>20955.985538854999</v>
      </c>
      <c r="BCG121" s="40">
        <v>85.146263041192995</v>
      </c>
      <c r="BCI121" s="39">
        <v>20490.529350506898</v>
      </c>
      <c r="BCJ121" s="40">
        <v>87.337048650024997</v>
      </c>
      <c r="BCL121" s="39">
        <v>26640.054054358501</v>
      </c>
      <c r="BCM121" s="40">
        <v>54.7646239049174</v>
      </c>
      <c r="BCO121" s="39">
        <v>25420.0246597611</v>
      </c>
      <c r="BCP121" s="40">
        <v>57.269227553826298</v>
      </c>
      <c r="BCR121" s="39">
        <v>24870.369002462401</v>
      </c>
      <c r="BCS121" s="40">
        <v>58.740096034288101</v>
      </c>
      <c r="BCU121" s="39">
        <v>31072.4397460498</v>
      </c>
      <c r="BCV121" s="40">
        <v>143.360005258748</v>
      </c>
      <c r="BCX121" s="39">
        <v>30023.252480220101</v>
      </c>
      <c r="BCY121" s="40">
        <v>75.092505813532895</v>
      </c>
      <c r="BDA121" s="39">
        <v>28927.9888638743</v>
      </c>
      <c r="BDB121" s="40">
        <v>153.655126272172</v>
      </c>
      <c r="BDD121" s="39">
        <v>36588.974791452398</v>
      </c>
      <c r="BDE121" s="40">
        <v>91.743266054504602</v>
      </c>
      <c r="BDG121" s="39">
        <v>34502.020802583502</v>
      </c>
      <c r="BDH121" s="40">
        <v>192.035903813121</v>
      </c>
      <c r="BDJ121" s="39">
        <v>33678.0308</v>
      </c>
      <c r="BDK121" s="40">
        <v>196.672729964182</v>
      </c>
      <c r="BDM121" s="39">
        <v>6925.52920000001</v>
      </c>
      <c r="BDN121" s="40">
        <v>17.522684876301401</v>
      </c>
      <c r="BDO121" s="61"/>
      <c r="BDP121" s="39">
        <v>6802.2103284887098</v>
      </c>
      <c r="BDQ121" s="40">
        <v>17.238702362046801</v>
      </c>
      <c r="BDR121" s="61"/>
      <c r="BDS121" s="39">
        <v>6815.0099308295303</v>
      </c>
      <c r="BDT121" s="40">
        <v>17.053565439162401</v>
      </c>
      <c r="BDV121" s="39">
        <v>9101.5521999999892</v>
      </c>
      <c r="BDW121" s="40">
        <v>26.317182927650698</v>
      </c>
      <c r="BDX121" s="61"/>
      <c r="BDY121" s="39">
        <v>8942.1019416957006</v>
      </c>
      <c r="BDZ121" s="40">
        <v>25.880725246939601</v>
      </c>
      <c r="BEA121" s="61"/>
      <c r="BEB121" s="39">
        <v>8940.8893826704498</v>
      </c>
      <c r="BEC121" s="40">
        <v>25.5600819415959</v>
      </c>
      <c r="BEE121" s="39">
        <v>11044.8621538969</v>
      </c>
      <c r="BEF121" s="40">
        <v>36.261723464693198</v>
      </c>
      <c r="BEG121" s="61"/>
      <c r="BEH121" s="39">
        <v>10911.3670851156</v>
      </c>
      <c r="BEI121" s="40">
        <v>35.643807448494002</v>
      </c>
      <c r="BEJ121" s="61"/>
      <c r="BEK121" s="39">
        <v>10850.293465724901</v>
      </c>
      <c r="BEL121" s="40">
        <v>35.366383716496799</v>
      </c>
      <c r="BEN121" s="39">
        <v>14880.3506</v>
      </c>
      <c r="BEO121" s="40">
        <v>53.496674060770601</v>
      </c>
      <c r="BEP121" s="61"/>
      <c r="BEQ121" s="39">
        <v>14657.027276372401</v>
      </c>
      <c r="BER121" s="40">
        <v>52.633547051736997</v>
      </c>
      <c r="BES121" s="61"/>
      <c r="BET121" s="39">
        <v>14552.113602330999</v>
      </c>
      <c r="BEU121" s="40">
        <v>52.243102587985</v>
      </c>
      <c r="BEW121" s="39">
        <v>20074.173999999999</v>
      </c>
      <c r="BEX121" s="40">
        <v>88.133471632732807</v>
      </c>
      <c r="BEY121" s="61"/>
      <c r="BEZ121" s="39">
        <v>19795.4445184369</v>
      </c>
      <c r="BFA121" s="40">
        <v>86.831223226305198</v>
      </c>
      <c r="BFB121" s="61"/>
      <c r="BFC121" s="39">
        <v>19665.535804141</v>
      </c>
      <c r="BFD121" s="40">
        <v>86.254583820125802</v>
      </c>
      <c r="BFF121" s="39">
        <v>25883.9866</v>
      </c>
      <c r="BFG121" s="40">
        <v>133.870074129838</v>
      </c>
      <c r="BFH121" s="61"/>
      <c r="BFI121" s="39">
        <v>25488.922531487999</v>
      </c>
      <c r="BFJ121" s="40">
        <v>131.73117143703001</v>
      </c>
      <c r="BFK121" s="61"/>
      <c r="BFL121" s="39">
        <v>25358.552268055901</v>
      </c>
      <c r="BFM121" s="40">
        <v>131.033643697461</v>
      </c>
      <c r="BFO121" s="39">
        <v>32432.4352</v>
      </c>
      <c r="BFP121" s="40">
        <v>192.23813477688199</v>
      </c>
      <c r="BFQ121" s="61"/>
      <c r="BFR121" s="39">
        <v>31975.876805526001</v>
      </c>
      <c r="BFS121" s="40">
        <v>189.39410757279299</v>
      </c>
      <c r="BFT121" s="61"/>
      <c r="BFU121" s="39">
        <v>31762.727394075799</v>
      </c>
      <c r="BFV121" s="40">
        <v>188.13725429291699</v>
      </c>
      <c r="BFX121" s="39">
        <v>39637.5818</v>
      </c>
      <c r="BFY121" s="40">
        <v>266.96864722736098</v>
      </c>
      <c r="BFZ121" s="61"/>
      <c r="BGA121" s="39">
        <v>39097.363680550603</v>
      </c>
      <c r="BGB121" s="40">
        <v>263.17314233886998</v>
      </c>
      <c r="BGC121" s="61"/>
      <c r="BGD121" s="39">
        <v>38846.166782200402</v>
      </c>
      <c r="BGE121" s="40">
        <v>261.51371957545098</v>
      </c>
      <c r="BGG121" s="39">
        <v>47499.426399999902</v>
      </c>
      <c r="BGH121" s="40">
        <v>356.12932874262299</v>
      </c>
      <c r="BGI121" s="61"/>
      <c r="BGJ121" s="39">
        <v>46853.383156561998</v>
      </c>
      <c r="BGK121" s="40">
        <v>351.07552072068199</v>
      </c>
      <c r="BGL121" s="61"/>
      <c r="BGM121" s="39">
        <v>46553.055232429899</v>
      </c>
      <c r="BGN121" s="40">
        <v>348.87025798988202</v>
      </c>
      <c r="BGP121" s="39">
        <v>56019.019600000101</v>
      </c>
      <c r="BGQ121" s="40">
        <v>466.53708043252101</v>
      </c>
      <c r="BGR121" s="61"/>
      <c r="BGS121" s="39">
        <v>55245.959993560296</v>
      </c>
      <c r="BGT121" s="40">
        <v>460.51965359778802</v>
      </c>
      <c r="BGU121" s="61"/>
      <c r="BGV121" s="39">
        <v>54883.392744764496</v>
      </c>
      <c r="BGW121" s="40">
        <v>457.92205564223701</v>
      </c>
      <c r="BGY121" s="39">
        <v>65239.147416228203</v>
      </c>
      <c r="BGZ121" s="40">
        <v>594.33206567948196</v>
      </c>
      <c r="BHA121" s="61"/>
      <c r="BHB121" s="39">
        <v>64256.871351545196</v>
      </c>
      <c r="BHC121" s="40">
        <v>586.57059488550306</v>
      </c>
      <c r="BHD121" s="61"/>
      <c r="BHE121" s="39">
        <v>63887.014319203998</v>
      </c>
      <c r="BHF121" s="40">
        <v>584.12467111792603</v>
      </c>
    </row>
    <row r="122" spans="2:1566" ht="14.25" thickBot="1" x14ac:dyDescent="0.2">
      <c r="B122" s="95">
        <v>1185.9257798983899</v>
      </c>
      <c r="C122" s="96">
        <v>0.72897666988682897</v>
      </c>
      <c r="E122" s="101">
        <v>1020.8447337095</v>
      </c>
      <c r="F122" s="102">
        <v>0.76668468633481301</v>
      </c>
      <c r="H122" s="503">
        <v>937.29603061505895</v>
      </c>
      <c r="I122" s="504">
        <v>0.78727533455882404</v>
      </c>
      <c r="K122" s="115">
        <v>1435.9608457105601</v>
      </c>
      <c r="L122" s="116">
        <v>1.0844727248806401</v>
      </c>
      <c r="N122" s="121">
        <v>1231.85135989898</v>
      </c>
      <c r="O122" s="122">
        <v>1.13721763600576</v>
      </c>
      <c r="Q122" s="133">
        <v>1154.8742434492499</v>
      </c>
      <c r="R122" s="134">
        <v>0</v>
      </c>
      <c r="T122" s="147">
        <v>1818.6526808298599</v>
      </c>
      <c r="U122" s="148">
        <v>0</v>
      </c>
      <c r="W122" s="153">
        <v>1565.96396070219</v>
      </c>
      <c r="X122" s="154">
        <v>0</v>
      </c>
      <c r="Z122" s="515">
        <v>1448.1636006383501</v>
      </c>
      <c r="AA122" s="516">
        <v>0</v>
      </c>
      <c r="AC122" s="167">
        <v>2220.7734792227002</v>
      </c>
      <c r="AD122" s="168">
        <v>0</v>
      </c>
      <c r="AF122" s="171">
        <v>1891.84806421339</v>
      </c>
      <c r="AG122" s="172">
        <v>2.3129174457978299</v>
      </c>
      <c r="AI122" s="523">
        <v>1738.6082232194799</v>
      </c>
      <c r="AJ122" s="524">
        <v>2.37784051422206</v>
      </c>
      <c r="AL122" s="187">
        <v>2800.5513421760402</v>
      </c>
      <c r="AM122" s="188">
        <v>0</v>
      </c>
      <c r="AO122" s="535">
        <v>2418.97728953357</v>
      </c>
      <c r="AP122" s="536">
        <v>0</v>
      </c>
      <c r="AR122" s="545">
        <v>2223.1502632123402</v>
      </c>
      <c r="AS122" s="546">
        <v>0</v>
      </c>
      <c r="AU122" s="197">
        <v>3821.24867279406</v>
      </c>
      <c r="AV122" s="198">
        <v>0</v>
      </c>
      <c r="AX122" s="553">
        <v>3262.3869486990402</v>
      </c>
      <c r="AY122" s="554">
        <v>5.3829748494536904</v>
      </c>
      <c r="BA122" s="563">
        <v>2994.5173475854999</v>
      </c>
      <c r="BB122" s="564">
        <v>5.5300644981429699</v>
      </c>
      <c r="BD122" s="207">
        <v>4998.8525396000696</v>
      </c>
      <c r="BE122" s="208">
        <v>0</v>
      </c>
      <c r="BG122" s="213">
        <v>4312.6943027385196</v>
      </c>
      <c r="BH122" s="214">
        <v>0</v>
      </c>
      <c r="BJ122" s="223">
        <v>3970.8711843077499</v>
      </c>
      <c r="BK122" s="224">
        <v>0</v>
      </c>
      <c r="BM122" s="577">
        <v>6254.7669690477696</v>
      </c>
      <c r="BN122" s="578">
        <v>11.5156792741611</v>
      </c>
      <c r="BP122" s="583">
        <v>5387.3690505938403</v>
      </c>
      <c r="BQ122" s="584">
        <v>12.133328799132901</v>
      </c>
      <c r="BS122" s="593">
        <v>4943.2824113668703</v>
      </c>
      <c r="BT122" s="594">
        <v>12.459867061619599</v>
      </c>
      <c r="BV122" s="609">
        <v>7808.6598817761096</v>
      </c>
      <c r="BW122" s="610">
        <v>0</v>
      </c>
      <c r="BY122" s="237">
        <v>6733.1675922720997</v>
      </c>
      <c r="BZ122" s="238">
        <v>0</v>
      </c>
      <c r="CB122" s="615">
        <v>6201.06144752009</v>
      </c>
      <c r="CC122" s="616">
        <v>0</v>
      </c>
      <c r="CE122" s="627">
        <v>9321.6198171186206</v>
      </c>
      <c r="CF122" s="628">
        <v>21.7602912423235</v>
      </c>
      <c r="CH122" s="247">
        <v>8133.7108406621201</v>
      </c>
      <c r="CI122" s="248">
        <v>0</v>
      </c>
      <c r="CK122" s="635">
        <v>7490.2825824201</v>
      </c>
      <c r="CL122" s="636">
        <v>0</v>
      </c>
      <c r="CN122" s="647">
        <v>11073.162052385</v>
      </c>
      <c r="CO122" s="648">
        <v>28.5942904817264</v>
      </c>
      <c r="CQ122" s="655">
        <v>9676.2611581342899</v>
      </c>
      <c r="CR122" s="656">
        <v>0</v>
      </c>
      <c r="CT122" s="665">
        <v>8884.6010528493607</v>
      </c>
      <c r="CU122" s="666">
        <v>0</v>
      </c>
      <c r="CW122" s="677">
        <v>12978.6096551387</v>
      </c>
      <c r="CX122" s="678">
        <v>36.733805744885501</v>
      </c>
      <c r="CZ122" s="683">
        <v>11160.8822749477</v>
      </c>
      <c r="DA122" s="684">
        <v>38.665263220527002</v>
      </c>
      <c r="DC122" s="257">
        <v>10408.0168588078</v>
      </c>
      <c r="DD122" s="258">
        <v>0</v>
      </c>
      <c r="DF122" s="261">
        <v>2556.4990239473</v>
      </c>
      <c r="DG122" s="262">
        <v>1.45817099071528</v>
      </c>
      <c r="DI122" s="693">
        <v>2420.23390111255</v>
      </c>
      <c r="DJ122" s="694">
        <v>1.5344752926695799</v>
      </c>
      <c r="DL122" s="703">
        <v>2350.9814434788</v>
      </c>
      <c r="DM122" s="704">
        <v>1.57454862846342</v>
      </c>
      <c r="DO122" s="271">
        <v>3095.5045401109601</v>
      </c>
      <c r="DP122" s="272">
        <v>2.1689454497613001</v>
      </c>
      <c r="DR122" s="281">
        <v>2918.2604171776602</v>
      </c>
      <c r="DS122" s="282">
        <v>2.27443527201152</v>
      </c>
      <c r="DU122" s="291">
        <v>2849.6521957110199</v>
      </c>
      <c r="DV122" s="292">
        <v>2.3460522231362799</v>
      </c>
      <c r="DX122" s="303">
        <v>3917.0980817873901</v>
      </c>
      <c r="DY122" s="304">
        <v>0</v>
      </c>
      <c r="EA122" s="313">
        <v>3701.3693616597202</v>
      </c>
      <c r="EB122" s="314">
        <v>0</v>
      </c>
      <c r="ED122" s="713">
        <v>3573.3437115799302</v>
      </c>
      <c r="EE122" s="714">
        <v>3.4132018960132702</v>
      </c>
      <c r="EG122" s="321">
        <v>4730.2431381248598</v>
      </c>
      <c r="EH122" s="322">
        <v>4.3897245648592396</v>
      </c>
      <c r="EJ122" s="331">
        <v>4481.7950451106899</v>
      </c>
      <c r="EK122" s="332">
        <v>4.6258348915954803</v>
      </c>
      <c r="EM122" s="723">
        <v>4360.8800922938499</v>
      </c>
      <c r="EN122" s="724">
        <v>4.7556810284440001</v>
      </c>
      <c r="EP122" s="343">
        <v>6031.9567369945498</v>
      </c>
      <c r="EQ122" s="344">
        <v>0</v>
      </c>
      <c r="ES122" s="735">
        <v>5717.5826843520799</v>
      </c>
      <c r="ET122" s="736">
        <v>0</v>
      </c>
      <c r="EV122" s="743">
        <v>5485.6233014505397</v>
      </c>
      <c r="EW122" s="744">
        <v>6.6076873900130302</v>
      </c>
      <c r="EY122" s="351">
        <v>8139.2579338320202</v>
      </c>
      <c r="EZ122" s="352">
        <v>10.184662665310899</v>
      </c>
      <c r="FB122" s="753">
        <v>7728.6067197962502</v>
      </c>
      <c r="FC122" s="754">
        <v>10.765949698907299</v>
      </c>
      <c r="FE122" s="765">
        <v>7609.9551399885704</v>
      </c>
      <c r="FF122" s="766">
        <v>0</v>
      </c>
      <c r="FH122" s="361">
        <v>10647.555909348201</v>
      </c>
      <c r="FI122" s="362">
        <v>15.7536308642877</v>
      </c>
      <c r="FK122" s="373">
        <v>10193.641079200101</v>
      </c>
      <c r="FL122" s="374">
        <v>0</v>
      </c>
      <c r="FN122" s="381">
        <v>9798.1246811616802</v>
      </c>
      <c r="FO122" s="382">
        <v>17.058367489729999</v>
      </c>
      <c r="FQ122" s="773">
        <v>13483.4174677254</v>
      </c>
      <c r="FR122" s="774">
        <v>23.031358548322601</v>
      </c>
      <c r="FT122" s="783">
        <v>12762.6971604474</v>
      </c>
      <c r="FU122" s="784">
        <v>24.266657598265901</v>
      </c>
      <c r="FW122" s="793">
        <v>12399.033679169501</v>
      </c>
      <c r="FX122" s="794">
        <v>24.919729185219001</v>
      </c>
      <c r="FZ122" s="803">
        <v>16632.4435156574</v>
      </c>
      <c r="GA122" s="804">
        <v>32.215483007566597</v>
      </c>
      <c r="GC122" s="393">
        <v>15914.7597635522</v>
      </c>
      <c r="GD122" s="394">
        <v>0</v>
      </c>
      <c r="GF122" s="815">
        <v>15502.653618800199</v>
      </c>
      <c r="GG122" s="816">
        <v>0</v>
      </c>
      <c r="GI122" s="823">
        <v>20094.640150721301</v>
      </c>
      <c r="GJ122" s="824">
        <v>43.5205824846472</v>
      </c>
      <c r="GL122" s="401">
        <v>18988.513004505501</v>
      </c>
      <c r="GM122" s="402">
        <v>45.775852185524599</v>
      </c>
      <c r="GO122" s="833">
        <v>18482.272291489699</v>
      </c>
      <c r="GP122" s="834">
        <v>47.094211134085697</v>
      </c>
      <c r="GR122" s="843">
        <v>23870.441396841499</v>
      </c>
      <c r="GS122" s="844">
        <v>57.189205516798403</v>
      </c>
      <c r="GU122" s="855">
        <v>22871.1627374083</v>
      </c>
      <c r="GV122" s="856">
        <v>0</v>
      </c>
      <c r="GX122" s="863">
        <v>21922.753105802101</v>
      </c>
      <c r="GY122" s="864">
        <v>61.828548674106798</v>
      </c>
      <c r="HA122" s="873">
        <v>27978.0226820389</v>
      </c>
      <c r="HB122" s="874">
        <v>73.467611489765702</v>
      </c>
      <c r="HD122" s="883">
        <v>26440.1712934186</v>
      </c>
      <c r="HE122" s="884">
        <v>77.330526441049102</v>
      </c>
      <c r="HG122" s="411">
        <v>25681.779500000001</v>
      </c>
      <c r="HH122" s="412">
        <v>79.423828785839603</v>
      </c>
      <c r="HJ122" s="900">
        <v>4633.8410999999996</v>
      </c>
      <c r="HK122" s="901">
        <v>4.9509556672055597</v>
      </c>
      <c r="HL122" s="891"/>
      <c r="HM122" s="900">
        <v>4553.4989223488801</v>
      </c>
      <c r="HN122" s="901">
        <v>4.5241140220277902</v>
      </c>
      <c r="HO122" s="891"/>
      <c r="HP122" s="900">
        <v>4516.4717626097199</v>
      </c>
      <c r="HQ122" s="901">
        <v>4.30554671341815</v>
      </c>
      <c r="HS122" s="912">
        <v>5613.0228999999899</v>
      </c>
      <c r="HT122" s="913">
        <v>7.1867848525816997</v>
      </c>
      <c r="HU122" s="51"/>
      <c r="HV122" s="425">
        <v>5488.25185992156</v>
      </c>
      <c r="HW122" s="426">
        <v>6.7326586604976901</v>
      </c>
      <c r="HX122" s="51"/>
      <c r="HY122" s="922">
        <v>5490.1221298200899</v>
      </c>
      <c r="HZ122" s="923">
        <v>6.29493666163944</v>
      </c>
      <c r="IB122" s="934">
        <v>7024.1379213914597</v>
      </c>
      <c r="IC122" s="935">
        <v>10.2178445292229</v>
      </c>
      <c r="ID122" s="51"/>
      <c r="IE122" s="436">
        <v>6876.3889884650398</v>
      </c>
      <c r="IF122" s="437">
        <v>9.5359837336527598</v>
      </c>
      <c r="IG122" s="429"/>
      <c r="IH122" s="436">
        <v>6877.9122320018596</v>
      </c>
      <c r="II122" s="437">
        <v>8.8913544901170098</v>
      </c>
      <c r="IK122" s="947">
        <v>8572.4637000000093</v>
      </c>
      <c r="IL122" s="948">
        <v>14.3378293061105</v>
      </c>
      <c r="IM122" s="938"/>
      <c r="IN122" s="947">
        <v>8443.2861311444394</v>
      </c>
      <c r="IO122" s="948">
        <v>13.209350616787599</v>
      </c>
      <c r="IP122" s="938"/>
      <c r="IQ122" s="947">
        <v>8382.9165892651708</v>
      </c>
      <c r="IR122" s="948">
        <v>12.643384892591699</v>
      </c>
      <c r="IT122" s="960">
        <v>10807.701240930101</v>
      </c>
      <c r="IU122" s="961">
        <v>20.078294223676501</v>
      </c>
      <c r="IV122" s="951"/>
      <c r="IW122" s="960">
        <v>10624.8308188141</v>
      </c>
      <c r="IX122" s="961">
        <v>18.634805039640899</v>
      </c>
      <c r="IY122" s="951"/>
      <c r="IZ122" s="960">
        <v>10538.434112756</v>
      </c>
      <c r="JA122" s="961">
        <v>17.9078498898416</v>
      </c>
      <c r="JC122" s="448">
        <v>14736.5968689491</v>
      </c>
      <c r="JD122" s="449">
        <v>33.410520270568703</v>
      </c>
      <c r="JE122" s="51"/>
      <c r="JF122" s="971">
        <v>14544.786741862101</v>
      </c>
      <c r="JG122" s="972">
        <v>30.776597040327001</v>
      </c>
      <c r="JH122" s="964"/>
      <c r="JI122" s="971">
        <v>14434.425618318501</v>
      </c>
      <c r="JJ122" s="972">
        <v>29.584186532665601</v>
      </c>
      <c r="JL122" s="461">
        <v>19281.000385946601</v>
      </c>
      <c r="JM122" s="462">
        <v>51.216342544925297</v>
      </c>
      <c r="JN122" s="452"/>
      <c r="JO122" s="461">
        <v>18938.044831453699</v>
      </c>
      <c r="JP122" s="462">
        <v>47.698128439195003</v>
      </c>
      <c r="JQ122" s="452"/>
      <c r="JR122" s="461">
        <v>18823.867344207199</v>
      </c>
      <c r="JS122" s="462">
        <v>45.799183222668901</v>
      </c>
      <c r="JU122" s="984">
        <v>24420.076331922399</v>
      </c>
      <c r="JV122" s="985">
        <v>74.624283957775305</v>
      </c>
      <c r="JW122" s="975"/>
      <c r="JX122" s="984">
        <v>24013.809157588901</v>
      </c>
      <c r="JY122" s="985">
        <v>69.482166889822096</v>
      </c>
      <c r="JZ122" s="975"/>
      <c r="KA122" s="984">
        <v>23821.9292904221</v>
      </c>
      <c r="KB122" s="985">
        <v>66.901594299517498</v>
      </c>
      <c r="KD122" s="996">
        <v>30124.5821</v>
      </c>
      <c r="KE122" s="997">
        <v>104.32978826313</v>
      </c>
      <c r="KF122" s="51"/>
      <c r="KG122" s="473">
        <v>29570.426540267701</v>
      </c>
      <c r="KH122" s="474">
        <v>97.405469300923897</v>
      </c>
      <c r="KI122" s="51"/>
      <c r="KJ122" s="1006">
        <v>29400.691456963199</v>
      </c>
      <c r="KK122" s="1007">
        <v>93.616479612450306</v>
      </c>
      <c r="KM122" s="1018">
        <v>36394.515599999999</v>
      </c>
      <c r="KN122" s="1019">
        <v>138.70765314146399</v>
      </c>
      <c r="KO122" s="51"/>
      <c r="KP122" s="485">
        <v>35719.827299999997</v>
      </c>
      <c r="KQ122" s="486">
        <v>129.443950980902</v>
      </c>
      <c r="KR122" s="51"/>
      <c r="KS122" s="1028">
        <v>35511.293843830499</v>
      </c>
      <c r="KT122" s="1029">
        <v>124.383587341348</v>
      </c>
      <c r="KV122" s="1041">
        <v>43230.804963720402</v>
      </c>
      <c r="KW122" s="1042">
        <v>185.13045878315501</v>
      </c>
      <c r="KX122" s="1032"/>
      <c r="KY122" s="1041">
        <v>42501.099955256097</v>
      </c>
      <c r="KZ122" s="1042">
        <v>173.200630952691</v>
      </c>
      <c r="LA122" s="1032"/>
      <c r="LB122" s="1041">
        <v>42110.111451024197</v>
      </c>
      <c r="LC122" s="1042">
        <v>167.376770386065</v>
      </c>
      <c r="LE122" s="1054">
        <v>50671.162285609702</v>
      </c>
      <c r="LF122" s="1055">
        <v>239.64835499681101</v>
      </c>
      <c r="LG122" s="1045"/>
      <c r="LH122" s="1054">
        <v>49736.574947565801</v>
      </c>
      <c r="LI122" s="1055">
        <v>225.19354694645199</v>
      </c>
      <c r="LJ122" s="51"/>
      <c r="LK122" s="497">
        <v>49328.019200000002</v>
      </c>
      <c r="LL122" s="498">
        <v>217.81021712190699</v>
      </c>
      <c r="LN122" s="1064">
        <v>1526.7568003901199</v>
      </c>
      <c r="LO122" s="1065">
        <v>1.12411106893886</v>
      </c>
      <c r="LP122" s="61"/>
      <c r="LQ122" s="1070">
        <v>1308.4748047200401</v>
      </c>
      <c r="LR122" s="1071">
        <v>1.178134636324</v>
      </c>
      <c r="LS122" s="61"/>
      <c r="LT122" s="1082">
        <v>1225.5600781550199</v>
      </c>
      <c r="LU122" s="1083">
        <v>0</v>
      </c>
      <c r="LW122" s="1094">
        <v>2006.80828472385</v>
      </c>
      <c r="LX122" s="1095">
        <v>1.6830717050725299</v>
      </c>
      <c r="LY122" s="61"/>
      <c r="LZ122" s="1102">
        <v>1745.6630604875199</v>
      </c>
      <c r="MA122" s="1103">
        <v>0</v>
      </c>
      <c r="MB122" s="61"/>
      <c r="MC122" s="39">
        <v>1585.3391143223701</v>
      </c>
      <c r="MD122" s="40">
        <v>1.81892662729411</v>
      </c>
      <c r="MF122" s="1116">
        <v>2465.8177062026998</v>
      </c>
      <c r="MG122" s="1117">
        <v>0</v>
      </c>
      <c r="MH122" s="61"/>
      <c r="MI122" s="1122">
        <v>2127.11713601767</v>
      </c>
      <c r="MJ122" s="1123">
        <v>0</v>
      </c>
      <c r="MK122" s="61"/>
      <c r="ML122" s="41">
        <v>1955.8228509251601</v>
      </c>
      <c r="MM122" s="42">
        <v>0</v>
      </c>
      <c r="MO122" s="1134">
        <v>3283.68825082887</v>
      </c>
      <c r="MP122" s="1135">
        <v>3.3730285388837302</v>
      </c>
      <c r="MQ122" s="61"/>
      <c r="MR122" s="1142">
        <v>2866.1535351590201</v>
      </c>
      <c r="MS122" s="1143">
        <v>0</v>
      </c>
      <c r="MT122" s="61"/>
      <c r="MU122" s="39">
        <v>2582.6134183751601</v>
      </c>
      <c r="MV122" s="40">
        <v>3.6397188822169801</v>
      </c>
      <c r="MX122" s="1156">
        <v>4474.6999447407297</v>
      </c>
      <c r="MY122" s="1157">
        <v>0</v>
      </c>
      <c r="MZ122" s="61"/>
      <c r="NA122" s="39">
        <v>3807.2647785376498</v>
      </c>
      <c r="NB122" s="40">
        <v>5.92048040853191</v>
      </c>
      <c r="NC122" s="61"/>
      <c r="ND122" s="41">
        <v>3546.6368805697898</v>
      </c>
      <c r="NE122" s="42">
        <v>0</v>
      </c>
      <c r="NG122" s="1166">
        <v>5782.99406593608</v>
      </c>
      <c r="NH122" s="1167">
        <v>0</v>
      </c>
      <c r="NI122" s="61"/>
      <c r="NJ122" s="1170">
        <v>4903.81759959593</v>
      </c>
      <c r="NK122" s="1171">
        <v>9.0866590309026591</v>
      </c>
      <c r="NL122" s="61"/>
      <c r="NM122" s="1182">
        <v>4574.05697379699</v>
      </c>
      <c r="NN122" s="1183">
        <v>0</v>
      </c>
      <c r="NP122" s="41">
        <v>7245.0747233194397</v>
      </c>
      <c r="NQ122" s="42">
        <v>0</v>
      </c>
      <c r="NR122" s="61"/>
      <c r="NS122" s="41">
        <v>6240.9758428087598</v>
      </c>
      <c r="NT122" s="42">
        <v>0</v>
      </c>
      <c r="NU122" s="61"/>
      <c r="NV122" s="41">
        <v>5728.6544025534104</v>
      </c>
      <c r="NW122" s="42">
        <v>0</v>
      </c>
      <c r="NY122" s="39">
        <v>7711.44622933956</v>
      </c>
      <c r="NZ122" s="40">
        <v>16.098966971524099</v>
      </c>
      <c r="OA122" s="61"/>
      <c r="OB122" s="41">
        <v>6731.6715922720996</v>
      </c>
      <c r="OC122" s="42">
        <v>0</v>
      </c>
      <c r="OD122" s="61"/>
      <c r="OE122" s="39">
        <v>6084.5541989978901</v>
      </c>
      <c r="OF122" s="40">
        <v>17.389537883229298</v>
      </c>
      <c r="OH122" s="41">
        <v>10610.315646650201</v>
      </c>
      <c r="OI122" s="42">
        <v>0</v>
      </c>
      <c r="OJ122" s="61"/>
      <c r="OK122" s="1194">
        <v>8996.1824130528894</v>
      </c>
      <c r="OL122" s="1195">
        <v>24.765071374630899</v>
      </c>
      <c r="OM122" s="61"/>
      <c r="ON122" s="41">
        <v>8395.0612666539691</v>
      </c>
      <c r="OO122" s="42">
        <v>0</v>
      </c>
      <c r="OQ122" s="39">
        <v>12364.4822967166</v>
      </c>
      <c r="OR122" s="40">
        <v>30.8622233543107</v>
      </c>
      <c r="OS122" s="61"/>
      <c r="OT122" s="39">
        <v>10625.271200965901</v>
      </c>
      <c r="OU122" s="40">
        <v>32.472434946388297</v>
      </c>
      <c r="OV122" s="61"/>
      <c r="OW122" s="41">
        <v>9889.9107019980893</v>
      </c>
      <c r="OX122" s="42">
        <v>0</v>
      </c>
      <c r="OZ122" s="41">
        <v>14572.8147147329</v>
      </c>
      <c r="PA122" s="42">
        <v>0</v>
      </c>
      <c r="PB122" s="61"/>
      <c r="PC122" s="41">
        <v>12542.043220158601</v>
      </c>
      <c r="PD122" s="42">
        <v>0</v>
      </c>
      <c r="PE122" s="61"/>
      <c r="PF122" s="1204">
        <v>11326.7572889373</v>
      </c>
      <c r="PG122" s="1205">
        <v>42.612310927387902</v>
      </c>
      <c r="PI122" s="1210">
        <v>3291.2333997655301</v>
      </c>
      <c r="PJ122" s="1211">
        <v>2.2482353566727702</v>
      </c>
      <c r="PK122" s="61"/>
      <c r="PL122" s="1220">
        <v>3099.78164070208</v>
      </c>
      <c r="PM122" s="1221">
        <v>2.3562692726480199</v>
      </c>
      <c r="PN122" s="61"/>
      <c r="PO122" s="1230">
        <v>3024.0694934336698</v>
      </c>
      <c r="PP122" s="1231">
        <v>2.4291648442843701</v>
      </c>
      <c r="PR122" s="1240">
        <v>4326.0779207441301</v>
      </c>
      <c r="PS122" s="1241">
        <v>3.3664167229546802</v>
      </c>
      <c r="PT122" s="61"/>
      <c r="PU122" s="1252">
        <v>4126.1126884250598</v>
      </c>
      <c r="PV122" s="1253">
        <v>0</v>
      </c>
      <c r="PW122" s="61"/>
      <c r="PX122" s="39">
        <v>3976.44148609693</v>
      </c>
      <c r="PY122" s="40">
        <v>3.6378499108855298</v>
      </c>
      <c r="QA122" s="1260">
        <v>5252.1897514472303</v>
      </c>
      <c r="QB122" s="1261">
        <v>4.6820111671620497</v>
      </c>
      <c r="QC122" s="61"/>
      <c r="QD122" s="1272">
        <v>5027.7314124054001</v>
      </c>
      <c r="QE122" s="1273">
        <v>0</v>
      </c>
      <c r="QF122" s="61"/>
      <c r="QG122" s="41">
        <v>4889.5571273128899</v>
      </c>
      <c r="QH122" s="42">
        <v>0</v>
      </c>
      <c r="QJ122" s="1284">
        <v>7078.6518176313903</v>
      </c>
      <c r="QK122" s="1285">
        <v>6.7463557497289504</v>
      </c>
      <c r="QL122" s="61"/>
      <c r="QM122" s="39">
        <v>6679.8665075348799</v>
      </c>
      <c r="QN122" s="40">
        <v>7.0962081422103402</v>
      </c>
      <c r="QO122" s="61"/>
      <c r="QP122" s="39">
        <v>6477.8638981862396</v>
      </c>
      <c r="QQ122" s="40">
        <v>7.2794377644339798</v>
      </c>
      <c r="QS122" s="1296">
        <v>9637.81526559542</v>
      </c>
      <c r="QT122" s="1297">
        <v>0</v>
      </c>
      <c r="QU122" s="61"/>
      <c r="QV122" s="39">
        <v>9019.4243093032201</v>
      </c>
      <c r="QW122" s="40">
        <v>11.840960817063699</v>
      </c>
      <c r="QX122" s="61"/>
      <c r="QY122" s="41">
        <v>8866.5922014244807</v>
      </c>
      <c r="QZ122" s="42">
        <v>0</v>
      </c>
      <c r="RB122" s="1306">
        <v>12455.6795266316</v>
      </c>
      <c r="RC122" s="1307">
        <v>0</v>
      </c>
      <c r="RD122" s="61"/>
      <c r="RE122" s="1314">
        <v>11617.161988710701</v>
      </c>
      <c r="RF122" s="1315">
        <v>18.173318061803901</v>
      </c>
      <c r="RG122" s="61"/>
      <c r="RH122" s="1324">
        <v>11286.4856101476</v>
      </c>
      <c r="RI122" s="1325">
        <v>18.674260183801</v>
      </c>
      <c r="RK122" s="41">
        <v>15604.776327149601</v>
      </c>
      <c r="RL122" s="42">
        <v>0</v>
      </c>
      <c r="RM122" s="61"/>
      <c r="RN122" s="41">
        <v>14751.397446638901</v>
      </c>
      <c r="RO122" s="42">
        <v>0</v>
      </c>
      <c r="RP122" s="61"/>
      <c r="RQ122" s="39">
        <v>14135.4547463197</v>
      </c>
      <c r="RR122" s="40">
        <v>27.163929665333999</v>
      </c>
      <c r="RT122" s="39">
        <v>16623.5827156575</v>
      </c>
      <c r="RU122" s="40">
        <v>32.198285584953602</v>
      </c>
      <c r="RV122" s="61"/>
      <c r="RW122" s="41">
        <v>15911.2237635522</v>
      </c>
      <c r="RX122" s="42">
        <v>0</v>
      </c>
      <c r="RY122" s="61"/>
      <c r="RZ122" s="41">
        <v>15462.653618800199</v>
      </c>
      <c r="SA122" s="42">
        <v>0</v>
      </c>
      <c r="SC122" s="41">
        <v>22852.987546631099</v>
      </c>
      <c r="SD122" s="42">
        <v>0</v>
      </c>
      <c r="SE122" s="61"/>
      <c r="SF122" s="1334">
        <v>21311.9893327674</v>
      </c>
      <c r="SG122" s="1335">
        <v>49.530142749257202</v>
      </c>
      <c r="SH122" s="61"/>
      <c r="SI122" s="39">
        <v>20714.8136754687</v>
      </c>
      <c r="SJ122" s="40">
        <v>50.908083229711004</v>
      </c>
      <c r="SL122" s="39">
        <v>26654.146733832698</v>
      </c>
      <c r="SM122" s="40">
        <v>61.724446708619901</v>
      </c>
      <c r="SN122" s="61"/>
      <c r="SO122" s="39">
        <v>25171.306682731101</v>
      </c>
      <c r="SP122" s="40">
        <v>64.944869892779906</v>
      </c>
      <c r="SQ122" s="61"/>
      <c r="SR122" s="39">
        <v>24403.354687445299</v>
      </c>
      <c r="SS122" s="40">
        <v>66.583887215331302</v>
      </c>
      <c r="SU122" s="39">
        <v>31040.094427581302</v>
      </c>
      <c r="SV122" s="40">
        <v>79.001353737689399</v>
      </c>
      <c r="SW122" s="61"/>
      <c r="SX122" s="41">
        <v>29644.829429465801</v>
      </c>
      <c r="SY122" s="42">
        <v>0</v>
      </c>
      <c r="SZ122" s="61"/>
      <c r="TA122" s="39">
        <v>28410.439699999999</v>
      </c>
      <c r="TB122" s="40">
        <v>85.225445018644606</v>
      </c>
      <c r="TD122" s="39">
        <v>5966.4216107360098</v>
      </c>
      <c r="TE122" s="40">
        <v>7.5677901668004797</v>
      </c>
      <c r="TF122" s="61"/>
      <c r="TG122" s="39">
        <v>5867.6930752613098</v>
      </c>
      <c r="TH122" s="40">
        <v>6.9655819619838404</v>
      </c>
      <c r="TI122" s="61"/>
      <c r="TJ122" s="39">
        <v>5822.5222675239702</v>
      </c>
      <c r="TK122" s="40">
        <v>6.6589169205854004</v>
      </c>
      <c r="TM122" s="39">
        <v>7840.8703299157996</v>
      </c>
      <c r="TN122" s="40">
        <v>11.413509389887601</v>
      </c>
      <c r="TO122" s="61"/>
      <c r="TP122" s="39">
        <v>7660.7755590280303</v>
      </c>
      <c r="TQ122" s="40">
        <v>10.6977115465743</v>
      </c>
      <c r="TR122" s="61"/>
      <c r="TS122" s="39">
        <v>7638.2529835841597</v>
      </c>
      <c r="TT122" s="40">
        <v>10.0575883071979</v>
      </c>
      <c r="TV122" s="39">
        <v>9510.2667000000092</v>
      </c>
      <c r="TW122" s="40">
        <v>15.806491491577599</v>
      </c>
      <c r="TX122" s="61"/>
      <c r="TY122" s="39">
        <v>9348.3475587171397</v>
      </c>
      <c r="TZ122" s="40">
        <v>14.5598613586262</v>
      </c>
      <c r="UA122" s="61"/>
      <c r="UB122" s="39">
        <v>9269.3169564755499</v>
      </c>
      <c r="UC122" s="40">
        <v>13.969688302822799</v>
      </c>
      <c r="UE122" s="39">
        <v>12818.1152</v>
      </c>
      <c r="UF122" s="40">
        <v>23.454436018488199</v>
      </c>
      <c r="UG122" s="61"/>
      <c r="UH122" s="39">
        <v>12555.628530969099</v>
      </c>
      <c r="UI122" s="40">
        <v>21.9271020185843</v>
      </c>
      <c r="UJ122" s="61"/>
      <c r="UK122" s="39">
        <v>12429.4215628048</v>
      </c>
      <c r="UL122" s="40">
        <v>21.150198983050402</v>
      </c>
      <c r="UN122" s="39">
        <v>17249.616450000001</v>
      </c>
      <c r="UO122" s="40">
        <v>38.889771805777897</v>
      </c>
      <c r="UP122" s="61"/>
      <c r="UQ122" s="39">
        <v>16958.283882055799</v>
      </c>
      <c r="UR122" s="40">
        <v>36.1349148601876</v>
      </c>
      <c r="US122" s="61"/>
      <c r="UT122" s="39">
        <v>16798.159930879399</v>
      </c>
      <c r="UU122" s="40">
        <v>34.861156005608798</v>
      </c>
      <c r="UW122" s="39">
        <v>22296.627740497999</v>
      </c>
      <c r="UX122" s="40">
        <v>58.739353833967499</v>
      </c>
      <c r="UY122" s="61"/>
      <c r="UZ122" s="39">
        <v>21834.2413996863</v>
      </c>
      <c r="VA122" s="40">
        <v>55.0177695829043</v>
      </c>
      <c r="VB122" s="61"/>
      <c r="VC122" s="39">
        <v>21660.348519280298</v>
      </c>
      <c r="VD122" s="40">
        <v>53.006075894314598</v>
      </c>
      <c r="VF122" s="39">
        <v>27938.308245565899</v>
      </c>
      <c r="VG122" s="40">
        <v>83.598513394070295</v>
      </c>
      <c r="VH122" s="61"/>
      <c r="VI122" s="39">
        <v>27392.705153860199</v>
      </c>
      <c r="VJ122" s="40">
        <v>78.172110688232394</v>
      </c>
      <c r="VK122" s="61"/>
      <c r="VL122" s="39">
        <v>27131.157328007401</v>
      </c>
      <c r="VM122" s="40">
        <v>75.426650520123104</v>
      </c>
      <c r="VO122" s="39">
        <v>34145.417600000001</v>
      </c>
      <c r="VP122" s="40">
        <v>116.425214610616</v>
      </c>
      <c r="VQ122" s="61"/>
      <c r="VR122" s="39">
        <v>33432.021964577798</v>
      </c>
      <c r="VS122" s="40">
        <v>109.114254614164</v>
      </c>
      <c r="VT122" s="61"/>
      <c r="VU122" s="39">
        <v>33182.666357060698</v>
      </c>
      <c r="VV122" s="40">
        <v>105.115797298145</v>
      </c>
      <c r="VX122" s="39">
        <v>40917.959642636502</v>
      </c>
      <c r="VY122" s="40">
        <v>154.65151386649799</v>
      </c>
      <c r="VZ122" s="61"/>
      <c r="WA122" s="39">
        <v>40064.122671838901</v>
      </c>
      <c r="WB122" s="40">
        <v>144.89057766573401</v>
      </c>
      <c r="WC122" s="61"/>
      <c r="WD122" s="39">
        <v>39766.015606440298</v>
      </c>
      <c r="WE122" s="40">
        <v>139.55798206300801</v>
      </c>
      <c r="WG122" s="39">
        <v>48256.850554639503</v>
      </c>
      <c r="WH122" s="40">
        <v>203.76980317797299</v>
      </c>
      <c r="WI122" s="61"/>
      <c r="WJ122" s="39">
        <v>47328.094235643897</v>
      </c>
      <c r="WK122" s="40">
        <v>191.23915365483799</v>
      </c>
      <c r="WL122" s="61"/>
      <c r="WM122" s="39">
        <v>46837.580076145998</v>
      </c>
      <c r="WN122" s="40">
        <v>185.06850497313999</v>
      </c>
      <c r="WP122" s="39">
        <v>56199.812199999898</v>
      </c>
      <c r="WQ122" s="40">
        <v>258.99272283259802</v>
      </c>
      <c r="WR122" s="61"/>
      <c r="WS122" s="39">
        <v>55046.2686559922</v>
      </c>
      <c r="WT122" s="40">
        <v>243.792380155355</v>
      </c>
      <c r="WU122" s="61"/>
      <c r="WV122" s="39">
        <v>54528.2317999999</v>
      </c>
      <c r="WW122" s="40">
        <v>236.00095822708701</v>
      </c>
      <c r="WY122" s="39"/>
      <c r="WZ122" s="40"/>
      <c r="XB122" s="41">
        <v>752.49494738708802</v>
      </c>
      <c r="XC122" s="42">
        <v>0</v>
      </c>
      <c r="XE122" s="39">
        <v>654.32076139760204</v>
      </c>
      <c r="XF122" s="40">
        <v>0.64193219587108097</v>
      </c>
      <c r="XH122" s="41">
        <v>1117.9142434492501</v>
      </c>
      <c r="XI122" s="42">
        <v>0</v>
      </c>
      <c r="XK122" s="41">
        <v>909.11539475939799</v>
      </c>
      <c r="XL122" s="42">
        <v>0</v>
      </c>
      <c r="XN122" s="41">
        <v>808.41197041447299</v>
      </c>
      <c r="XO122" s="42">
        <v>0</v>
      </c>
      <c r="XQ122" s="41">
        <v>1398.96360063835</v>
      </c>
      <c r="XR122" s="42">
        <v>0</v>
      </c>
      <c r="XT122" s="41">
        <v>1138.88288051068</v>
      </c>
      <c r="XU122" s="42">
        <v>0</v>
      </c>
      <c r="XW122" s="41">
        <v>1013.71452044685</v>
      </c>
      <c r="XX122" s="42">
        <v>0</v>
      </c>
      <c r="XZ122" s="39">
        <v>1686.9337005633899</v>
      </c>
      <c r="YA122" s="40">
        <v>1.7699040878631001</v>
      </c>
      <c r="YC122" s="39">
        <v>1373.5096185755899</v>
      </c>
      <c r="YD122" s="40">
        <v>1.87924542471092</v>
      </c>
      <c r="YF122" s="39">
        <v>1213.7120175816799</v>
      </c>
      <c r="YG122" s="40">
        <v>1.9388545731349001</v>
      </c>
      <c r="YI122" s="39">
        <v>2127.3418849221898</v>
      </c>
      <c r="YJ122" s="40">
        <v>2.4618197257197498</v>
      </c>
      <c r="YL122" s="39">
        <v>1730.66829714811</v>
      </c>
      <c r="YM122" s="40">
        <v>2.6141353947487298</v>
      </c>
      <c r="YO122" s="41">
        <v>1556.2051842486401</v>
      </c>
      <c r="YP122" s="42">
        <v>0</v>
      </c>
      <c r="YR122" s="41"/>
      <c r="YS122" s="42"/>
      <c r="YU122" s="41">
        <v>2407.6656447963401</v>
      </c>
      <c r="YV122" s="42">
        <v>0</v>
      </c>
      <c r="YX122" s="41">
        <v>2130.7874391967998</v>
      </c>
      <c r="YY122" s="42">
        <v>0</v>
      </c>
      <c r="ZA122" s="41"/>
      <c r="ZB122" s="42"/>
      <c r="ZD122" s="39">
        <v>3085.5367420501998</v>
      </c>
      <c r="ZE122" s="40">
        <v>6.7365538044709403</v>
      </c>
      <c r="ZG122" s="39">
        <v>2726.9957858233402</v>
      </c>
      <c r="ZH122" s="40">
        <v>6.9545670332392699</v>
      </c>
      <c r="ZJ122" s="41">
        <v>4869.4176481492996</v>
      </c>
      <c r="ZK122" s="42">
        <v>0</v>
      </c>
      <c r="ZM122" s="41">
        <v>3975.9181185194402</v>
      </c>
      <c r="ZN122" s="42">
        <v>0</v>
      </c>
      <c r="ZP122" s="41">
        <v>3517.4563537045101</v>
      </c>
      <c r="ZQ122" s="42">
        <v>0</v>
      </c>
      <c r="ZS122" s="41"/>
      <c r="ZT122" s="42"/>
      <c r="ZV122" s="41">
        <v>4896.8491580160699</v>
      </c>
      <c r="ZW122" s="42">
        <v>0</v>
      </c>
      <c r="ZY122" s="41">
        <v>4340.7430132640602</v>
      </c>
      <c r="ZZ122" s="42">
        <v>0</v>
      </c>
      <c r="AAB122" s="39">
        <v>7166.2900501398499</v>
      </c>
      <c r="AAC122" s="40">
        <v>17.5486219696154</v>
      </c>
      <c r="AAE122" s="41">
        <v>5915.4260659360798</v>
      </c>
      <c r="AAF122" s="42">
        <v>0</v>
      </c>
      <c r="AAH122" s="39">
        <v>5143.9515634769996</v>
      </c>
      <c r="AAI122" s="40">
        <v>19.199949143792601</v>
      </c>
      <c r="AAK122" s="41">
        <v>8620.6010528493607</v>
      </c>
      <c r="AAL122" s="42">
        <v>0</v>
      </c>
      <c r="AAN122" s="39">
        <v>6922.92502859244</v>
      </c>
      <c r="AAO122" s="40">
        <v>24.4817161459662</v>
      </c>
      <c r="AAQ122" s="41">
        <v>6219.22073699455</v>
      </c>
      <c r="AAR122" s="42">
        <v>0</v>
      </c>
      <c r="AAT122" s="39"/>
      <c r="AAU122" s="40"/>
      <c r="AAW122" s="41">
        <v>8236.8134870462709</v>
      </c>
      <c r="AAX122" s="42">
        <v>0</v>
      </c>
      <c r="AAZ122" s="39">
        <v>7147.7055777862797</v>
      </c>
      <c r="ABA122" s="40">
        <v>32.380283104502503</v>
      </c>
      <c r="ABC122" s="41">
        <v>2031.16910531449</v>
      </c>
      <c r="ABD122" s="42">
        <v>0</v>
      </c>
      <c r="ABF122" s="41">
        <v>1881.23736846772</v>
      </c>
      <c r="ABG122" s="42">
        <v>0</v>
      </c>
      <c r="ABI122" s="39">
        <v>1785.03090504389</v>
      </c>
      <c r="ABJ122" s="40">
        <v>1.2838623510879299</v>
      </c>
      <c r="ABL122" s="39">
        <v>2431.4621572696501</v>
      </c>
      <c r="ABM122" s="40">
        <v>1.7492323097378</v>
      </c>
      <c r="ABO122" s="41">
        <v>2272.7884868984902</v>
      </c>
      <c r="ABP122" s="42">
        <v>0</v>
      </c>
      <c r="ABR122" s="39">
        <v>2163.65689510217</v>
      </c>
      <c r="ABS122" s="40">
        <v>1.9129348896342599</v>
      </c>
      <c r="ABU122" s="41">
        <v>3077.7199214043799</v>
      </c>
      <c r="ABV122" s="42">
        <v>0</v>
      </c>
      <c r="ABX122" s="39">
        <v>2810.1935076601098</v>
      </c>
      <c r="ABY122" s="40">
        <v>2.6871010935327599</v>
      </c>
      <c r="ACA122" s="39">
        <v>2713.1345328007501</v>
      </c>
      <c r="ACB122" s="40">
        <v>2.7830719536595101</v>
      </c>
      <c r="ACD122" s="39">
        <v>3715.5228381248698</v>
      </c>
      <c r="ACE122" s="40">
        <v>3.53997571591949</v>
      </c>
      <c r="ACG122" s="39">
        <v>3445.1181538350802</v>
      </c>
      <c r="ACH122" s="40">
        <v>3.7584908494218601</v>
      </c>
      <c r="ACJ122" s="39">
        <v>3311.0876810182499</v>
      </c>
      <c r="ACK122" s="40">
        <v>3.8777091462698001</v>
      </c>
      <c r="ACM122" s="39">
        <v>4685.5332892103597</v>
      </c>
      <c r="ACN122" s="40">
        <v>4.9240538881855596</v>
      </c>
      <c r="ACP122" s="39">
        <v>4340.9646995811599</v>
      </c>
      <c r="ACQ122" s="40">
        <v>5.2282707894973397</v>
      </c>
      <c r="ACS122" s="39">
        <v>4165.0720451024099</v>
      </c>
      <c r="ACT122" s="40">
        <v>5.3878061856675998</v>
      </c>
      <c r="ACV122" s="41">
        <v>6466.7285231899396</v>
      </c>
      <c r="ACW122" s="42">
        <v>0</v>
      </c>
      <c r="ACY122" s="39">
        <v>5940.91497853497</v>
      </c>
      <c r="ACZ122" s="40">
        <v>8.7473341303617609</v>
      </c>
      <c r="ADB122" s="41">
        <v>5783.5659063913099</v>
      </c>
      <c r="ADC122" s="42">
        <v>0</v>
      </c>
      <c r="ADE122" s="39"/>
      <c r="ADF122" s="40"/>
      <c r="ADH122" s="41">
        <v>7841.2623686155002</v>
      </c>
      <c r="ADI122" s="42">
        <v>0</v>
      </c>
      <c r="ADK122" s="39">
        <v>7439.4271976828704</v>
      </c>
      <c r="ADL122" s="40">
        <v>13.909129587887699</v>
      </c>
      <c r="ADN122" s="41">
        <v>10712.718825928499</v>
      </c>
      <c r="ADO122" s="42">
        <v>0</v>
      </c>
      <c r="ADQ122" s="39">
        <v>9810.5779574467397</v>
      </c>
      <c r="ADR122" s="40">
        <v>19.716659298587999</v>
      </c>
      <c r="ADT122" s="39">
        <v>9414.2207161688293</v>
      </c>
      <c r="ADU122" s="40">
        <v>20.319162885543101</v>
      </c>
      <c r="ADW122" s="41"/>
      <c r="ADX122" s="42"/>
      <c r="ADZ122" s="39">
        <v>12082.9724313149</v>
      </c>
      <c r="AEA122" s="40">
        <v>27.535283598387501</v>
      </c>
      <c r="AEC122" s="41">
        <v>11782.0167502882</v>
      </c>
      <c r="AED122" s="42">
        <v>0</v>
      </c>
      <c r="AEF122" s="39">
        <v>15783.9806167637</v>
      </c>
      <c r="AEG122" s="40">
        <v>35.097243939230999</v>
      </c>
      <c r="AEI122" s="41">
        <v>14788.5651648402</v>
      </c>
      <c r="AEJ122" s="42">
        <v>0</v>
      </c>
      <c r="AEL122" s="39">
        <v>14033.0444375322</v>
      </c>
      <c r="AEM122" s="40">
        <v>38.399894540662501</v>
      </c>
      <c r="AEO122" s="39">
        <v>18749.804996841402</v>
      </c>
      <c r="AEP122" s="40">
        <v>46.1203140781206</v>
      </c>
      <c r="AER122" s="39">
        <v>17364.490478324598</v>
      </c>
      <c r="AES122" s="40">
        <v>48.963432291932499</v>
      </c>
      <c r="AEU122" s="39">
        <v>16645.300080409601</v>
      </c>
      <c r="AEV122" s="40">
        <v>50.414047068272602</v>
      </c>
      <c r="AEX122" s="39">
        <v>21976.236667907098</v>
      </c>
      <c r="AEY122" s="40">
        <v>59.248073782076503</v>
      </c>
      <c r="AFA122" s="41">
        <v>20592.033717615701</v>
      </c>
      <c r="AFB122" s="42">
        <v>0</v>
      </c>
      <c r="AFD122" s="39">
        <v>19499.417600000001</v>
      </c>
      <c r="AFE122" s="40">
        <v>64.761032280067596</v>
      </c>
      <c r="AFG122" s="39">
        <v>3719.1009000000099</v>
      </c>
      <c r="AFH122" s="40">
        <v>3.99104993718265</v>
      </c>
      <c r="AFI122" s="61"/>
      <c r="AFJ122" s="39">
        <v>3620.4648249573602</v>
      </c>
      <c r="AFK122" s="40">
        <v>3.5513144259512002</v>
      </c>
      <c r="AFL122" s="61"/>
      <c r="AFM122" s="39">
        <v>3573.2208652182098</v>
      </c>
      <c r="AFN122" s="40">
        <v>3.32682902693614</v>
      </c>
      <c r="AFP122" s="39">
        <v>4505.3415999999897</v>
      </c>
      <c r="AFQ122" s="40">
        <v>5.7853974016152296</v>
      </c>
      <c r="AFR122" s="61"/>
      <c r="AFS122" s="39">
        <v>4363.2215589068001</v>
      </c>
      <c r="AFT122" s="40">
        <v>5.3192088454179602</v>
      </c>
      <c r="AFU122" s="61"/>
      <c r="AFV122" s="39">
        <v>4344.4206288053301</v>
      </c>
      <c r="AFW122" s="40">
        <v>4.8670447802032903</v>
      </c>
      <c r="AFY122" s="39">
        <v>5637.9733999999999</v>
      </c>
      <c r="AFZ122" s="40">
        <v>8.2173923106438505</v>
      </c>
      <c r="AGA122" s="61"/>
      <c r="AGB122" s="39">
        <v>5467.02142383309</v>
      </c>
      <c r="AGC122" s="40">
        <v>7.5170018821572704</v>
      </c>
      <c r="AGD122" s="61"/>
      <c r="AGE122" s="39">
        <v>5442.80466736989</v>
      </c>
      <c r="AGF122" s="40">
        <v>6.8535399047486898</v>
      </c>
      <c r="AGH122" s="39">
        <v>6880.5437999999904</v>
      </c>
      <c r="AGI122" s="40">
        <v>11.548732605941</v>
      </c>
      <c r="AGJ122" s="61"/>
      <c r="AGK122" s="39">
        <v>6714.0657123517904</v>
      </c>
      <c r="AGL122" s="40">
        <v>10.3818427984552</v>
      </c>
      <c r="AGM122" s="61"/>
      <c r="AGN122" s="39">
        <v>6633.2625704725197</v>
      </c>
      <c r="AGO122" s="40">
        <v>9.7999394194212108</v>
      </c>
      <c r="AGQ122" s="39">
        <v>8674.1024803498603</v>
      </c>
      <c r="AGR122" s="40">
        <v>16.2031221054858</v>
      </c>
      <c r="AGS122" s="61"/>
      <c r="AGT122" s="39">
        <v>8447.7512582338204</v>
      </c>
      <c r="AGU122" s="40">
        <v>14.704951220559501</v>
      </c>
      <c r="AGV122" s="61"/>
      <c r="AGW122" s="39">
        <v>8337.5153521758002</v>
      </c>
      <c r="AGX122" s="40">
        <v>13.9531261396587</v>
      </c>
      <c r="AGZ122" s="39">
        <v>11826.56475</v>
      </c>
      <c r="AHA122" s="40">
        <v>27.0096065257821</v>
      </c>
      <c r="AHB122" s="61"/>
      <c r="AHC122" s="39">
        <v>11565.3005064266</v>
      </c>
      <c r="AHD122" s="40">
        <v>24.2675434117991</v>
      </c>
      <c r="AHE122" s="61"/>
      <c r="AHF122" s="39">
        <v>11420.883382882999</v>
      </c>
      <c r="AHG122" s="40">
        <v>23.034512949488999</v>
      </c>
      <c r="AHI122" s="39">
        <v>15474.1819134819</v>
      </c>
      <c r="AHJ122" s="40">
        <v>41.338072903985399</v>
      </c>
      <c r="AHK122" s="80"/>
      <c r="AHL122" s="39">
        <v>15056.619958989</v>
      </c>
      <c r="AHM122" s="40">
        <v>37.688223201941597</v>
      </c>
      <c r="AHN122" s="80"/>
      <c r="AHO122" s="39">
        <v>14892.7048717425</v>
      </c>
      <c r="AHP122" s="40">
        <v>35.717146125869498</v>
      </c>
      <c r="AHR122" s="39">
        <v>19599.3514</v>
      </c>
      <c r="AHS122" s="40">
        <v>60.201789328624699</v>
      </c>
      <c r="AHT122" s="61"/>
      <c r="AHU122" s="39">
        <v>19093.610485920999</v>
      </c>
      <c r="AHV122" s="40">
        <v>54.861878605501303</v>
      </c>
      <c r="AHW122" s="61"/>
      <c r="AHX122" s="39">
        <v>18847.241018754299</v>
      </c>
      <c r="AHY122" s="40">
        <v>52.1927957598527</v>
      </c>
      <c r="AIA122" s="39">
        <v>24177.987573831801</v>
      </c>
      <c r="AIB122" s="40">
        <v>84.158086870913394</v>
      </c>
      <c r="AIC122" s="61"/>
      <c r="AID122" s="39">
        <v>23510.575707222801</v>
      </c>
      <c r="AIE122" s="40">
        <v>76.979459905778597</v>
      </c>
      <c r="AIF122" s="61"/>
      <c r="AIG122" s="39">
        <v>23261.640623918302</v>
      </c>
      <c r="AIH122" s="40">
        <v>73.045220679719904</v>
      </c>
      <c r="AIJ122" s="39">
        <v>29210.085599999999</v>
      </c>
      <c r="AIK122" s="40">
        <v>111.852163124626</v>
      </c>
      <c r="AIL122" s="61"/>
      <c r="AIM122" s="39">
        <v>28399.488062894201</v>
      </c>
      <c r="AIN122" s="40">
        <v>102.25019157593501</v>
      </c>
      <c r="AIO122" s="61"/>
      <c r="AIP122" s="39">
        <v>28095.9140872346</v>
      </c>
      <c r="AIQ122" s="40">
        <v>96.996518039290095</v>
      </c>
      <c r="AIS122" s="39">
        <v>34696.405700000003</v>
      </c>
      <c r="AIT122" s="40">
        <v>149.44533180206801</v>
      </c>
      <c r="AIU122" s="61"/>
      <c r="AIV122" s="39">
        <v>33792.464912935298</v>
      </c>
      <c r="AIW122" s="40">
        <v>137.01886847149601</v>
      </c>
      <c r="AIX122" s="61"/>
      <c r="AIY122" s="39">
        <v>33314.356408703301</v>
      </c>
      <c r="AIZ122" s="40">
        <v>130.98818816326099</v>
      </c>
      <c r="AJB122" s="39">
        <v>40668.185595390001</v>
      </c>
      <c r="AJC122" s="40">
        <v>193.55492600731699</v>
      </c>
      <c r="AJD122" s="61"/>
      <c r="AJE122" s="39">
        <v>39543.518257346099</v>
      </c>
      <c r="AJF122" s="40">
        <v>178.4897772283</v>
      </c>
      <c r="AJG122" s="61"/>
      <c r="AJH122" s="39">
        <v>39024.079400000002</v>
      </c>
      <c r="AJI122" s="40">
        <v>170.80520754680001</v>
      </c>
      <c r="AJK122" s="39">
        <v>1414.43230424628</v>
      </c>
      <c r="AJL122" s="40">
        <v>0.84655355212656502</v>
      </c>
      <c r="AJN122" s="39">
        <v>1253.9250580573801</v>
      </c>
      <c r="AJO122" s="40">
        <v>0.886479168574687</v>
      </c>
      <c r="AJQ122" s="41">
        <v>1190.9733552923201</v>
      </c>
      <c r="AJR122" s="42">
        <v>0</v>
      </c>
      <c r="AJT122" s="39">
        <v>1712.64462096425</v>
      </c>
      <c r="AJU122" s="40">
        <v>1.25938768050631</v>
      </c>
      <c r="AJW122" s="41">
        <v>1534.13222865648</v>
      </c>
      <c r="AJX122" s="42">
        <v>0</v>
      </c>
      <c r="AJZ122" s="39">
        <v>1424.8939122468801</v>
      </c>
      <c r="AKA122" s="40">
        <v>1.3561948814799201</v>
      </c>
      <c r="AKC122" s="41">
        <v>2168.3935809894501</v>
      </c>
      <c r="AKD122" s="42">
        <v>0</v>
      </c>
      <c r="AKF122" s="41">
        <v>1921.86486086178</v>
      </c>
      <c r="AKG122" s="42">
        <v>0</v>
      </c>
      <c r="AKI122" s="39">
        <v>1783.05143328597</v>
      </c>
      <c r="AKJ122" s="40">
        <v>1.96915606985568</v>
      </c>
      <c r="AKL122" s="39">
        <v>2617.0961308993601</v>
      </c>
      <c r="AKM122" s="40">
        <v>2.5486618865227499</v>
      </c>
      <c r="AKO122" s="39">
        <v>2323.7967689115499</v>
      </c>
      <c r="AKP122" s="40">
        <v>2.6743107967041602</v>
      </c>
      <c r="AKR122" s="41">
        <v>2209.1591146372102</v>
      </c>
      <c r="AKS122" s="42">
        <v>0</v>
      </c>
      <c r="AKU122" s="39">
        <v>3300.3420432413</v>
      </c>
      <c r="AKV122" s="40">
        <v>3.5450204050372398</v>
      </c>
      <c r="AKX122" s="41">
        <v>2968.7448553366598</v>
      </c>
      <c r="AKY122" s="42">
        <v>0</v>
      </c>
      <c r="ALA122" s="39">
        <v>2737.2537615801898</v>
      </c>
      <c r="ALB122" s="40">
        <v>3.8121287635799801</v>
      </c>
      <c r="ALD122" s="41">
        <v>4556.1041867929098</v>
      </c>
      <c r="ALE122" s="42">
        <v>0</v>
      </c>
      <c r="ALG122" s="41">
        <v>4062.9357755938299</v>
      </c>
      <c r="ALH122" s="42">
        <v>0</v>
      </c>
      <c r="ALJ122" s="39">
        <v>3747.9029064443798</v>
      </c>
      <c r="ALK122" s="40">
        <v>6.3808436517022598</v>
      </c>
      <c r="ALM122" s="41">
        <v>5960.1703356770104</v>
      </c>
      <c r="ALN122" s="42">
        <v>0</v>
      </c>
      <c r="ALP122" s="39">
        <v>5220.3204219057698</v>
      </c>
      <c r="ALQ122" s="40">
        <v>9.5866342602088093</v>
      </c>
      <c r="ALS122" s="41">
        <v>4963.5889803846803</v>
      </c>
      <c r="ALT122" s="42">
        <v>0</v>
      </c>
      <c r="ALV122" s="41">
        <v>7547.5973546314199</v>
      </c>
      <c r="ALW122" s="42">
        <v>0</v>
      </c>
      <c r="ALY122" s="41">
        <v>6709.3618250015597</v>
      </c>
      <c r="ALZ122" s="42">
        <v>0</v>
      </c>
      <c r="AMB122" s="41">
        <v>6281.17206018663</v>
      </c>
      <c r="AMC122" s="42">
        <v>0</v>
      </c>
      <c r="AME122" s="41">
        <v>9310.3252436561397</v>
      </c>
      <c r="AMF122" s="42">
        <v>0</v>
      </c>
      <c r="AMH122" s="41">
        <v>8263.4329541521201</v>
      </c>
      <c r="AMI122" s="42">
        <v>0</v>
      </c>
      <c r="AMK122" s="41">
        <v>7751.3268094001096</v>
      </c>
      <c r="AML122" s="42">
        <v>0</v>
      </c>
      <c r="AMN122" s="41">
        <v>11248.354002751201</v>
      </c>
      <c r="AMO122" s="42">
        <v>0</v>
      </c>
      <c r="AMQ122" s="41">
        <v>9982.2814862671403</v>
      </c>
      <c r="AMR122" s="42">
        <v>0</v>
      </c>
      <c r="AMT122" s="41">
        <v>9362.8532280251293</v>
      </c>
      <c r="AMU122" s="42">
        <v>0</v>
      </c>
      <c r="AMW122" s="39">
        <v>13206.7608129652</v>
      </c>
      <c r="AMX122" s="40">
        <v>33.206272817490998</v>
      </c>
      <c r="AMZ122" s="39">
        <v>11712.674301868899</v>
      </c>
      <c r="ANA122" s="40">
        <v>34.839365284640301</v>
      </c>
      <c r="ANC122" s="39">
        <v>10939.165046320801</v>
      </c>
      <c r="AND122" s="40">
        <v>35.670317518219697</v>
      </c>
      <c r="ANF122" s="39">
        <v>15479.3538276936</v>
      </c>
      <c r="ANG122" s="40">
        <v>42.658613123089502</v>
      </c>
      <c r="ANI122" s="39">
        <v>13709.1464475026</v>
      </c>
      <c r="ANJ122" s="40">
        <v>44.706710598736301</v>
      </c>
      <c r="ANL122" s="39">
        <v>12814.8707574071</v>
      </c>
      <c r="ANM122" s="40">
        <v>45.821155336560899</v>
      </c>
      <c r="ANO122" s="39">
        <v>3013.5127239472899</v>
      </c>
      <c r="ANP122" s="40">
        <v>1.69329157778854</v>
      </c>
      <c r="ANR122" s="39">
        <v>2884.5455898083101</v>
      </c>
      <c r="ANS122" s="40">
        <v>1.77295833714943</v>
      </c>
      <c r="ANU122" s="39">
        <v>2822.60689217456</v>
      </c>
      <c r="ANV122" s="40">
        <v>1.81678719294317</v>
      </c>
      <c r="ANX122" s="39">
        <v>3648.8720906183498</v>
      </c>
      <c r="ANY122" s="40">
        <v>2.51877536101258</v>
      </c>
      <c r="AOA122" s="41">
        <v>3522.8221546926702</v>
      </c>
      <c r="AOB122" s="42">
        <v>0</v>
      </c>
      <c r="AOD122" s="41">
        <v>3464.6227303477399</v>
      </c>
      <c r="AOE122" s="42">
        <v>0</v>
      </c>
      <c r="AOG122" s="41">
        <v>4616.57988210657</v>
      </c>
      <c r="AOH122" s="42">
        <v>0</v>
      </c>
      <c r="AOJ122" s="39">
        <v>4360.4978287552703</v>
      </c>
      <c r="AOK122" s="40">
        <v>3.8239515561817798</v>
      </c>
      <c r="AOM122" s="39">
        <v>4290.1846938959097</v>
      </c>
      <c r="AON122" s="40">
        <v>3.9383101813083701</v>
      </c>
      <c r="AOP122" s="39">
        <v>5575.8497201406799</v>
      </c>
      <c r="AOQ122" s="40">
        <v>5.0973237730455301</v>
      </c>
      <c r="AOS122" s="39">
        <v>5345.6924545070096</v>
      </c>
      <c r="AOT122" s="40">
        <v>5.3486215934083301</v>
      </c>
      <c r="AOV122" s="39"/>
      <c r="AOW122" s="40"/>
      <c r="AOY122" s="39">
        <v>7031.5362892103703</v>
      </c>
      <c r="AOZ122" s="40">
        <v>7.09020993115747</v>
      </c>
      <c r="APB122" s="39">
        <v>6735.7522162194</v>
      </c>
      <c r="APC122" s="40">
        <v>7.4402315081309096</v>
      </c>
      <c r="APE122" s="39">
        <v>6586.0826817406396</v>
      </c>
      <c r="APF122" s="40">
        <v>7.6242550603019401</v>
      </c>
      <c r="APH122" s="39">
        <v>9594.2708338320299</v>
      </c>
      <c r="API122" s="40">
        <v>11.8274325866495</v>
      </c>
      <c r="APK122" s="39">
        <v>9218.3498375139898</v>
      </c>
      <c r="APL122" s="40">
        <v>12.4481293393605</v>
      </c>
      <c r="APN122" s="39">
        <v>9017.7968408864708</v>
      </c>
      <c r="APO122" s="40">
        <v>12.7616873034039</v>
      </c>
      <c r="APQ122" s="39">
        <v>12550.9602864471</v>
      </c>
      <c r="APR122" s="40">
        <v>18.2951812394017</v>
      </c>
      <c r="APT122" s="41">
        <v>12153.956671354001</v>
      </c>
      <c r="APU122" s="42">
        <v>0</v>
      </c>
      <c r="APW122" s="39">
        <v>11763.705917394</v>
      </c>
      <c r="APX122" s="40">
        <v>19.682732407932299</v>
      </c>
      <c r="APZ122" s="41">
        <v>16069.0782388927</v>
      </c>
      <c r="AQA122" s="42">
        <v>0</v>
      </c>
      <c r="AQC122" s="41">
        <v>15406.682709262799</v>
      </c>
      <c r="AQD122" s="42">
        <v>0</v>
      </c>
      <c r="AQF122" s="39">
        <v>14886.3778150034</v>
      </c>
      <c r="AQG122" s="40">
        <v>28.753534434949</v>
      </c>
      <c r="AQI122" s="39">
        <v>19605.740215657501</v>
      </c>
      <c r="AQJ122" s="40">
        <v>37.411595901234897</v>
      </c>
      <c r="AQL122" s="39">
        <v>18748.810731314901</v>
      </c>
      <c r="AQM122" s="40">
        <v>39.184204461049397</v>
      </c>
      <c r="AQO122" s="41"/>
      <c r="AQP122" s="42"/>
      <c r="AQR122" s="41">
        <v>23948.108521986302</v>
      </c>
      <c r="AQS122" s="42">
        <v>0</v>
      </c>
      <c r="AQU122" s="41">
        <v>22922.276005502299</v>
      </c>
      <c r="AQV122" s="42">
        <v>0</v>
      </c>
      <c r="AQX122" s="39">
        <v>22189.962169787701</v>
      </c>
      <c r="AQY122" s="40">
        <v>54.339474961922399</v>
      </c>
      <c r="ARA122" s="39">
        <v>28137.638396841401</v>
      </c>
      <c r="ARB122" s="40">
        <v>66.413281715717702</v>
      </c>
      <c r="ARD122" s="39">
        <v>26943.989024877599</v>
      </c>
      <c r="ARE122" s="40">
        <v>69.6787305692784</v>
      </c>
      <c r="ARG122" s="39">
        <v>26320.6306269626</v>
      </c>
      <c r="ARH122" s="40">
        <v>71.340633345618798</v>
      </c>
      <c r="ARJ122" s="39">
        <v>32979.511027148801</v>
      </c>
      <c r="ARK122" s="40">
        <v>85.317226246176901</v>
      </c>
      <c r="ARM122" s="39">
        <v>31536.6996385284</v>
      </c>
      <c r="ARN122" s="40">
        <v>89.413421197468594</v>
      </c>
      <c r="ARP122" s="39">
        <v>30833.749400000001</v>
      </c>
      <c r="ARQ122" s="40">
        <v>91.642438455177597</v>
      </c>
      <c r="ARS122" s="39">
        <v>5437.2062999999898</v>
      </c>
      <c r="ART122" s="40">
        <v>5.7542394369556904</v>
      </c>
      <c r="ARU122" s="61"/>
      <c r="ARV122" s="39">
        <v>5375.7323825664498</v>
      </c>
      <c r="ARW122" s="40">
        <v>5.2382759475913199</v>
      </c>
      <c r="ARX122" s="61"/>
      <c r="ARY122" s="39">
        <v>5349.2412978273096</v>
      </c>
      <c r="ARZ122" s="40">
        <v>4.9719919421840997</v>
      </c>
      <c r="ASB122" s="39">
        <v>6586.2125935124104</v>
      </c>
      <c r="ASC122" s="40">
        <v>8.3434029173058697</v>
      </c>
      <c r="ASD122" s="61"/>
      <c r="ASE122" s="39">
        <v>6479.3234983094699</v>
      </c>
      <c r="ASF122" s="40">
        <v>7.7949211895356703</v>
      </c>
      <c r="ASG122" s="61"/>
      <c r="ASH122" s="39">
        <v>6502.5109432079998</v>
      </c>
      <c r="ASI122" s="40">
        <v>7.2491562605227999</v>
      </c>
      <c r="ASK122" s="39">
        <v>8241.9796404444096</v>
      </c>
      <c r="ASL122" s="40">
        <v>11.8625147852217</v>
      </c>
      <c r="ASM122" s="61"/>
      <c r="ASN122" s="39">
        <v>8118.1614825180304</v>
      </c>
      <c r="ASO122" s="40">
        <v>11.032502711383099</v>
      </c>
      <c r="ASP122" s="61"/>
      <c r="ASQ122" s="39">
        <v>8136.8860510548402</v>
      </c>
      <c r="ASR122" s="40">
        <v>10.259053320900399</v>
      </c>
      <c r="AST122" s="39">
        <v>10058.721</v>
      </c>
      <c r="ASU122" s="40">
        <v>16.653120321603598</v>
      </c>
      <c r="ASV122" s="61"/>
      <c r="ASW122" s="39">
        <v>9968.0112475880396</v>
      </c>
      <c r="ASX122" s="40">
        <v>15.268882355289</v>
      </c>
      <c r="ASY122" s="61"/>
      <c r="ASZ122" s="39">
        <v>9928.7138557087601</v>
      </c>
      <c r="ATA122" s="40">
        <v>14.5690533618945</v>
      </c>
      <c r="ATC122" s="39">
        <v>12681.4061</v>
      </c>
      <c r="ATD122" s="40">
        <v>23.339656336203898</v>
      </c>
      <c r="ATE122" s="61"/>
      <c r="ATF122" s="39">
        <v>12543.375559321699</v>
      </c>
      <c r="ATG122" s="40">
        <v>21.578579288274302</v>
      </c>
      <c r="ATH122" s="61"/>
      <c r="ATI122" s="39">
        <v>12481.563028263699</v>
      </c>
      <c r="ATJ122" s="40">
        <v>20.684320907777899</v>
      </c>
      <c r="ATL122" s="39">
        <v>17341.939299999998</v>
      </c>
      <c r="ATM122" s="40">
        <v>38.523238351772299</v>
      </c>
      <c r="ATN122" s="61"/>
      <c r="ATO122" s="39">
        <v>17171.265947868102</v>
      </c>
      <c r="ATP122" s="40">
        <v>35.603596917833798</v>
      </c>
      <c r="ATQ122" s="61"/>
      <c r="ATR122" s="39">
        <v>17096.0250743246</v>
      </c>
      <c r="ATS122" s="40">
        <v>34.127468125210697</v>
      </c>
      <c r="ATU122" s="39">
        <v>22623.623799353201</v>
      </c>
      <c r="ATV122" s="40">
        <v>59.559571385689203</v>
      </c>
      <c r="ATW122" s="61"/>
      <c r="ATX122" s="39">
        <v>22357.606094860301</v>
      </c>
      <c r="ATY122" s="40">
        <v>55.280741870301398</v>
      </c>
      <c r="ATZ122" s="61"/>
      <c r="AUA122" s="39">
        <v>22294.7205076137</v>
      </c>
      <c r="AUB122" s="40">
        <v>52.895745656787803</v>
      </c>
      <c r="AUD122" s="39">
        <v>28653.752369631799</v>
      </c>
      <c r="AUE122" s="40">
        <v>86.737590973309096</v>
      </c>
      <c r="AUF122" s="61"/>
      <c r="AUG122" s="39">
        <v>28350.068995298199</v>
      </c>
      <c r="AUH122" s="40">
        <v>80.443237092826195</v>
      </c>
      <c r="AUI122" s="61"/>
      <c r="AUJ122" s="39">
        <v>28214.381528131398</v>
      </c>
      <c r="AUK122" s="40">
        <v>77.257043920137207</v>
      </c>
      <c r="AUM122" s="39">
        <v>35347.277600000001</v>
      </c>
      <c r="AUN122" s="40">
        <v>121.251879826246</v>
      </c>
      <c r="AUO122" s="61"/>
      <c r="AUP122" s="39">
        <v>34983.539319181997</v>
      </c>
      <c r="AUQ122" s="40">
        <v>112.497649538505</v>
      </c>
      <c r="AUR122" s="61"/>
      <c r="AUS122" s="39">
        <v>34821.860935877499</v>
      </c>
      <c r="AUT122" s="40">
        <v>108.07210458151501</v>
      </c>
      <c r="AUV122" s="39">
        <v>42704.211300000097</v>
      </c>
      <c r="AUW122" s="40">
        <v>161.205316186446</v>
      </c>
      <c r="AUX122" s="61"/>
      <c r="AUY122" s="39">
        <v>42258.0170665115</v>
      </c>
      <c r="AUZ122" s="40">
        <v>149.507431900158</v>
      </c>
      <c r="AVA122" s="61"/>
      <c r="AVB122" s="39">
        <v>42059.151130851998</v>
      </c>
      <c r="AVC122" s="40">
        <v>143.594455278391</v>
      </c>
      <c r="AVE122" s="39">
        <v>50725.624399999899</v>
      </c>
      <c r="AVF122" s="40">
        <v>215.21087103424401</v>
      </c>
      <c r="AVG122" s="61"/>
      <c r="AVH122" s="39">
        <v>50175.605617287001</v>
      </c>
      <c r="AVI122" s="40">
        <v>200.58534869458501</v>
      </c>
      <c r="AVJ122" s="61"/>
      <c r="AVK122" s="39">
        <v>49874.459613054802</v>
      </c>
      <c r="AVL122" s="40">
        <v>193.465646561526</v>
      </c>
      <c r="AVN122" s="39">
        <v>59455.941889551999</v>
      </c>
      <c r="AVO122" s="40">
        <v>278.574651953939</v>
      </c>
      <c r="AVP122" s="61"/>
      <c r="AVQ122" s="39">
        <v>58717.374551508001</v>
      </c>
      <c r="AVR122" s="40">
        <v>260.98390024097199</v>
      </c>
      <c r="AVS122" s="61"/>
      <c r="AVT122" s="39">
        <v>58474.956382486103</v>
      </c>
      <c r="AVU122" s="40">
        <v>251.57497489644399</v>
      </c>
      <c r="AVW122" s="39">
        <v>1820.9353197334899</v>
      </c>
      <c r="AVX122" s="40">
        <v>1.3054193058645001</v>
      </c>
      <c r="AVZ122" s="39">
        <v>1607.2271240634</v>
      </c>
      <c r="AWA122" s="40">
        <v>1.3622181732496801</v>
      </c>
      <c r="AWC122" s="41">
        <v>1531.95009769377</v>
      </c>
      <c r="AWD122" s="42">
        <v>0</v>
      </c>
      <c r="AWF122" s="41">
        <v>2421.6059488687902</v>
      </c>
      <c r="AWG122" s="42">
        <v>0</v>
      </c>
      <c r="AWI122" s="41">
        <v>2142.4046651437802</v>
      </c>
      <c r="AWJ122" s="42">
        <v>0</v>
      </c>
      <c r="AWL122" s="41">
        <v>2014.4080232812801</v>
      </c>
      <c r="AWM122" s="42">
        <v>0</v>
      </c>
      <c r="AWO122" s="39">
        <v>2905.8713276173398</v>
      </c>
      <c r="AWP122" s="40">
        <v>2.7184963853753299</v>
      </c>
      <c r="AWR122" s="39">
        <v>2574.7786060068402</v>
      </c>
      <c r="AWS122" s="40">
        <v>2.84886292052524</v>
      </c>
      <c r="AWU122" s="39">
        <v>2408.1068852016001</v>
      </c>
      <c r="AWV122" s="40">
        <v>2.9205730680999298</v>
      </c>
      <c r="AWX122" s="39">
        <v>3916.3957962396398</v>
      </c>
      <c r="AWY122" s="40">
        <v>3.9170653999940601</v>
      </c>
      <c r="AXA122" s="41">
        <v>3511.6120658769701</v>
      </c>
      <c r="AXB122" s="42">
        <v>0</v>
      </c>
      <c r="AXD122" s="39">
        <v>3232.3687637859398</v>
      </c>
      <c r="AXE122" s="40">
        <v>4.1996756333273302</v>
      </c>
      <c r="AXG122" s="41">
        <v>5335.2191648831804</v>
      </c>
      <c r="AXH122" s="42">
        <v>0</v>
      </c>
      <c r="AXJ122" s="39">
        <v>4676.5434064786796</v>
      </c>
      <c r="AXK122" s="40">
        <v>6.8455554723645102</v>
      </c>
      <c r="AXM122" s="41">
        <v>4433.2961007122403</v>
      </c>
      <c r="AXN122" s="42">
        <v>0</v>
      </c>
      <c r="AXP122" s="41">
        <v>6895.1083093853304</v>
      </c>
      <c r="AXQ122" s="42">
        <v>0</v>
      </c>
      <c r="AXS122" s="41">
        <v>6107.15291462593</v>
      </c>
      <c r="AXT122" s="42">
        <v>0</v>
      </c>
      <c r="AXV122" s="41">
        <v>5717.5712172462299</v>
      </c>
      <c r="AXW122" s="42">
        <v>0</v>
      </c>
      <c r="AXY122" s="41">
        <v>8638.3583239577893</v>
      </c>
      <c r="AXZ122" s="42">
        <v>0</v>
      </c>
      <c r="AYB122" s="41">
        <v>7659.3794434471101</v>
      </c>
      <c r="AYC122" s="42">
        <v>0</v>
      </c>
      <c r="AYE122" s="41">
        <v>7160.81800319177</v>
      </c>
      <c r="AYF122" s="42">
        <v>0</v>
      </c>
      <c r="AYH122" s="41">
        <v>10556.9092086006</v>
      </c>
      <c r="AYI122" s="42">
        <v>0</v>
      </c>
      <c r="AYK122" s="41">
        <v>9349.1673752327497</v>
      </c>
      <c r="AYL122" s="42">
        <v>0</v>
      </c>
      <c r="AYN122" s="39">
        <v>8625.2869116706206</v>
      </c>
      <c r="AYO122" s="40">
        <v>21.834263721020701</v>
      </c>
      <c r="AYQ122" s="41">
        <v>12650.7609633136</v>
      </c>
      <c r="AYR122" s="42">
        <v>0</v>
      </c>
      <c r="AYT122" s="41">
        <v>11203.7327099829</v>
      </c>
      <c r="AYU122" s="42">
        <v>0</v>
      </c>
      <c r="AYW122" s="41">
        <v>10493.826583317499</v>
      </c>
      <c r="AYX122" s="42">
        <v>0</v>
      </c>
      <c r="AYZ122" s="39">
        <v>14746.8951954611</v>
      </c>
      <c r="AZA122" s="40">
        <v>35.8400013146871</v>
      </c>
      <c r="AZC122" s="41"/>
      <c r="AZD122" s="42"/>
      <c r="AZF122" s="39">
        <v>12176.9525518351</v>
      </c>
      <c r="AZG122" s="40">
        <v>38.413784702803902</v>
      </c>
      <c r="AZI122" s="39">
        <v>17173.501648439102</v>
      </c>
      <c r="AZJ122" s="40">
        <v>45.871633027250702</v>
      </c>
      <c r="AZL122" s="39">
        <v>15181.573225128301</v>
      </c>
      <c r="AZM122" s="40">
        <v>48.008981055796298</v>
      </c>
      <c r="AZO122" s="41">
        <v>14392.321841089301</v>
      </c>
      <c r="AZP122" s="42">
        <v>0</v>
      </c>
      <c r="AZR122" s="39">
        <v>3879.59039976554</v>
      </c>
      <c r="AZS122" s="40">
        <v>2.6108541910226499</v>
      </c>
      <c r="AZU122" s="39">
        <v>3697.2862793888098</v>
      </c>
      <c r="AZV122" s="40">
        <v>2.7244363464993699</v>
      </c>
      <c r="AZX122" s="39">
        <v>3630.7217321204098</v>
      </c>
      <c r="AZY122" s="40">
        <v>2.8028825181355401</v>
      </c>
      <c r="BAA122" s="41">
        <v>5155.6771814625699</v>
      </c>
      <c r="BAB122" s="42">
        <v>0</v>
      </c>
      <c r="BAD122" s="41">
        <v>4919.5958977375703</v>
      </c>
      <c r="BAE122" s="42">
        <v>0</v>
      </c>
      <c r="BAG122" s="39">
        <v>4774.1470633163199</v>
      </c>
      <c r="BAH122" s="40">
        <v>4.1975196423605103</v>
      </c>
      <c r="BAJ122" s="39">
        <v>6191.0958514472204</v>
      </c>
      <c r="BAK122" s="40">
        <v>5.4372614166272202</v>
      </c>
      <c r="BAM122" s="39">
        <v>5923.0543523837496</v>
      </c>
      <c r="BAN122" s="40">
        <v>5.6977258410504401</v>
      </c>
      <c r="BAP122" s="39">
        <v>5794.1251958657704</v>
      </c>
      <c r="BAQ122" s="40">
        <v>5.8411461361998196</v>
      </c>
      <c r="BAS122" s="39">
        <v>8344.0698176313999</v>
      </c>
      <c r="BAT122" s="40">
        <v>7.83418182620498</v>
      </c>
      <c r="BAV122" s="41">
        <v>8063.7017809026802</v>
      </c>
      <c r="BAW122" s="42">
        <v>0</v>
      </c>
      <c r="BAY122" s="39"/>
      <c r="BAZ122" s="40"/>
      <c r="BBB122" s="39">
        <v>11234.935269358301</v>
      </c>
      <c r="BBC122" s="40">
        <v>13.036897939307</v>
      </c>
      <c r="BBE122" s="39">
        <v>10757.9815651853</v>
      </c>
      <c r="BBF122" s="40">
        <v>13.6911109447278</v>
      </c>
      <c r="BBH122" s="41">
        <v>10639.910641709401</v>
      </c>
      <c r="BBI122" s="42">
        <v>0</v>
      </c>
      <c r="BBK122" s="41">
        <v>14679.908013530099</v>
      </c>
      <c r="BBL122" s="42">
        <v>0</v>
      </c>
      <c r="BBN122" s="41">
        <v>14023.832618770701</v>
      </c>
      <c r="BBO122" s="42">
        <v>0</v>
      </c>
      <c r="BBQ122" s="39">
        <v>13550.643812177101</v>
      </c>
      <c r="BBR122" s="40">
        <v>21.547223816671401</v>
      </c>
      <c r="BBT122" s="39">
        <v>18190.7071967923</v>
      </c>
      <c r="BBU122" s="40">
        <v>29.232482179745599</v>
      </c>
      <c r="BBW122" s="41">
        <v>17588.204647915602</v>
      </c>
      <c r="BBX122" s="42">
        <v>0</v>
      </c>
      <c r="BBZ122" s="39">
        <v>16971.138675583599</v>
      </c>
      <c r="BCA122" s="40">
        <v>31.342995947692401</v>
      </c>
      <c r="BCC122" s="39">
        <v>22230.8072724995</v>
      </c>
      <c r="BCD122" s="40">
        <v>40.7085771294823</v>
      </c>
      <c r="BCF122" s="39">
        <v>21212.221978028101</v>
      </c>
      <c r="BCG122" s="40">
        <v>42.573131520597997</v>
      </c>
      <c r="BCI122" s="39">
        <v>20753.228425512101</v>
      </c>
      <c r="BCJ122" s="40">
        <v>43.668524325011497</v>
      </c>
      <c r="BCL122" s="41">
        <v>26933.878179958101</v>
      </c>
      <c r="BCM122" s="42">
        <v>0</v>
      </c>
      <c r="BCO122" s="41">
        <v>25727.089926627301</v>
      </c>
      <c r="BCP122" s="42">
        <v>0</v>
      </c>
      <c r="BCR122" s="41">
        <v>25185.183799961898</v>
      </c>
      <c r="BCS122" s="42">
        <v>0</v>
      </c>
      <c r="BCU122" s="39">
        <v>31418.9725313218</v>
      </c>
      <c r="BCV122" s="40">
        <v>71.680002629374897</v>
      </c>
      <c r="BCX122" s="41">
        <v>30385.923176194101</v>
      </c>
      <c r="BCY122" s="42">
        <v>0</v>
      </c>
      <c r="BDA122" s="39">
        <v>29298.860484934299</v>
      </c>
      <c r="BDB122" s="40">
        <v>76.827563136090106</v>
      </c>
      <c r="BDD122" s="41">
        <v>36992.529660475797</v>
      </c>
      <c r="BDE122" s="42">
        <v>0</v>
      </c>
      <c r="BDG122" s="39">
        <v>34923.8894842425</v>
      </c>
      <c r="BDH122" s="40">
        <v>96.017951906557897</v>
      </c>
      <c r="BDJ122" s="39">
        <v>34109.8004</v>
      </c>
      <c r="BDK122" s="40">
        <v>98.336640403377601</v>
      </c>
      <c r="BDM122" s="39">
        <v>7000.8346000000101</v>
      </c>
      <c r="BDN122" s="40">
        <v>8.7928237049400195</v>
      </c>
      <c r="BDO122" s="61"/>
      <c r="BDP122" s="39">
        <v>6879.9531379630898</v>
      </c>
      <c r="BDQ122" s="40">
        <v>8.23260696104626</v>
      </c>
      <c r="BDR122" s="61"/>
      <c r="BDS122" s="39">
        <v>6896.14268522575</v>
      </c>
      <c r="BDT122" s="40">
        <v>7.6829821581686701</v>
      </c>
      <c r="BDV122" s="39">
        <v>9200.2210999999897</v>
      </c>
      <c r="BDW122" s="40">
        <v>13.2680841577676</v>
      </c>
      <c r="BDX122" s="61"/>
      <c r="BDY122" s="39">
        <v>9044.0610941619798</v>
      </c>
      <c r="BDZ122" s="40">
        <v>12.407328456629299</v>
      </c>
      <c r="BEA122" s="61"/>
      <c r="BEB122" s="39">
        <v>9046.6127437181094</v>
      </c>
      <c r="BEC122" s="40">
        <v>11.6216672603405</v>
      </c>
      <c r="BEE122" s="39">
        <v>11164.389522814199</v>
      </c>
      <c r="BEF122" s="40">
        <v>18.287152376076801</v>
      </c>
      <c r="BEG122" s="61"/>
      <c r="BEH122" s="39">
        <v>11036.3569533311</v>
      </c>
      <c r="BEI122" s="40">
        <v>16.869874578453199</v>
      </c>
      <c r="BEJ122" s="61"/>
      <c r="BEK122" s="39">
        <v>10978.398501089499</v>
      </c>
      <c r="BEL122" s="40">
        <v>16.147926326099</v>
      </c>
      <c r="BEN122" s="39">
        <v>15040.1603</v>
      </c>
      <c r="BEO122" s="40">
        <v>27.308063466931301</v>
      </c>
      <c r="BEP122" s="61"/>
      <c r="BEQ122" s="39">
        <v>14822.5130649068</v>
      </c>
      <c r="BER122" s="40">
        <v>25.4784917531506</v>
      </c>
      <c r="BES122" s="61"/>
      <c r="BET122" s="39">
        <v>14720.890271742501</v>
      </c>
      <c r="BEU122" s="40">
        <v>24.540381605984301</v>
      </c>
      <c r="BEW122" s="39">
        <v>20290.386999999999</v>
      </c>
      <c r="BEX122" s="40">
        <v>44.977303752668398</v>
      </c>
      <c r="BEY122" s="61"/>
      <c r="BEZ122" s="39">
        <v>20020.187829849499</v>
      </c>
      <c r="BFA122" s="40">
        <v>41.944825875638301</v>
      </c>
      <c r="BFB122" s="61"/>
      <c r="BFC122" s="39">
        <v>19895.184128673001</v>
      </c>
      <c r="BFD122" s="40">
        <v>40.395678493034197</v>
      </c>
      <c r="BFF122" s="39">
        <v>26161.758300000001</v>
      </c>
      <c r="BFG122" s="40">
        <v>68.399701384463697</v>
      </c>
      <c r="BFH122" s="61"/>
      <c r="BFI122" s="39">
        <v>25776.3123532379</v>
      </c>
      <c r="BFJ122" s="40">
        <v>63.944584119351902</v>
      </c>
      <c r="BFK122" s="61"/>
      <c r="BFL122" s="39">
        <v>25653.711372832</v>
      </c>
      <c r="BFM122" s="40">
        <v>61.459620115958401</v>
      </c>
      <c r="BFO122" s="39">
        <v>32781.577599999997</v>
      </c>
      <c r="BFP122" s="40">
        <v>97.292706583859399</v>
      </c>
      <c r="BFQ122" s="61"/>
      <c r="BFR122" s="39">
        <v>32338.559630072199</v>
      </c>
      <c r="BFS122" s="40">
        <v>90.7488685318676</v>
      </c>
      <c r="BFT122" s="61"/>
      <c r="BFU122" s="39">
        <v>32133.204204219401</v>
      </c>
      <c r="BFV122" s="40">
        <v>87.4113149244222</v>
      </c>
      <c r="BFX122" s="39">
        <v>40064.795899999997</v>
      </c>
      <c r="BFY122" s="40">
        <v>135.47128027296301</v>
      </c>
      <c r="BFZ122" s="61"/>
      <c r="BGA122" s="39">
        <v>39541.814330352201</v>
      </c>
      <c r="BGB122" s="40">
        <v>126.385151345254</v>
      </c>
      <c r="BGC122" s="61"/>
      <c r="BGD122" s="39">
        <v>39300.515422835102</v>
      </c>
      <c r="BGE122" s="40">
        <v>121.75701744350999</v>
      </c>
      <c r="BGG122" s="39">
        <v>48011.413199999901</v>
      </c>
      <c r="BGH122" s="40">
        <v>179.946050636558</v>
      </c>
      <c r="BGI122" s="61"/>
      <c r="BGJ122" s="39">
        <v>47386.076454077898</v>
      </c>
      <c r="BGK122" s="40">
        <v>167.81186543276999</v>
      </c>
      <c r="BGL122" s="61"/>
      <c r="BGM122" s="39">
        <v>47097.637428679198</v>
      </c>
      <c r="BGN122" s="40">
        <v>161.63551169971501</v>
      </c>
      <c r="BGP122" s="39">
        <v>56622.519800000096</v>
      </c>
      <c r="BGQ122" s="40">
        <v>237.12384292896601</v>
      </c>
      <c r="BGR122" s="61"/>
      <c r="BGS122" s="39">
        <v>55873.449381249702</v>
      </c>
      <c r="BGT122" s="40">
        <v>221.961879516544</v>
      </c>
      <c r="BGU122" s="61"/>
      <c r="BGV122" s="39">
        <v>55524.570221751899</v>
      </c>
      <c r="BGW122" s="40">
        <v>214.26042852003599</v>
      </c>
      <c r="BGY122" s="39">
        <v>65942.526471495803</v>
      </c>
      <c r="BGZ122" s="40">
        <v>301.34260034590301</v>
      </c>
      <c r="BHA122" s="61"/>
      <c r="BHB122" s="39">
        <v>64985.002691867099</v>
      </c>
      <c r="BHC122" s="40">
        <v>283.07692775229202</v>
      </c>
      <c r="BHD122" s="61"/>
      <c r="BHE122" s="39">
        <v>64633.106302052998</v>
      </c>
      <c r="BHF122" s="40">
        <v>273.29443381744198</v>
      </c>
    </row>
    <row r="123" spans="2:1566" ht="14.25" thickBot="1" x14ac:dyDescent="0.2">
      <c r="B123" s="97">
        <v>1200.2362895040201</v>
      </c>
      <c r="C123" s="98">
        <v>0</v>
      </c>
      <c r="E123" s="103">
        <v>1035.91255265725</v>
      </c>
      <c r="F123" s="104">
        <v>0</v>
      </c>
      <c r="H123" s="505">
        <v>952.77868423385996</v>
      </c>
      <c r="I123" s="506">
        <v>0</v>
      </c>
      <c r="K123" s="117">
        <v>1453.28851648402</v>
      </c>
      <c r="L123" s="118">
        <v>0</v>
      </c>
      <c r="N123" s="123">
        <v>1250.03366779417</v>
      </c>
      <c r="O123" s="124">
        <v>0</v>
      </c>
      <c r="Q123" s="41"/>
      <c r="R123" s="42"/>
      <c r="T123" s="41"/>
      <c r="U123" s="42"/>
      <c r="W123" s="41"/>
      <c r="X123" s="42"/>
      <c r="Z123" s="41"/>
      <c r="AA123" s="42"/>
      <c r="AC123" s="21"/>
      <c r="AD123" s="22"/>
      <c r="AF123" s="173">
        <v>1919.77202088075</v>
      </c>
      <c r="AG123" s="174">
        <v>0</v>
      </c>
      <c r="AI123" s="525">
        <v>1767.32729170977</v>
      </c>
      <c r="AJ123" s="526">
        <v>0</v>
      </c>
      <c r="AL123" s="41"/>
      <c r="AM123" s="42"/>
      <c r="AO123" s="41"/>
      <c r="AP123" s="42"/>
      <c r="AR123" s="41"/>
      <c r="AS123" s="42"/>
      <c r="AU123" s="21"/>
      <c r="AV123" s="22"/>
      <c r="AX123" s="555">
        <v>3310.5402615949702</v>
      </c>
      <c r="AY123" s="556">
        <v>0</v>
      </c>
      <c r="BA123" s="565">
        <v>3043.9820559954301</v>
      </c>
      <c r="BB123" s="566">
        <v>0</v>
      </c>
      <c r="BD123" s="41"/>
      <c r="BE123" s="42"/>
      <c r="BG123" s="41"/>
      <c r="BH123" s="42"/>
      <c r="BJ123" s="41"/>
      <c r="BK123" s="42"/>
      <c r="BM123" s="579">
        <v>6330.24294259409</v>
      </c>
      <c r="BN123" s="580">
        <v>0</v>
      </c>
      <c r="BP123" s="585">
        <v>5466.88741296423</v>
      </c>
      <c r="BQ123" s="586">
        <v>0</v>
      </c>
      <c r="BS123" s="595">
        <v>5024.9376481493</v>
      </c>
      <c r="BT123" s="596">
        <v>0</v>
      </c>
      <c r="BV123" s="41"/>
      <c r="BW123" s="42"/>
      <c r="BY123" s="41"/>
      <c r="BZ123" s="42"/>
      <c r="CB123" s="41"/>
      <c r="CC123" s="42"/>
      <c r="CE123" s="629">
        <v>9434.1033571461394</v>
      </c>
      <c r="CF123" s="630">
        <v>0</v>
      </c>
      <c r="CH123" s="21"/>
      <c r="CI123" s="22"/>
      <c r="CK123" s="21"/>
      <c r="CL123" s="22"/>
      <c r="CN123" s="649">
        <v>11206.7813687042</v>
      </c>
      <c r="CO123" s="650">
        <v>0</v>
      </c>
      <c r="CQ123" s="41"/>
      <c r="CR123" s="42"/>
      <c r="CT123" s="41"/>
      <c r="CU123" s="42"/>
      <c r="CW123" s="679">
        <v>13135.2219164502</v>
      </c>
      <c r="CX123" s="680">
        <v>0</v>
      </c>
      <c r="CZ123" s="685">
        <v>11325.618544688599</v>
      </c>
      <c r="DA123" s="686">
        <v>0</v>
      </c>
      <c r="DC123" s="21"/>
      <c r="DD123" s="22"/>
      <c r="DF123" s="263">
        <v>2585.12</v>
      </c>
      <c r="DG123" s="264">
        <v>0</v>
      </c>
      <c r="DI123" s="695">
        <v>2450.3925790080302</v>
      </c>
      <c r="DJ123" s="696">
        <v>0</v>
      </c>
      <c r="DL123" s="705">
        <v>2381.9467105846502</v>
      </c>
      <c r="DM123" s="706">
        <v>0</v>
      </c>
      <c r="DO123" s="273">
        <v>3130.1598816578899</v>
      </c>
      <c r="DP123" s="274">
        <v>0</v>
      </c>
      <c r="DR123" s="283">
        <v>2954.6250329680402</v>
      </c>
      <c r="DS123" s="284">
        <v>0</v>
      </c>
      <c r="DU123" s="293">
        <v>2887.1856086231201</v>
      </c>
      <c r="DV123" s="294">
        <v>0</v>
      </c>
      <c r="DX123" s="41"/>
      <c r="DY123" s="42"/>
      <c r="EA123" s="41"/>
      <c r="EB123" s="42"/>
      <c r="ED123" s="715">
        <v>3620.40900159588</v>
      </c>
      <c r="EE123" s="716">
        <v>0</v>
      </c>
      <c r="EG123" s="323">
        <v>4783.2</v>
      </c>
      <c r="EH123" s="324">
        <v>0</v>
      </c>
      <c r="EJ123" s="333">
        <v>4537.6429584453999</v>
      </c>
      <c r="EK123" s="334">
        <v>0</v>
      </c>
      <c r="EM123" s="725">
        <v>4418.3182292744204</v>
      </c>
      <c r="EN123" s="726">
        <v>0</v>
      </c>
      <c r="EP123" s="41"/>
      <c r="EQ123" s="42"/>
      <c r="ES123" s="41"/>
      <c r="ET123" s="42"/>
      <c r="EV123" s="745">
        <v>5557.87565803085</v>
      </c>
      <c r="EW123" s="746">
        <v>0</v>
      </c>
      <c r="EY123" s="353">
        <v>8230.3799999999992</v>
      </c>
      <c r="EZ123" s="354">
        <v>0</v>
      </c>
      <c r="FB123" s="755">
        <v>7824.9133455881101</v>
      </c>
      <c r="FC123" s="756">
        <v>0</v>
      </c>
      <c r="FE123" s="41"/>
      <c r="FF123" s="42"/>
      <c r="FH123" s="363">
        <v>10766.7593160617</v>
      </c>
      <c r="FI123" s="364">
        <v>0</v>
      </c>
      <c r="FK123" s="41"/>
      <c r="FL123" s="42"/>
      <c r="FN123" s="383">
        <v>9927.1779607693697</v>
      </c>
      <c r="FO123" s="384">
        <v>0</v>
      </c>
      <c r="FQ123" s="775">
        <v>13634.369414818</v>
      </c>
      <c r="FR123" s="776">
        <v>0</v>
      </c>
      <c r="FT123" s="785">
        <v>12921.7338851882</v>
      </c>
      <c r="FU123" s="786">
        <v>0</v>
      </c>
      <c r="FW123" s="795">
        <v>12562.3441203733</v>
      </c>
      <c r="FX123" s="796">
        <v>0</v>
      </c>
      <c r="FZ123" s="805">
        <v>16818.650000000001</v>
      </c>
      <c r="GA123" s="806">
        <v>0</v>
      </c>
      <c r="GC123" s="41"/>
      <c r="GD123" s="42"/>
      <c r="GF123" s="41"/>
      <c r="GG123" s="42"/>
      <c r="GI123" s="825">
        <v>20319.607230776299</v>
      </c>
      <c r="GJ123" s="826">
        <v>0</v>
      </c>
      <c r="GL123" s="403">
        <v>19225.13</v>
      </c>
      <c r="GM123" s="404">
        <v>0</v>
      </c>
      <c r="GO123" s="835">
        <v>18725.706456050299</v>
      </c>
      <c r="GP123" s="836">
        <v>0</v>
      </c>
      <c r="GR123" s="845">
        <v>24137.68</v>
      </c>
      <c r="GS123" s="846">
        <v>0</v>
      </c>
      <c r="GU123" s="41"/>
      <c r="GV123" s="42"/>
      <c r="GX123" s="865">
        <v>22211.5026321234</v>
      </c>
      <c r="GY123" s="866">
        <v>0</v>
      </c>
      <c r="HA123" s="875">
        <v>28291.2472046619</v>
      </c>
      <c r="HB123" s="876">
        <v>0</v>
      </c>
      <c r="HD123" s="885">
        <v>26769.643832900401</v>
      </c>
      <c r="HE123" s="886">
        <v>0</v>
      </c>
      <c r="HG123" s="413">
        <v>26020.04</v>
      </c>
      <c r="HH123" s="414">
        <v>0</v>
      </c>
      <c r="HJ123" s="902">
        <v>4684.09</v>
      </c>
      <c r="HK123" s="903">
        <v>0</v>
      </c>
      <c r="HL123" s="891"/>
      <c r="HM123" s="902">
        <v>4606.2496185342197</v>
      </c>
      <c r="HN123" s="903">
        <v>0</v>
      </c>
      <c r="HO123" s="891"/>
      <c r="HP123" s="902">
        <v>4570.6987501108297</v>
      </c>
      <c r="HQ123" s="903">
        <v>0</v>
      </c>
      <c r="HS123" s="914">
        <v>5674.31</v>
      </c>
      <c r="HT123" s="915">
        <v>0</v>
      </c>
      <c r="HU123" s="51"/>
      <c r="HV123" s="427">
        <v>5551.9370807288497</v>
      </c>
      <c r="HW123" s="428">
        <v>0</v>
      </c>
      <c r="HX123" s="51"/>
      <c r="HY123" s="924">
        <v>5557.0526563839203</v>
      </c>
      <c r="HZ123" s="925">
        <v>0</v>
      </c>
      <c r="IB123" s="936">
        <v>7100.8261832236904</v>
      </c>
      <c r="IC123" s="937">
        <v>0</v>
      </c>
      <c r="ID123" s="51"/>
      <c r="IE123" s="438">
        <v>6956.4524630960204</v>
      </c>
      <c r="IF123" s="439">
        <v>0</v>
      </c>
      <c r="IG123" s="429"/>
      <c r="IH123" s="438">
        <v>6961.9671030321797</v>
      </c>
      <c r="II123" s="439">
        <v>0</v>
      </c>
      <c r="IK123" s="949">
        <v>8665.81</v>
      </c>
      <c r="IL123" s="950">
        <v>0</v>
      </c>
      <c r="IM123" s="938"/>
      <c r="IN123" s="949">
        <v>8542.0833647923791</v>
      </c>
      <c r="IO123" s="950">
        <v>0</v>
      </c>
      <c r="IP123" s="938"/>
      <c r="IQ123" s="949">
        <v>8484.8046356213999</v>
      </c>
      <c r="IR123" s="950">
        <v>0</v>
      </c>
      <c r="IT123" s="962">
        <v>10924.758829222301</v>
      </c>
      <c r="IU123" s="963">
        <v>0</v>
      </c>
      <c r="IV123" s="951"/>
      <c r="IW123" s="962">
        <v>10747.915776579801</v>
      </c>
      <c r="IX123" s="963">
        <v>0</v>
      </c>
      <c r="IY123" s="951"/>
      <c r="IZ123" s="962">
        <v>10664.963750258599</v>
      </c>
      <c r="JA123" s="963">
        <v>0</v>
      </c>
      <c r="JC123" s="450">
        <v>14896.0563827769</v>
      </c>
      <c r="JD123" s="451">
        <v>0</v>
      </c>
      <c r="JE123" s="51"/>
      <c r="JF123" s="973">
        <v>14714.222971577799</v>
      </c>
      <c r="JG123" s="974">
        <v>0</v>
      </c>
      <c r="JH123" s="964"/>
      <c r="JI123" s="973">
        <v>14608.914765978299</v>
      </c>
      <c r="JJ123" s="974">
        <v>0</v>
      </c>
      <c r="JL123" s="463">
        <v>19489.269480754101</v>
      </c>
      <c r="JM123" s="464">
        <v>0</v>
      </c>
      <c r="JN123" s="452"/>
      <c r="JO123" s="463">
        <v>19156.361243892599</v>
      </c>
      <c r="JP123" s="464">
        <v>0</v>
      </c>
      <c r="JQ123" s="452"/>
      <c r="JR123" s="463">
        <v>19050.038125461801</v>
      </c>
      <c r="JS123" s="464">
        <v>0</v>
      </c>
      <c r="JU123" s="986">
        <v>24684.759123153999</v>
      </c>
      <c r="JV123" s="987">
        <v>0</v>
      </c>
      <c r="JW123" s="975"/>
      <c r="JX123" s="986">
        <v>24292.403593524101</v>
      </c>
      <c r="JY123" s="987">
        <v>0</v>
      </c>
      <c r="JZ123" s="975"/>
      <c r="KA123" s="986">
        <v>24108.4538287092</v>
      </c>
      <c r="KB123" s="987">
        <v>0</v>
      </c>
      <c r="KD123" s="998">
        <v>30451.39</v>
      </c>
      <c r="KE123" s="999">
        <v>0</v>
      </c>
      <c r="KF123" s="51"/>
      <c r="KG123" s="475">
        <v>29912.148020472399</v>
      </c>
      <c r="KH123" s="476">
        <v>0</v>
      </c>
      <c r="KI123" s="51"/>
      <c r="KJ123" s="1008">
        <v>29755.041875720399</v>
      </c>
      <c r="KK123" s="1009">
        <v>0</v>
      </c>
      <c r="KM123" s="1020">
        <v>36789.160000000003</v>
      </c>
      <c r="KN123" s="1021">
        <v>0</v>
      </c>
      <c r="KO123" s="51"/>
      <c r="KP123" s="487">
        <v>36132.269999999997</v>
      </c>
      <c r="KQ123" s="488">
        <v>0</v>
      </c>
      <c r="KR123" s="51"/>
      <c r="KS123" s="1030">
        <v>35938.8422664955</v>
      </c>
      <c r="KT123" s="1031">
        <v>0</v>
      </c>
      <c r="KV123" s="1043">
        <v>43699.035316889203</v>
      </c>
      <c r="KW123" s="1044">
        <v>0</v>
      </c>
      <c r="KX123" s="1032"/>
      <c r="KY123" s="1043">
        <v>42993.515106319399</v>
      </c>
      <c r="KZ123" s="1044">
        <v>0</v>
      </c>
      <c r="LA123" s="1032"/>
      <c r="LB123" s="1043">
        <v>42614.355001034397</v>
      </c>
      <c r="LC123" s="1044">
        <v>0</v>
      </c>
      <c r="LE123" s="1056">
        <v>51220.285136979597</v>
      </c>
      <c r="LF123" s="1057">
        <v>0</v>
      </c>
      <c r="LG123" s="1045"/>
      <c r="LH123" s="1056">
        <v>50310.681765218003</v>
      </c>
      <c r="LI123" s="1057">
        <v>0</v>
      </c>
      <c r="LJ123" s="51"/>
      <c r="LK123" s="499">
        <v>49918.080000000002</v>
      </c>
      <c r="LL123" s="500">
        <v>0</v>
      </c>
      <c r="LN123" s="1066">
        <v>1545.1801016015199</v>
      </c>
      <c r="LO123" s="1067">
        <v>0</v>
      </c>
      <c r="LP123" s="61"/>
      <c r="LQ123" s="1072">
        <v>1327.7880859705199</v>
      </c>
      <c r="LR123" s="1073">
        <v>0</v>
      </c>
      <c r="LS123" s="61"/>
      <c r="LT123" s="41"/>
      <c r="LU123" s="42"/>
      <c r="LW123" s="1096">
        <v>2031.02434421253</v>
      </c>
      <c r="LX123" s="1097">
        <v>0</v>
      </c>
      <c r="LY123" s="61"/>
      <c r="LZ123" s="41"/>
      <c r="MA123" s="42"/>
      <c r="MB123" s="61"/>
      <c r="MC123" s="41">
        <v>1611.5264186250199</v>
      </c>
      <c r="MD123" s="42">
        <v>0</v>
      </c>
      <c r="MF123" s="41"/>
      <c r="MG123" s="42"/>
      <c r="MH123" s="61"/>
      <c r="MI123" s="41"/>
      <c r="MJ123" s="42"/>
      <c r="MK123" s="61"/>
      <c r="ML123" s="41"/>
      <c r="MM123" s="42"/>
      <c r="MO123" s="1136">
        <v>3323.3123597333802</v>
      </c>
      <c r="MP123" s="1137">
        <v>0</v>
      </c>
      <c r="MQ123" s="61"/>
      <c r="MR123" s="41"/>
      <c r="MS123" s="42"/>
      <c r="MT123" s="61"/>
      <c r="MU123" s="41">
        <v>2625.2741228718301</v>
      </c>
      <c r="MV123" s="42">
        <v>0</v>
      </c>
      <c r="MX123" s="41"/>
      <c r="MY123" s="42"/>
      <c r="MZ123" s="61"/>
      <c r="NA123" s="41">
        <v>3863.4605686267701</v>
      </c>
      <c r="NB123" s="42">
        <v>0</v>
      </c>
      <c r="NC123" s="61"/>
      <c r="ND123" s="41"/>
      <c r="NE123" s="42"/>
      <c r="NG123" s="41"/>
      <c r="NH123" s="42"/>
      <c r="NI123" s="61"/>
      <c r="NJ123" s="1172">
        <v>4976.1986711766904</v>
      </c>
      <c r="NK123" s="1173">
        <v>0</v>
      </c>
      <c r="NL123" s="61"/>
      <c r="NM123" s="41"/>
      <c r="NN123" s="42"/>
      <c r="NP123" s="41"/>
      <c r="NQ123" s="42"/>
      <c r="NR123" s="61"/>
      <c r="NS123" s="41"/>
      <c r="NT123" s="42"/>
      <c r="NU123" s="61"/>
      <c r="NV123" s="41"/>
      <c r="NW123" s="42"/>
      <c r="NY123" s="41">
        <v>7804.4998817761098</v>
      </c>
      <c r="NZ123" s="42">
        <v>0</v>
      </c>
      <c r="OA123" s="61"/>
      <c r="OB123" s="41"/>
      <c r="OC123" s="42"/>
      <c r="OD123" s="61"/>
      <c r="OE123" s="41">
        <v>6185.06144752009</v>
      </c>
      <c r="OF123" s="42">
        <v>0</v>
      </c>
      <c r="OH123" s="41"/>
      <c r="OI123" s="42"/>
      <c r="OJ123" s="61"/>
      <c r="OK123" s="1196">
        <v>9128.9673933193608</v>
      </c>
      <c r="OL123" s="1197">
        <v>0</v>
      </c>
      <c r="OM123" s="61"/>
      <c r="ON123" s="41"/>
      <c r="OO123" s="42"/>
      <c r="OQ123" s="41">
        <v>12513.6839125975</v>
      </c>
      <c r="OR123" s="42">
        <v>0</v>
      </c>
      <c r="OS123" s="61"/>
      <c r="OT123" s="41">
        <v>10782.101772197901</v>
      </c>
      <c r="OU123" s="42">
        <v>0</v>
      </c>
      <c r="OV123" s="61"/>
      <c r="OW123" s="41"/>
      <c r="OX123" s="42"/>
      <c r="OZ123" s="41"/>
      <c r="PA123" s="42"/>
      <c r="PB123" s="61"/>
      <c r="PC123" s="41"/>
      <c r="PD123" s="42"/>
      <c r="PE123" s="61"/>
      <c r="PF123" s="1206">
        <v>11513.857472871399</v>
      </c>
      <c r="PG123" s="1207">
        <v>0</v>
      </c>
      <c r="PI123" s="1212">
        <v>3328.08</v>
      </c>
      <c r="PJ123" s="1213">
        <v>0</v>
      </c>
      <c r="PK123" s="61"/>
      <c r="PL123" s="1222">
        <v>3138.4082032030401</v>
      </c>
      <c r="PM123" s="1223">
        <v>0</v>
      </c>
      <c r="PN123" s="61"/>
      <c r="PO123" s="1232">
        <v>3063.90019538754</v>
      </c>
      <c r="PP123" s="1233">
        <v>0</v>
      </c>
      <c r="PR123" s="1242">
        <v>4374.51</v>
      </c>
      <c r="PS123" s="1243">
        <v>0</v>
      </c>
      <c r="PT123" s="61"/>
      <c r="PU123" s="41"/>
      <c r="PV123" s="42"/>
      <c r="PW123" s="61"/>
      <c r="PX123" s="41">
        <v>4028.8160465625601</v>
      </c>
      <c r="PY123" s="42">
        <v>0</v>
      </c>
      <c r="QA123" s="1262">
        <v>5310.99</v>
      </c>
      <c r="QB123" s="1263">
        <v>0</v>
      </c>
      <c r="QC123" s="61"/>
      <c r="QD123" s="41"/>
      <c r="QE123" s="42"/>
      <c r="QF123" s="61"/>
      <c r="QG123" s="41"/>
      <c r="QH123" s="42"/>
      <c r="QJ123" s="1286">
        <v>7157.9</v>
      </c>
      <c r="QK123" s="1287">
        <v>0</v>
      </c>
      <c r="QL123" s="61"/>
      <c r="QM123" s="41">
        <v>6763.1047194667599</v>
      </c>
      <c r="QN123" s="42">
        <v>0</v>
      </c>
      <c r="QO123" s="61"/>
      <c r="QP123" s="41">
        <v>6563.1853071795804</v>
      </c>
      <c r="QQ123" s="42">
        <v>0</v>
      </c>
      <c r="QS123" s="41"/>
      <c r="QT123" s="42"/>
      <c r="QU123" s="61"/>
      <c r="QV123" s="41">
        <v>9131.8158894814605</v>
      </c>
      <c r="QW123" s="42">
        <v>0</v>
      </c>
      <c r="QX123" s="61"/>
      <c r="QY123" s="41"/>
      <c r="QZ123" s="42"/>
      <c r="RB123" s="41"/>
      <c r="RC123" s="42"/>
      <c r="RD123" s="61"/>
      <c r="RE123" s="1316">
        <v>11761.9241318722</v>
      </c>
      <c r="RF123" s="1317">
        <v>0</v>
      </c>
      <c r="RG123" s="61"/>
      <c r="RH123" s="1326">
        <v>11435.1424344925</v>
      </c>
      <c r="RI123" s="1327">
        <v>0</v>
      </c>
      <c r="RK123" s="41"/>
      <c r="RL123" s="42"/>
      <c r="RM123" s="61"/>
      <c r="RN123" s="41"/>
      <c r="RO123" s="42"/>
      <c r="RP123" s="61"/>
      <c r="RQ123" s="41">
        <v>14321.6360063835</v>
      </c>
      <c r="RR123" s="42">
        <v>0</v>
      </c>
      <c r="RT123" s="41">
        <v>16809.689999999999</v>
      </c>
      <c r="RU123" s="42">
        <v>0</v>
      </c>
      <c r="RV123" s="61"/>
      <c r="RW123" s="41"/>
      <c r="RX123" s="42"/>
      <c r="RY123" s="61"/>
      <c r="RZ123" s="41"/>
      <c r="SA123" s="42"/>
      <c r="SC123" s="41"/>
      <c r="SD123" s="42"/>
      <c r="SE123" s="61"/>
      <c r="SF123" s="1336">
        <v>21577.559293300299</v>
      </c>
      <c r="SG123" s="1337">
        <v>0</v>
      </c>
      <c r="SH123" s="61"/>
      <c r="SI123" s="41">
        <v>20987.6531666349</v>
      </c>
      <c r="SJ123" s="42">
        <v>0</v>
      </c>
      <c r="SL123" s="41">
        <v>26952.549965594601</v>
      </c>
      <c r="SM123" s="42">
        <v>0</v>
      </c>
      <c r="SN123" s="61"/>
      <c r="SO123" s="41">
        <v>25484.967825194999</v>
      </c>
      <c r="SP123" s="42">
        <v>0</v>
      </c>
      <c r="SQ123" s="61"/>
      <c r="SR123" s="41">
        <v>24724.7767549952</v>
      </c>
      <c r="SS123" s="42">
        <v>0</v>
      </c>
      <c r="SU123" s="41">
        <v>31387.599999999999</v>
      </c>
      <c r="SV123" s="42">
        <v>0</v>
      </c>
      <c r="SW123" s="61"/>
      <c r="SX123" s="41"/>
      <c r="SY123" s="42"/>
      <c r="SZ123" s="61"/>
      <c r="TA123" s="41">
        <v>28784.639999999999</v>
      </c>
      <c r="TB123" s="42">
        <v>0</v>
      </c>
      <c r="TD123" s="41">
        <v>6031.2783946828404</v>
      </c>
      <c r="TE123" s="42">
        <v>0</v>
      </c>
      <c r="TF123" s="61"/>
      <c r="TG123" s="41">
        <v>5935.9703790518297</v>
      </c>
      <c r="TH123" s="42">
        <v>0</v>
      </c>
      <c r="TI123" s="61"/>
      <c r="TJ123" s="41">
        <v>5892.81037123633</v>
      </c>
      <c r="TK123" s="42">
        <v>0</v>
      </c>
      <c r="TM123" s="41">
        <v>7925.8084140563597</v>
      </c>
      <c r="TN123" s="42">
        <v>0</v>
      </c>
      <c r="TO123" s="61"/>
      <c r="TP123" s="41">
        <v>7748.7621303313599</v>
      </c>
      <c r="TQ123" s="42">
        <v>0</v>
      </c>
      <c r="TR123" s="61"/>
      <c r="TS123" s="41">
        <v>7729.7504884688597</v>
      </c>
      <c r="TT123" s="42">
        <v>0</v>
      </c>
      <c r="TV123" s="41">
        <v>9613.4</v>
      </c>
      <c r="TW123" s="42">
        <v>0</v>
      </c>
      <c r="TX123" s="61"/>
      <c r="TY123" s="41">
        <v>9456.2868269870105</v>
      </c>
      <c r="TZ123" s="42">
        <v>0</v>
      </c>
      <c r="UA123" s="61"/>
      <c r="UB123" s="41">
        <v>9380.1585418944906</v>
      </c>
      <c r="UC123" s="42">
        <v>0</v>
      </c>
      <c r="UE123" s="41">
        <v>12955.48</v>
      </c>
      <c r="UF123" s="42">
        <v>0</v>
      </c>
      <c r="UG123" s="61"/>
      <c r="UH123" s="41">
        <v>12698.2164959284</v>
      </c>
      <c r="UI123" s="42">
        <v>0</v>
      </c>
      <c r="UJ123" s="61"/>
      <c r="UK123" s="41">
        <v>12575.0520836412</v>
      </c>
      <c r="UL123" s="42">
        <v>0</v>
      </c>
      <c r="UN123" s="41">
        <v>17434.46</v>
      </c>
      <c r="UO123" s="42">
        <v>0</v>
      </c>
      <c r="UP123" s="61"/>
      <c r="UQ123" s="41">
        <v>17152.098870763501</v>
      </c>
      <c r="UR123" s="42">
        <v>0</v>
      </c>
      <c r="US123" s="61"/>
      <c r="UT123" s="41">
        <v>16996.5251827065</v>
      </c>
      <c r="UU123" s="42">
        <v>0</v>
      </c>
      <c r="UW123" s="41">
        <v>22535.3577176748</v>
      </c>
      <c r="UX123" s="42">
        <v>0</v>
      </c>
      <c r="UY123" s="61"/>
      <c r="UZ123" s="41">
        <v>22081.812322915401</v>
      </c>
      <c r="VA123" s="42">
        <v>0</v>
      </c>
      <c r="VB123" s="61"/>
      <c r="VC123" s="41">
        <v>21915.170625535698</v>
      </c>
      <c r="VD123" s="42">
        <v>0</v>
      </c>
      <c r="VF123" s="41">
        <v>28238.528732894702</v>
      </c>
      <c r="VG123" s="42">
        <v>0</v>
      </c>
      <c r="VH123" s="61"/>
      <c r="VI123" s="41">
        <v>27705.429852384099</v>
      </c>
      <c r="VJ123" s="42">
        <v>0</v>
      </c>
      <c r="VK123" s="61"/>
      <c r="VL123" s="41">
        <v>27451.108412128699</v>
      </c>
      <c r="VM123" s="42">
        <v>0</v>
      </c>
      <c r="VO123" s="41">
        <v>34512.839999999997</v>
      </c>
      <c r="VP123" s="42">
        <v>0</v>
      </c>
      <c r="VQ123" s="61"/>
      <c r="VR123" s="41">
        <v>33812.749459169499</v>
      </c>
      <c r="VS123" s="42">
        <v>0</v>
      </c>
      <c r="VT123" s="61"/>
      <c r="VU123" s="41">
        <v>33575.2185424856</v>
      </c>
      <c r="VV123" s="42">
        <v>0</v>
      </c>
      <c r="VX123" s="41">
        <v>41358.295396602502</v>
      </c>
      <c r="VY123" s="42">
        <v>0</v>
      </c>
      <c r="VZ123" s="61"/>
      <c r="WA123" s="41">
        <v>40520.447143271696</v>
      </c>
      <c r="WB123" s="42">
        <v>0</v>
      </c>
      <c r="WC123" s="61"/>
      <c r="WD123" s="41">
        <v>40236.541016606301</v>
      </c>
      <c r="WE123" s="42">
        <v>0</v>
      </c>
      <c r="WG123" s="41">
        <v>48775.849045090297</v>
      </c>
      <c r="WH123" s="42">
        <v>0</v>
      </c>
      <c r="WI123" s="61"/>
      <c r="WJ123" s="41">
        <v>47869.266904690703</v>
      </c>
      <c r="WK123" s="42">
        <v>0</v>
      </c>
      <c r="WL123" s="61"/>
      <c r="WM123" s="41">
        <v>47389.575834490897</v>
      </c>
      <c r="WN123" s="42">
        <v>0</v>
      </c>
      <c r="WP123" s="41">
        <v>56804.78</v>
      </c>
      <c r="WQ123" s="42">
        <v>0</v>
      </c>
      <c r="WR123" s="61"/>
      <c r="WS123" s="41">
        <v>55674.008743426501</v>
      </c>
      <c r="WT123" s="42">
        <v>0</v>
      </c>
      <c r="WU123" s="61"/>
      <c r="WV123" s="41">
        <v>55170.82</v>
      </c>
      <c r="WW123" s="42">
        <v>0</v>
      </c>
      <c r="WY123" s="41"/>
      <c r="WZ123" s="42"/>
      <c r="XB123" s="41"/>
      <c r="XC123" s="42"/>
      <c r="XE123" s="41">
        <v>666.94507896370203</v>
      </c>
      <c r="XF123" s="42">
        <v>0</v>
      </c>
      <c r="XH123" s="41"/>
      <c r="XI123" s="42"/>
      <c r="XK123" s="41"/>
      <c r="XL123" s="42"/>
      <c r="XN123" s="41"/>
      <c r="XO123" s="42"/>
      <c r="XQ123" s="41"/>
      <c r="XR123" s="42"/>
      <c r="XT123" s="41"/>
      <c r="XU123" s="42"/>
      <c r="XW123" s="41"/>
      <c r="XX123" s="42"/>
      <c r="XZ123" s="41">
        <v>1708.28729170977</v>
      </c>
      <c r="YA123" s="42">
        <v>0</v>
      </c>
      <c r="YC123" s="41">
        <v>1396.1978333678101</v>
      </c>
      <c r="YD123" s="42">
        <v>0</v>
      </c>
      <c r="YF123" s="41">
        <v>1237.12910419684</v>
      </c>
      <c r="YG123" s="42">
        <v>0</v>
      </c>
      <c r="YI123" s="41">
        <v>2154.2702632123401</v>
      </c>
      <c r="YJ123" s="42">
        <v>0</v>
      </c>
      <c r="YL123" s="41">
        <v>1759.2562105698701</v>
      </c>
      <c r="YM123" s="42">
        <v>0</v>
      </c>
      <c r="YO123" s="41"/>
      <c r="YP123" s="42"/>
      <c r="YR123" s="21"/>
      <c r="YS123" s="22"/>
      <c r="YU123" s="41"/>
      <c r="YV123" s="42"/>
      <c r="YX123" s="41"/>
      <c r="YY123" s="42"/>
      <c r="ZA123" s="41"/>
      <c r="ZB123" s="42"/>
      <c r="ZD123" s="41">
        <v>3136.5049474461998</v>
      </c>
      <c r="ZE123" s="42">
        <v>0</v>
      </c>
      <c r="ZG123" s="41">
        <v>2779.60982901542</v>
      </c>
      <c r="ZH123" s="42">
        <v>0</v>
      </c>
      <c r="ZJ123" s="41"/>
      <c r="ZK123" s="42"/>
      <c r="ZM123" s="41"/>
      <c r="ZN123" s="42"/>
      <c r="ZP123" s="41"/>
      <c r="ZQ123" s="42"/>
      <c r="ZS123" s="41"/>
      <c r="ZT123" s="42"/>
      <c r="ZV123" s="41"/>
      <c r="ZW123" s="42"/>
      <c r="ZY123" s="41"/>
      <c r="ZZ123" s="42"/>
      <c r="AAB123" s="41">
        <v>7257.0025824201002</v>
      </c>
      <c r="AAC123" s="42">
        <v>0</v>
      </c>
      <c r="AAE123" s="21"/>
      <c r="AAF123" s="22"/>
      <c r="AAH123" s="41">
        <v>5243.1978076940704</v>
      </c>
      <c r="AAI123" s="42">
        <v>0</v>
      </c>
      <c r="AAK123" s="41"/>
      <c r="AAL123" s="42"/>
      <c r="AAN123" s="41">
        <v>7037.2808422794797</v>
      </c>
      <c r="AAO123" s="42">
        <v>0</v>
      </c>
      <c r="AAQ123" s="41"/>
      <c r="AAR123" s="42"/>
      <c r="AAT123" s="41"/>
      <c r="AAU123" s="42"/>
      <c r="AAW123" s="41"/>
      <c r="AAX123" s="42"/>
      <c r="AAZ123" s="41">
        <v>7285.6118011654899</v>
      </c>
      <c r="ABA123" s="42">
        <v>0</v>
      </c>
      <c r="ABC123" s="41"/>
      <c r="ABD123" s="42"/>
      <c r="ABF123" s="41"/>
      <c r="ABG123" s="42"/>
      <c r="ABI123" s="41">
        <v>1810.27950004433</v>
      </c>
      <c r="ABJ123" s="42">
        <v>0</v>
      </c>
      <c r="ABL123" s="41">
        <v>2459.41</v>
      </c>
      <c r="ABM123" s="42">
        <v>0</v>
      </c>
      <c r="ABO123" s="41"/>
      <c r="ABP123" s="42"/>
      <c r="ABR123" s="41">
        <v>2194.2610625535699</v>
      </c>
      <c r="ABS123" s="42">
        <v>0</v>
      </c>
      <c r="ABU123" s="41"/>
      <c r="ABV123" s="42"/>
      <c r="ABX123" s="41">
        <v>2847.2072012767098</v>
      </c>
      <c r="ABY123" s="42">
        <v>0</v>
      </c>
      <c r="ACA123" s="41">
        <v>2751.5108412128702</v>
      </c>
      <c r="ACB123" s="42">
        <v>0</v>
      </c>
      <c r="ACD123" s="41">
        <v>3758.23</v>
      </c>
      <c r="ACE123" s="42">
        <v>0</v>
      </c>
      <c r="ACG123" s="41">
        <v>3490.49458341954</v>
      </c>
      <c r="ACH123" s="42">
        <v>0</v>
      </c>
      <c r="ACJ123" s="41">
        <v>3357.9218542485601</v>
      </c>
      <c r="ACK123" s="42">
        <v>0</v>
      </c>
      <c r="ACM123" s="41">
        <v>4739.3900000000003</v>
      </c>
      <c r="ACN123" s="42">
        <v>0</v>
      </c>
      <c r="ACP123" s="41">
        <v>4398.1405264246796</v>
      </c>
      <c r="ACQ123" s="42">
        <v>0</v>
      </c>
      <c r="ACS123" s="41">
        <v>4223.9855001034402</v>
      </c>
      <c r="ACT123" s="42">
        <v>0</v>
      </c>
      <c r="ACV123" s="41"/>
      <c r="ACW123" s="42"/>
      <c r="ACY123" s="41">
        <v>6019.16411199085</v>
      </c>
      <c r="ACZ123" s="42">
        <v>0</v>
      </c>
      <c r="ADB123" s="41"/>
      <c r="ADC123" s="42"/>
      <c r="ADE123" s="41"/>
      <c r="ADF123" s="42"/>
      <c r="ADH123" s="41"/>
      <c r="ADI123" s="42"/>
      <c r="ADK123" s="41">
        <v>7544.65525018472</v>
      </c>
      <c r="ADL123" s="42">
        <v>0</v>
      </c>
      <c r="ADN123" s="41"/>
      <c r="ADO123" s="42"/>
      <c r="ADQ123" s="41">
        <v>9939.7952962986001</v>
      </c>
      <c r="ADR123" s="42">
        <v>0</v>
      </c>
      <c r="ADT123" s="41">
        <v>9547.3815314836702</v>
      </c>
      <c r="ADU123" s="42">
        <v>0</v>
      </c>
      <c r="ADW123" s="41"/>
      <c r="ADX123" s="42"/>
      <c r="ADZ123" s="41">
        <v>12242.12</v>
      </c>
      <c r="AEA123" s="42">
        <v>0</v>
      </c>
      <c r="AEC123" s="41"/>
      <c r="AED123" s="42"/>
      <c r="AEF123" s="41">
        <v>15965.4056813242</v>
      </c>
      <c r="AEG123" s="42">
        <v>0</v>
      </c>
      <c r="AEI123" s="21"/>
      <c r="AEJ123" s="22"/>
      <c r="AEL123" s="41">
        <v>14231.536906598199</v>
      </c>
      <c r="AEM123" s="42">
        <v>0</v>
      </c>
      <c r="AEO123" s="41">
        <v>18965.32</v>
      </c>
      <c r="AEP123" s="42">
        <v>0</v>
      </c>
      <c r="AER123" s="41">
        <v>17593.2021056987</v>
      </c>
      <c r="AES123" s="42">
        <v>0</v>
      </c>
      <c r="AEU123" s="41">
        <v>16880.7420004138</v>
      </c>
      <c r="AEV123" s="42">
        <v>0</v>
      </c>
      <c r="AEX123" s="41">
        <v>22228.837089377201</v>
      </c>
      <c r="AEY123" s="42">
        <v>0</v>
      </c>
      <c r="AFA123" s="41"/>
      <c r="AFB123" s="42"/>
      <c r="AFD123" s="41">
        <v>19775.23</v>
      </c>
      <c r="AFE123" s="42">
        <v>0</v>
      </c>
      <c r="AFG123" s="41">
        <v>3760.11</v>
      </c>
      <c r="AFH123" s="42">
        <v>0</v>
      </c>
      <c r="AFI123" s="61"/>
      <c r="AFJ123" s="41">
        <v>3663.7909343003598</v>
      </c>
      <c r="AFK123" s="42">
        <v>0</v>
      </c>
      <c r="AFL123" s="61"/>
      <c r="AFM123" s="41">
        <v>3617.9200658769701</v>
      </c>
      <c r="AFN123" s="42">
        <v>0</v>
      </c>
      <c r="AFP123" s="41">
        <v>4555.4399999999996</v>
      </c>
      <c r="AFQ123" s="42">
        <v>0</v>
      </c>
      <c r="AFR123" s="61"/>
      <c r="AFS123" s="41">
        <v>4415.5428372795996</v>
      </c>
      <c r="AFT123" s="42">
        <v>0</v>
      </c>
      <c r="AFU123" s="61"/>
      <c r="AFV123" s="41">
        <v>4399.7784129346801</v>
      </c>
      <c r="AFW123" s="42">
        <v>0</v>
      </c>
      <c r="AFY123" s="41">
        <v>5700.66</v>
      </c>
      <c r="AFZ123" s="42">
        <v>0</v>
      </c>
      <c r="AGA123" s="61"/>
      <c r="AGB123" s="41">
        <v>5532.8488624576603</v>
      </c>
      <c r="AGC123" s="42">
        <v>0</v>
      </c>
      <c r="AGD123" s="61"/>
      <c r="AGE123" s="41">
        <v>5512.3635023938295</v>
      </c>
      <c r="AGF123" s="42">
        <v>0</v>
      </c>
      <c r="AGH123" s="41">
        <v>6956.8</v>
      </c>
      <c r="AGI123" s="42">
        <v>0</v>
      </c>
      <c r="AGJ123" s="61"/>
      <c r="AGK123" s="41">
        <v>6795.3960730826102</v>
      </c>
      <c r="AGL123" s="42">
        <v>0</v>
      </c>
      <c r="AGM123" s="61"/>
      <c r="AGN123" s="41">
        <v>6717.4773439116298</v>
      </c>
      <c r="AGO123" s="42">
        <v>0</v>
      </c>
      <c r="AGQ123" s="41">
        <v>8769.6085660099707</v>
      </c>
      <c r="AGR123" s="42">
        <v>0</v>
      </c>
      <c r="AGS123" s="61"/>
      <c r="AGT123" s="41">
        <v>8548.8455133675106</v>
      </c>
      <c r="AGU123" s="42">
        <v>0</v>
      </c>
      <c r="AGV123" s="61"/>
      <c r="AGW123" s="41">
        <v>8441.8134870462709</v>
      </c>
      <c r="AGX123" s="42">
        <v>0</v>
      </c>
      <c r="AGZ123" s="41">
        <v>11956.63</v>
      </c>
      <c r="AHA123" s="42">
        <v>0</v>
      </c>
      <c r="AHB123" s="61"/>
      <c r="AHC123" s="41">
        <v>11704.6409155824</v>
      </c>
      <c r="AHD123" s="42">
        <v>0</v>
      </c>
      <c r="AHE123" s="61"/>
      <c r="AHF123" s="41">
        <v>11564.932709982901</v>
      </c>
      <c r="AHG123" s="42">
        <v>0</v>
      </c>
      <c r="AHI123" s="41">
        <v>15643.9982964464</v>
      </c>
      <c r="AHJ123" s="42">
        <v>0</v>
      </c>
      <c r="AHK123" s="80"/>
      <c r="AHL123" s="41">
        <v>15235.730059584799</v>
      </c>
      <c r="AHM123" s="42">
        <v>0</v>
      </c>
      <c r="AHN123" s="80"/>
      <c r="AHO123" s="41">
        <v>15079.166941154101</v>
      </c>
      <c r="AHP123" s="42">
        <v>0</v>
      </c>
      <c r="AHR123" s="41">
        <v>19815.34</v>
      </c>
      <c r="AHS123" s="42">
        <v>0</v>
      </c>
      <c r="AHT123" s="61"/>
      <c r="AHU123" s="41">
        <v>19322.5059453748</v>
      </c>
      <c r="AHV123" s="42">
        <v>0</v>
      </c>
      <c r="AHW123" s="61"/>
      <c r="AHX123" s="41">
        <v>19083.516180559898</v>
      </c>
      <c r="AHY123" s="42">
        <v>0</v>
      </c>
      <c r="AIA123" s="41">
        <v>24444.728862456399</v>
      </c>
      <c r="AIB123" s="42">
        <v>0</v>
      </c>
      <c r="AIC123" s="61"/>
      <c r="AID123" s="41">
        <v>23791.086572952299</v>
      </c>
      <c r="AIE123" s="42">
        <v>0</v>
      </c>
      <c r="AIF123" s="61"/>
      <c r="AIG123" s="41">
        <v>23553.980428200299</v>
      </c>
      <c r="AIH123" s="42">
        <v>0</v>
      </c>
      <c r="AIJ123" s="41">
        <v>29532.16</v>
      </c>
      <c r="AIK123" s="42">
        <v>0</v>
      </c>
      <c r="AIL123" s="61"/>
      <c r="AIM123" s="41">
        <v>28737.987942317399</v>
      </c>
      <c r="AIN123" s="42">
        <v>0</v>
      </c>
      <c r="AIO123" s="61"/>
      <c r="AIP123" s="41">
        <v>28448.559684075401</v>
      </c>
      <c r="AIQ123" s="42">
        <v>0</v>
      </c>
      <c r="AIS123" s="41">
        <v>35078.43</v>
      </c>
      <c r="AIT123" s="42">
        <v>0</v>
      </c>
      <c r="AIU123" s="61"/>
      <c r="AIV123" s="41">
        <v>34196.914053469998</v>
      </c>
      <c r="AIW123" s="42">
        <v>0</v>
      </c>
      <c r="AIX123" s="61"/>
      <c r="AIY123" s="41">
        <v>33729.753948185098</v>
      </c>
      <c r="AIZ123" s="42">
        <v>0</v>
      </c>
      <c r="AJB123" s="41">
        <v>41116.268278171701</v>
      </c>
      <c r="AJC123" s="42">
        <v>0</v>
      </c>
      <c r="AJD123" s="61"/>
      <c r="AJE123" s="41">
        <v>40014.664906410202</v>
      </c>
      <c r="AJF123" s="42">
        <v>0</v>
      </c>
      <c r="AJG123" s="61"/>
      <c r="AJH123" s="41">
        <v>39510.06</v>
      </c>
      <c r="AJI123" s="42">
        <v>0</v>
      </c>
      <c r="AJK123" s="41">
        <v>1431.05096056248</v>
      </c>
      <c r="AJL123" s="42">
        <v>0</v>
      </c>
      <c r="AJN123" s="41">
        <v>1271.34722371571</v>
      </c>
      <c r="AJO123" s="42">
        <v>0</v>
      </c>
      <c r="AJQ123" s="41"/>
      <c r="AJR123" s="42"/>
      <c r="AJT123" s="41">
        <v>1732.7670773463301</v>
      </c>
      <c r="AJU123" s="42">
        <v>0</v>
      </c>
      <c r="AJW123" s="41"/>
      <c r="AJX123" s="42"/>
      <c r="AJZ123" s="41">
        <v>1446.59280431156</v>
      </c>
      <c r="AKA123" s="42">
        <v>0</v>
      </c>
      <c r="AKC123" s="41"/>
      <c r="AKD123" s="42"/>
      <c r="AKF123" s="41"/>
      <c r="AKG123" s="42"/>
      <c r="AKI123" s="41">
        <v>1810.20450079794</v>
      </c>
      <c r="AKJ123" s="42">
        <v>0</v>
      </c>
      <c r="AKL123" s="41">
        <v>2647.84530215014</v>
      </c>
      <c r="AKM123" s="42">
        <v>0</v>
      </c>
      <c r="AKO123" s="41">
        <v>2356.0838438081901</v>
      </c>
      <c r="AKP123" s="42">
        <v>0</v>
      </c>
      <c r="AKR123" s="41"/>
      <c r="AKS123" s="42"/>
      <c r="AKU123" s="41">
        <v>3339.1189079791302</v>
      </c>
      <c r="AKV123" s="42">
        <v>0</v>
      </c>
      <c r="AKX123" s="41"/>
      <c r="AKY123" s="42"/>
      <c r="ALA123" s="41">
        <v>2778.93782901542</v>
      </c>
      <c r="ALB123" s="42">
        <v>0</v>
      </c>
      <c r="ALD123" s="21"/>
      <c r="ALE123" s="22"/>
      <c r="ALG123" s="41"/>
      <c r="ALH123" s="42"/>
      <c r="ALJ123" s="41">
        <v>3804.9775699942802</v>
      </c>
      <c r="ALK123" s="42">
        <v>0</v>
      </c>
      <c r="ALM123" s="41"/>
      <c r="ALN123" s="42"/>
      <c r="ALP123" s="41">
        <v>5292.8520988154596</v>
      </c>
      <c r="ALQ123" s="42">
        <v>0</v>
      </c>
      <c r="ALS123" s="41"/>
      <c r="ALT123" s="42"/>
      <c r="ALV123" s="41"/>
      <c r="ALW123" s="42"/>
      <c r="ALY123" s="41"/>
      <c r="ALZ123" s="42"/>
      <c r="AMB123" s="41"/>
      <c r="AMC123" s="42"/>
      <c r="AME123" s="41"/>
      <c r="AMF123" s="42"/>
      <c r="AMH123" s="41"/>
      <c r="AMI123" s="42"/>
      <c r="AMK123" s="41"/>
      <c r="AML123" s="42"/>
      <c r="AMN123" s="41"/>
      <c r="AMO123" s="42"/>
      <c r="AMQ123" s="21"/>
      <c r="AMR123" s="22"/>
      <c r="AMT123" s="41"/>
      <c r="AMU123" s="42"/>
      <c r="AMW123" s="41">
        <v>13361.931631916499</v>
      </c>
      <c r="AMX123" s="42">
        <v>0</v>
      </c>
      <c r="AMZ123" s="41">
        <v>11875.4114213466</v>
      </c>
      <c r="ANA123" s="42">
        <v>0</v>
      </c>
      <c r="ANC123" s="41">
        <v>11105.7513160617</v>
      </c>
      <c r="AND123" s="42">
        <v>0</v>
      </c>
      <c r="ANF123" s="41">
        <v>15661.2261311521</v>
      </c>
      <c r="ANG123" s="42">
        <v>0</v>
      </c>
      <c r="ANI123" s="41">
        <v>13899.622759390601</v>
      </c>
      <c r="ANJ123" s="42">
        <v>0</v>
      </c>
      <c r="ANL123" s="41">
        <v>13010.021073509801</v>
      </c>
      <c r="ANM123" s="42">
        <v>0</v>
      </c>
      <c r="ANO123" s="41">
        <v>3046.75</v>
      </c>
      <c r="ANP123" s="42">
        <v>0</v>
      </c>
      <c r="ANR123" s="41">
        <v>2919.38992112496</v>
      </c>
      <c r="ANS123" s="42">
        <v>0</v>
      </c>
      <c r="ANU123" s="41">
        <v>2858.3360527015798</v>
      </c>
      <c r="ANV123" s="42">
        <v>0</v>
      </c>
      <c r="ANX123" s="41">
        <v>3689.1170033825101</v>
      </c>
      <c r="ANY123" s="42">
        <v>0</v>
      </c>
      <c r="AOA123" s="41"/>
      <c r="AOB123" s="42"/>
      <c r="AOD123" s="41"/>
      <c r="AOE123" s="42"/>
      <c r="AOG123" s="41"/>
      <c r="AOH123" s="42"/>
      <c r="AOJ123" s="41">
        <v>4413.1711619789003</v>
      </c>
      <c r="AOK123" s="42">
        <v>0</v>
      </c>
      <c r="AOM123" s="41">
        <v>4344.4908019150598</v>
      </c>
      <c r="AON123" s="42">
        <v>0</v>
      </c>
      <c r="AOP123" s="41">
        <v>5637.3480626422397</v>
      </c>
      <c r="AOQ123" s="42">
        <v>0</v>
      </c>
      <c r="AOS123" s="41">
        <v>5410.2666043002801</v>
      </c>
      <c r="AOT123" s="42">
        <v>0</v>
      </c>
      <c r="AOV123" s="41"/>
      <c r="AOW123" s="42"/>
      <c r="AOY123" s="41">
        <v>7109.09</v>
      </c>
      <c r="AOZ123" s="42">
        <v>0</v>
      </c>
      <c r="APB123" s="41">
        <v>6817.1178159582496</v>
      </c>
      <c r="APC123" s="42">
        <v>0</v>
      </c>
      <c r="APE123" s="41">
        <v>6669.4507896370196</v>
      </c>
      <c r="APF123" s="42">
        <v>0</v>
      </c>
      <c r="APH123" s="41">
        <v>9700.09</v>
      </c>
      <c r="API123" s="42">
        <v>0</v>
      </c>
      <c r="APK123" s="41">
        <v>9329.7043735858206</v>
      </c>
      <c r="APL123" s="42">
        <v>0</v>
      </c>
      <c r="APN123" s="41">
        <v>9131.9461679862798</v>
      </c>
      <c r="APO123" s="42">
        <v>0</v>
      </c>
      <c r="APQ123" s="41">
        <v>12689.39</v>
      </c>
      <c r="APR123" s="42">
        <v>0</v>
      </c>
      <c r="APT123" s="41"/>
      <c r="APU123" s="42"/>
      <c r="APW123" s="41">
        <v>11912.6135529232</v>
      </c>
      <c r="APX123" s="42">
        <v>0</v>
      </c>
      <c r="APZ123" s="41"/>
      <c r="AQA123" s="42"/>
      <c r="AQC123" s="41"/>
      <c r="AQD123" s="42"/>
      <c r="AQF123" s="41">
        <v>15074.8129444479</v>
      </c>
      <c r="AQG123" s="42">
        <v>0</v>
      </c>
      <c r="AQI123" s="41">
        <v>19821.98</v>
      </c>
      <c r="AQJ123" s="42">
        <v>0</v>
      </c>
      <c r="AQL123" s="41">
        <v>18975.29</v>
      </c>
      <c r="AQM123" s="42">
        <v>0</v>
      </c>
      <c r="AQO123" s="41"/>
      <c r="AQP123" s="42"/>
      <c r="AQR123" s="41"/>
      <c r="AQS123" s="42"/>
      <c r="AQU123" s="21"/>
      <c r="AQV123" s="22"/>
      <c r="AQX123" s="41">
        <v>22470.847747260301</v>
      </c>
      <c r="AQY123" s="42">
        <v>0</v>
      </c>
      <c r="ARA123" s="41">
        <v>28447.98</v>
      </c>
      <c r="ARB123" s="42">
        <v>0</v>
      </c>
      <c r="ARD123" s="41">
        <v>27269.463263833</v>
      </c>
      <c r="ARE123" s="42">
        <v>0</v>
      </c>
      <c r="ARG123" s="41">
        <v>26653.8031585481</v>
      </c>
      <c r="ARH123" s="42">
        <v>0</v>
      </c>
      <c r="ARJ123" s="41">
        <v>33343.255634065899</v>
      </c>
      <c r="ARK123" s="42">
        <v>0</v>
      </c>
      <c r="ARM123" s="41">
        <v>31917.652262304298</v>
      </c>
      <c r="ARN123" s="42">
        <v>0</v>
      </c>
      <c r="ARP123" s="41">
        <v>31224.05</v>
      </c>
      <c r="ARQ123" s="42">
        <v>0</v>
      </c>
      <c r="ARS123" s="41">
        <v>5495.57</v>
      </c>
      <c r="ART123" s="42">
        <v>0</v>
      </c>
      <c r="ARU123" s="61"/>
      <c r="ARV123" s="41">
        <v>5436.78846723885</v>
      </c>
      <c r="ARW123" s="42">
        <v>0</v>
      </c>
      <c r="ARX123" s="61"/>
      <c r="ARY123" s="41">
        <v>5411.8800988154599</v>
      </c>
      <c r="ARZ123" s="42">
        <v>0</v>
      </c>
      <c r="ASB123" s="41">
        <v>6657.32989243679</v>
      </c>
      <c r="ASC123" s="42">
        <v>0</v>
      </c>
      <c r="ASD123" s="61"/>
      <c r="ASE123" s="41">
        <v>6553.0195437469401</v>
      </c>
      <c r="ASF123" s="42">
        <v>0</v>
      </c>
      <c r="ASG123" s="61"/>
      <c r="ASH123" s="41">
        <v>6579.6676194020101</v>
      </c>
      <c r="ASI123" s="42">
        <v>0</v>
      </c>
      <c r="ASK123" s="41">
        <v>8330.96933378225</v>
      </c>
      <c r="ASL123" s="42">
        <v>0</v>
      </c>
      <c r="ASM123" s="61"/>
      <c r="ASN123" s="41">
        <v>8210.7681136545707</v>
      </c>
      <c r="ASO123" s="42">
        <v>0</v>
      </c>
      <c r="ASP123" s="61"/>
      <c r="ASQ123" s="41">
        <v>8233.4202535907407</v>
      </c>
      <c r="ASR123" s="42">
        <v>0</v>
      </c>
      <c r="AST123" s="41">
        <v>10167.08</v>
      </c>
      <c r="ASU123" s="42">
        <v>0</v>
      </c>
      <c r="ASV123" s="61"/>
      <c r="ASW123" s="41">
        <v>10082.209745038401</v>
      </c>
      <c r="ASX123" s="42">
        <v>0</v>
      </c>
      <c r="ASY123" s="61"/>
      <c r="ASZ123" s="41">
        <v>10046.2160158674</v>
      </c>
      <c r="ATA123" s="42">
        <v>0</v>
      </c>
      <c r="ATC123" s="41">
        <v>12817.39</v>
      </c>
      <c r="ATD123" s="42">
        <v>0</v>
      </c>
      <c r="ATE123" s="61"/>
      <c r="ATF123" s="41">
        <v>12685.8397568906</v>
      </c>
      <c r="ATG123" s="42">
        <v>0</v>
      </c>
      <c r="ATH123" s="61"/>
      <c r="ATI123" s="41">
        <v>12627.720230569401</v>
      </c>
      <c r="ATJ123" s="42">
        <v>0</v>
      </c>
      <c r="ATL123" s="41">
        <v>17528.37</v>
      </c>
      <c r="ATM123" s="42">
        <v>0</v>
      </c>
      <c r="ATN123" s="61"/>
      <c r="ATO123" s="41">
        <v>17367.232270573801</v>
      </c>
      <c r="ATP123" s="42">
        <v>0</v>
      </c>
      <c r="ATQ123" s="61"/>
      <c r="ATR123" s="41">
        <v>17297.399064974299</v>
      </c>
      <c r="ATS123" s="42">
        <v>0</v>
      </c>
      <c r="ATU123" s="41">
        <v>22865.6567670234</v>
      </c>
      <c r="ATV123" s="42">
        <v>0</v>
      </c>
      <c r="ATW123" s="61"/>
      <c r="ATX123" s="41">
        <v>22610.463530161898</v>
      </c>
      <c r="ATY123" s="42">
        <v>0</v>
      </c>
      <c r="ATZ123" s="61"/>
      <c r="AUA123" s="41">
        <v>22555.950411731101</v>
      </c>
      <c r="AUB123" s="42">
        <v>0</v>
      </c>
      <c r="AUD123" s="41">
        <v>28961.199565284602</v>
      </c>
      <c r="AUE123" s="42">
        <v>0</v>
      </c>
      <c r="AUF123" s="61"/>
      <c r="AUG123" s="41">
        <v>28672.464035654801</v>
      </c>
      <c r="AUH123" s="42">
        <v>0</v>
      </c>
      <c r="AUI123" s="61"/>
      <c r="AUJ123" s="41">
        <v>28545.2742708398</v>
      </c>
      <c r="AUK123" s="42">
        <v>0</v>
      </c>
      <c r="AUM123" s="41">
        <v>35726.839999999997</v>
      </c>
      <c r="AUN123" s="42">
        <v>0</v>
      </c>
      <c r="AUO123" s="61"/>
      <c r="AUP123" s="41">
        <v>35381.946787052497</v>
      </c>
      <c r="AUQ123" s="42">
        <v>0</v>
      </c>
      <c r="AUR123" s="61"/>
      <c r="AUS123" s="41">
        <v>35230.970642300497</v>
      </c>
      <c r="AUT123" s="42">
        <v>0</v>
      </c>
      <c r="AUV123" s="41">
        <v>43162.59</v>
      </c>
      <c r="AUW123" s="42">
        <v>0</v>
      </c>
      <c r="AUX123" s="61"/>
      <c r="AUY123" s="41">
        <v>42738.911784355099</v>
      </c>
      <c r="AUZ123" s="42">
        <v>0</v>
      </c>
      <c r="AVA123" s="61"/>
      <c r="AVB123" s="41">
        <v>42552.839526113101</v>
      </c>
      <c r="AVC123" s="42">
        <v>0</v>
      </c>
      <c r="AVE123" s="41">
        <v>51269.56</v>
      </c>
      <c r="AVF123" s="42">
        <v>0</v>
      </c>
      <c r="AVG123" s="61"/>
      <c r="AVH123" s="41">
        <v>50745.541027562598</v>
      </c>
      <c r="AVI123" s="42">
        <v>0</v>
      </c>
      <c r="AVJ123" s="61"/>
      <c r="AVK123" s="41">
        <v>50457.130922277604</v>
      </c>
      <c r="AVL123" s="42">
        <v>0</v>
      </c>
      <c r="AVN123" s="41">
        <v>60093.799888436399</v>
      </c>
      <c r="AVO123" s="42">
        <v>0</v>
      </c>
      <c r="AVP123" s="61"/>
      <c r="AVQ123" s="41">
        <v>59382.1965166749</v>
      </c>
      <c r="AVR123" s="42">
        <v>0</v>
      </c>
      <c r="AVS123" s="61"/>
      <c r="AVT123" s="41">
        <v>59158.8448307941</v>
      </c>
      <c r="AVU123" s="42">
        <v>0</v>
      </c>
      <c r="AVW123" s="41">
        <v>1842.33012114028</v>
      </c>
      <c r="AVX123" s="42">
        <v>0</v>
      </c>
      <c r="AVZ123" s="41">
        <v>1629.55810550927</v>
      </c>
      <c r="AWA123" s="42">
        <v>0</v>
      </c>
      <c r="AWC123" s="41"/>
      <c r="AWD123" s="42"/>
      <c r="AWF123" s="41"/>
      <c r="AWG123" s="42"/>
      <c r="AWI123" s="41"/>
      <c r="AWJ123" s="42"/>
      <c r="AWL123" s="41"/>
      <c r="AWM123" s="42"/>
      <c r="AWO123" s="41">
        <v>2940.0134189339901</v>
      </c>
      <c r="AWP123" s="42">
        <v>0</v>
      </c>
      <c r="AWR123" s="41">
        <v>2610.5528487489601</v>
      </c>
      <c r="AWS123" s="42">
        <v>0</v>
      </c>
      <c r="AWU123" s="41">
        <v>2444.7785636564399</v>
      </c>
      <c r="AWV123" s="42">
        <v>0</v>
      </c>
      <c r="AWX123" s="41">
        <v>3962.41089045134</v>
      </c>
      <c r="AWY123" s="42">
        <v>0</v>
      </c>
      <c r="AXA123" s="41"/>
      <c r="AXB123" s="42"/>
      <c r="AXD123" s="41">
        <v>3281.5926535897902</v>
      </c>
      <c r="AXE123" s="42">
        <v>0</v>
      </c>
      <c r="AXG123" s="41"/>
      <c r="AXH123" s="42"/>
      <c r="AXJ123" s="41">
        <v>4741.5197887692202</v>
      </c>
      <c r="AXK123" s="42">
        <v>0</v>
      </c>
      <c r="AXM123" s="41"/>
      <c r="AXN123" s="42"/>
      <c r="AXP123" s="41"/>
      <c r="AXQ123" s="42"/>
      <c r="AXS123" s="41"/>
      <c r="AXT123" s="42"/>
      <c r="AXV123" s="41"/>
      <c r="AXW123" s="42"/>
      <c r="AXY123" s="41"/>
      <c r="AXZ123" s="42"/>
      <c r="AYB123" s="41"/>
      <c r="AYC123" s="42"/>
      <c r="AYE123" s="41"/>
      <c r="AYF123" s="42"/>
      <c r="AYH123" s="41"/>
      <c r="AYI123" s="42"/>
      <c r="AYK123" s="41"/>
      <c r="AYL123" s="42"/>
      <c r="AYN123" s="41">
        <v>8756.6364585488409</v>
      </c>
      <c r="AYO123" s="42">
        <v>0</v>
      </c>
      <c r="AYQ123" s="41"/>
      <c r="AYR123" s="42"/>
      <c r="AYT123" s="41"/>
      <c r="AYU123" s="42"/>
      <c r="AYW123" s="41"/>
      <c r="AYX123" s="42"/>
      <c r="AYZ123" s="41">
        <v>14920.161588097</v>
      </c>
      <c r="AZA123" s="42">
        <v>0</v>
      </c>
      <c r="AZC123" s="41"/>
      <c r="AZD123" s="42"/>
      <c r="AZF123" s="41">
        <v>12362.3883774976</v>
      </c>
      <c r="AZG123" s="42">
        <v>0</v>
      </c>
      <c r="AZI123" s="41">
        <v>17375.279082950699</v>
      </c>
      <c r="AZJ123" s="42">
        <v>0</v>
      </c>
      <c r="AZL123" s="41">
        <v>15392.5075883764</v>
      </c>
      <c r="AZM123" s="42">
        <v>0</v>
      </c>
      <c r="AZO123" s="41"/>
      <c r="AZP123" s="42"/>
      <c r="AZR123" s="41">
        <v>3922.38</v>
      </c>
      <c r="AZS123" s="42">
        <v>0</v>
      </c>
      <c r="AZU123" s="41">
        <v>3741.9482422805499</v>
      </c>
      <c r="AZV123" s="42">
        <v>0</v>
      </c>
      <c r="AZX123" s="41">
        <v>3676.68023446505</v>
      </c>
      <c r="AZY123" s="42">
        <v>0</v>
      </c>
      <c r="BAA123" s="41"/>
      <c r="BAB123" s="42"/>
      <c r="BAD123" s="41"/>
      <c r="BAE123" s="42"/>
      <c r="BAG123" s="41">
        <v>4834.57925587507</v>
      </c>
      <c r="BAH123" s="42">
        <v>0</v>
      </c>
      <c r="BAJ123" s="41">
        <v>6259.38</v>
      </c>
      <c r="BAK123" s="42">
        <v>0</v>
      </c>
      <c r="BAM123" s="41">
        <v>5994.6028378679803</v>
      </c>
      <c r="BAN123" s="42">
        <v>0</v>
      </c>
      <c r="BAP123" s="41">
        <v>5867.46855277547</v>
      </c>
      <c r="BAQ123" s="42">
        <v>0</v>
      </c>
      <c r="BAS123" s="41">
        <v>8436.1</v>
      </c>
      <c r="BAT123" s="42">
        <v>0</v>
      </c>
      <c r="BAV123" s="41"/>
      <c r="BAW123" s="42"/>
      <c r="BAY123" s="41"/>
      <c r="BAZ123" s="42"/>
      <c r="BBB123" s="41">
        <v>11358.85</v>
      </c>
      <c r="BBC123" s="42">
        <v>0</v>
      </c>
      <c r="BBE123" s="41">
        <v>10887.9343297664</v>
      </c>
      <c r="BBF123" s="42">
        <v>0</v>
      </c>
      <c r="BBH123" s="41"/>
      <c r="BBI123" s="42"/>
      <c r="BBK123" s="41"/>
      <c r="BBL123" s="42"/>
      <c r="BBN123" s="41"/>
      <c r="BBO123" s="42"/>
      <c r="BBQ123" s="41">
        <v>13722.170921391</v>
      </c>
      <c r="BBR123" s="42">
        <v>0</v>
      </c>
      <c r="BBT123" s="41">
        <v>18391.34</v>
      </c>
      <c r="BBU123" s="42">
        <v>0</v>
      </c>
      <c r="BBW123" s="41"/>
      <c r="BBX123" s="42"/>
      <c r="BBZ123" s="41">
        <v>17185.963207660199</v>
      </c>
      <c r="BCA123" s="42">
        <v>0</v>
      </c>
      <c r="BCC123" s="41">
        <v>22476</v>
      </c>
      <c r="BCD123" s="42">
        <v>0</v>
      </c>
      <c r="BCF123" s="41">
        <v>21468.458417201098</v>
      </c>
      <c r="BCG123" s="42">
        <v>0</v>
      </c>
      <c r="BCI123" s="41">
        <v>21015.927500517198</v>
      </c>
      <c r="BCJ123" s="42">
        <v>0</v>
      </c>
      <c r="BCL123" s="41"/>
      <c r="BCM123" s="42"/>
      <c r="BCO123" s="41"/>
      <c r="BCP123" s="42"/>
      <c r="BCR123" s="41"/>
      <c r="BCS123" s="42"/>
      <c r="BCU123" s="41">
        <v>31765.505316593699</v>
      </c>
      <c r="BCV123" s="42">
        <v>0</v>
      </c>
      <c r="BCX123" s="41"/>
      <c r="BCY123" s="42"/>
      <c r="BDA123" s="41">
        <v>29669.732105994299</v>
      </c>
      <c r="BDB123" s="42">
        <v>0</v>
      </c>
      <c r="BDD123" s="41"/>
      <c r="BDE123" s="42"/>
      <c r="BDG123" s="41">
        <v>35345.758165901498</v>
      </c>
      <c r="BDH123" s="42">
        <v>0</v>
      </c>
      <c r="BDJ123" s="41">
        <v>34541.57</v>
      </c>
      <c r="BDK123" s="42">
        <v>0</v>
      </c>
      <c r="BDM123" s="41">
        <v>7076.14</v>
      </c>
      <c r="BDN123" s="42">
        <v>0</v>
      </c>
      <c r="BDO123" s="61"/>
      <c r="BDP123" s="41">
        <v>6957.6959474374698</v>
      </c>
      <c r="BDQ123" s="42">
        <v>0</v>
      </c>
      <c r="BDR123" s="61"/>
      <c r="BDS123" s="41">
        <v>6977.2754396219698</v>
      </c>
      <c r="BDT123" s="42">
        <v>0</v>
      </c>
      <c r="BDV123" s="41">
        <v>9298.89</v>
      </c>
      <c r="BDW123" s="42">
        <v>0</v>
      </c>
      <c r="BDX123" s="61"/>
      <c r="BDY123" s="41">
        <v>9146.0202466282608</v>
      </c>
      <c r="BDZ123" s="42">
        <v>0</v>
      </c>
      <c r="BEA123" s="61"/>
      <c r="BEB123" s="41">
        <v>9152.3361047657509</v>
      </c>
      <c r="BEC123" s="42">
        <v>0</v>
      </c>
      <c r="BEE123" s="41">
        <v>11283.9168917315</v>
      </c>
      <c r="BEF123" s="42">
        <v>0</v>
      </c>
      <c r="BEG123" s="61"/>
      <c r="BEH123" s="41">
        <v>11161.3468215465</v>
      </c>
      <c r="BEI123" s="42">
        <v>0</v>
      </c>
      <c r="BEJ123" s="61"/>
      <c r="BEK123" s="41">
        <v>11106.503536454</v>
      </c>
      <c r="BEL123" s="42">
        <v>0</v>
      </c>
      <c r="BEN123" s="41">
        <v>15199.97</v>
      </c>
      <c r="BEO123" s="42">
        <v>0</v>
      </c>
      <c r="BEP123" s="61"/>
      <c r="BEQ123" s="41">
        <v>14987.9988534412</v>
      </c>
      <c r="BER123" s="42">
        <v>0</v>
      </c>
      <c r="BES123" s="61"/>
      <c r="BET123" s="41">
        <v>14889.666941154101</v>
      </c>
      <c r="BEU123" s="42">
        <v>0</v>
      </c>
      <c r="BEW123" s="41">
        <v>20506.599999999999</v>
      </c>
      <c r="BEX123" s="42">
        <v>0</v>
      </c>
      <c r="BEY123" s="61"/>
      <c r="BEZ123" s="41">
        <v>20244.931141262099</v>
      </c>
      <c r="BFA123" s="42">
        <v>0</v>
      </c>
      <c r="BFB123" s="61"/>
      <c r="BFC123" s="41">
        <v>20124.832453205101</v>
      </c>
      <c r="BFD123" s="42">
        <v>0</v>
      </c>
      <c r="BFF123" s="41">
        <v>26439.53</v>
      </c>
      <c r="BFG123" s="42">
        <v>0</v>
      </c>
      <c r="BFH123" s="61"/>
      <c r="BFI123" s="41">
        <v>26063.7021749878</v>
      </c>
      <c r="BFJ123" s="42">
        <v>0</v>
      </c>
      <c r="BFK123" s="61"/>
      <c r="BFL123" s="41">
        <v>25948.870477608099</v>
      </c>
      <c r="BFM123" s="42">
        <v>0</v>
      </c>
      <c r="BFO123" s="41">
        <v>33130.720000000001</v>
      </c>
      <c r="BFP123" s="42">
        <v>0</v>
      </c>
      <c r="BFQ123" s="61"/>
      <c r="BFR123" s="41">
        <v>32701.242454618299</v>
      </c>
      <c r="BFS123" s="42">
        <v>0</v>
      </c>
      <c r="BFT123" s="61"/>
      <c r="BFU123" s="41">
        <v>32503.681014362999</v>
      </c>
      <c r="BFV123" s="42">
        <v>0</v>
      </c>
      <c r="BFX123" s="41">
        <v>40492.01</v>
      </c>
      <c r="BFY123" s="42">
        <v>0</v>
      </c>
      <c r="BFZ123" s="61"/>
      <c r="BGA123" s="41">
        <v>39986.264980153697</v>
      </c>
      <c r="BGB123" s="42">
        <v>0</v>
      </c>
      <c r="BGC123" s="61"/>
      <c r="BGD123" s="41">
        <v>39754.864063469802</v>
      </c>
      <c r="BGE123" s="42">
        <v>0</v>
      </c>
      <c r="BGG123" s="41">
        <v>48523.4</v>
      </c>
      <c r="BGH123" s="42">
        <v>0</v>
      </c>
      <c r="BGI123" s="61"/>
      <c r="BGJ123" s="41">
        <v>47918.769751594002</v>
      </c>
      <c r="BGK123" s="42">
        <v>0</v>
      </c>
      <c r="BGL123" s="61"/>
      <c r="BGM123" s="41">
        <v>47642.219624928599</v>
      </c>
      <c r="BGN123" s="42">
        <v>0</v>
      </c>
      <c r="BGP123" s="41">
        <v>57226.02</v>
      </c>
      <c r="BGQ123" s="42">
        <v>0</v>
      </c>
      <c r="BGR123" s="61"/>
      <c r="BGS123" s="41">
        <v>56500.938768939101</v>
      </c>
      <c r="BGT123" s="42">
        <v>0</v>
      </c>
      <c r="BGU123" s="61"/>
      <c r="BGV123" s="41">
        <v>56165.7476987392</v>
      </c>
      <c r="BGW123" s="42">
        <v>0</v>
      </c>
      <c r="BGY123" s="41">
        <v>66645.905526763294</v>
      </c>
      <c r="BGZ123" s="42">
        <v>0</v>
      </c>
      <c r="BHA123" s="61"/>
      <c r="BHB123" s="41">
        <v>65713.134032189002</v>
      </c>
      <c r="BHC123" s="42">
        <v>0</v>
      </c>
      <c r="BHD123" s="61"/>
      <c r="BHE123" s="41">
        <v>65379.198284901897</v>
      </c>
      <c r="BHF123" s="42">
        <v>0</v>
      </c>
    </row>
    <row r="124" spans="2:1566" x14ac:dyDescent="0.15">
      <c r="B124" s="20">
        <v>1</v>
      </c>
      <c r="C124" s="20">
        <v>2</v>
      </c>
      <c r="D124" s="20">
        <v>3</v>
      </c>
      <c r="E124" s="20">
        <v>4</v>
      </c>
      <c r="F124" s="20">
        <v>5</v>
      </c>
      <c r="G124" s="20">
        <v>6</v>
      </c>
      <c r="H124" s="20">
        <v>7</v>
      </c>
      <c r="I124" s="20">
        <v>8</v>
      </c>
      <c r="J124" s="20">
        <v>9</v>
      </c>
      <c r="K124" s="20">
        <v>10</v>
      </c>
      <c r="L124" s="20">
        <v>11</v>
      </c>
      <c r="M124" s="20">
        <v>12</v>
      </c>
      <c r="N124" s="20">
        <v>13</v>
      </c>
      <c r="O124" s="20">
        <v>14</v>
      </c>
      <c r="P124" s="20">
        <v>15</v>
      </c>
      <c r="Q124" s="20">
        <v>16</v>
      </c>
      <c r="R124" s="20">
        <v>17</v>
      </c>
      <c r="S124" s="20">
        <v>18</v>
      </c>
      <c r="T124" s="20">
        <v>19</v>
      </c>
      <c r="U124" s="20">
        <v>20</v>
      </c>
      <c r="V124" s="20">
        <v>21</v>
      </c>
      <c r="W124" s="20">
        <v>22</v>
      </c>
      <c r="X124" s="20">
        <v>23</v>
      </c>
      <c r="Y124" s="20">
        <v>24</v>
      </c>
      <c r="Z124" s="20">
        <v>25</v>
      </c>
      <c r="AA124" s="20">
        <v>26</v>
      </c>
      <c r="AB124" s="20">
        <v>27</v>
      </c>
      <c r="AC124" s="20">
        <v>28</v>
      </c>
      <c r="AD124" s="20">
        <v>29</v>
      </c>
      <c r="AE124" s="20">
        <v>30</v>
      </c>
      <c r="AF124" s="20">
        <v>31</v>
      </c>
      <c r="AG124" s="20">
        <v>32</v>
      </c>
      <c r="AH124" s="20">
        <v>33</v>
      </c>
      <c r="AI124" s="20">
        <v>34</v>
      </c>
      <c r="AJ124" s="20">
        <v>35</v>
      </c>
      <c r="AK124" s="20">
        <v>36</v>
      </c>
      <c r="AL124" s="20">
        <v>37</v>
      </c>
      <c r="AM124" s="20">
        <v>38</v>
      </c>
      <c r="AN124" s="20">
        <v>39</v>
      </c>
      <c r="AO124" s="20">
        <v>40</v>
      </c>
      <c r="AP124" s="20">
        <v>41</v>
      </c>
      <c r="AQ124" s="20">
        <v>42</v>
      </c>
      <c r="AR124" s="20">
        <v>43</v>
      </c>
      <c r="AS124" s="20">
        <v>44</v>
      </c>
      <c r="AT124" s="20">
        <v>45</v>
      </c>
      <c r="AU124" s="20">
        <v>46</v>
      </c>
      <c r="AV124" s="20">
        <v>47</v>
      </c>
      <c r="AW124" s="20">
        <v>48</v>
      </c>
      <c r="AX124" s="20">
        <v>49</v>
      </c>
      <c r="AY124" s="20">
        <v>50</v>
      </c>
      <c r="AZ124" s="20">
        <v>51</v>
      </c>
      <c r="BA124" s="20">
        <v>52</v>
      </c>
      <c r="BB124" s="20">
        <v>53</v>
      </c>
      <c r="BC124" s="20">
        <v>54</v>
      </c>
      <c r="BD124" s="20">
        <v>55</v>
      </c>
      <c r="BE124" s="20">
        <v>56</v>
      </c>
      <c r="BF124" s="20">
        <v>57</v>
      </c>
      <c r="BG124" s="20">
        <v>58</v>
      </c>
      <c r="BH124" s="20">
        <v>59</v>
      </c>
      <c r="BI124" s="20">
        <v>60</v>
      </c>
      <c r="BJ124" s="20">
        <v>61</v>
      </c>
      <c r="BK124" s="20">
        <v>62</v>
      </c>
      <c r="BL124" s="20">
        <v>63</v>
      </c>
      <c r="BM124" s="20">
        <v>64</v>
      </c>
      <c r="BN124" s="20">
        <v>65</v>
      </c>
      <c r="BO124" s="20">
        <v>66</v>
      </c>
      <c r="BP124" s="20">
        <v>67</v>
      </c>
      <c r="BQ124" s="20">
        <v>68</v>
      </c>
      <c r="BR124" s="20">
        <v>69</v>
      </c>
      <c r="BS124" s="20">
        <v>70</v>
      </c>
      <c r="BT124" s="20">
        <v>71</v>
      </c>
      <c r="BU124" s="20">
        <v>72</v>
      </c>
      <c r="BV124" s="20">
        <v>73</v>
      </c>
      <c r="BW124" s="20">
        <v>74</v>
      </c>
      <c r="BX124" s="20">
        <v>75</v>
      </c>
      <c r="BY124" s="20">
        <v>76</v>
      </c>
      <c r="BZ124" s="20">
        <v>77</v>
      </c>
      <c r="CA124" s="20">
        <v>78</v>
      </c>
      <c r="CB124" s="20">
        <v>79</v>
      </c>
      <c r="CC124" s="20">
        <v>80</v>
      </c>
      <c r="CD124" s="20">
        <v>81</v>
      </c>
      <c r="CE124" s="20">
        <v>82</v>
      </c>
      <c r="CF124" s="20">
        <v>83</v>
      </c>
      <c r="CG124" s="20">
        <v>84</v>
      </c>
      <c r="CH124" s="20">
        <v>85</v>
      </c>
      <c r="CI124" s="20">
        <v>86</v>
      </c>
      <c r="CJ124" s="20">
        <v>87</v>
      </c>
      <c r="CK124" s="20">
        <v>88</v>
      </c>
      <c r="CL124" s="20">
        <v>89</v>
      </c>
      <c r="CM124" s="20">
        <v>90</v>
      </c>
      <c r="CN124" s="20">
        <v>91</v>
      </c>
      <c r="CO124" s="20">
        <v>92</v>
      </c>
      <c r="CP124" s="20">
        <v>93</v>
      </c>
      <c r="CQ124" s="20">
        <v>94</v>
      </c>
      <c r="CR124" s="20">
        <v>95</v>
      </c>
      <c r="CS124" s="20">
        <v>96</v>
      </c>
      <c r="CT124" s="20">
        <v>97</v>
      </c>
      <c r="CU124" s="20">
        <v>98</v>
      </c>
      <c r="CV124" s="20">
        <v>99</v>
      </c>
      <c r="CW124" s="20">
        <v>100</v>
      </c>
      <c r="CX124" s="20">
        <v>101</v>
      </c>
      <c r="CY124" s="20">
        <v>102</v>
      </c>
      <c r="CZ124" s="20">
        <v>103</v>
      </c>
      <c r="DA124" s="20">
        <v>104</v>
      </c>
      <c r="DB124" s="20">
        <v>105</v>
      </c>
      <c r="DC124" s="20">
        <v>106</v>
      </c>
      <c r="DD124" s="20">
        <v>107</v>
      </c>
      <c r="DE124" s="20">
        <v>108</v>
      </c>
      <c r="DF124" s="20">
        <v>109</v>
      </c>
      <c r="DG124" s="20">
        <v>110</v>
      </c>
      <c r="DH124" s="20">
        <v>111</v>
      </c>
      <c r="DI124" s="20">
        <v>112</v>
      </c>
      <c r="DJ124" s="20">
        <v>113</v>
      </c>
      <c r="DK124" s="20">
        <v>114</v>
      </c>
      <c r="DL124" s="20">
        <v>115</v>
      </c>
      <c r="DM124" s="20">
        <v>116</v>
      </c>
      <c r="DN124" s="20">
        <v>117</v>
      </c>
      <c r="DO124" s="20">
        <v>118</v>
      </c>
      <c r="DP124" s="20">
        <v>119</v>
      </c>
      <c r="DQ124" s="20">
        <v>120</v>
      </c>
      <c r="DR124" s="20">
        <v>121</v>
      </c>
      <c r="DS124" s="20">
        <v>122</v>
      </c>
      <c r="DT124" s="20">
        <v>123</v>
      </c>
      <c r="DU124" s="20">
        <v>124</v>
      </c>
      <c r="DV124" s="20">
        <v>125</v>
      </c>
      <c r="DW124" s="20">
        <v>126</v>
      </c>
      <c r="DX124" s="20">
        <v>127</v>
      </c>
      <c r="DY124" s="20">
        <v>128</v>
      </c>
      <c r="DZ124" s="20">
        <v>129</v>
      </c>
      <c r="EA124" s="20">
        <v>130</v>
      </c>
      <c r="EB124" s="20">
        <v>131</v>
      </c>
      <c r="EC124" s="20">
        <v>132</v>
      </c>
      <c r="ED124" s="20">
        <v>133</v>
      </c>
      <c r="EE124" s="20">
        <v>134</v>
      </c>
      <c r="EF124" s="20">
        <v>135</v>
      </c>
      <c r="EG124" s="20">
        <v>136</v>
      </c>
      <c r="EH124" s="20">
        <v>137</v>
      </c>
      <c r="EI124" s="20">
        <v>138</v>
      </c>
      <c r="EJ124" s="20">
        <v>139</v>
      </c>
      <c r="EK124" s="20">
        <v>140</v>
      </c>
      <c r="EL124" s="20">
        <v>141</v>
      </c>
      <c r="EM124" s="20">
        <v>142</v>
      </c>
      <c r="EN124" s="20">
        <v>143</v>
      </c>
      <c r="EO124" s="20">
        <v>144</v>
      </c>
      <c r="EP124" s="20">
        <v>145</v>
      </c>
      <c r="EQ124" s="20">
        <v>146</v>
      </c>
      <c r="ER124" s="20">
        <v>147</v>
      </c>
      <c r="ES124" s="20">
        <v>148</v>
      </c>
      <c r="ET124" s="20">
        <v>149</v>
      </c>
      <c r="EU124" s="20">
        <v>150</v>
      </c>
      <c r="EV124" s="20">
        <v>151</v>
      </c>
      <c r="EW124" s="20">
        <v>152</v>
      </c>
      <c r="EX124" s="20">
        <v>153</v>
      </c>
      <c r="EY124" s="20">
        <v>154</v>
      </c>
      <c r="EZ124" s="20">
        <v>155</v>
      </c>
      <c r="FA124" s="20">
        <v>156</v>
      </c>
      <c r="FB124" s="20">
        <v>157</v>
      </c>
      <c r="FC124" s="20">
        <v>158</v>
      </c>
      <c r="FD124" s="20">
        <v>159</v>
      </c>
      <c r="FE124" s="20">
        <v>160</v>
      </c>
      <c r="FF124" s="20">
        <v>161</v>
      </c>
      <c r="FG124" s="20">
        <v>162</v>
      </c>
      <c r="FH124" s="20">
        <v>163</v>
      </c>
      <c r="FI124" s="20">
        <v>164</v>
      </c>
      <c r="FJ124" s="20">
        <v>165</v>
      </c>
      <c r="FK124" s="20">
        <v>166</v>
      </c>
      <c r="FL124" s="20">
        <v>167</v>
      </c>
      <c r="FM124" s="20">
        <v>168</v>
      </c>
      <c r="FN124" s="20">
        <v>169</v>
      </c>
      <c r="FO124" s="20">
        <v>170</v>
      </c>
      <c r="FP124" s="20">
        <v>171</v>
      </c>
      <c r="FQ124" s="20">
        <v>172</v>
      </c>
      <c r="FR124" s="20">
        <v>173</v>
      </c>
      <c r="FS124" s="20">
        <v>174</v>
      </c>
      <c r="FT124" s="20">
        <v>175</v>
      </c>
      <c r="FU124" s="20">
        <v>176</v>
      </c>
      <c r="FV124" s="20">
        <v>177</v>
      </c>
      <c r="FW124" s="20">
        <v>178</v>
      </c>
      <c r="FX124" s="20">
        <v>179</v>
      </c>
      <c r="FY124" s="20">
        <v>180</v>
      </c>
      <c r="FZ124" s="20">
        <v>181</v>
      </c>
      <c r="GA124" s="20">
        <v>182</v>
      </c>
      <c r="GB124" s="20">
        <v>183</v>
      </c>
      <c r="GC124" s="20">
        <v>184</v>
      </c>
      <c r="GD124" s="20">
        <v>185</v>
      </c>
      <c r="GE124" s="20">
        <v>186</v>
      </c>
      <c r="GF124" s="20">
        <v>187</v>
      </c>
      <c r="GG124" s="20">
        <v>188</v>
      </c>
      <c r="GH124" s="20">
        <v>189</v>
      </c>
      <c r="GI124" s="20">
        <v>190</v>
      </c>
      <c r="GJ124" s="20">
        <v>191</v>
      </c>
      <c r="GK124" s="20">
        <v>192</v>
      </c>
      <c r="GL124" s="20">
        <v>193</v>
      </c>
      <c r="GM124" s="20">
        <v>194</v>
      </c>
      <c r="GN124" s="20">
        <v>195</v>
      </c>
      <c r="GO124" s="20">
        <v>196</v>
      </c>
      <c r="GP124" s="20">
        <v>197</v>
      </c>
      <c r="GQ124" s="20">
        <v>198</v>
      </c>
      <c r="GR124" s="20">
        <v>199</v>
      </c>
      <c r="GS124" s="20">
        <v>200</v>
      </c>
      <c r="GT124" s="20">
        <v>201</v>
      </c>
      <c r="GU124" s="20">
        <v>202</v>
      </c>
      <c r="GV124" s="20">
        <v>203</v>
      </c>
      <c r="GW124" s="20">
        <v>204</v>
      </c>
      <c r="GX124" s="20">
        <v>205</v>
      </c>
      <c r="GY124" s="20">
        <v>206</v>
      </c>
      <c r="GZ124" s="20">
        <v>207</v>
      </c>
      <c r="HA124" s="20">
        <v>208</v>
      </c>
      <c r="HB124" s="20">
        <v>209</v>
      </c>
      <c r="HC124" s="20">
        <v>210</v>
      </c>
      <c r="HD124" s="20">
        <v>211</v>
      </c>
      <c r="HE124" s="20">
        <v>212</v>
      </c>
      <c r="HF124" s="20">
        <v>213</v>
      </c>
      <c r="HG124" s="20">
        <v>214</v>
      </c>
      <c r="HH124" s="20">
        <v>215</v>
      </c>
      <c r="HI124" s="20">
        <v>216</v>
      </c>
      <c r="HJ124" s="20">
        <v>217</v>
      </c>
      <c r="HK124" s="20">
        <v>218</v>
      </c>
      <c r="HL124" s="20">
        <v>219</v>
      </c>
      <c r="HM124" s="20">
        <v>220</v>
      </c>
      <c r="HN124" s="20">
        <v>221</v>
      </c>
      <c r="HO124" s="20">
        <v>222</v>
      </c>
      <c r="HP124" s="20">
        <v>223</v>
      </c>
      <c r="HQ124" s="20">
        <v>224</v>
      </c>
      <c r="HR124" s="20">
        <v>225</v>
      </c>
      <c r="HS124" s="20">
        <v>226</v>
      </c>
      <c r="HT124" s="20">
        <v>227</v>
      </c>
      <c r="HU124" s="20">
        <v>228</v>
      </c>
      <c r="HV124" s="20">
        <v>229</v>
      </c>
      <c r="HW124" s="20">
        <v>230</v>
      </c>
      <c r="HX124" s="20">
        <v>231</v>
      </c>
      <c r="HY124" s="20">
        <v>232</v>
      </c>
      <c r="HZ124" s="20">
        <v>233</v>
      </c>
      <c r="IA124" s="20">
        <v>234</v>
      </c>
      <c r="IB124" s="20">
        <v>235</v>
      </c>
      <c r="IC124" s="20">
        <v>236</v>
      </c>
      <c r="ID124" s="20">
        <v>237</v>
      </c>
      <c r="IE124" s="20">
        <v>238</v>
      </c>
      <c r="IF124" s="20">
        <v>239</v>
      </c>
      <c r="IG124" s="20">
        <v>240</v>
      </c>
      <c r="IH124" s="20">
        <v>241</v>
      </c>
      <c r="II124" s="20">
        <v>242</v>
      </c>
      <c r="IJ124" s="20">
        <v>243</v>
      </c>
      <c r="IK124" s="20">
        <v>244</v>
      </c>
      <c r="IL124" s="20">
        <v>245</v>
      </c>
      <c r="IM124" s="20">
        <v>246</v>
      </c>
      <c r="IN124" s="20">
        <v>247</v>
      </c>
      <c r="IO124" s="20">
        <v>248</v>
      </c>
      <c r="IP124" s="20">
        <v>249</v>
      </c>
      <c r="IQ124" s="20">
        <v>250</v>
      </c>
      <c r="IR124" s="20">
        <v>251</v>
      </c>
      <c r="IS124" s="20">
        <v>252</v>
      </c>
      <c r="IT124" s="20">
        <v>253</v>
      </c>
      <c r="IU124" s="20">
        <v>254</v>
      </c>
      <c r="IV124" s="20">
        <v>255</v>
      </c>
      <c r="IW124" s="20">
        <v>256</v>
      </c>
      <c r="IX124" s="20">
        <v>257</v>
      </c>
      <c r="IY124" s="20">
        <v>258</v>
      </c>
      <c r="IZ124" s="20">
        <v>259</v>
      </c>
      <c r="JA124" s="20">
        <v>260</v>
      </c>
      <c r="JB124" s="20">
        <v>261</v>
      </c>
      <c r="JC124" s="20">
        <v>262</v>
      </c>
      <c r="JD124" s="20">
        <v>263</v>
      </c>
      <c r="JE124" s="20">
        <v>264</v>
      </c>
      <c r="JF124" s="20">
        <v>265</v>
      </c>
      <c r="JG124" s="20">
        <v>266</v>
      </c>
      <c r="JH124" s="20">
        <v>267</v>
      </c>
      <c r="JI124" s="20">
        <v>268</v>
      </c>
      <c r="JJ124" s="20">
        <v>269</v>
      </c>
      <c r="JK124" s="20">
        <v>270</v>
      </c>
      <c r="JL124" s="20">
        <v>271</v>
      </c>
      <c r="JM124" s="20">
        <v>272</v>
      </c>
      <c r="JN124" s="20">
        <v>273</v>
      </c>
      <c r="JO124" s="20">
        <v>274</v>
      </c>
      <c r="JP124" s="20">
        <v>275</v>
      </c>
      <c r="JQ124" s="20">
        <v>276</v>
      </c>
      <c r="JR124" s="20">
        <v>277</v>
      </c>
      <c r="JS124" s="20">
        <v>278</v>
      </c>
      <c r="JT124" s="20">
        <v>279</v>
      </c>
      <c r="JU124" s="20">
        <v>280</v>
      </c>
      <c r="JV124" s="20">
        <v>281</v>
      </c>
      <c r="JW124" s="20">
        <v>282</v>
      </c>
      <c r="JX124" s="20">
        <v>283</v>
      </c>
      <c r="JY124" s="20">
        <v>284</v>
      </c>
      <c r="JZ124" s="20">
        <v>285</v>
      </c>
      <c r="KA124" s="20">
        <v>286</v>
      </c>
      <c r="KB124" s="20">
        <v>287</v>
      </c>
      <c r="KC124" s="20">
        <v>288</v>
      </c>
      <c r="KD124" s="20">
        <v>289</v>
      </c>
      <c r="KE124" s="20">
        <v>290</v>
      </c>
      <c r="KF124" s="20">
        <v>291</v>
      </c>
      <c r="KG124" s="20">
        <v>292</v>
      </c>
      <c r="KH124" s="20">
        <v>293</v>
      </c>
      <c r="KI124" s="20">
        <v>294</v>
      </c>
      <c r="KJ124" s="20">
        <v>295</v>
      </c>
      <c r="KK124" s="20">
        <v>296</v>
      </c>
      <c r="KL124" s="20">
        <v>297</v>
      </c>
      <c r="KM124" s="20">
        <v>298</v>
      </c>
      <c r="KN124" s="20">
        <v>299</v>
      </c>
      <c r="KO124" s="20">
        <v>300</v>
      </c>
      <c r="KP124" s="20">
        <v>301</v>
      </c>
      <c r="KQ124" s="20">
        <v>302</v>
      </c>
      <c r="KR124" s="20">
        <v>303</v>
      </c>
      <c r="KS124" s="20">
        <v>304</v>
      </c>
      <c r="KT124" s="20">
        <v>305</v>
      </c>
      <c r="KU124" s="20">
        <v>306</v>
      </c>
      <c r="KV124" s="20">
        <v>307</v>
      </c>
      <c r="KW124" s="20">
        <v>308</v>
      </c>
      <c r="KX124" s="20">
        <v>309</v>
      </c>
      <c r="KY124" s="20">
        <v>310</v>
      </c>
      <c r="KZ124" s="20">
        <v>311</v>
      </c>
      <c r="LA124" s="20">
        <v>312</v>
      </c>
      <c r="LB124" s="20">
        <v>313</v>
      </c>
      <c r="LC124" s="20">
        <v>314</v>
      </c>
      <c r="LD124" s="20">
        <v>315</v>
      </c>
      <c r="LE124" s="20">
        <v>316</v>
      </c>
      <c r="LF124" s="20">
        <v>317</v>
      </c>
      <c r="LG124" s="20">
        <v>318</v>
      </c>
      <c r="LH124" s="20">
        <v>319</v>
      </c>
      <c r="LI124" s="20">
        <v>320</v>
      </c>
      <c r="LJ124" s="20">
        <v>321</v>
      </c>
      <c r="LK124" s="20">
        <v>322</v>
      </c>
      <c r="LL124" s="20">
        <v>323</v>
      </c>
      <c r="LM124" s="20">
        <v>324</v>
      </c>
      <c r="LN124" s="20">
        <v>325</v>
      </c>
      <c r="LO124" s="20">
        <v>326</v>
      </c>
      <c r="LP124" s="20">
        <v>327</v>
      </c>
      <c r="LQ124" s="20">
        <v>328</v>
      </c>
      <c r="LR124" s="20">
        <v>329</v>
      </c>
      <c r="LS124" s="20">
        <v>330</v>
      </c>
      <c r="LT124" s="20">
        <v>331</v>
      </c>
      <c r="LU124" s="20">
        <v>332</v>
      </c>
      <c r="LV124" s="20">
        <v>333</v>
      </c>
      <c r="LW124" s="20">
        <v>334</v>
      </c>
      <c r="LX124" s="20">
        <v>335</v>
      </c>
      <c r="LY124" s="20">
        <v>336</v>
      </c>
      <c r="LZ124" s="20">
        <v>337</v>
      </c>
      <c r="MA124" s="20">
        <v>338</v>
      </c>
      <c r="MB124" s="20">
        <v>339</v>
      </c>
      <c r="MC124" s="20">
        <v>340</v>
      </c>
      <c r="MD124" s="20">
        <v>341</v>
      </c>
      <c r="ME124" s="20">
        <v>342</v>
      </c>
      <c r="MF124" s="20">
        <v>343</v>
      </c>
      <c r="MG124" s="20">
        <v>344</v>
      </c>
      <c r="MH124" s="20">
        <v>345</v>
      </c>
      <c r="MI124" s="20">
        <v>346</v>
      </c>
      <c r="MJ124" s="20">
        <v>347</v>
      </c>
      <c r="MK124" s="20">
        <v>348</v>
      </c>
      <c r="ML124" s="20">
        <v>349</v>
      </c>
      <c r="MM124" s="20">
        <v>350</v>
      </c>
      <c r="MN124" s="20">
        <v>351</v>
      </c>
      <c r="MO124" s="20">
        <v>352</v>
      </c>
      <c r="MP124" s="20">
        <v>353</v>
      </c>
      <c r="MQ124" s="20">
        <v>354</v>
      </c>
      <c r="MR124" s="20">
        <v>355</v>
      </c>
      <c r="MS124" s="20">
        <v>356</v>
      </c>
      <c r="MT124" s="20">
        <v>357</v>
      </c>
      <c r="MU124" s="20">
        <v>358</v>
      </c>
      <c r="MV124" s="20">
        <v>359</v>
      </c>
      <c r="MW124" s="20">
        <v>360</v>
      </c>
      <c r="MX124" s="20">
        <v>361</v>
      </c>
      <c r="MY124" s="20">
        <v>362</v>
      </c>
      <c r="MZ124" s="20">
        <v>363</v>
      </c>
      <c r="NA124" s="20">
        <v>364</v>
      </c>
      <c r="NB124" s="20">
        <v>365</v>
      </c>
      <c r="NC124" s="20">
        <v>366</v>
      </c>
      <c r="ND124" s="20">
        <v>367</v>
      </c>
      <c r="NE124" s="20">
        <v>368</v>
      </c>
      <c r="NF124" s="20">
        <v>369</v>
      </c>
      <c r="NG124" s="20">
        <v>370</v>
      </c>
      <c r="NH124" s="20">
        <v>371</v>
      </c>
      <c r="NI124" s="20">
        <v>372</v>
      </c>
      <c r="NJ124" s="20">
        <v>373</v>
      </c>
      <c r="NK124" s="20">
        <v>374</v>
      </c>
      <c r="NL124" s="20">
        <v>375</v>
      </c>
      <c r="NM124" s="20">
        <v>376</v>
      </c>
      <c r="NN124" s="20">
        <v>377</v>
      </c>
      <c r="NO124" s="20">
        <v>378</v>
      </c>
      <c r="NP124" s="20">
        <v>379</v>
      </c>
      <c r="NQ124" s="20">
        <v>380</v>
      </c>
      <c r="NR124" s="20">
        <v>381</v>
      </c>
      <c r="NS124" s="20">
        <v>382</v>
      </c>
      <c r="NT124" s="20">
        <v>383</v>
      </c>
      <c r="NU124" s="20">
        <v>384</v>
      </c>
      <c r="NV124" s="20">
        <v>385</v>
      </c>
      <c r="NW124" s="20">
        <v>386</v>
      </c>
      <c r="NX124" s="20">
        <v>387</v>
      </c>
      <c r="NY124" s="20">
        <v>388</v>
      </c>
      <c r="NZ124" s="20">
        <v>389</v>
      </c>
      <c r="OA124" s="20">
        <v>390</v>
      </c>
      <c r="OB124" s="20">
        <v>391</v>
      </c>
      <c r="OC124" s="20">
        <v>392</v>
      </c>
      <c r="OD124" s="20">
        <v>393</v>
      </c>
      <c r="OE124" s="20">
        <v>394</v>
      </c>
      <c r="OF124" s="20">
        <v>395</v>
      </c>
      <c r="OG124" s="20">
        <v>396</v>
      </c>
      <c r="OH124" s="20">
        <v>397</v>
      </c>
      <c r="OI124" s="20">
        <v>398</v>
      </c>
      <c r="OJ124" s="20">
        <v>399</v>
      </c>
      <c r="OK124" s="20">
        <v>400</v>
      </c>
      <c r="OL124" s="20">
        <v>401</v>
      </c>
      <c r="OM124" s="20">
        <v>402</v>
      </c>
      <c r="ON124" s="20">
        <v>403</v>
      </c>
      <c r="OO124" s="20">
        <v>404</v>
      </c>
      <c r="OP124" s="20">
        <v>405</v>
      </c>
      <c r="OQ124" s="20">
        <v>406</v>
      </c>
      <c r="OR124" s="20">
        <v>407</v>
      </c>
      <c r="OS124" s="20">
        <v>408</v>
      </c>
      <c r="OT124" s="20">
        <v>409</v>
      </c>
      <c r="OU124" s="20">
        <v>410</v>
      </c>
      <c r="OV124" s="20">
        <v>411</v>
      </c>
      <c r="OW124" s="20">
        <v>412</v>
      </c>
      <c r="OX124" s="20">
        <v>413</v>
      </c>
      <c r="OY124" s="20">
        <v>414</v>
      </c>
      <c r="OZ124" s="20">
        <v>415</v>
      </c>
      <c r="PA124" s="20">
        <v>416</v>
      </c>
      <c r="PB124" s="20">
        <v>417</v>
      </c>
      <c r="PC124" s="20">
        <v>418</v>
      </c>
      <c r="PD124" s="20">
        <v>419</v>
      </c>
      <c r="PE124" s="20">
        <v>420</v>
      </c>
      <c r="PF124" s="20">
        <v>421</v>
      </c>
      <c r="PG124" s="20">
        <v>422</v>
      </c>
      <c r="PH124" s="20">
        <v>423</v>
      </c>
      <c r="PI124" s="20">
        <v>424</v>
      </c>
      <c r="PJ124" s="20">
        <v>425</v>
      </c>
      <c r="PK124" s="20">
        <v>426</v>
      </c>
      <c r="PL124" s="20">
        <v>427</v>
      </c>
      <c r="PM124" s="20">
        <v>428</v>
      </c>
      <c r="PN124" s="20">
        <v>429</v>
      </c>
      <c r="PO124" s="20">
        <v>430</v>
      </c>
      <c r="PP124" s="20">
        <v>431</v>
      </c>
      <c r="PQ124" s="20">
        <v>432</v>
      </c>
      <c r="PR124" s="20">
        <v>433</v>
      </c>
      <c r="PS124" s="20">
        <v>434</v>
      </c>
      <c r="PT124" s="20">
        <v>435</v>
      </c>
      <c r="PU124" s="20">
        <v>436</v>
      </c>
      <c r="PV124" s="20">
        <v>437</v>
      </c>
      <c r="PW124" s="20">
        <v>438</v>
      </c>
      <c r="PX124" s="20">
        <v>439</v>
      </c>
      <c r="PY124" s="20">
        <v>440</v>
      </c>
      <c r="PZ124" s="20">
        <v>441</v>
      </c>
      <c r="QA124" s="20">
        <v>442</v>
      </c>
      <c r="QB124" s="20">
        <v>443</v>
      </c>
      <c r="QC124" s="20">
        <v>444</v>
      </c>
      <c r="QD124" s="20">
        <v>445</v>
      </c>
      <c r="QE124" s="20">
        <v>446</v>
      </c>
      <c r="QF124" s="20">
        <v>447</v>
      </c>
      <c r="QG124" s="20">
        <v>448</v>
      </c>
      <c r="QH124" s="20">
        <v>449</v>
      </c>
      <c r="QI124" s="20">
        <v>450</v>
      </c>
      <c r="QJ124" s="20">
        <v>451</v>
      </c>
      <c r="QK124" s="20">
        <v>452</v>
      </c>
      <c r="QL124" s="20">
        <v>453</v>
      </c>
      <c r="QM124" s="20">
        <v>454</v>
      </c>
      <c r="QN124" s="20">
        <v>455</v>
      </c>
      <c r="QO124" s="20">
        <v>456</v>
      </c>
      <c r="QP124" s="20">
        <v>457</v>
      </c>
      <c r="QQ124" s="20">
        <v>458</v>
      </c>
      <c r="QR124" s="20">
        <v>459</v>
      </c>
      <c r="QS124" s="20">
        <v>460</v>
      </c>
      <c r="QT124" s="20">
        <v>461</v>
      </c>
      <c r="QU124" s="20">
        <v>462</v>
      </c>
      <c r="QV124" s="20">
        <v>463</v>
      </c>
      <c r="QW124" s="20">
        <v>464</v>
      </c>
      <c r="QX124" s="20">
        <v>465</v>
      </c>
      <c r="QY124" s="20">
        <v>466</v>
      </c>
      <c r="QZ124" s="20">
        <v>467</v>
      </c>
      <c r="RA124" s="20">
        <v>468</v>
      </c>
      <c r="RB124" s="20">
        <v>469</v>
      </c>
      <c r="RC124" s="20">
        <v>470</v>
      </c>
      <c r="RD124" s="20">
        <v>471</v>
      </c>
      <c r="RE124" s="20">
        <v>472</v>
      </c>
      <c r="RF124" s="20">
        <v>473</v>
      </c>
      <c r="RG124" s="20">
        <v>474</v>
      </c>
      <c r="RH124" s="20">
        <v>475</v>
      </c>
      <c r="RI124" s="20">
        <v>476</v>
      </c>
      <c r="RJ124" s="20">
        <v>477</v>
      </c>
      <c r="RK124" s="20">
        <v>478</v>
      </c>
      <c r="RL124" s="20">
        <v>479</v>
      </c>
      <c r="RM124" s="20">
        <v>480</v>
      </c>
      <c r="RN124" s="20">
        <v>481</v>
      </c>
      <c r="RO124" s="20">
        <v>482</v>
      </c>
      <c r="RP124" s="20">
        <v>483</v>
      </c>
      <c r="RQ124" s="20">
        <v>484</v>
      </c>
      <c r="RR124" s="20">
        <v>485</v>
      </c>
      <c r="RS124" s="20">
        <v>486</v>
      </c>
      <c r="RT124" s="20">
        <v>487</v>
      </c>
      <c r="RU124" s="20">
        <v>488</v>
      </c>
      <c r="RV124" s="20">
        <v>489</v>
      </c>
      <c r="RW124" s="20">
        <v>490</v>
      </c>
      <c r="RX124" s="20">
        <v>491</v>
      </c>
      <c r="RY124" s="20">
        <v>492</v>
      </c>
      <c r="RZ124" s="20">
        <v>493</v>
      </c>
      <c r="SA124" s="20">
        <v>494</v>
      </c>
      <c r="SB124" s="20">
        <v>495</v>
      </c>
      <c r="SC124" s="20">
        <v>496</v>
      </c>
      <c r="SD124" s="20">
        <v>497</v>
      </c>
      <c r="SE124" s="20">
        <v>498</v>
      </c>
      <c r="SF124" s="20">
        <v>499</v>
      </c>
      <c r="SG124" s="20">
        <v>500</v>
      </c>
      <c r="SH124" s="20">
        <v>501</v>
      </c>
      <c r="SI124" s="20">
        <v>502</v>
      </c>
      <c r="SJ124" s="20">
        <v>503</v>
      </c>
      <c r="SK124" s="20">
        <v>504</v>
      </c>
      <c r="SL124" s="20">
        <v>505</v>
      </c>
      <c r="SM124" s="20">
        <v>506</v>
      </c>
      <c r="SN124" s="20">
        <v>507</v>
      </c>
      <c r="SO124" s="20">
        <v>508</v>
      </c>
      <c r="SP124" s="20">
        <v>509</v>
      </c>
      <c r="SQ124" s="20">
        <v>510</v>
      </c>
      <c r="SR124" s="20">
        <v>511</v>
      </c>
      <c r="SS124" s="20">
        <v>512</v>
      </c>
      <c r="ST124" s="20">
        <v>513</v>
      </c>
      <c r="SU124" s="20">
        <v>514</v>
      </c>
      <c r="SV124" s="20">
        <v>515</v>
      </c>
      <c r="SW124" s="20">
        <v>516</v>
      </c>
      <c r="SX124" s="20">
        <v>517</v>
      </c>
      <c r="SY124" s="20">
        <v>518</v>
      </c>
      <c r="SZ124" s="20">
        <v>519</v>
      </c>
      <c r="TA124" s="20">
        <v>520</v>
      </c>
      <c r="TB124" s="20">
        <v>521</v>
      </c>
      <c r="TC124" s="20">
        <v>522</v>
      </c>
      <c r="TD124" s="20">
        <v>523</v>
      </c>
      <c r="TE124" s="20">
        <v>524</v>
      </c>
      <c r="TF124" s="20">
        <v>525</v>
      </c>
      <c r="TG124" s="20">
        <v>526</v>
      </c>
      <c r="TH124" s="20">
        <v>527</v>
      </c>
      <c r="TI124" s="20">
        <v>528</v>
      </c>
      <c r="TJ124" s="20">
        <v>529</v>
      </c>
      <c r="TK124" s="20">
        <v>530</v>
      </c>
      <c r="TL124" s="20">
        <v>531</v>
      </c>
      <c r="TM124" s="20">
        <v>532</v>
      </c>
      <c r="TN124" s="20">
        <v>533</v>
      </c>
      <c r="TO124" s="20">
        <v>534</v>
      </c>
      <c r="TP124" s="20">
        <v>535</v>
      </c>
      <c r="TQ124" s="20">
        <v>536</v>
      </c>
      <c r="TR124" s="20">
        <v>537</v>
      </c>
      <c r="TS124" s="20">
        <v>538</v>
      </c>
      <c r="TT124" s="20">
        <v>539</v>
      </c>
      <c r="TU124" s="20">
        <v>540</v>
      </c>
      <c r="TV124" s="20">
        <v>541</v>
      </c>
      <c r="TW124" s="20">
        <v>542</v>
      </c>
      <c r="TX124" s="20">
        <v>543</v>
      </c>
      <c r="TY124" s="20">
        <v>544</v>
      </c>
      <c r="TZ124" s="20">
        <v>545</v>
      </c>
      <c r="UA124" s="20">
        <v>546</v>
      </c>
      <c r="UB124" s="20">
        <v>547</v>
      </c>
      <c r="UC124" s="20">
        <v>548</v>
      </c>
      <c r="UD124" s="20">
        <v>549</v>
      </c>
      <c r="UE124" s="20">
        <v>550</v>
      </c>
      <c r="UF124" s="20">
        <v>551</v>
      </c>
      <c r="UG124" s="20">
        <v>552</v>
      </c>
      <c r="UH124" s="20">
        <v>553</v>
      </c>
      <c r="UI124" s="20">
        <v>554</v>
      </c>
      <c r="UJ124" s="20">
        <v>555</v>
      </c>
      <c r="UK124" s="20">
        <v>556</v>
      </c>
      <c r="UL124" s="20">
        <v>557</v>
      </c>
      <c r="UM124" s="20">
        <v>558</v>
      </c>
      <c r="UN124" s="20">
        <v>559</v>
      </c>
      <c r="UO124" s="20">
        <v>560</v>
      </c>
      <c r="UP124" s="20">
        <v>561</v>
      </c>
      <c r="UQ124" s="20">
        <v>562</v>
      </c>
      <c r="UR124" s="20">
        <v>563</v>
      </c>
      <c r="US124" s="20">
        <v>564</v>
      </c>
      <c r="UT124" s="20">
        <v>565</v>
      </c>
      <c r="UU124" s="20">
        <v>566</v>
      </c>
      <c r="UV124" s="20">
        <v>567</v>
      </c>
      <c r="UW124" s="20">
        <v>568</v>
      </c>
      <c r="UX124" s="20">
        <v>569</v>
      </c>
      <c r="UY124" s="20">
        <v>570</v>
      </c>
      <c r="UZ124" s="20">
        <v>571</v>
      </c>
      <c r="VA124" s="20">
        <v>572</v>
      </c>
      <c r="VB124" s="20">
        <v>573</v>
      </c>
      <c r="VC124" s="20">
        <v>574</v>
      </c>
      <c r="VD124" s="20">
        <v>575</v>
      </c>
      <c r="VE124" s="20">
        <v>576</v>
      </c>
      <c r="VF124" s="20">
        <v>577</v>
      </c>
      <c r="VG124" s="20">
        <v>578</v>
      </c>
      <c r="VH124" s="20">
        <v>579</v>
      </c>
      <c r="VI124" s="20">
        <v>580</v>
      </c>
      <c r="VJ124" s="20">
        <v>581</v>
      </c>
      <c r="VK124" s="20">
        <v>582</v>
      </c>
      <c r="VL124" s="20">
        <v>583</v>
      </c>
      <c r="VM124" s="20">
        <v>584</v>
      </c>
      <c r="VN124" s="20">
        <v>585</v>
      </c>
      <c r="VO124" s="20">
        <v>586</v>
      </c>
      <c r="VP124" s="20">
        <v>587</v>
      </c>
      <c r="VQ124" s="20">
        <v>588</v>
      </c>
      <c r="VR124" s="20">
        <v>589</v>
      </c>
      <c r="VS124" s="20">
        <v>590</v>
      </c>
      <c r="VT124" s="20">
        <v>591</v>
      </c>
      <c r="VU124" s="20">
        <v>592</v>
      </c>
      <c r="VV124" s="20">
        <v>593</v>
      </c>
      <c r="VW124" s="20">
        <v>594</v>
      </c>
      <c r="VX124" s="20">
        <v>595</v>
      </c>
      <c r="VY124" s="20">
        <v>596</v>
      </c>
      <c r="VZ124" s="20">
        <v>597</v>
      </c>
      <c r="WA124" s="20">
        <v>598</v>
      </c>
      <c r="WB124" s="20">
        <v>599</v>
      </c>
      <c r="WC124" s="20">
        <v>600</v>
      </c>
      <c r="WD124" s="20">
        <v>601</v>
      </c>
      <c r="WE124" s="20">
        <v>602</v>
      </c>
      <c r="WF124" s="20">
        <v>603</v>
      </c>
      <c r="WG124" s="20">
        <v>604</v>
      </c>
      <c r="WH124" s="20">
        <v>605</v>
      </c>
      <c r="WI124" s="20">
        <v>606</v>
      </c>
      <c r="WJ124" s="20">
        <v>607</v>
      </c>
      <c r="WK124" s="20">
        <v>608</v>
      </c>
      <c r="WL124" s="20">
        <v>609</v>
      </c>
      <c r="WM124" s="20">
        <v>610</v>
      </c>
      <c r="WN124" s="20">
        <v>611</v>
      </c>
      <c r="WO124" s="20">
        <v>612</v>
      </c>
      <c r="WP124" s="20">
        <v>613</v>
      </c>
      <c r="WQ124" s="20">
        <v>614</v>
      </c>
      <c r="WR124" s="20">
        <v>615</v>
      </c>
      <c r="WS124" s="20">
        <v>616</v>
      </c>
      <c r="WT124" s="20">
        <v>617</v>
      </c>
      <c r="WU124" s="20">
        <v>618</v>
      </c>
      <c r="WV124" s="20">
        <v>619</v>
      </c>
      <c r="WW124" s="20">
        <v>620</v>
      </c>
      <c r="WX124" s="20">
        <v>621</v>
      </c>
      <c r="WY124" s="20">
        <v>622</v>
      </c>
      <c r="WZ124" s="20">
        <v>623</v>
      </c>
      <c r="XA124" s="20">
        <v>624</v>
      </c>
      <c r="XB124" s="20">
        <v>625</v>
      </c>
      <c r="XC124" s="20">
        <v>626</v>
      </c>
      <c r="XD124" s="20">
        <v>627</v>
      </c>
      <c r="XE124" s="20">
        <v>628</v>
      </c>
      <c r="XF124" s="20">
        <v>629</v>
      </c>
      <c r="XG124" s="20">
        <v>630</v>
      </c>
      <c r="XH124" s="20">
        <v>631</v>
      </c>
      <c r="XI124" s="20">
        <v>632</v>
      </c>
      <c r="XJ124" s="20">
        <v>633</v>
      </c>
      <c r="XK124" s="20">
        <v>634</v>
      </c>
      <c r="XL124" s="20">
        <v>635</v>
      </c>
      <c r="XM124" s="20">
        <v>636</v>
      </c>
      <c r="XN124" s="20">
        <v>637</v>
      </c>
      <c r="XO124" s="20">
        <v>638</v>
      </c>
      <c r="XP124" s="20">
        <v>639</v>
      </c>
      <c r="XQ124" s="20">
        <v>640</v>
      </c>
      <c r="XR124" s="20">
        <v>641</v>
      </c>
      <c r="XS124" s="20">
        <v>642</v>
      </c>
      <c r="XT124" s="20">
        <v>643</v>
      </c>
      <c r="XU124" s="20">
        <v>644</v>
      </c>
      <c r="XV124" s="20">
        <v>645</v>
      </c>
      <c r="XW124" s="20">
        <v>646</v>
      </c>
      <c r="XX124" s="20">
        <v>647</v>
      </c>
      <c r="XY124" s="20">
        <v>648</v>
      </c>
      <c r="XZ124" s="20">
        <v>649</v>
      </c>
      <c r="YA124" s="20">
        <v>650</v>
      </c>
      <c r="YB124" s="20">
        <v>651</v>
      </c>
      <c r="YC124" s="20">
        <v>652</v>
      </c>
      <c r="YD124" s="20">
        <v>653</v>
      </c>
      <c r="YE124" s="20">
        <v>654</v>
      </c>
      <c r="YF124" s="20">
        <v>655</v>
      </c>
      <c r="YG124" s="20">
        <v>656</v>
      </c>
      <c r="YH124" s="20">
        <v>657</v>
      </c>
      <c r="YI124" s="20">
        <v>658</v>
      </c>
      <c r="YJ124" s="20">
        <v>659</v>
      </c>
      <c r="YK124" s="20">
        <v>660</v>
      </c>
      <c r="YL124" s="20">
        <v>661</v>
      </c>
      <c r="YM124" s="20">
        <v>662</v>
      </c>
      <c r="YN124" s="20">
        <v>663</v>
      </c>
      <c r="YO124" s="20">
        <v>664</v>
      </c>
      <c r="YP124" s="20">
        <v>665</v>
      </c>
      <c r="YQ124" s="20">
        <v>666</v>
      </c>
      <c r="YR124" s="20">
        <v>667</v>
      </c>
      <c r="YS124" s="20">
        <v>668</v>
      </c>
      <c r="YT124" s="20">
        <v>669</v>
      </c>
      <c r="YU124" s="20">
        <v>670</v>
      </c>
      <c r="YV124" s="20">
        <v>671</v>
      </c>
      <c r="YW124" s="20">
        <v>672</v>
      </c>
      <c r="YX124" s="20">
        <v>673</v>
      </c>
      <c r="YY124" s="20">
        <v>674</v>
      </c>
      <c r="YZ124" s="20">
        <v>675</v>
      </c>
      <c r="ZA124" s="20">
        <v>676</v>
      </c>
      <c r="ZB124" s="20">
        <v>677</v>
      </c>
      <c r="ZC124" s="20">
        <v>678</v>
      </c>
      <c r="ZD124" s="20">
        <v>679</v>
      </c>
      <c r="ZE124" s="20">
        <v>680</v>
      </c>
      <c r="ZF124" s="20">
        <v>681</v>
      </c>
      <c r="ZG124" s="20">
        <v>682</v>
      </c>
      <c r="ZH124" s="20">
        <v>683</v>
      </c>
      <c r="ZI124" s="20">
        <v>684</v>
      </c>
      <c r="ZJ124" s="20">
        <v>685</v>
      </c>
      <c r="ZK124" s="20">
        <v>686</v>
      </c>
      <c r="ZL124" s="20">
        <v>687</v>
      </c>
      <c r="ZM124" s="20">
        <v>688</v>
      </c>
      <c r="ZN124" s="20">
        <v>689</v>
      </c>
      <c r="ZO124" s="20">
        <v>690</v>
      </c>
      <c r="ZP124" s="20">
        <v>691</v>
      </c>
      <c r="ZQ124" s="20">
        <v>692</v>
      </c>
      <c r="ZR124" s="20">
        <v>693</v>
      </c>
      <c r="ZS124" s="20">
        <v>694</v>
      </c>
      <c r="ZT124" s="20">
        <v>695</v>
      </c>
      <c r="ZU124" s="20">
        <v>696</v>
      </c>
      <c r="ZV124" s="20">
        <v>697</v>
      </c>
      <c r="ZW124" s="20">
        <v>698</v>
      </c>
      <c r="ZX124" s="20">
        <v>699</v>
      </c>
      <c r="ZY124" s="20">
        <v>700</v>
      </c>
      <c r="ZZ124" s="20">
        <v>701</v>
      </c>
      <c r="AAA124" s="20">
        <v>702</v>
      </c>
      <c r="AAB124" s="20">
        <v>703</v>
      </c>
      <c r="AAC124" s="20">
        <v>704</v>
      </c>
      <c r="AAD124" s="20">
        <v>705</v>
      </c>
      <c r="AAE124" s="20">
        <v>706</v>
      </c>
      <c r="AAF124" s="20">
        <v>707</v>
      </c>
      <c r="AAG124" s="20">
        <v>708</v>
      </c>
      <c r="AAH124" s="20">
        <v>709</v>
      </c>
      <c r="AAI124" s="20">
        <v>710</v>
      </c>
      <c r="AAJ124" s="20">
        <v>711</v>
      </c>
      <c r="AAK124" s="20">
        <v>712</v>
      </c>
      <c r="AAL124" s="20">
        <v>713</v>
      </c>
      <c r="AAM124" s="20">
        <v>714</v>
      </c>
      <c r="AAN124" s="20">
        <v>715</v>
      </c>
      <c r="AAO124" s="20">
        <v>716</v>
      </c>
      <c r="AAP124" s="20">
        <v>717</v>
      </c>
      <c r="AAQ124" s="20">
        <v>718</v>
      </c>
      <c r="AAR124" s="20">
        <v>719</v>
      </c>
      <c r="AAS124" s="20">
        <v>720</v>
      </c>
      <c r="AAT124" s="20">
        <v>721</v>
      </c>
      <c r="AAU124" s="20">
        <v>722</v>
      </c>
      <c r="AAV124" s="20">
        <v>723</v>
      </c>
      <c r="AAW124" s="20">
        <v>724</v>
      </c>
      <c r="AAX124" s="20">
        <v>725</v>
      </c>
      <c r="AAY124" s="20">
        <v>726</v>
      </c>
      <c r="AAZ124" s="20">
        <v>727</v>
      </c>
      <c r="ABA124" s="20">
        <v>728</v>
      </c>
      <c r="ABB124" s="20">
        <v>729</v>
      </c>
      <c r="ABC124" s="20">
        <v>730</v>
      </c>
      <c r="ABD124" s="20">
        <v>731</v>
      </c>
      <c r="ABE124" s="20">
        <v>732</v>
      </c>
      <c r="ABF124" s="20">
        <v>733</v>
      </c>
      <c r="ABG124" s="20">
        <v>734</v>
      </c>
      <c r="ABH124" s="20">
        <v>735</v>
      </c>
      <c r="ABI124" s="20">
        <v>736</v>
      </c>
      <c r="ABJ124" s="20">
        <v>737</v>
      </c>
      <c r="ABK124" s="20">
        <v>738</v>
      </c>
      <c r="ABL124" s="20">
        <v>739</v>
      </c>
      <c r="ABM124" s="20">
        <v>740</v>
      </c>
      <c r="ABN124" s="20">
        <v>741</v>
      </c>
      <c r="ABO124" s="20">
        <v>742</v>
      </c>
      <c r="ABP124" s="20">
        <v>743</v>
      </c>
      <c r="ABQ124" s="20">
        <v>744</v>
      </c>
      <c r="ABR124" s="20">
        <v>745</v>
      </c>
      <c r="ABS124" s="20">
        <v>746</v>
      </c>
      <c r="ABT124" s="20">
        <v>747</v>
      </c>
      <c r="ABU124" s="20">
        <v>748</v>
      </c>
      <c r="ABV124" s="20">
        <v>749</v>
      </c>
      <c r="ABW124" s="20">
        <v>750</v>
      </c>
      <c r="ABX124" s="20">
        <v>751</v>
      </c>
      <c r="ABY124" s="20">
        <v>752</v>
      </c>
      <c r="ABZ124" s="20">
        <v>753</v>
      </c>
      <c r="ACA124" s="20">
        <v>754</v>
      </c>
      <c r="ACB124" s="20">
        <v>755</v>
      </c>
      <c r="ACC124" s="20">
        <v>756</v>
      </c>
      <c r="ACD124" s="20">
        <v>757</v>
      </c>
      <c r="ACE124" s="20">
        <v>758</v>
      </c>
      <c r="ACF124" s="20">
        <v>759</v>
      </c>
      <c r="ACG124" s="20">
        <v>760</v>
      </c>
      <c r="ACH124" s="20">
        <v>761</v>
      </c>
      <c r="ACI124" s="20">
        <v>762</v>
      </c>
      <c r="ACJ124" s="20">
        <v>763</v>
      </c>
      <c r="ACK124" s="20">
        <v>764</v>
      </c>
      <c r="ACL124" s="20">
        <v>765</v>
      </c>
      <c r="ACM124" s="20">
        <v>766</v>
      </c>
      <c r="ACN124" s="20">
        <v>767</v>
      </c>
      <c r="ACO124" s="20">
        <v>768</v>
      </c>
      <c r="ACP124" s="20">
        <v>769</v>
      </c>
      <c r="ACQ124" s="20">
        <v>770</v>
      </c>
      <c r="ACR124" s="20">
        <v>771</v>
      </c>
      <c r="ACS124" s="20">
        <v>772</v>
      </c>
      <c r="ACT124" s="20">
        <v>773</v>
      </c>
      <c r="ACU124" s="20">
        <v>774</v>
      </c>
      <c r="ACV124" s="20">
        <v>775</v>
      </c>
      <c r="ACW124" s="20">
        <v>776</v>
      </c>
      <c r="ACX124" s="20">
        <v>777</v>
      </c>
      <c r="ACY124" s="20">
        <v>778</v>
      </c>
      <c r="ACZ124" s="20">
        <v>779</v>
      </c>
      <c r="ADA124" s="20">
        <v>780</v>
      </c>
      <c r="ADB124" s="20">
        <v>781</v>
      </c>
      <c r="ADC124" s="20">
        <v>782</v>
      </c>
      <c r="ADD124" s="20">
        <v>783</v>
      </c>
      <c r="ADE124" s="20">
        <v>784</v>
      </c>
      <c r="ADF124" s="20">
        <v>785</v>
      </c>
      <c r="ADG124" s="20">
        <v>786</v>
      </c>
      <c r="ADH124" s="20">
        <v>787</v>
      </c>
      <c r="ADI124" s="20">
        <v>788</v>
      </c>
      <c r="ADJ124" s="20">
        <v>789</v>
      </c>
      <c r="ADK124" s="20">
        <v>790</v>
      </c>
      <c r="ADL124" s="20">
        <v>791</v>
      </c>
      <c r="ADM124" s="20">
        <v>792</v>
      </c>
      <c r="ADN124" s="20">
        <v>793</v>
      </c>
      <c r="ADO124" s="20">
        <v>794</v>
      </c>
      <c r="ADP124" s="20">
        <v>795</v>
      </c>
      <c r="ADQ124" s="20">
        <v>796</v>
      </c>
      <c r="ADR124" s="20">
        <v>797</v>
      </c>
      <c r="ADS124" s="20">
        <v>798</v>
      </c>
      <c r="ADT124" s="20">
        <v>799</v>
      </c>
      <c r="ADU124" s="20">
        <v>800</v>
      </c>
      <c r="ADV124" s="20">
        <v>801</v>
      </c>
      <c r="ADW124" s="20">
        <v>802</v>
      </c>
      <c r="ADX124" s="20">
        <v>803</v>
      </c>
      <c r="ADY124" s="20">
        <v>804</v>
      </c>
      <c r="ADZ124" s="20">
        <v>805</v>
      </c>
      <c r="AEA124" s="20">
        <v>806</v>
      </c>
      <c r="AEB124" s="20">
        <v>807</v>
      </c>
      <c r="AEC124" s="20">
        <v>808</v>
      </c>
      <c r="AED124" s="20">
        <v>809</v>
      </c>
      <c r="AEE124" s="20">
        <v>810</v>
      </c>
      <c r="AEF124" s="20">
        <v>811</v>
      </c>
      <c r="AEG124" s="20">
        <v>812</v>
      </c>
      <c r="AEH124" s="20">
        <v>813</v>
      </c>
      <c r="AEI124" s="20">
        <v>814</v>
      </c>
      <c r="AEJ124" s="20">
        <v>815</v>
      </c>
      <c r="AEK124" s="20">
        <v>816</v>
      </c>
      <c r="AEL124" s="20">
        <v>817</v>
      </c>
      <c r="AEM124" s="20">
        <v>818</v>
      </c>
      <c r="AEN124" s="20">
        <v>819</v>
      </c>
      <c r="AEO124" s="20">
        <v>820</v>
      </c>
      <c r="AEP124" s="20">
        <v>821</v>
      </c>
      <c r="AEQ124" s="20">
        <v>822</v>
      </c>
      <c r="AER124" s="20">
        <v>823</v>
      </c>
      <c r="AES124" s="20">
        <v>824</v>
      </c>
      <c r="AET124" s="20">
        <v>825</v>
      </c>
      <c r="AEU124" s="20">
        <v>826</v>
      </c>
      <c r="AEV124" s="20">
        <v>827</v>
      </c>
      <c r="AEW124" s="20">
        <v>828</v>
      </c>
      <c r="AEX124" s="20">
        <v>829</v>
      </c>
      <c r="AEY124" s="20">
        <v>830</v>
      </c>
      <c r="AEZ124" s="20">
        <v>831</v>
      </c>
      <c r="AFA124" s="20">
        <v>832</v>
      </c>
      <c r="AFB124" s="20">
        <v>833</v>
      </c>
      <c r="AFC124" s="20">
        <v>834</v>
      </c>
      <c r="AFD124" s="20">
        <v>835</v>
      </c>
      <c r="AFE124" s="20">
        <v>836</v>
      </c>
      <c r="AFF124" s="20">
        <v>837</v>
      </c>
      <c r="AFG124" s="20">
        <v>838</v>
      </c>
      <c r="AFH124" s="20">
        <v>839</v>
      </c>
      <c r="AFI124" s="20">
        <v>840</v>
      </c>
      <c r="AFJ124" s="20">
        <v>841</v>
      </c>
      <c r="AFK124" s="20">
        <v>842</v>
      </c>
      <c r="AFL124" s="20">
        <v>843</v>
      </c>
      <c r="AFM124" s="20">
        <v>844</v>
      </c>
      <c r="AFN124" s="20">
        <v>845</v>
      </c>
      <c r="AFO124" s="20">
        <v>846</v>
      </c>
      <c r="AFP124" s="20">
        <v>847</v>
      </c>
      <c r="AFQ124" s="20">
        <v>848</v>
      </c>
      <c r="AFR124" s="20">
        <v>849</v>
      </c>
      <c r="AFS124" s="20">
        <v>850</v>
      </c>
      <c r="AFT124" s="20">
        <v>851</v>
      </c>
      <c r="AFU124" s="20">
        <v>852</v>
      </c>
      <c r="AFV124" s="20">
        <v>853</v>
      </c>
      <c r="AFW124" s="20">
        <v>854</v>
      </c>
      <c r="AFX124" s="20">
        <v>855</v>
      </c>
      <c r="AFY124" s="20">
        <v>856</v>
      </c>
      <c r="AFZ124" s="20">
        <v>857</v>
      </c>
      <c r="AGA124" s="20">
        <v>858</v>
      </c>
      <c r="AGB124" s="20">
        <v>859</v>
      </c>
      <c r="AGC124" s="20">
        <v>860</v>
      </c>
      <c r="AGD124" s="20">
        <v>861</v>
      </c>
      <c r="AGE124" s="20">
        <v>862</v>
      </c>
      <c r="AGF124" s="20">
        <v>863</v>
      </c>
      <c r="AGG124" s="20">
        <v>864</v>
      </c>
      <c r="AGH124" s="20">
        <v>865</v>
      </c>
      <c r="AGI124" s="20">
        <v>866</v>
      </c>
      <c r="AGJ124" s="20">
        <v>867</v>
      </c>
      <c r="AGK124" s="20">
        <v>868</v>
      </c>
      <c r="AGL124" s="20">
        <v>869</v>
      </c>
      <c r="AGM124" s="20">
        <v>870</v>
      </c>
      <c r="AGN124" s="20">
        <v>871</v>
      </c>
      <c r="AGO124" s="20">
        <v>872</v>
      </c>
      <c r="AGP124" s="20">
        <v>873</v>
      </c>
      <c r="AGQ124" s="20">
        <v>874</v>
      </c>
      <c r="AGR124" s="20">
        <v>875</v>
      </c>
      <c r="AGS124" s="20">
        <v>876</v>
      </c>
      <c r="AGT124" s="20">
        <v>877</v>
      </c>
      <c r="AGU124" s="20">
        <v>878</v>
      </c>
      <c r="AGV124" s="20">
        <v>879</v>
      </c>
      <c r="AGW124" s="20">
        <v>880</v>
      </c>
      <c r="AGX124" s="20">
        <v>881</v>
      </c>
      <c r="AGY124" s="20">
        <v>882</v>
      </c>
      <c r="AGZ124" s="20">
        <v>883</v>
      </c>
      <c r="AHA124" s="20">
        <v>884</v>
      </c>
      <c r="AHB124" s="20">
        <v>885</v>
      </c>
      <c r="AHC124" s="20">
        <v>886</v>
      </c>
      <c r="AHD124" s="20">
        <v>887</v>
      </c>
      <c r="AHE124" s="20">
        <v>888</v>
      </c>
      <c r="AHF124" s="20">
        <v>889</v>
      </c>
      <c r="AHG124" s="20">
        <v>890</v>
      </c>
      <c r="AHH124" s="20">
        <v>891</v>
      </c>
      <c r="AHI124" s="20">
        <v>892</v>
      </c>
      <c r="AHJ124" s="20">
        <v>893</v>
      </c>
      <c r="AHK124" s="20">
        <v>894</v>
      </c>
      <c r="AHL124" s="20">
        <v>895</v>
      </c>
      <c r="AHM124" s="20">
        <v>896</v>
      </c>
      <c r="AHN124" s="20">
        <v>897</v>
      </c>
      <c r="AHO124" s="20">
        <v>898</v>
      </c>
      <c r="AHP124" s="20">
        <v>899</v>
      </c>
      <c r="AHQ124" s="20">
        <v>900</v>
      </c>
      <c r="AHR124" s="20">
        <v>901</v>
      </c>
      <c r="AHS124" s="20">
        <v>902</v>
      </c>
      <c r="AHT124" s="20">
        <v>903</v>
      </c>
      <c r="AHU124" s="20">
        <v>904</v>
      </c>
      <c r="AHV124" s="20">
        <v>905</v>
      </c>
      <c r="AHW124" s="20">
        <v>906</v>
      </c>
      <c r="AHX124" s="20">
        <v>907</v>
      </c>
      <c r="AHY124" s="20">
        <v>908</v>
      </c>
      <c r="AHZ124" s="20">
        <v>909</v>
      </c>
      <c r="AIA124" s="20">
        <v>910</v>
      </c>
      <c r="AIB124" s="20">
        <v>911</v>
      </c>
      <c r="AIC124" s="20">
        <v>912</v>
      </c>
      <c r="AID124" s="20">
        <v>913</v>
      </c>
      <c r="AIE124" s="20">
        <v>914</v>
      </c>
      <c r="AIF124" s="20">
        <v>915</v>
      </c>
      <c r="AIG124" s="20">
        <v>916</v>
      </c>
      <c r="AIH124" s="20">
        <v>917</v>
      </c>
      <c r="AII124" s="20">
        <v>918</v>
      </c>
      <c r="AIJ124" s="20">
        <v>919</v>
      </c>
      <c r="AIK124" s="20">
        <v>920</v>
      </c>
      <c r="AIL124" s="20">
        <v>921</v>
      </c>
      <c r="AIM124" s="20">
        <v>922</v>
      </c>
      <c r="AIN124" s="20">
        <v>923</v>
      </c>
      <c r="AIO124" s="20">
        <v>924</v>
      </c>
      <c r="AIP124" s="20">
        <v>925</v>
      </c>
      <c r="AIQ124" s="20">
        <v>926</v>
      </c>
      <c r="AIR124" s="20">
        <v>927</v>
      </c>
      <c r="AIS124" s="20">
        <v>928</v>
      </c>
      <c r="AIT124" s="20">
        <v>929</v>
      </c>
      <c r="AIU124" s="20">
        <v>930</v>
      </c>
      <c r="AIV124" s="20">
        <v>931</v>
      </c>
      <c r="AIW124" s="20">
        <v>932</v>
      </c>
      <c r="AIX124" s="20">
        <v>933</v>
      </c>
      <c r="AIY124" s="20">
        <v>934</v>
      </c>
      <c r="AIZ124" s="20">
        <v>935</v>
      </c>
      <c r="AJA124" s="20">
        <v>936</v>
      </c>
      <c r="AJB124" s="20">
        <v>937</v>
      </c>
      <c r="AJC124" s="20">
        <v>938</v>
      </c>
      <c r="AJD124" s="20">
        <v>939</v>
      </c>
      <c r="AJE124" s="20">
        <v>940</v>
      </c>
      <c r="AJF124" s="20">
        <v>941</v>
      </c>
      <c r="AJG124" s="20">
        <v>942</v>
      </c>
      <c r="AJH124" s="20">
        <v>943</v>
      </c>
      <c r="AJI124" s="20">
        <v>944</v>
      </c>
      <c r="AJJ124" s="20">
        <v>945</v>
      </c>
      <c r="AKT124" s="20">
        <v>981</v>
      </c>
      <c r="AKU124" s="20">
        <v>982</v>
      </c>
      <c r="AKV124" s="20">
        <v>983</v>
      </c>
      <c r="AKW124" s="20">
        <v>984</v>
      </c>
      <c r="AKX124" s="20">
        <v>985</v>
      </c>
      <c r="AKY124" s="20">
        <v>986</v>
      </c>
      <c r="AKZ124" s="20">
        <v>987</v>
      </c>
      <c r="ALA124" s="20">
        <v>988</v>
      </c>
      <c r="ALB124" s="20">
        <v>989</v>
      </c>
      <c r="ALC124" s="20">
        <v>990</v>
      </c>
      <c r="ALD124" s="20">
        <v>991</v>
      </c>
      <c r="ALE124" s="20">
        <v>992</v>
      </c>
      <c r="ALF124" s="20">
        <v>993</v>
      </c>
      <c r="ALG124" s="20">
        <v>994</v>
      </c>
      <c r="ALH124" s="20">
        <v>995</v>
      </c>
      <c r="ALI124" s="20">
        <v>996</v>
      </c>
      <c r="ALJ124" s="20">
        <v>997</v>
      </c>
      <c r="ALK124" s="20">
        <v>998</v>
      </c>
      <c r="ALL124" s="20">
        <v>999</v>
      </c>
      <c r="ALM124" s="20">
        <v>1000</v>
      </c>
      <c r="ALN124" s="20">
        <v>1001</v>
      </c>
      <c r="ALO124" s="20">
        <v>1002</v>
      </c>
      <c r="ALP124" s="20">
        <v>1003</v>
      </c>
      <c r="ALQ124" s="20">
        <v>1004</v>
      </c>
      <c r="ALR124" s="20">
        <v>1005</v>
      </c>
      <c r="ALS124" s="20">
        <v>1006</v>
      </c>
      <c r="ALT124" s="20">
        <v>1007</v>
      </c>
      <c r="ALU124" s="20">
        <v>1008</v>
      </c>
      <c r="ALV124" s="20">
        <v>1009</v>
      </c>
      <c r="ALW124" s="20">
        <v>1010</v>
      </c>
      <c r="ALX124" s="20">
        <v>1011</v>
      </c>
      <c r="ALY124" s="20">
        <v>1012</v>
      </c>
      <c r="ALZ124" s="20">
        <v>1013</v>
      </c>
      <c r="AMA124" s="20">
        <v>1014</v>
      </c>
      <c r="AMB124" s="20">
        <v>1015</v>
      </c>
      <c r="AMC124" s="20">
        <v>1016</v>
      </c>
      <c r="AMD124" s="20">
        <v>1017</v>
      </c>
      <c r="AME124" s="20">
        <v>1018</v>
      </c>
      <c r="AMF124" s="20">
        <v>1019</v>
      </c>
      <c r="AMG124" s="20">
        <v>1020</v>
      </c>
      <c r="AMH124" s="20">
        <v>1021</v>
      </c>
      <c r="AMI124" s="20">
        <v>1022</v>
      </c>
      <c r="AMJ124" s="20">
        <v>1023</v>
      </c>
      <c r="AMK124" s="20">
        <v>1024</v>
      </c>
      <c r="AML124" s="20">
        <v>1025</v>
      </c>
      <c r="AMM124" s="20">
        <v>1026</v>
      </c>
      <c r="AMN124" s="20">
        <v>1027</v>
      </c>
      <c r="AMO124" s="20">
        <v>1028</v>
      </c>
      <c r="AMP124" s="20">
        <v>1029</v>
      </c>
      <c r="AMQ124" s="20">
        <v>1030</v>
      </c>
      <c r="AMR124" s="20">
        <v>1031</v>
      </c>
      <c r="AMS124" s="20">
        <v>1032</v>
      </c>
      <c r="AMT124" s="20">
        <v>1033</v>
      </c>
      <c r="AMU124" s="20">
        <v>1034</v>
      </c>
      <c r="AMV124" s="20">
        <v>1035</v>
      </c>
      <c r="AMW124" s="20">
        <v>1036</v>
      </c>
      <c r="AMX124" s="20">
        <v>1037</v>
      </c>
      <c r="AMY124" s="20">
        <v>1038</v>
      </c>
      <c r="AMZ124" s="20">
        <v>1039</v>
      </c>
      <c r="ANA124" s="20">
        <v>1040</v>
      </c>
      <c r="ANB124" s="20">
        <v>1041</v>
      </c>
      <c r="ANC124" s="20">
        <v>1042</v>
      </c>
      <c r="AND124" s="20">
        <v>1043</v>
      </c>
      <c r="ANE124" s="20">
        <v>1044</v>
      </c>
      <c r="ANF124" s="20">
        <v>1045</v>
      </c>
      <c r="ANG124" s="20">
        <v>1046</v>
      </c>
      <c r="ANH124" s="20">
        <v>1047</v>
      </c>
      <c r="ANI124" s="20">
        <v>1048</v>
      </c>
      <c r="ANJ124" s="20">
        <v>1049</v>
      </c>
      <c r="ANK124" s="20">
        <v>1050</v>
      </c>
      <c r="ANL124" s="20">
        <v>1051</v>
      </c>
      <c r="ANM124" s="20">
        <v>1052</v>
      </c>
      <c r="ANN124" s="20">
        <v>1053</v>
      </c>
      <c r="AOX124" s="20">
        <v>1089</v>
      </c>
      <c r="AOY124" s="20">
        <v>1090</v>
      </c>
      <c r="AOZ124" s="20">
        <v>1091</v>
      </c>
      <c r="APA124" s="20">
        <v>1092</v>
      </c>
      <c r="APB124" s="20">
        <v>1093</v>
      </c>
      <c r="APC124" s="20">
        <v>1094</v>
      </c>
      <c r="APD124" s="20">
        <v>1095</v>
      </c>
      <c r="APE124" s="20">
        <v>1096</v>
      </c>
      <c r="APF124" s="20">
        <v>1097</v>
      </c>
      <c r="APG124" s="20">
        <v>1098</v>
      </c>
      <c r="APH124" s="20">
        <v>1099</v>
      </c>
      <c r="API124" s="20">
        <v>1100</v>
      </c>
      <c r="APJ124" s="20">
        <v>1101</v>
      </c>
      <c r="APK124" s="20">
        <v>1102</v>
      </c>
      <c r="APL124" s="20">
        <v>1103</v>
      </c>
      <c r="APM124" s="20">
        <v>1104</v>
      </c>
      <c r="APN124" s="20">
        <v>1105</v>
      </c>
      <c r="APO124" s="20">
        <v>1106</v>
      </c>
      <c r="APP124" s="20">
        <v>1107</v>
      </c>
      <c r="APQ124" s="20">
        <v>1108</v>
      </c>
      <c r="APR124" s="20">
        <v>1109</v>
      </c>
      <c r="APS124" s="20">
        <v>1110</v>
      </c>
      <c r="APT124" s="20">
        <v>1111</v>
      </c>
      <c r="APU124" s="20">
        <v>1112</v>
      </c>
      <c r="APV124" s="20">
        <v>1113</v>
      </c>
      <c r="APW124" s="20">
        <v>1114</v>
      </c>
      <c r="APX124" s="20">
        <v>1115</v>
      </c>
      <c r="APY124" s="20">
        <v>1116</v>
      </c>
      <c r="APZ124" s="20">
        <v>1117</v>
      </c>
      <c r="AQA124" s="20">
        <v>1118</v>
      </c>
      <c r="AQB124" s="20">
        <v>1119</v>
      </c>
      <c r="AQC124" s="20">
        <v>1120</v>
      </c>
      <c r="AQD124" s="20">
        <v>1121</v>
      </c>
      <c r="AQE124" s="20">
        <v>1122</v>
      </c>
      <c r="AQF124" s="20">
        <v>1123</v>
      </c>
      <c r="AQG124" s="20">
        <v>1124</v>
      </c>
      <c r="AQH124" s="20">
        <v>1125</v>
      </c>
      <c r="AQI124" s="20">
        <v>1126</v>
      </c>
      <c r="AQJ124" s="20">
        <v>1127</v>
      </c>
      <c r="AQK124" s="20">
        <v>1128</v>
      </c>
      <c r="AQL124" s="20">
        <v>1129</v>
      </c>
      <c r="AQM124" s="20">
        <v>1130</v>
      </c>
      <c r="AQN124" s="20">
        <v>1131</v>
      </c>
      <c r="AQO124" s="20">
        <v>1132</v>
      </c>
      <c r="AQP124" s="20">
        <v>1133</v>
      </c>
      <c r="AQQ124" s="20">
        <v>1134</v>
      </c>
      <c r="AQR124" s="20">
        <v>1135</v>
      </c>
      <c r="AQS124" s="20">
        <v>1136</v>
      </c>
      <c r="AQT124" s="20">
        <v>1137</v>
      </c>
      <c r="AQU124" s="20">
        <v>1138</v>
      </c>
      <c r="AQV124" s="20">
        <v>1139</v>
      </c>
      <c r="AQW124" s="20">
        <v>1140</v>
      </c>
      <c r="AQX124" s="20">
        <v>1141</v>
      </c>
      <c r="AQY124" s="20">
        <v>1142</v>
      </c>
      <c r="AQZ124" s="20">
        <v>1143</v>
      </c>
      <c r="ARA124" s="20">
        <v>1144</v>
      </c>
      <c r="ARB124" s="20">
        <v>1145</v>
      </c>
      <c r="ARC124" s="20">
        <v>1146</v>
      </c>
      <c r="ARD124" s="20">
        <v>1147</v>
      </c>
      <c r="ARE124" s="20">
        <v>1148</v>
      </c>
      <c r="ARF124" s="20">
        <v>1149</v>
      </c>
      <c r="ARG124" s="20">
        <v>1150</v>
      </c>
      <c r="ARH124" s="20">
        <v>1151</v>
      </c>
      <c r="ARI124" s="20">
        <v>1152</v>
      </c>
      <c r="ARJ124" s="20">
        <v>1153</v>
      </c>
      <c r="ARK124" s="20">
        <v>1154</v>
      </c>
      <c r="ARL124" s="20">
        <v>1155</v>
      </c>
      <c r="ARM124" s="20">
        <v>1156</v>
      </c>
      <c r="ARN124" s="20">
        <v>1157</v>
      </c>
      <c r="ARO124" s="20">
        <v>1158</v>
      </c>
      <c r="ARP124" s="20">
        <v>1159</v>
      </c>
      <c r="ARQ124" s="20">
        <v>1160</v>
      </c>
      <c r="ARR124" s="20">
        <v>1161</v>
      </c>
      <c r="ATB124" s="20">
        <v>1197</v>
      </c>
      <c r="ATC124" s="20">
        <v>1198</v>
      </c>
      <c r="ATD124" s="20">
        <v>1199</v>
      </c>
      <c r="ATE124" s="20">
        <v>1200</v>
      </c>
      <c r="ATF124" s="20">
        <v>1201</v>
      </c>
      <c r="ATG124" s="20">
        <v>1202</v>
      </c>
      <c r="ATH124" s="20">
        <v>1203</v>
      </c>
      <c r="ATI124" s="20">
        <v>1204</v>
      </c>
      <c r="ATJ124" s="20">
        <v>1205</v>
      </c>
      <c r="ATK124" s="20">
        <v>1206</v>
      </c>
      <c r="ATL124" s="20">
        <v>1207</v>
      </c>
      <c r="ATM124" s="20">
        <v>1208</v>
      </c>
      <c r="ATN124" s="20">
        <v>1209</v>
      </c>
      <c r="ATO124" s="20">
        <v>1210</v>
      </c>
      <c r="ATP124" s="20">
        <v>1211</v>
      </c>
      <c r="ATQ124" s="20">
        <v>1212</v>
      </c>
      <c r="ATR124" s="20">
        <v>1213</v>
      </c>
      <c r="ATS124" s="20">
        <v>1214</v>
      </c>
      <c r="ATT124" s="20">
        <v>1215</v>
      </c>
      <c r="ATU124" s="20">
        <v>1216</v>
      </c>
      <c r="ATV124" s="20">
        <v>1217</v>
      </c>
      <c r="ATW124" s="20">
        <v>1218</v>
      </c>
      <c r="ATX124" s="20">
        <v>1219</v>
      </c>
      <c r="ATY124" s="20">
        <v>1220</v>
      </c>
      <c r="ATZ124" s="20">
        <v>1221</v>
      </c>
      <c r="AUA124" s="20">
        <v>1222</v>
      </c>
      <c r="AUB124" s="20">
        <v>1223</v>
      </c>
      <c r="AUC124" s="20">
        <v>1224</v>
      </c>
      <c r="AUD124" s="20">
        <v>1225</v>
      </c>
      <c r="AUE124" s="20">
        <v>1226</v>
      </c>
      <c r="AUF124" s="20">
        <v>1227</v>
      </c>
      <c r="AUG124" s="20">
        <v>1228</v>
      </c>
      <c r="AUH124" s="20">
        <v>1229</v>
      </c>
      <c r="AUI124" s="20">
        <v>1230</v>
      </c>
      <c r="AUJ124" s="20">
        <v>1231</v>
      </c>
      <c r="AUK124" s="20">
        <v>1232</v>
      </c>
      <c r="AUL124" s="20">
        <v>1233</v>
      </c>
      <c r="AUM124" s="20">
        <v>1234</v>
      </c>
      <c r="AUN124" s="20">
        <v>1235</v>
      </c>
      <c r="AUO124" s="20">
        <v>1236</v>
      </c>
      <c r="AUP124" s="20">
        <v>1237</v>
      </c>
      <c r="AUQ124" s="20">
        <v>1238</v>
      </c>
      <c r="AUR124" s="20">
        <v>1239</v>
      </c>
      <c r="AUS124" s="20">
        <v>1240</v>
      </c>
      <c r="AUT124" s="20">
        <v>1241</v>
      </c>
      <c r="AUU124" s="20">
        <v>1242</v>
      </c>
      <c r="AUV124" s="20">
        <v>1243</v>
      </c>
      <c r="AUW124" s="20">
        <v>1244</v>
      </c>
      <c r="AUX124" s="20">
        <v>1245</v>
      </c>
      <c r="AUY124" s="20">
        <v>1246</v>
      </c>
      <c r="AUZ124" s="20">
        <v>1247</v>
      </c>
      <c r="AVA124" s="20">
        <v>1248</v>
      </c>
      <c r="AVB124" s="20">
        <v>1249</v>
      </c>
      <c r="AVC124" s="20">
        <v>1250</v>
      </c>
      <c r="AVD124" s="20">
        <v>1251</v>
      </c>
      <c r="AVE124" s="20">
        <v>1252</v>
      </c>
      <c r="AVF124" s="20">
        <v>1253</v>
      </c>
      <c r="AVG124" s="20">
        <v>1254</v>
      </c>
      <c r="AVH124" s="20">
        <v>1255</v>
      </c>
      <c r="AVI124" s="20">
        <v>1256</v>
      </c>
      <c r="AVJ124" s="20">
        <v>1257</v>
      </c>
      <c r="AVK124" s="20">
        <v>1258</v>
      </c>
      <c r="AVL124" s="20">
        <v>1259</v>
      </c>
      <c r="AVM124" s="20">
        <v>1260</v>
      </c>
      <c r="AVN124" s="20">
        <v>1261</v>
      </c>
      <c r="AVO124" s="20">
        <v>1262</v>
      </c>
      <c r="AVP124" s="20">
        <v>1263</v>
      </c>
      <c r="AVQ124" s="20">
        <v>1264</v>
      </c>
      <c r="AVR124" s="20">
        <v>1265</v>
      </c>
      <c r="AVS124" s="20">
        <v>1266</v>
      </c>
      <c r="AVT124" s="20">
        <v>1267</v>
      </c>
      <c r="AVU124" s="20">
        <v>1268</v>
      </c>
      <c r="AVV124" s="20">
        <v>1269</v>
      </c>
      <c r="AWW124" s="20">
        <v>1296</v>
      </c>
      <c r="AWX124" s="20">
        <v>1297</v>
      </c>
      <c r="AWY124" s="20">
        <v>1298</v>
      </c>
      <c r="AWZ124" s="20">
        <v>1299</v>
      </c>
      <c r="AXA124" s="20">
        <v>1300</v>
      </c>
      <c r="AXB124" s="20">
        <v>1301</v>
      </c>
      <c r="AXC124" s="20">
        <v>1302</v>
      </c>
      <c r="AXD124" s="20">
        <v>1303</v>
      </c>
      <c r="AXE124" s="20">
        <v>1304</v>
      </c>
      <c r="AXF124" s="20">
        <v>1305</v>
      </c>
      <c r="AXG124" s="20">
        <v>1306</v>
      </c>
      <c r="AXH124" s="20">
        <v>1307</v>
      </c>
      <c r="AXI124" s="20">
        <v>1308</v>
      </c>
      <c r="AXJ124" s="20">
        <v>1309</v>
      </c>
      <c r="AXK124" s="20">
        <v>1310</v>
      </c>
      <c r="AXL124" s="20">
        <v>1311</v>
      </c>
      <c r="AXM124" s="20">
        <v>1312</v>
      </c>
      <c r="AXN124" s="20">
        <v>1313</v>
      </c>
      <c r="AXO124" s="20">
        <v>1314</v>
      </c>
      <c r="AXP124" s="20">
        <v>1315</v>
      </c>
      <c r="AXQ124" s="20">
        <v>1316</v>
      </c>
      <c r="AXR124" s="20">
        <v>1317</v>
      </c>
      <c r="AXS124" s="20">
        <v>1318</v>
      </c>
      <c r="AXT124" s="20">
        <v>1319</v>
      </c>
      <c r="AXU124" s="20">
        <v>1320</v>
      </c>
      <c r="AXV124" s="20">
        <v>1321</v>
      </c>
      <c r="AXW124" s="20">
        <v>1322</v>
      </c>
      <c r="AXX124" s="20">
        <v>1323</v>
      </c>
      <c r="AXY124" s="20">
        <v>1324</v>
      </c>
      <c r="AXZ124" s="20">
        <v>1325</v>
      </c>
      <c r="AYA124" s="20">
        <v>1326</v>
      </c>
      <c r="AYB124" s="20">
        <v>1327</v>
      </c>
      <c r="AYC124" s="20">
        <v>1328</v>
      </c>
      <c r="AYD124" s="20">
        <v>1329</v>
      </c>
      <c r="AYE124" s="20">
        <v>1330</v>
      </c>
      <c r="AYF124" s="20">
        <v>1331</v>
      </c>
      <c r="AYG124" s="20">
        <v>1332</v>
      </c>
      <c r="AYH124" s="20">
        <v>1333</v>
      </c>
      <c r="AYI124" s="20">
        <v>1334</v>
      </c>
      <c r="AYJ124" s="20">
        <v>1335</v>
      </c>
      <c r="AYK124" s="20">
        <v>1336</v>
      </c>
      <c r="AYL124" s="20">
        <v>1337</v>
      </c>
      <c r="AYM124" s="20">
        <v>1338</v>
      </c>
      <c r="AYN124" s="20">
        <v>1339</v>
      </c>
      <c r="AYO124" s="20">
        <v>1340</v>
      </c>
      <c r="AYP124" s="20">
        <v>1341</v>
      </c>
      <c r="AYQ124" s="20">
        <v>1342</v>
      </c>
      <c r="AYR124" s="20">
        <v>1343</v>
      </c>
      <c r="AYS124" s="20">
        <v>1344</v>
      </c>
      <c r="AYT124" s="20">
        <v>1345</v>
      </c>
      <c r="AYU124" s="20">
        <v>1346</v>
      </c>
      <c r="AYV124" s="20">
        <v>1347</v>
      </c>
      <c r="AYW124" s="20">
        <v>1348</v>
      </c>
      <c r="AYX124" s="20">
        <v>1349</v>
      </c>
      <c r="AYY124" s="20">
        <v>1350</v>
      </c>
      <c r="AYZ124" s="20">
        <v>1351</v>
      </c>
      <c r="AZA124" s="20">
        <v>1352</v>
      </c>
      <c r="AZB124" s="20">
        <v>1353</v>
      </c>
      <c r="AZC124" s="20">
        <v>1354</v>
      </c>
      <c r="AZD124" s="20">
        <v>1355</v>
      </c>
      <c r="AZE124" s="20">
        <v>1356</v>
      </c>
      <c r="AZF124" s="20">
        <v>1357</v>
      </c>
      <c r="AZG124" s="20">
        <v>1358</v>
      </c>
      <c r="AZH124" s="20">
        <v>1359</v>
      </c>
      <c r="AZI124" s="20">
        <v>1360</v>
      </c>
      <c r="AZJ124" s="20">
        <v>1361</v>
      </c>
      <c r="AZK124" s="20">
        <v>1362</v>
      </c>
      <c r="AZL124" s="20">
        <v>1363</v>
      </c>
      <c r="AZM124" s="20">
        <v>1364</v>
      </c>
      <c r="AZN124" s="20">
        <v>1365</v>
      </c>
      <c r="AZO124" s="20">
        <v>1366</v>
      </c>
      <c r="AZP124" s="20">
        <v>1367</v>
      </c>
      <c r="AZQ124" s="20">
        <v>1368</v>
      </c>
      <c r="BAR124" s="20">
        <v>1395</v>
      </c>
      <c r="BAS124" s="20">
        <v>1396</v>
      </c>
      <c r="BAT124" s="20">
        <v>1397</v>
      </c>
      <c r="BAU124" s="20">
        <v>1398</v>
      </c>
      <c r="BAV124" s="20">
        <v>1399</v>
      </c>
      <c r="BAW124" s="20">
        <v>1400</v>
      </c>
      <c r="BAX124" s="20">
        <v>1401</v>
      </c>
      <c r="BAY124" s="20">
        <v>1402</v>
      </c>
      <c r="BAZ124" s="20">
        <v>1403</v>
      </c>
      <c r="BBA124" s="20">
        <v>1404</v>
      </c>
      <c r="BBB124" s="20">
        <v>1405</v>
      </c>
      <c r="BBC124" s="20">
        <v>1406</v>
      </c>
      <c r="BBD124" s="20">
        <v>1407</v>
      </c>
      <c r="BBE124" s="20">
        <v>1408</v>
      </c>
      <c r="BBF124" s="20">
        <v>1409</v>
      </c>
      <c r="BBG124" s="20">
        <v>1410</v>
      </c>
      <c r="BBH124" s="20">
        <v>1411</v>
      </c>
      <c r="BBI124" s="20">
        <v>1412</v>
      </c>
      <c r="BBJ124" s="20">
        <v>1413</v>
      </c>
      <c r="BBK124" s="20">
        <v>1414</v>
      </c>
      <c r="BBL124" s="20">
        <v>1415</v>
      </c>
      <c r="BBM124" s="20">
        <v>1416</v>
      </c>
      <c r="BBN124" s="20">
        <v>1417</v>
      </c>
      <c r="BBO124" s="20">
        <v>1418</v>
      </c>
      <c r="BBP124" s="20">
        <v>1419</v>
      </c>
      <c r="BBQ124" s="20">
        <v>1420</v>
      </c>
      <c r="BBR124" s="20">
        <v>1421</v>
      </c>
      <c r="BBS124" s="20">
        <v>1422</v>
      </c>
      <c r="BBT124" s="20">
        <v>1423</v>
      </c>
      <c r="BBU124" s="20">
        <v>1424</v>
      </c>
      <c r="BBV124" s="20">
        <v>1425</v>
      </c>
      <c r="BBW124" s="20">
        <v>1426</v>
      </c>
      <c r="BBX124" s="20">
        <v>1427</v>
      </c>
      <c r="BBY124" s="20">
        <v>1428</v>
      </c>
      <c r="BBZ124" s="20">
        <v>1429</v>
      </c>
      <c r="BCA124" s="20">
        <v>1430</v>
      </c>
      <c r="BCB124" s="20">
        <v>1431</v>
      </c>
      <c r="BCC124" s="20">
        <v>1432</v>
      </c>
      <c r="BCD124" s="20">
        <v>1433</v>
      </c>
      <c r="BCE124" s="20">
        <v>1434</v>
      </c>
      <c r="BCF124" s="20">
        <v>1435</v>
      </c>
      <c r="BCG124" s="20">
        <v>1436</v>
      </c>
      <c r="BCH124" s="20">
        <v>1437</v>
      </c>
      <c r="BCI124" s="20">
        <v>1438</v>
      </c>
      <c r="BCJ124" s="20">
        <v>1439</v>
      </c>
      <c r="BCK124" s="20">
        <v>1440</v>
      </c>
      <c r="BCL124" s="20">
        <v>1441</v>
      </c>
      <c r="BCM124" s="20">
        <v>1442</v>
      </c>
      <c r="BCN124" s="20">
        <v>1443</v>
      </c>
      <c r="BCO124" s="20">
        <v>1444</v>
      </c>
      <c r="BCP124" s="20">
        <v>1445</v>
      </c>
      <c r="BCQ124" s="20">
        <v>1446</v>
      </c>
      <c r="BCR124" s="20">
        <v>1447</v>
      </c>
      <c r="BCS124" s="20">
        <v>1448</v>
      </c>
      <c r="BCT124" s="20">
        <v>1449</v>
      </c>
      <c r="BCU124" s="20">
        <v>1450</v>
      </c>
      <c r="BCV124" s="20">
        <v>1451</v>
      </c>
      <c r="BCW124" s="20">
        <v>1452</v>
      </c>
      <c r="BCX124" s="20">
        <v>1453</v>
      </c>
      <c r="BCY124" s="20">
        <v>1454</v>
      </c>
      <c r="BCZ124" s="20">
        <v>1455</v>
      </c>
      <c r="BDA124" s="20">
        <v>1456</v>
      </c>
      <c r="BDB124" s="20">
        <v>1457</v>
      </c>
      <c r="BDC124" s="20">
        <v>1458</v>
      </c>
      <c r="BDD124" s="20">
        <v>1459</v>
      </c>
      <c r="BDE124" s="20">
        <v>1460</v>
      </c>
      <c r="BDF124" s="20">
        <v>1461</v>
      </c>
      <c r="BDG124" s="20">
        <v>1462</v>
      </c>
      <c r="BDH124" s="20">
        <v>1463</v>
      </c>
      <c r="BDI124" s="20">
        <v>1464</v>
      </c>
      <c r="BDJ124" s="20">
        <v>1465</v>
      </c>
      <c r="BDK124" s="20">
        <v>1466</v>
      </c>
      <c r="BDL124" s="20">
        <v>1467</v>
      </c>
      <c r="BEM124" s="20">
        <v>1494</v>
      </c>
      <c r="BEN124" s="20">
        <v>1495</v>
      </c>
      <c r="BEO124" s="20">
        <v>1496</v>
      </c>
      <c r="BEP124" s="20">
        <v>1497</v>
      </c>
      <c r="BEQ124" s="20">
        <v>1498</v>
      </c>
      <c r="BER124" s="20">
        <v>1499</v>
      </c>
      <c r="BES124" s="20">
        <v>1500</v>
      </c>
      <c r="BET124" s="20">
        <v>1501</v>
      </c>
      <c r="BEU124" s="20">
        <v>1502</v>
      </c>
      <c r="BEV124" s="20">
        <v>1503</v>
      </c>
      <c r="BEW124" s="20">
        <v>1504</v>
      </c>
      <c r="BEX124" s="20">
        <v>1505</v>
      </c>
      <c r="BEY124" s="20">
        <v>1506</v>
      </c>
      <c r="BEZ124" s="20">
        <v>1507</v>
      </c>
      <c r="BFA124" s="20">
        <v>1508</v>
      </c>
      <c r="BFB124" s="20">
        <v>1509</v>
      </c>
      <c r="BFC124" s="20">
        <v>1510</v>
      </c>
      <c r="BFD124" s="20">
        <v>1511</v>
      </c>
      <c r="BFE124" s="20">
        <v>1512</v>
      </c>
      <c r="BFF124" s="20">
        <v>1513</v>
      </c>
      <c r="BFG124" s="20">
        <v>1514</v>
      </c>
      <c r="BFH124" s="20">
        <v>1515</v>
      </c>
      <c r="BFI124" s="20">
        <v>1516</v>
      </c>
      <c r="BFJ124" s="20">
        <v>1517</v>
      </c>
      <c r="BFK124" s="20">
        <v>1518</v>
      </c>
      <c r="BFL124" s="20">
        <v>1519</v>
      </c>
      <c r="BFM124" s="20">
        <v>1520</v>
      </c>
      <c r="BFN124" s="20">
        <v>1521</v>
      </c>
      <c r="BFO124" s="20">
        <v>1522</v>
      </c>
      <c r="BFP124" s="20">
        <v>1523</v>
      </c>
      <c r="BFQ124" s="20">
        <v>1524</v>
      </c>
      <c r="BFR124" s="20">
        <v>1525</v>
      </c>
      <c r="BFS124" s="20">
        <v>1526</v>
      </c>
      <c r="BFT124" s="20">
        <v>1527</v>
      </c>
      <c r="BFU124" s="20">
        <v>1528</v>
      </c>
      <c r="BFV124" s="20">
        <v>1529</v>
      </c>
      <c r="BFW124" s="20">
        <v>1530</v>
      </c>
      <c r="BFX124" s="20">
        <v>1531</v>
      </c>
      <c r="BFY124" s="20">
        <v>1532</v>
      </c>
      <c r="BFZ124" s="20">
        <v>1533</v>
      </c>
      <c r="BGA124" s="20">
        <v>1534</v>
      </c>
      <c r="BGB124" s="20">
        <v>1535</v>
      </c>
      <c r="BGC124" s="20">
        <v>1536</v>
      </c>
      <c r="BGD124" s="20">
        <v>1537</v>
      </c>
      <c r="BGE124" s="20">
        <v>1538</v>
      </c>
      <c r="BGF124" s="20">
        <v>1539</v>
      </c>
      <c r="BGG124" s="20">
        <v>1540</v>
      </c>
      <c r="BGH124" s="20">
        <v>1541</v>
      </c>
      <c r="BGI124" s="20">
        <v>1542</v>
      </c>
      <c r="BGJ124" s="20">
        <v>1543</v>
      </c>
      <c r="BGK124" s="20">
        <v>1544</v>
      </c>
      <c r="BGL124" s="20">
        <v>1545</v>
      </c>
      <c r="BGM124" s="20">
        <v>1546</v>
      </c>
      <c r="BGN124" s="20">
        <v>1547</v>
      </c>
      <c r="BGO124" s="20">
        <v>1548</v>
      </c>
      <c r="BGP124" s="20">
        <v>1549</v>
      </c>
      <c r="BGQ124" s="20">
        <v>1550</v>
      </c>
      <c r="BGR124" s="20">
        <v>1551</v>
      </c>
      <c r="BGS124" s="20">
        <v>1552</v>
      </c>
      <c r="BGT124" s="20">
        <v>1553</v>
      </c>
      <c r="BGU124" s="20">
        <v>1554</v>
      </c>
      <c r="BGV124" s="20">
        <v>1555</v>
      </c>
      <c r="BGW124" s="20">
        <v>1556</v>
      </c>
      <c r="BGX124" s="20">
        <v>1557</v>
      </c>
      <c r="BGY124" s="20">
        <v>1558</v>
      </c>
      <c r="BGZ124" s="20">
        <v>1559</v>
      </c>
      <c r="BHA124" s="20">
        <v>1560</v>
      </c>
      <c r="BHB124" s="20">
        <v>1561</v>
      </c>
      <c r="BHC124" s="20">
        <v>1562</v>
      </c>
      <c r="BHD124" s="20">
        <v>1563</v>
      </c>
      <c r="BHE124" s="20">
        <v>1564</v>
      </c>
      <c r="BHF124" s="20">
        <v>1565</v>
      </c>
    </row>
    <row r="125" spans="2:1566" x14ac:dyDescent="0.15">
      <c r="UW125" s="87"/>
      <c r="UX125" s="87"/>
      <c r="UY125" s="84"/>
      <c r="UZ125" s="87"/>
      <c r="VA125" s="87"/>
      <c r="VB125" s="84"/>
      <c r="VC125" s="87"/>
      <c r="VD125" s="87"/>
      <c r="VE125" s="33"/>
      <c r="VF125" s="33"/>
      <c r="VO125" s="61"/>
      <c r="VP125" s="61"/>
      <c r="VQ125" s="61"/>
      <c r="VR125" s="87"/>
      <c r="VS125" s="87"/>
      <c r="VT125" s="84"/>
      <c r="VU125" s="84"/>
      <c r="VV125" s="84"/>
      <c r="VW125" s="33"/>
      <c r="VX125" s="84"/>
      <c r="VY125" s="84"/>
      <c r="VZ125" s="84"/>
      <c r="WA125" s="87"/>
      <c r="WB125" s="87"/>
      <c r="WC125" s="84"/>
      <c r="WD125" s="84"/>
      <c r="WE125" s="84"/>
      <c r="WF125" s="33"/>
      <c r="WG125" s="33"/>
      <c r="WH125" s="33"/>
      <c r="WI125" s="33"/>
      <c r="WJ125" s="33"/>
      <c r="WK125" s="33"/>
      <c r="WL125" s="33"/>
      <c r="WM125" s="33"/>
      <c r="WN125" s="33"/>
      <c r="WO125" s="33"/>
      <c r="WP125" s="84"/>
      <c r="WQ125" s="84"/>
      <c r="WR125" s="84"/>
      <c r="WS125" s="84"/>
      <c r="WT125" s="84"/>
      <c r="WU125" s="84"/>
      <c r="WV125" s="87"/>
      <c r="WW125" s="87"/>
      <c r="WX125" s="33"/>
      <c r="WY125" s="33"/>
      <c r="WZ125" s="33"/>
      <c r="XA125" s="33"/>
      <c r="XB125" s="33"/>
      <c r="AFG125" s="83"/>
      <c r="AFH125" s="83"/>
      <c r="AFI125" s="84"/>
      <c r="AFJ125" s="83"/>
      <c r="AFK125" s="83"/>
      <c r="AFL125" s="84"/>
      <c r="AFM125" s="83"/>
      <c r="AFN125" s="83"/>
      <c r="AFO125" s="33"/>
      <c r="AFP125" s="83"/>
      <c r="AFQ125" s="83"/>
      <c r="AFR125" s="84"/>
      <c r="AFS125" s="83"/>
      <c r="AFT125" s="83"/>
      <c r="AFU125" s="84"/>
      <c r="AFV125" s="83"/>
      <c r="AFW125" s="83"/>
      <c r="AFX125" s="33"/>
      <c r="AFY125" s="83"/>
      <c r="AFZ125" s="83"/>
      <c r="AGA125" s="84"/>
      <c r="AGB125" s="83"/>
      <c r="AGC125" s="83"/>
      <c r="AGD125" s="84"/>
      <c r="AGE125" s="83"/>
      <c r="AGF125" s="83"/>
      <c r="AGG125" s="33"/>
      <c r="AGH125" s="83"/>
      <c r="AGI125" s="83"/>
      <c r="AGJ125" s="84"/>
      <c r="AGK125" s="83"/>
      <c r="AGL125" s="83"/>
      <c r="AGM125" s="84"/>
      <c r="AGN125" s="83"/>
      <c r="AGO125" s="83"/>
      <c r="AGP125" s="33"/>
      <c r="AGQ125" s="83"/>
      <c r="AGR125" s="83"/>
      <c r="AGS125" s="84"/>
      <c r="AGT125" s="83"/>
      <c r="AGU125" s="83"/>
      <c r="AGV125" s="84"/>
      <c r="AGW125" s="83"/>
      <c r="AGX125" s="83"/>
      <c r="AGY125" s="33"/>
      <c r="AGZ125" s="83"/>
      <c r="AHA125" s="83"/>
      <c r="AHB125" s="84"/>
      <c r="AHC125" s="83"/>
      <c r="AHD125" s="83"/>
      <c r="AHE125" s="84"/>
      <c r="AHF125" s="83"/>
      <c r="AHG125" s="83"/>
      <c r="AHH125" s="33"/>
      <c r="AHI125" s="83"/>
      <c r="AHJ125" s="83"/>
      <c r="AHK125" s="85"/>
      <c r="AHL125" s="83"/>
      <c r="AHM125" s="83"/>
      <c r="AHN125" s="85"/>
      <c r="AHO125" s="83"/>
      <c r="AHP125" s="83"/>
      <c r="AHQ125" s="33"/>
      <c r="AHR125" s="83"/>
      <c r="AHS125" s="83"/>
      <c r="AHT125" s="84"/>
      <c r="AHU125" s="83"/>
      <c r="AHV125" s="83"/>
      <c r="AHW125" s="84"/>
      <c r="AHX125" s="83"/>
      <c r="AHY125" s="83"/>
      <c r="AHZ125" s="33"/>
      <c r="AIA125" s="83"/>
      <c r="AIB125" s="83"/>
      <c r="AIC125" s="84"/>
      <c r="AID125" s="83"/>
      <c r="AIE125" s="83"/>
      <c r="AIF125" s="84"/>
      <c r="AIG125" s="83"/>
      <c r="AIH125" s="83"/>
      <c r="AII125" s="33"/>
      <c r="AIJ125" s="83"/>
      <c r="AIK125" s="83"/>
      <c r="AIL125" s="84"/>
      <c r="AIM125" s="83"/>
      <c r="AIN125" s="83"/>
      <c r="AIO125" s="84"/>
      <c r="AIP125" s="83"/>
      <c r="AIQ125" s="83"/>
      <c r="AIR125" s="33"/>
      <c r="AIS125" s="83"/>
      <c r="AIT125" s="83"/>
      <c r="AIU125" s="84"/>
      <c r="AIV125" s="83"/>
      <c r="AIW125" s="83"/>
      <c r="AIX125" s="84"/>
      <c r="AIY125" s="83"/>
      <c r="AIZ125" s="83"/>
      <c r="AJA125" s="33"/>
      <c r="AJB125" s="83"/>
      <c r="AJC125" s="83"/>
      <c r="AJD125" s="84"/>
      <c r="AJE125" s="83"/>
      <c r="AJF125" s="83"/>
      <c r="AJG125" s="84"/>
      <c r="AJH125" s="83"/>
      <c r="AJI125" s="83"/>
    </row>
    <row r="126" spans="2:1566" x14ac:dyDescent="0.15">
      <c r="UW126" s="87"/>
      <c r="UX126" s="87"/>
      <c r="UY126" s="84"/>
      <c r="UZ126" s="87"/>
      <c r="VA126" s="87"/>
      <c r="VB126" s="84"/>
      <c r="VC126" s="87"/>
      <c r="VD126" s="87"/>
      <c r="VE126" s="33"/>
      <c r="VF126" s="33"/>
      <c r="VO126" s="61"/>
      <c r="VP126" s="61"/>
      <c r="VQ126" s="61"/>
      <c r="VR126" s="87"/>
      <c r="VS126" s="87"/>
      <c r="VT126" s="84"/>
      <c r="VU126" s="84"/>
      <c r="VV126" s="84"/>
      <c r="VW126" s="33"/>
      <c r="VX126" s="84"/>
      <c r="VY126" s="84"/>
      <c r="VZ126" s="84"/>
      <c r="WA126" s="87"/>
      <c r="WB126" s="87"/>
      <c r="WC126" s="84"/>
      <c r="WD126" s="84"/>
      <c r="WE126" s="84"/>
      <c r="WF126" s="33"/>
      <c r="WG126" s="33"/>
      <c r="WH126" s="33"/>
      <c r="WI126" s="33"/>
      <c r="WJ126" s="33"/>
      <c r="WK126" s="33"/>
      <c r="WL126" s="33"/>
      <c r="WM126" s="33"/>
      <c r="WN126" s="33"/>
      <c r="WO126" s="33"/>
      <c r="WP126" s="84"/>
      <c r="WQ126" s="84"/>
      <c r="WR126" s="84"/>
      <c r="WS126" s="84"/>
      <c r="WT126" s="84"/>
      <c r="WU126" s="84"/>
      <c r="WV126" s="87"/>
      <c r="WW126" s="87"/>
      <c r="WX126" s="33"/>
      <c r="WY126" s="33"/>
      <c r="WZ126" s="33"/>
      <c r="XA126" s="33"/>
      <c r="XB126" s="33"/>
      <c r="AFG126" s="83"/>
      <c r="AFH126" s="83"/>
      <c r="AFI126" s="84"/>
      <c r="AFJ126" s="83"/>
      <c r="AFK126" s="83"/>
      <c r="AFL126" s="84"/>
      <c r="AFM126" s="83"/>
      <c r="AFN126" s="83"/>
      <c r="AFO126" s="33"/>
      <c r="AFP126" s="83"/>
      <c r="AFQ126" s="83"/>
      <c r="AFR126" s="84"/>
      <c r="AFS126" s="83"/>
      <c r="AFT126" s="83"/>
      <c r="AFU126" s="84"/>
      <c r="AFV126" s="83"/>
      <c r="AFW126" s="83"/>
      <c r="AFX126" s="33"/>
      <c r="AFY126" s="83"/>
      <c r="AFZ126" s="83"/>
      <c r="AGA126" s="84"/>
      <c r="AGB126" s="83"/>
      <c r="AGC126" s="83"/>
      <c r="AGD126" s="84"/>
      <c r="AGE126" s="83"/>
      <c r="AGF126" s="83"/>
      <c r="AGG126" s="33"/>
      <c r="AGH126" s="83"/>
      <c r="AGI126" s="83"/>
      <c r="AGJ126" s="84"/>
      <c r="AGK126" s="83"/>
      <c r="AGL126" s="83"/>
      <c r="AGM126" s="84"/>
      <c r="AGN126" s="83"/>
      <c r="AGO126" s="83"/>
      <c r="AGP126" s="33"/>
      <c r="AGQ126" s="83"/>
      <c r="AGR126" s="83"/>
      <c r="AGS126" s="84"/>
      <c r="AGT126" s="83"/>
      <c r="AGU126" s="83"/>
      <c r="AGV126" s="84"/>
      <c r="AGW126" s="83"/>
      <c r="AGX126" s="83"/>
      <c r="AGY126" s="33"/>
      <c r="AGZ126" s="83"/>
      <c r="AHA126" s="83"/>
      <c r="AHB126" s="84"/>
      <c r="AHC126" s="83"/>
      <c r="AHD126" s="83"/>
      <c r="AHE126" s="84"/>
      <c r="AHF126" s="83"/>
      <c r="AHG126" s="83"/>
      <c r="AHH126" s="33"/>
      <c r="AHI126" s="83"/>
      <c r="AHJ126" s="83"/>
      <c r="AHK126" s="85"/>
      <c r="AHL126" s="83"/>
      <c r="AHM126" s="83"/>
      <c r="AHN126" s="85"/>
      <c r="AHO126" s="83"/>
      <c r="AHP126" s="83"/>
      <c r="AHQ126" s="33"/>
      <c r="AHR126" s="83"/>
      <c r="AHS126" s="83"/>
      <c r="AHT126" s="84"/>
      <c r="AHU126" s="83"/>
      <c r="AHV126" s="83"/>
      <c r="AHW126" s="84"/>
      <c r="AHX126" s="83"/>
      <c r="AHY126" s="83"/>
      <c r="AHZ126" s="33"/>
      <c r="AIA126" s="83"/>
      <c r="AIB126" s="83"/>
      <c r="AIC126" s="84"/>
      <c r="AID126" s="83"/>
      <c r="AIE126" s="83"/>
      <c r="AIF126" s="84"/>
      <c r="AIG126" s="83"/>
      <c r="AIH126" s="83"/>
      <c r="AII126" s="33"/>
      <c r="AIJ126" s="83"/>
      <c r="AIK126" s="83"/>
      <c r="AIL126" s="84"/>
      <c r="AIM126" s="83"/>
      <c r="AIN126" s="83"/>
      <c r="AIO126" s="84"/>
      <c r="AIP126" s="83"/>
      <c r="AIQ126" s="83"/>
      <c r="AIR126" s="33"/>
      <c r="AIS126" s="83"/>
      <c r="AIT126" s="83"/>
      <c r="AIU126" s="84"/>
      <c r="AIV126" s="83"/>
      <c r="AIW126" s="83"/>
      <c r="AIX126" s="84"/>
      <c r="AIY126" s="83"/>
      <c r="AIZ126" s="83"/>
      <c r="AJA126" s="33"/>
      <c r="AJB126" s="83"/>
      <c r="AJC126" s="83"/>
      <c r="AJD126" s="84"/>
      <c r="AJE126" s="83"/>
      <c r="AJF126" s="83"/>
      <c r="AJG126" s="84"/>
      <c r="AJH126" s="83"/>
      <c r="AJI126" s="83"/>
    </row>
    <row r="127" spans="2:1566" x14ac:dyDescent="0.15">
      <c r="UW127" s="87"/>
      <c r="UX127" s="87"/>
      <c r="UY127" s="84"/>
      <c r="UZ127" s="87"/>
      <c r="VA127" s="87"/>
      <c r="VB127" s="84"/>
      <c r="VC127" s="87"/>
      <c r="VD127" s="87"/>
      <c r="VE127" s="33"/>
      <c r="VF127" s="33"/>
      <c r="VO127" s="61"/>
      <c r="VP127" s="61"/>
      <c r="VQ127" s="61"/>
      <c r="VR127" s="87"/>
      <c r="VS127" s="87"/>
      <c r="VT127" s="84"/>
      <c r="VU127" s="84"/>
      <c r="VV127" s="84"/>
      <c r="VW127" s="33"/>
      <c r="VX127" s="84"/>
      <c r="VY127" s="84"/>
      <c r="VZ127" s="84"/>
      <c r="WA127" s="87"/>
      <c r="WB127" s="87"/>
      <c r="WC127" s="84"/>
      <c r="WD127" s="84"/>
      <c r="WE127" s="84"/>
      <c r="WF127" s="33"/>
      <c r="WG127" s="33"/>
      <c r="WH127" s="33"/>
      <c r="WI127" s="33"/>
      <c r="WJ127" s="33"/>
      <c r="WK127" s="33"/>
      <c r="WL127" s="33"/>
      <c r="WM127" s="33"/>
      <c r="WN127" s="33"/>
      <c r="WO127" s="33"/>
      <c r="WP127" s="84"/>
      <c r="WQ127" s="84"/>
      <c r="WR127" s="84"/>
      <c r="WS127" s="84"/>
      <c r="WT127" s="84"/>
      <c r="WU127" s="84"/>
      <c r="WV127" s="87"/>
      <c r="WW127" s="87"/>
      <c r="WX127" s="33"/>
      <c r="WY127" s="33"/>
      <c r="WZ127" s="33"/>
      <c r="XA127" s="33"/>
      <c r="XB127" s="33"/>
      <c r="AFG127" s="83"/>
      <c r="AFH127" s="83"/>
      <c r="AFI127" s="84"/>
      <c r="AFJ127" s="83"/>
      <c r="AFK127" s="83"/>
      <c r="AFL127" s="84"/>
      <c r="AFM127" s="83"/>
      <c r="AFN127" s="83"/>
      <c r="AFO127" s="33"/>
      <c r="AFP127" s="83"/>
      <c r="AFQ127" s="83"/>
      <c r="AFR127" s="84"/>
      <c r="AFS127" s="83"/>
      <c r="AFT127" s="83"/>
      <c r="AFU127" s="84"/>
      <c r="AFV127" s="83"/>
      <c r="AFW127" s="83"/>
      <c r="AFX127" s="33"/>
      <c r="AFY127" s="83"/>
      <c r="AFZ127" s="83"/>
      <c r="AGA127" s="84"/>
      <c r="AGB127" s="83"/>
      <c r="AGC127" s="83"/>
      <c r="AGD127" s="84"/>
      <c r="AGE127" s="83"/>
      <c r="AGF127" s="83"/>
      <c r="AGG127" s="33"/>
      <c r="AGH127" s="83"/>
      <c r="AGI127" s="83"/>
      <c r="AGJ127" s="84"/>
      <c r="AGK127" s="83"/>
      <c r="AGL127" s="83"/>
      <c r="AGM127" s="84"/>
      <c r="AGN127" s="83"/>
      <c r="AGO127" s="83"/>
      <c r="AGP127" s="33"/>
      <c r="AGQ127" s="83"/>
      <c r="AGR127" s="83"/>
      <c r="AGS127" s="84"/>
      <c r="AGT127" s="83"/>
      <c r="AGU127" s="83"/>
      <c r="AGV127" s="84"/>
      <c r="AGW127" s="83"/>
      <c r="AGX127" s="83"/>
      <c r="AGY127" s="33"/>
      <c r="AGZ127" s="83"/>
      <c r="AHA127" s="83"/>
      <c r="AHB127" s="84"/>
      <c r="AHC127" s="83"/>
      <c r="AHD127" s="83"/>
      <c r="AHE127" s="84"/>
      <c r="AHF127" s="83"/>
      <c r="AHG127" s="83"/>
      <c r="AHH127" s="33"/>
      <c r="AHI127" s="83"/>
      <c r="AHJ127" s="83"/>
      <c r="AHK127" s="85"/>
      <c r="AHL127" s="83"/>
      <c r="AHM127" s="83"/>
      <c r="AHN127" s="85"/>
      <c r="AHO127" s="83"/>
      <c r="AHP127" s="83"/>
      <c r="AHQ127" s="33"/>
      <c r="AHR127" s="83"/>
      <c r="AHS127" s="83"/>
      <c r="AHT127" s="84"/>
      <c r="AHU127" s="83"/>
      <c r="AHV127" s="83"/>
      <c r="AHW127" s="84"/>
      <c r="AHX127" s="83"/>
      <c r="AHY127" s="83"/>
      <c r="AHZ127" s="33"/>
      <c r="AIA127" s="83"/>
      <c r="AIB127" s="83"/>
      <c r="AIC127" s="84"/>
      <c r="AID127" s="83"/>
      <c r="AIE127" s="83"/>
      <c r="AIF127" s="84"/>
      <c r="AIG127" s="83"/>
      <c r="AIH127" s="83"/>
      <c r="AII127" s="33"/>
      <c r="AIJ127" s="83"/>
      <c r="AIK127" s="83"/>
      <c r="AIL127" s="84"/>
      <c r="AIM127" s="83"/>
      <c r="AIN127" s="83"/>
      <c r="AIO127" s="84"/>
      <c r="AIP127" s="83"/>
      <c r="AIQ127" s="83"/>
      <c r="AIR127" s="33"/>
      <c r="AIS127" s="83"/>
      <c r="AIT127" s="83"/>
      <c r="AIU127" s="84"/>
      <c r="AIV127" s="83"/>
      <c r="AIW127" s="83"/>
      <c r="AIX127" s="84"/>
      <c r="AIY127" s="83"/>
      <c r="AIZ127" s="83"/>
      <c r="AJA127" s="33"/>
      <c r="AJB127" s="83"/>
      <c r="AJC127" s="83"/>
      <c r="AJD127" s="84"/>
      <c r="AJE127" s="83"/>
      <c r="AJF127" s="83"/>
      <c r="AJG127" s="84"/>
      <c r="AJH127" s="83"/>
      <c r="AJI127" s="83"/>
    </row>
    <row r="128" spans="2:1566" x14ac:dyDescent="0.15">
      <c r="UW128" s="87"/>
      <c r="UX128" s="87"/>
      <c r="UY128" s="84"/>
      <c r="UZ128" s="87"/>
      <c r="VA128" s="87"/>
      <c r="VB128" s="84"/>
      <c r="VC128" s="87"/>
      <c r="VD128" s="87"/>
      <c r="VE128" s="33"/>
      <c r="VF128" s="33"/>
      <c r="VO128" s="61"/>
      <c r="VP128" s="61"/>
      <c r="VQ128" s="61"/>
      <c r="VR128" s="87"/>
      <c r="VS128" s="87"/>
      <c r="VT128" s="84"/>
      <c r="VU128" s="84"/>
      <c r="VV128" s="84"/>
      <c r="VW128" s="33"/>
      <c r="VX128" s="84"/>
      <c r="VY128" s="84"/>
      <c r="VZ128" s="84"/>
      <c r="WA128" s="87"/>
      <c r="WB128" s="87"/>
      <c r="WC128" s="84"/>
      <c r="WD128" s="84"/>
      <c r="WE128" s="84"/>
      <c r="WF128" s="33"/>
      <c r="WG128" s="33"/>
      <c r="WH128" s="33"/>
      <c r="WI128" s="33"/>
      <c r="WJ128" s="33"/>
      <c r="WK128" s="33"/>
      <c r="WL128" s="33"/>
      <c r="WM128" s="33"/>
      <c r="WN128" s="33"/>
      <c r="WO128" s="33"/>
      <c r="WP128" s="84"/>
      <c r="WQ128" s="84"/>
      <c r="WR128" s="84"/>
      <c r="WS128" s="84"/>
      <c r="WT128" s="84"/>
      <c r="WU128" s="84"/>
      <c r="WV128" s="87"/>
      <c r="WW128" s="87"/>
      <c r="WX128" s="33"/>
      <c r="WY128" s="33"/>
      <c r="WZ128" s="33"/>
      <c r="XA128" s="33"/>
      <c r="XB128" s="33"/>
      <c r="AFG128" s="33"/>
      <c r="AFH128" s="33"/>
      <c r="AFI128" s="33"/>
      <c r="AFJ128" s="33"/>
      <c r="AFK128" s="33"/>
      <c r="AFL128" s="33"/>
      <c r="AFM128" s="33"/>
      <c r="AFN128" s="33"/>
      <c r="AFO128" s="33"/>
      <c r="AFP128" s="33"/>
      <c r="AFQ128" s="33"/>
      <c r="AFR128" s="33"/>
      <c r="AFS128" s="33"/>
      <c r="AFT128" s="33"/>
      <c r="AFU128" s="33"/>
      <c r="AFV128" s="33"/>
      <c r="AFW128" s="33"/>
      <c r="AFX128" s="33"/>
      <c r="AFY128" s="33"/>
      <c r="AFZ128" s="33"/>
      <c r="AGA128" s="33"/>
      <c r="AGB128" s="33"/>
      <c r="AGC128" s="33"/>
      <c r="AGD128" s="33"/>
      <c r="AGE128" s="33"/>
      <c r="AGF128" s="33"/>
      <c r="AGG128" s="33"/>
      <c r="AGH128" s="33"/>
      <c r="AGI128" s="33"/>
      <c r="AGJ128" s="33"/>
      <c r="AGK128" s="33"/>
      <c r="AGL128" s="33"/>
      <c r="AGM128" s="33"/>
      <c r="AGN128" s="33"/>
      <c r="AGO128" s="33"/>
      <c r="AGP128" s="33"/>
      <c r="AGQ128" s="33"/>
      <c r="AGR128" s="33"/>
      <c r="AGS128" s="33"/>
      <c r="AGT128" s="33"/>
      <c r="AGU128" s="33"/>
      <c r="AGV128" s="33"/>
      <c r="AGW128" s="33"/>
      <c r="AGX128" s="33"/>
      <c r="AGY128" s="33"/>
      <c r="AGZ128" s="33"/>
      <c r="AHA128" s="33"/>
      <c r="AHB128" s="33"/>
      <c r="AHC128" s="33"/>
      <c r="AHD128" s="33"/>
      <c r="AHE128" s="33"/>
      <c r="AHF128" s="33"/>
      <c r="AHG128" s="33"/>
      <c r="AHH128" s="33"/>
      <c r="AHI128" s="33"/>
      <c r="AHJ128" s="33"/>
      <c r="AHK128" s="33"/>
      <c r="AHL128" s="33"/>
      <c r="AHM128" s="33"/>
      <c r="AHN128" s="33"/>
      <c r="AHO128" s="33"/>
      <c r="AHP128" s="33"/>
      <c r="AHQ128" s="33"/>
      <c r="AHR128" s="33"/>
      <c r="AHS128" s="33"/>
      <c r="AHT128" s="33"/>
      <c r="AHU128" s="33"/>
      <c r="AHV128" s="33"/>
      <c r="AHW128" s="33"/>
      <c r="AHX128" s="33"/>
      <c r="AHY128" s="33"/>
      <c r="AHZ128" s="33"/>
      <c r="AIA128" s="33"/>
      <c r="AIB128" s="33"/>
      <c r="AIC128" s="33"/>
      <c r="AID128" s="33"/>
      <c r="AIE128" s="33"/>
      <c r="AIF128" s="33"/>
      <c r="AIG128" s="33"/>
      <c r="AIH128" s="33"/>
      <c r="AII128" s="33"/>
      <c r="AIJ128" s="33"/>
      <c r="AIK128" s="33"/>
      <c r="AIL128" s="33"/>
      <c r="AIM128" s="33"/>
      <c r="AIN128" s="33"/>
      <c r="AIO128" s="33"/>
      <c r="AIP128" s="33"/>
      <c r="AIQ128" s="33"/>
      <c r="AIR128" s="33"/>
      <c r="AIS128" s="33"/>
      <c r="AIT128" s="33"/>
      <c r="AIU128" s="33"/>
      <c r="AIV128" s="33"/>
      <c r="AIW128" s="33"/>
      <c r="AIX128" s="33"/>
      <c r="AIY128" s="33"/>
      <c r="AIZ128" s="33"/>
      <c r="AJA128" s="33"/>
      <c r="AJB128" s="33"/>
      <c r="AJC128" s="33"/>
      <c r="AJD128" s="33"/>
      <c r="AJE128" s="33"/>
      <c r="AJF128" s="33"/>
      <c r="AJG128" s="33"/>
      <c r="AJH128" s="33"/>
      <c r="AJI128" s="33"/>
    </row>
    <row r="129" spans="569:945" x14ac:dyDescent="0.15">
      <c r="UW129" s="87"/>
      <c r="UX129" s="87"/>
      <c r="UY129" s="84"/>
      <c r="UZ129" s="87"/>
      <c r="VA129" s="87"/>
      <c r="VB129" s="84"/>
      <c r="VC129" s="87"/>
      <c r="VD129" s="87"/>
      <c r="VE129" s="33"/>
      <c r="VF129" s="33"/>
      <c r="VO129" s="61"/>
      <c r="VP129" s="61"/>
      <c r="VQ129" s="61"/>
      <c r="VR129" s="87"/>
      <c r="VS129" s="87"/>
      <c r="VT129" s="84"/>
      <c r="VU129" s="84"/>
      <c r="VV129" s="84"/>
      <c r="VW129" s="33"/>
      <c r="VX129" s="84"/>
      <c r="VY129" s="84"/>
      <c r="VZ129" s="84"/>
      <c r="WA129" s="87"/>
      <c r="WB129" s="87"/>
      <c r="WC129" s="84"/>
      <c r="WD129" s="84"/>
      <c r="WE129" s="84"/>
      <c r="WF129" s="33"/>
      <c r="WG129" s="33"/>
      <c r="WH129" s="33"/>
      <c r="WI129" s="33"/>
      <c r="WJ129" s="33"/>
      <c r="WK129" s="33"/>
      <c r="WL129" s="33"/>
      <c r="WM129" s="33"/>
      <c r="WN129" s="33"/>
      <c r="WO129" s="33"/>
      <c r="WP129" s="84"/>
      <c r="WQ129" s="84"/>
      <c r="WR129" s="84"/>
      <c r="WS129" s="84"/>
      <c r="WT129" s="84"/>
      <c r="WU129" s="84"/>
      <c r="WV129" s="87"/>
      <c r="WW129" s="87"/>
      <c r="WX129" s="33"/>
      <c r="WY129" s="33"/>
      <c r="WZ129" s="33"/>
      <c r="XA129" s="33"/>
      <c r="XB129" s="33"/>
      <c r="AFG129" s="33"/>
      <c r="AFH129" s="33"/>
      <c r="AFI129" s="33"/>
      <c r="AFJ129" s="33"/>
      <c r="AFK129" s="33"/>
      <c r="AFL129" s="33"/>
      <c r="AFM129" s="33"/>
      <c r="AFN129" s="33"/>
      <c r="AFO129" s="33"/>
      <c r="AFP129" s="33"/>
      <c r="AFQ129" s="33"/>
      <c r="AFR129" s="33"/>
      <c r="AFS129" s="33"/>
      <c r="AFT129" s="33"/>
      <c r="AFU129" s="33"/>
      <c r="AFV129" s="33"/>
      <c r="AFW129" s="33"/>
      <c r="AFX129" s="33"/>
      <c r="AFY129" s="33"/>
      <c r="AFZ129" s="33"/>
      <c r="AGA129" s="33"/>
      <c r="AGB129" s="33"/>
      <c r="AGC129" s="33"/>
      <c r="AGD129" s="33"/>
      <c r="AGE129" s="33"/>
      <c r="AGF129" s="33"/>
      <c r="AGG129" s="33"/>
      <c r="AGH129" s="33"/>
      <c r="AGI129" s="33"/>
      <c r="AGJ129" s="33"/>
      <c r="AGK129" s="33"/>
      <c r="AGL129" s="33"/>
      <c r="AGM129" s="33"/>
      <c r="AGN129" s="33"/>
      <c r="AGO129" s="33"/>
      <c r="AGP129" s="33"/>
      <c r="AGQ129" s="33"/>
      <c r="AGR129" s="33"/>
      <c r="AGS129" s="33"/>
      <c r="AGT129" s="33"/>
      <c r="AGU129" s="33"/>
      <c r="AGV129" s="33"/>
      <c r="AGW129" s="33"/>
      <c r="AGX129" s="33"/>
      <c r="AGY129" s="33"/>
      <c r="AGZ129" s="33"/>
      <c r="AHA129" s="33"/>
      <c r="AHB129" s="33"/>
      <c r="AHC129" s="33"/>
      <c r="AHD129" s="33"/>
      <c r="AHE129" s="33"/>
      <c r="AHF129" s="33"/>
      <c r="AHG129" s="33"/>
      <c r="AHH129" s="33"/>
      <c r="AHI129" s="33"/>
      <c r="AHJ129" s="33"/>
      <c r="AHK129" s="33"/>
      <c r="AHL129" s="33"/>
      <c r="AHM129" s="33"/>
      <c r="AHN129" s="33"/>
      <c r="AHO129" s="33"/>
      <c r="AHP129" s="33"/>
      <c r="AHQ129" s="33"/>
      <c r="AHR129" s="33"/>
      <c r="AHS129" s="33"/>
      <c r="AHT129" s="33"/>
      <c r="AHU129" s="33"/>
      <c r="AHV129" s="33"/>
      <c r="AHW129" s="33"/>
      <c r="AHX129" s="33"/>
      <c r="AHY129" s="33"/>
      <c r="AHZ129" s="33"/>
      <c r="AIA129" s="33"/>
      <c r="AIB129" s="33"/>
      <c r="AIC129" s="33"/>
      <c r="AID129" s="33"/>
      <c r="AIE129" s="33"/>
      <c r="AIF129" s="33"/>
      <c r="AIG129" s="33"/>
      <c r="AIH129" s="33"/>
      <c r="AII129" s="33"/>
      <c r="AIJ129" s="33"/>
      <c r="AIK129" s="33"/>
      <c r="AIL129" s="33"/>
      <c r="AIM129" s="33"/>
      <c r="AIN129" s="33"/>
      <c r="AIO129" s="33"/>
      <c r="AIP129" s="33"/>
      <c r="AIQ129" s="33"/>
      <c r="AIR129" s="33"/>
      <c r="AIS129" s="33"/>
      <c r="AIT129" s="33"/>
      <c r="AIU129" s="33"/>
      <c r="AIV129" s="33"/>
      <c r="AIW129" s="33"/>
      <c r="AIX129" s="33"/>
      <c r="AIY129" s="33"/>
      <c r="AIZ129" s="33"/>
      <c r="AJA129" s="33"/>
      <c r="AJB129" s="33"/>
      <c r="AJC129" s="33"/>
      <c r="AJD129" s="33"/>
      <c r="AJE129" s="33"/>
      <c r="AJF129" s="33"/>
      <c r="AJG129" s="33"/>
      <c r="AJH129" s="33"/>
      <c r="AJI129" s="33"/>
    </row>
    <row r="130" spans="569:945" x14ac:dyDescent="0.15">
      <c r="UW130" s="87"/>
      <c r="UX130" s="87"/>
      <c r="UY130" s="84"/>
      <c r="UZ130" s="87"/>
      <c r="VA130" s="87"/>
      <c r="VB130" s="84"/>
      <c r="VC130" s="87"/>
      <c r="VD130" s="87"/>
      <c r="VE130" s="33"/>
      <c r="VF130" s="33"/>
      <c r="VO130" s="61"/>
      <c r="VP130" s="61"/>
      <c r="VQ130" s="61"/>
      <c r="VR130" s="87"/>
      <c r="VS130" s="87"/>
      <c r="VT130" s="84"/>
      <c r="VU130" s="84"/>
      <c r="VV130" s="84"/>
      <c r="VW130" s="33"/>
      <c r="VX130" s="84"/>
      <c r="VY130" s="84"/>
      <c r="VZ130" s="84"/>
      <c r="WA130" s="87"/>
      <c r="WB130" s="87"/>
      <c r="WC130" s="84"/>
      <c r="WD130" s="84"/>
      <c r="WE130" s="84"/>
      <c r="WF130" s="33"/>
      <c r="WG130" s="33"/>
      <c r="WH130" s="33"/>
      <c r="WI130" s="33"/>
      <c r="WJ130" s="33"/>
      <c r="WK130" s="33"/>
      <c r="WL130" s="33"/>
      <c r="WM130" s="33"/>
      <c r="WN130" s="33"/>
      <c r="WO130" s="33"/>
      <c r="WP130" s="84"/>
      <c r="WQ130" s="84"/>
      <c r="WR130" s="84"/>
      <c r="WS130" s="84"/>
      <c r="WT130" s="84"/>
      <c r="WU130" s="84"/>
      <c r="WV130" s="87"/>
      <c r="WW130" s="87"/>
      <c r="WX130" s="33"/>
      <c r="WY130" s="33"/>
      <c r="WZ130" s="33"/>
      <c r="XA130" s="33"/>
      <c r="XB130" s="33"/>
      <c r="AFG130" s="33"/>
      <c r="AFH130" s="33"/>
      <c r="AFI130" s="33"/>
      <c r="AFJ130" s="33"/>
      <c r="AFK130" s="33"/>
      <c r="AFL130" s="33"/>
      <c r="AFM130" s="33"/>
      <c r="AFN130" s="33"/>
      <c r="AFO130" s="33"/>
      <c r="AFP130" s="33"/>
      <c r="AFQ130" s="33"/>
      <c r="AFR130" s="33"/>
      <c r="AFS130" s="33"/>
      <c r="AFT130" s="33"/>
      <c r="AFU130" s="33"/>
      <c r="AFV130" s="33"/>
      <c r="AFW130" s="33"/>
      <c r="AFX130" s="33"/>
      <c r="AFY130" s="33"/>
      <c r="AFZ130" s="33"/>
      <c r="AGA130" s="33"/>
      <c r="AGB130" s="33"/>
      <c r="AGC130" s="33"/>
      <c r="AGD130" s="33"/>
      <c r="AGE130" s="33"/>
      <c r="AGF130" s="33"/>
      <c r="AGG130" s="33"/>
      <c r="AGH130" s="33"/>
      <c r="AGI130" s="33"/>
      <c r="AGJ130" s="33"/>
      <c r="AGK130" s="33"/>
      <c r="AGL130" s="33"/>
      <c r="AGM130" s="33"/>
      <c r="AGN130" s="33"/>
      <c r="AGO130" s="33"/>
      <c r="AGP130" s="33"/>
      <c r="AGQ130" s="33"/>
      <c r="AGR130" s="33"/>
      <c r="AGS130" s="33"/>
      <c r="AGT130" s="33"/>
      <c r="AGU130" s="33"/>
      <c r="AGV130" s="33"/>
      <c r="AGW130" s="33"/>
      <c r="AGX130" s="33"/>
      <c r="AGY130" s="33"/>
      <c r="AGZ130" s="33"/>
      <c r="AHA130" s="33"/>
      <c r="AHB130" s="33"/>
      <c r="AHC130" s="33"/>
      <c r="AHD130" s="33"/>
      <c r="AHE130" s="33"/>
      <c r="AHF130" s="33"/>
      <c r="AHG130" s="33"/>
      <c r="AHH130" s="33"/>
      <c r="AHI130" s="33"/>
      <c r="AHJ130" s="33"/>
      <c r="AHK130" s="33"/>
      <c r="AHL130" s="33"/>
      <c r="AHM130" s="33"/>
      <c r="AHN130" s="33"/>
      <c r="AHO130" s="33"/>
      <c r="AHP130" s="33"/>
      <c r="AHQ130" s="33"/>
      <c r="AHR130" s="33"/>
      <c r="AHS130" s="33"/>
      <c r="AHT130" s="33"/>
      <c r="AHU130" s="33"/>
      <c r="AHV130" s="33"/>
      <c r="AHW130" s="33"/>
      <c r="AHX130" s="33"/>
      <c r="AHY130" s="33"/>
      <c r="AHZ130" s="33"/>
      <c r="AIA130" s="33"/>
      <c r="AIB130" s="33"/>
      <c r="AIC130" s="33"/>
      <c r="AID130" s="33"/>
      <c r="AIE130" s="33"/>
      <c r="AIF130" s="33"/>
      <c r="AIG130" s="33"/>
      <c r="AIH130" s="33"/>
      <c r="AII130" s="33"/>
      <c r="AIJ130" s="33"/>
      <c r="AIK130" s="33"/>
      <c r="AIL130" s="33"/>
      <c r="AIM130" s="33"/>
      <c r="AIN130" s="33"/>
      <c r="AIO130" s="33"/>
      <c r="AIP130" s="33"/>
      <c r="AIQ130" s="33"/>
      <c r="AIR130" s="33"/>
      <c r="AIS130" s="33"/>
      <c r="AIT130" s="33"/>
      <c r="AIU130" s="33"/>
      <c r="AIV130" s="33"/>
      <c r="AIW130" s="33"/>
      <c r="AIX130" s="33"/>
      <c r="AIY130" s="33"/>
      <c r="AIZ130" s="33"/>
      <c r="AJA130" s="33"/>
      <c r="AJB130" s="33"/>
      <c r="AJC130" s="33"/>
      <c r="AJD130" s="33"/>
      <c r="AJE130" s="33"/>
      <c r="AJF130" s="33"/>
      <c r="AJG130" s="33"/>
      <c r="AJH130" s="33"/>
      <c r="AJI130" s="33"/>
    </row>
    <row r="131" spans="569:945" x14ac:dyDescent="0.15">
      <c r="UW131" s="87"/>
      <c r="UX131" s="87"/>
      <c r="UY131" s="84"/>
      <c r="UZ131" s="87"/>
      <c r="VA131" s="87"/>
      <c r="VB131" s="84"/>
      <c r="VC131" s="87"/>
      <c r="VD131" s="87"/>
      <c r="VE131" s="33"/>
      <c r="VF131" s="33"/>
      <c r="VO131" s="61"/>
      <c r="VP131" s="61"/>
      <c r="VQ131" s="61"/>
      <c r="VR131" s="87"/>
      <c r="VS131" s="87"/>
      <c r="VT131" s="84"/>
      <c r="VU131" s="84"/>
      <c r="VV131" s="84"/>
      <c r="VW131" s="33"/>
      <c r="VX131" s="84"/>
      <c r="VY131" s="84"/>
      <c r="VZ131" s="84"/>
      <c r="WA131" s="87"/>
      <c r="WB131" s="87"/>
      <c r="WC131" s="84"/>
      <c r="WD131" s="84"/>
      <c r="WE131" s="84"/>
      <c r="WF131" s="33"/>
      <c r="WG131" s="33"/>
      <c r="WH131" s="33"/>
      <c r="WI131" s="33"/>
      <c r="WJ131" s="33"/>
      <c r="WK131" s="33"/>
      <c r="WL131" s="33"/>
      <c r="WM131" s="33"/>
      <c r="WN131" s="33"/>
      <c r="WO131" s="33"/>
      <c r="WP131" s="84"/>
      <c r="WQ131" s="84"/>
      <c r="WR131" s="84"/>
      <c r="WS131" s="84"/>
      <c r="WT131" s="84"/>
      <c r="WU131" s="84"/>
      <c r="WV131" s="87"/>
      <c r="WW131" s="87"/>
      <c r="WX131" s="33"/>
      <c r="WY131" s="33"/>
      <c r="WZ131" s="33"/>
      <c r="XA131" s="33"/>
      <c r="XB131" s="33"/>
    </row>
    <row r="132" spans="569:945" x14ac:dyDescent="0.15">
      <c r="UW132" s="87"/>
      <c r="UX132" s="87"/>
      <c r="UY132" s="84"/>
      <c r="UZ132" s="87"/>
      <c r="VA132" s="87"/>
      <c r="VB132" s="84"/>
      <c r="VC132" s="87"/>
      <c r="VD132" s="87"/>
      <c r="VE132" s="33"/>
      <c r="VF132" s="33"/>
      <c r="VO132" s="61"/>
      <c r="VP132" s="61"/>
      <c r="VQ132" s="61"/>
      <c r="VR132" s="87"/>
      <c r="VS132" s="87"/>
      <c r="VT132" s="84"/>
      <c r="VU132" s="84"/>
      <c r="VV132" s="84"/>
      <c r="VW132" s="33"/>
      <c r="VX132" s="84"/>
      <c r="VY132" s="84"/>
      <c r="VZ132" s="84"/>
      <c r="WA132" s="87"/>
      <c r="WB132" s="87"/>
      <c r="WC132" s="84"/>
      <c r="WD132" s="84"/>
      <c r="WE132" s="84"/>
      <c r="WF132" s="33"/>
      <c r="WG132" s="33"/>
      <c r="WH132" s="33"/>
      <c r="WI132" s="33"/>
      <c r="WJ132" s="33"/>
      <c r="WK132" s="33"/>
      <c r="WL132" s="33"/>
      <c r="WM132" s="33"/>
      <c r="WN132" s="33"/>
      <c r="WO132" s="33"/>
      <c r="WP132" s="84"/>
      <c r="WQ132" s="84"/>
      <c r="WR132" s="84"/>
      <c r="WS132" s="84"/>
      <c r="WT132" s="84"/>
      <c r="WU132" s="84"/>
      <c r="WV132" s="87"/>
      <c r="WW132" s="87"/>
      <c r="WX132" s="33"/>
      <c r="WY132" s="33"/>
      <c r="WZ132" s="33"/>
      <c r="XA132" s="33"/>
      <c r="XB132" s="33"/>
    </row>
    <row r="133" spans="569:945" x14ac:dyDescent="0.15">
      <c r="UW133" s="87"/>
      <c r="UX133" s="87"/>
      <c r="UY133" s="84"/>
      <c r="UZ133" s="87"/>
      <c r="VA133" s="87"/>
      <c r="VB133" s="84"/>
      <c r="VC133" s="87"/>
      <c r="VD133" s="87"/>
      <c r="VE133" s="33"/>
      <c r="VF133" s="33"/>
      <c r="VO133" s="61"/>
      <c r="VP133" s="61"/>
      <c r="VQ133" s="61"/>
      <c r="VR133" s="87"/>
      <c r="VS133" s="87"/>
      <c r="VT133" s="84"/>
      <c r="VU133" s="84"/>
      <c r="VV133" s="84"/>
      <c r="VW133" s="33"/>
      <c r="VX133" s="84"/>
      <c r="VY133" s="84"/>
      <c r="VZ133" s="84"/>
      <c r="WA133" s="87"/>
      <c r="WB133" s="87"/>
      <c r="WC133" s="84"/>
      <c r="WD133" s="84"/>
      <c r="WE133" s="84"/>
      <c r="WF133" s="33"/>
      <c r="WG133" s="33"/>
      <c r="WH133" s="33"/>
      <c r="WI133" s="33"/>
      <c r="WJ133" s="33"/>
      <c r="WK133" s="33"/>
      <c r="WL133" s="33"/>
      <c r="WM133" s="33"/>
      <c r="WN133" s="33"/>
      <c r="WO133" s="33"/>
      <c r="WP133" s="84"/>
      <c r="WQ133" s="84"/>
      <c r="WR133" s="84"/>
      <c r="WS133" s="84"/>
      <c r="WT133" s="84"/>
      <c r="WU133" s="84"/>
      <c r="WV133" s="87"/>
      <c r="WW133" s="87"/>
      <c r="WX133" s="33"/>
      <c r="WY133" s="33"/>
      <c r="WZ133" s="33"/>
      <c r="XA133" s="33"/>
      <c r="XB133" s="33"/>
    </row>
    <row r="134" spans="569:945" x14ac:dyDescent="0.15">
      <c r="UW134" s="87"/>
      <c r="UX134" s="87"/>
      <c r="UY134" s="84"/>
      <c r="UZ134" s="87"/>
      <c r="VA134" s="87"/>
      <c r="VB134" s="84"/>
      <c r="VC134" s="87"/>
      <c r="VD134" s="87"/>
      <c r="VE134" s="33"/>
      <c r="VF134" s="33"/>
      <c r="VO134" s="61"/>
      <c r="VP134" s="61"/>
      <c r="VQ134" s="61"/>
      <c r="VR134" s="87"/>
      <c r="VS134" s="87"/>
      <c r="VT134" s="84"/>
      <c r="VU134" s="84"/>
      <c r="VV134" s="84"/>
      <c r="VW134" s="33"/>
      <c r="VX134" s="84"/>
      <c r="VY134" s="84"/>
      <c r="VZ134" s="84"/>
      <c r="WA134" s="87"/>
      <c r="WB134" s="87"/>
      <c r="WC134" s="84"/>
      <c r="WD134" s="84"/>
      <c r="WE134" s="84"/>
      <c r="WF134" s="33"/>
      <c r="WG134" s="33"/>
      <c r="WH134" s="33"/>
      <c r="WI134" s="33"/>
      <c r="WJ134" s="33"/>
      <c r="WK134" s="33"/>
      <c r="WL134" s="33"/>
      <c r="WM134" s="33"/>
      <c r="WN134" s="33"/>
      <c r="WO134" s="33"/>
      <c r="WP134" s="84"/>
      <c r="WQ134" s="84"/>
      <c r="WR134" s="84"/>
      <c r="WS134" s="84"/>
      <c r="WT134" s="84"/>
      <c r="WU134" s="84"/>
      <c r="WV134" s="87"/>
      <c r="WW134" s="87"/>
      <c r="WX134" s="33"/>
      <c r="WY134" s="33"/>
      <c r="WZ134" s="33"/>
      <c r="XA134" s="33"/>
      <c r="XB134" s="33"/>
    </row>
    <row r="135" spans="569:945" x14ac:dyDescent="0.15">
      <c r="UW135" s="87"/>
      <c r="UX135" s="87"/>
      <c r="UY135" s="84"/>
      <c r="UZ135" s="87"/>
      <c r="VA135" s="87"/>
      <c r="VB135" s="84"/>
      <c r="VC135" s="87"/>
      <c r="VD135" s="87"/>
      <c r="VE135" s="33"/>
      <c r="VF135" s="33"/>
      <c r="VO135" s="61"/>
      <c r="VP135" s="61"/>
      <c r="VQ135" s="61"/>
      <c r="VR135" s="87"/>
      <c r="VS135" s="87"/>
      <c r="VT135" s="84"/>
      <c r="VU135" s="84"/>
      <c r="VV135" s="84"/>
      <c r="VW135" s="33"/>
      <c r="VX135" s="84"/>
      <c r="VY135" s="84"/>
      <c r="VZ135" s="84"/>
      <c r="WA135" s="87"/>
      <c r="WB135" s="87"/>
      <c r="WC135" s="84"/>
      <c r="WD135" s="84"/>
      <c r="WE135" s="84"/>
      <c r="WF135" s="33"/>
      <c r="WG135" s="33"/>
      <c r="WH135" s="33"/>
      <c r="WI135" s="33"/>
      <c r="WJ135" s="33"/>
      <c r="WK135" s="33"/>
      <c r="WL135" s="33"/>
      <c r="WM135" s="33"/>
      <c r="WN135" s="33"/>
      <c r="WO135" s="33"/>
      <c r="WP135" s="84"/>
      <c r="WQ135" s="84"/>
      <c r="WR135" s="84"/>
      <c r="WS135" s="84"/>
      <c r="WT135" s="84"/>
      <c r="WU135" s="84"/>
      <c r="WV135" s="87"/>
      <c r="WW135" s="87"/>
      <c r="WX135" s="33"/>
      <c r="WY135" s="33"/>
      <c r="WZ135" s="33"/>
      <c r="XA135" s="33"/>
      <c r="XB135" s="33"/>
    </row>
    <row r="136" spans="569:945" x14ac:dyDescent="0.15">
      <c r="UW136" s="87"/>
      <c r="UX136" s="87"/>
      <c r="UY136" s="84"/>
      <c r="UZ136" s="87"/>
      <c r="VA136" s="87"/>
      <c r="VB136" s="84"/>
      <c r="VC136" s="87"/>
      <c r="VD136" s="87"/>
      <c r="VE136" s="33"/>
      <c r="VF136" s="33"/>
      <c r="VO136" s="61"/>
      <c r="VP136" s="61"/>
      <c r="VQ136" s="61"/>
      <c r="VR136" s="87"/>
      <c r="VS136" s="87"/>
      <c r="VT136" s="84"/>
      <c r="VU136" s="84"/>
      <c r="VV136" s="84"/>
      <c r="VW136" s="33"/>
      <c r="VX136" s="84"/>
      <c r="VY136" s="84"/>
      <c r="VZ136" s="84"/>
      <c r="WA136" s="87"/>
      <c r="WB136" s="87"/>
      <c r="WC136" s="84"/>
      <c r="WD136" s="84"/>
      <c r="WE136" s="84"/>
      <c r="WF136" s="33"/>
      <c r="WG136" s="33"/>
      <c r="WH136" s="33"/>
      <c r="WI136" s="33"/>
      <c r="WJ136" s="33"/>
      <c r="WK136" s="33"/>
      <c r="WL136" s="33"/>
      <c r="WM136" s="33"/>
      <c r="WN136" s="33"/>
      <c r="WO136" s="33"/>
      <c r="WP136" s="84"/>
      <c r="WQ136" s="84"/>
      <c r="WR136" s="84"/>
      <c r="WS136" s="84"/>
      <c r="WT136" s="84"/>
      <c r="WU136" s="84"/>
      <c r="WV136" s="87"/>
      <c r="WW136" s="87"/>
      <c r="WX136" s="33"/>
      <c r="WY136" s="33"/>
      <c r="WZ136" s="33"/>
      <c r="XA136" s="33"/>
      <c r="XB136" s="33"/>
    </row>
    <row r="137" spans="569:945" x14ac:dyDescent="0.15">
      <c r="UW137" s="87"/>
      <c r="UX137" s="87"/>
      <c r="UY137" s="84"/>
      <c r="UZ137" s="87"/>
      <c r="VA137" s="87"/>
      <c r="VB137" s="84"/>
      <c r="VC137" s="87"/>
      <c r="VD137" s="87"/>
      <c r="VE137" s="33"/>
      <c r="VF137" s="33"/>
      <c r="VO137" s="61"/>
      <c r="VP137" s="61"/>
      <c r="VQ137" s="61"/>
      <c r="VR137" s="87"/>
      <c r="VS137" s="87"/>
      <c r="VT137" s="84"/>
      <c r="VU137" s="84"/>
      <c r="VV137" s="84"/>
      <c r="VW137" s="33"/>
      <c r="VX137" s="84"/>
      <c r="VY137" s="84"/>
      <c r="VZ137" s="84"/>
      <c r="WA137" s="87"/>
      <c r="WB137" s="87"/>
      <c r="WC137" s="84"/>
      <c r="WD137" s="84"/>
      <c r="WE137" s="84"/>
      <c r="WF137" s="33"/>
      <c r="WG137" s="33"/>
      <c r="WH137" s="33"/>
      <c r="WI137" s="33"/>
      <c r="WJ137" s="33"/>
      <c r="WK137" s="33"/>
      <c r="WL137" s="33"/>
      <c r="WM137" s="33"/>
      <c r="WN137" s="33"/>
      <c r="WO137" s="33"/>
      <c r="WP137" s="84"/>
      <c r="WQ137" s="84"/>
      <c r="WR137" s="84"/>
      <c r="WS137" s="84"/>
      <c r="WT137" s="84"/>
      <c r="WU137" s="84"/>
      <c r="WV137" s="87"/>
      <c r="WW137" s="87"/>
      <c r="WX137" s="33"/>
      <c r="WY137" s="33"/>
      <c r="WZ137" s="33"/>
      <c r="XA137" s="33"/>
      <c r="XB137" s="33"/>
    </row>
    <row r="138" spans="569:945" x14ac:dyDescent="0.15">
      <c r="UW138" s="87"/>
      <c r="UX138" s="87"/>
      <c r="UY138" s="84"/>
      <c r="UZ138" s="87"/>
      <c r="VA138" s="87"/>
      <c r="VB138" s="84"/>
      <c r="VC138" s="87"/>
      <c r="VD138" s="87"/>
      <c r="VE138" s="33"/>
      <c r="VF138" s="33"/>
      <c r="VO138" s="61"/>
      <c r="VP138" s="61"/>
      <c r="VQ138" s="61"/>
      <c r="VR138" s="87"/>
      <c r="VS138" s="87"/>
      <c r="VT138" s="84"/>
      <c r="VU138" s="84"/>
      <c r="VV138" s="84"/>
      <c r="VW138" s="33"/>
      <c r="VX138" s="84"/>
      <c r="VY138" s="84"/>
      <c r="VZ138" s="84"/>
      <c r="WA138" s="87"/>
      <c r="WB138" s="87"/>
      <c r="WC138" s="84"/>
      <c r="WD138" s="84"/>
      <c r="WE138" s="84"/>
      <c r="WF138" s="33"/>
      <c r="WG138" s="33"/>
      <c r="WH138" s="33"/>
      <c r="WI138" s="33"/>
      <c r="WJ138" s="33"/>
      <c r="WK138" s="33"/>
      <c r="WL138" s="33"/>
      <c r="WM138" s="33"/>
      <c r="WN138" s="33"/>
      <c r="WO138" s="33"/>
      <c r="WP138" s="84"/>
      <c r="WQ138" s="84"/>
      <c r="WR138" s="84"/>
      <c r="WS138" s="84"/>
      <c r="WT138" s="84"/>
      <c r="WU138" s="84"/>
      <c r="WV138" s="87"/>
      <c r="WW138" s="87"/>
      <c r="WX138" s="33"/>
      <c r="WY138" s="33"/>
      <c r="WZ138" s="33"/>
      <c r="XA138" s="33"/>
      <c r="XB138" s="33"/>
    </row>
    <row r="139" spans="569:945" x14ac:dyDescent="0.15">
      <c r="UW139" s="87"/>
      <c r="UX139" s="87"/>
      <c r="UY139" s="84"/>
      <c r="UZ139" s="87"/>
      <c r="VA139" s="87"/>
      <c r="VB139" s="84"/>
      <c r="VC139" s="87"/>
      <c r="VD139" s="87"/>
      <c r="VE139" s="33"/>
      <c r="VF139" s="33"/>
      <c r="VO139" s="61"/>
      <c r="VP139" s="61"/>
      <c r="VQ139" s="61"/>
      <c r="VR139" s="87"/>
      <c r="VS139" s="87"/>
      <c r="VT139" s="84"/>
      <c r="VU139" s="84"/>
      <c r="VV139" s="84"/>
      <c r="VW139" s="33"/>
      <c r="VX139" s="84"/>
      <c r="VY139" s="84"/>
      <c r="VZ139" s="84"/>
      <c r="WA139" s="87"/>
      <c r="WB139" s="87"/>
      <c r="WC139" s="84"/>
      <c r="WD139" s="84"/>
      <c r="WE139" s="84"/>
      <c r="WF139" s="33"/>
      <c r="WG139" s="33"/>
      <c r="WH139" s="33"/>
      <c r="WI139" s="33"/>
      <c r="WJ139" s="33"/>
      <c r="WK139" s="33"/>
      <c r="WL139" s="33"/>
      <c r="WM139" s="33"/>
      <c r="WN139" s="33"/>
      <c r="WO139" s="33"/>
      <c r="WP139" s="84"/>
      <c r="WQ139" s="84"/>
      <c r="WR139" s="84"/>
      <c r="WS139" s="84"/>
      <c r="WT139" s="84"/>
      <c r="WU139" s="84"/>
      <c r="WV139" s="87"/>
      <c r="WW139" s="87"/>
      <c r="WX139" s="33"/>
      <c r="WY139" s="33"/>
      <c r="WZ139" s="33"/>
      <c r="XA139" s="33"/>
      <c r="XB139" s="33"/>
    </row>
    <row r="140" spans="569:945" x14ac:dyDescent="0.15">
      <c r="UW140" s="87"/>
      <c r="UX140" s="87"/>
      <c r="UY140" s="84"/>
      <c r="UZ140" s="87"/>
      <c r="VA140" s="87"/>
      <c r="VB140" s="84"/>
      <c r="VC140" s="87"/>
      <c r="VD140" s="87"/>
      <c r="VE140" s="33"/>
      <c r="VF140" s="33"/>
      <c r="VO140" s="61"/>
      <c r="VP140" s="61"/>
      <c r="VQ140" s="61"/>
      <c r="VR140" s="87"/>
      <c r="VS140" s="87"/>
      <c r="VT140" s="84"/>
      <c r="VU140" s="84"/>
      <c r="VV140" s="84"/>
      <c r="VW140" s="33"/>
      <c r="VX140" s="84"/>
      <c r="VY140" s="84"/>
      <c r="VZ140" s="84"/>
      <c r="WA140" s="87"/>
      <c r="WB140" s="87"/>
      <c r="WC140" s="84"/>
      <c r="WD140" s="84"/>
      <c r="WE140" s="84"/>
      <c r="WF140" s="33"/>
      <c r="WG140" s="33"/>
      <c r="WH140" s="33"/>
      <c r="WI140" s="33"/>
      <c r="WJ140" s="33"/>
      <c r="WK140" s="33"/>
      <c r="WL140" s="33"/>
      <c r="WM140" s="33"/>
      <c r="WN140" s="33"/>
      <c r="WO140" s="33"/>
      <c r="WP140" s="84"/>
      <c r="WQ140" s="84"/>
      <c r="WR140" s="84"/>
      <c r="WS140" s="84"/>
      <c r="WT140" s="84"/>
      <c r="WU140" s="84"/>
      <c r="WV140" s="87"/>
      <c r="WW140" s="87"/>
      <c r="WX140" s="33"/>
      <c r="WY140" s="33"/>
      <c r="WZ140" s="33"/>
      <c r="XA140" s="33"/>
      <c r="XB140" s="33"/>
    </row>
    <row r="141" spans="569:945" x14ac:dyDescent="0.15">
      <c r="UW141" s="87"/>
      <c r="UX141" s="87"/>
      <c r="UY141" s="84"/>
      <c r="UZ141" s="87"/>
      <c r="VA141" s="87"/>
      <c r="VB141" s="84"/>
      <c r="VC141" s="87"/>
      <c r="VD141" s="87"/>
      <c r="VE141" s="33"/>
      <c r="VF141" s="33"/>
      <c r="VO141" s="61"/>
      <c r="VP141" s="61"/>
      <c r="VQ141" s="61"/>
      <c r="VR141" s="87"/>
      <c r="VS141" s="87"/>
      <c r="VT141" s="84"/>
      <c r="VU141" s="84"/>
      <c r="VV141" s="84"/>
      <c r="VW141" s="33"/>
      <c r="VX141" s="84"/>
      <c r="VY141" s="84"/>
      <c r="VZ141" s="84"/>
      <c r="WA141" s="87"/>
      <c r="WB141" s="87"/>
      <c r="WC141" s="84"/>
      <c r="WD141" s="84"/>
      <c r="WE141" s="84"/>
      <c r="WF141" s="33"/>
      <c r="WG141" s="33"/>
      <c r="WH141" s="33"/>
      <c r="WI141" s="33"/>
      <c r="WJ141" s="33"/>
      <c r="WK141" s="33"/>
      <c r="WL141" s="33"/>
      <c r="WM141" s="33"/>
      <c r="WN141" s="33"/>
      <c r="WO141" s="33"/>
      <c r="WP141" s="84"/>
      <c r="WQ141" s="84"/>
      <c r="WR141" s="84"/>
      <c r="WS141" s="84"/>
      <c r="WT141" s="84"/>
      <c r="WU141" s="84"/>
      <c r="WV141" s="87"/>
      <c r="WW141" s="87"/>
      <c r="WX141" s="33"/>
      <c r="WY141" s="33"/>
      <c r="WZ141" s="33"/>
      <c r="XA141" s="33"/>
      <c r="XB141" s="33"/>
    </row>
    <row r="142" spans="569:945" x14ac:dyDescent="0.15">
      <c r="UW142" s="87"/>
      <c r="UX142" s="87"/>
      <c r="UY142" s="84"/>
      <c r="UZ142" s="87"/>
      <c r="VA142" s="87"/>
      <c r="VB142" s="84"/>
      <c r="VC142" s="87"/>
      <c r="VD142" s="87"/>
      <c r="VE142" s="33"/>
      <c r="VF142" s="33"/>
      <c r="VO142" s="61"/>
      <c r="VP142" s="61"/>
      <c r="VQ142" s="61"/>
      <c r="VR142" s="87"/>
      <c r="VS142" s="87"/>
      <c r="VT142" s="84"/>
      <c r="VU142" s="84"/>
      <c r="VV142" s="84"/>
      <c r="VW142" s="33"/>
      <c r="VX142" s="84"/>
      <c r="VY142" s="84"/>
      <c r="VZ142" s="84"/>
      <c r="WA142" s="87"/>
      <c r="WB142" s="87"/>
      <c r="WC142" s="84"/>
      <c r="WD142" s="84"/>
      <c r="WE142" s="84"/>
      <c r="WF142" s="33"/>
      <c r="WG142" s="33"/>
      <c r="WH142" s="33"/>
      <c r="WI142" s="33"/>
      <c r="WJ142" s="33"/>
      <c r="WK142" s="33"/>
      <c r="WL142" s="33"/>
      <c r="WM142" s="33"/>
      <c r="WN142" s="33"/>
      <c r="WO142" s="33"/>
      <c r="WP142" s="84"/>
      <c r="WQ142" s="84"/>
      <c r="WR142" s="84"/>
      <c r="WS142" s="84"/>
      <c r="WT142" s="84"/>
      <c r="WU142" s="84"/>
      <c r="WV142" s="87"/>
      <c r="WW142" s="87"/>
      <c r="WX142" s="33"/>
      <c r="WY142" s="33"/>
      <c r="WZ142" s="33"/>
      <c r="XA142" s="33"/>
      <c r="XB142" s="33"/>
    </row>
    <row r="143" spans="569:945" x14ac:dyDescent="0.15">
      <c r="UW143" s="87"/>
      <c r="UX143" s="87"/>
      <c r="UY143" s="84"/>
      <c r="UZ143" s="87"/>
      <c r="VA143" s="87"/>
      <c r="VB143" s="84"/>
      <c r="VC143" s="87"/>
      <c r="VD143" s="87"/>
      <c r="VE143" s="33"/>
      <c r="VF143" s="33"/>
      <c r="VO143" s="61"/>
      <c r="VP143" s="61"/>
      <c r="VQ143" s="61"/>
      <c r="VR143" s="87"/>
      <c r="VS143" s="87"/>
      <c r="VT143" s="84"/>
      <c r="VU143" s="84"/>
      <c r="VV143" s="84"/>
      <c r="VW143" s="33"/>
      <c r="VX143" s="84"/>
      <c r="VY143" s="84"/>
      <c r="VZ143" s="84"/>
      <c r="WA143" s="87"/>
      <c r="WB143" s="87"/>
      <c r="WC143" s="84"/>
      <c r="WD143" s="84"/>
      <c r="WE143" s="84"/>
      <c r="WF143" s="33"/>
      <c r="WG143" s="33"/>
      <c r="WH143" s="33"/>
      <c r="WI143" s="33"/>
      <c r="WJ143" s="33"/>
      <c r="WK143" s="33"/>
      <c r="WL143" s="33"/>
      <c r="WM143" s="33"/>
      <c r="WN143" s="33"/>
      <c r="WO143" s="33"/>
      <c r="WP143" s="84"/>
      <c r="WQ143" s="84"/>
      <c r="WR143" s="84"/>
      <c r="WS143" s="84"/>
      <c r="WT143" s="84"/>
      <c r="WU143" s="84"/>
      <c r="WV143" s="87"/>
      <c r="WW143" s="87"/>
      <c r="WX143" s="33"/>
      <c r="WY143" s="33"/>
      <c r="WZ143" s="33"/>
      <c r="XA143" s="33"/>
      <c r="XB143" s="33"/>
    </row>
    <row r="144" spans="569:945" x14ac:dyDescent="0.15">
      <c r="UW144" s="87"/>
      <c r="UX144" s="87"/>
      <c r="UY144" s="84"/>
      <c r="UZ144" s="87"/>
      <c r="VA144" s="87"/>
      <c r="VB144" s="84"/>
      <c r="VC144" s="87"/>
      <c r="VD144" s="87"/>
      <c r="VE144" s="33"/>
      <c r="VF144" s="33"/>
      <c r="VO144" s="61"/>
      <c r="VP144" s="61"/>
      <c r="VQ144" s="61"/>
      <c r="VR144" s="87"/>
      <c r="VS144" s="87"/>
      <c r="VT144" s="84"/>
      <c r="VU144" s="84"/>
      <c r="VV144" s="84"/>
      <c r="VW144" s="33"/>
      <c r="VX144" s="84"/>
      <c r="VY144" s="84"/>
      <c r="VZ144" s="84"/>
      <c r="WA144" s="87"/>
      <c r="WB144" s="87"/>
      <c r="WC144" s="84"/>
      <c r="WD144" s="84"/>
      <c r="WE144" s="84"/>
      <c r="WF144" s="33"/>
      <c r="WG144" s="33"/>
      <c r="WH144" s="33"/>
      <c r="WI144" s="33"/>
      <c r="WJ144" s="33"/>
      <c r="WK144" s="33"/>
      <c r="WL144" s="33"/>
      <c r="WM144" s="33"/>
      <c r="WN144" s="33"/>
      <c r="WO144" s="33"/>
      <c r="WP144" s="84"/>
      <c r="WQ144" s="84"/>
      <c r="WR144" s="84"/>
      <c r="WS144" s="84"/>
      <c r="WT144" s="84"/>
      <c r="WU144" s="84"/>
      <c r="WV144" s="87"/>
      <c r="WW144" s="87"/>
      <c r="WX144" s="33"/>
      <c r="WY144" s="33"/>
      <c r="WZ144" s="33"/>
      <c r="XA144" s="33"/>
      <c r="XB144" s="33"/>
    </row>
    <row r="145" spans="569:626" x14ac:dyDescent="0.15">
      <c r="UW145" s="87"/>
      <c r="UX145" s="87"/>
      <c r="UY145" s="84"/>
      <c r="UZ145" s="87"/>
      <c r="VA145" s="87"/>
      <c r="VB145" s="84"/>
      <c r="VC145" s="87"/>
      <c r="VD145" s="87"/>
      <c r="VE145" s="33"/>
      <c r="VF145" s="33"/>
      <c r="VO145" s="61"/>
      <c r="VP145" s="61"/>
      <c r="VQ145" s="61"/>
      <c r="VR145" s="87"/>
      <c r="VS145" s="87"/>
      <c r="VT145" s="84"/>
      <c r="VU145" s="84"/>
      <c r="VV145" s="84"/>
      <c r="VW145" s="33"/>
      <c r="VX145" s="84"/>
      <c r="VY145" s="84"/>
      <c r="VZ145" s="84"/>
      <c r="WA145" s="87"/>
      <c r="WB145" s="87"/>
      <c r="WC145" s="84"/>
      <c r="WD145" s="84"/>
      <c r="WE145" s="84"/>
      <c r="WF145" s="33"/>
      <c r="WG145" s="33"/>
      <c r="WH145" s="33"/>
      <c r="WI145" s="33"/>
      <c r="WJ145" s="33"/>
      <c r="WK145" s="33"/>
      <c r="WL145" s="33"/>
      <c r="WM145" s="33"/>
      <c r="WN145" s="33"/>
      <c r="WO145" s="33"/>
      <c r="WP145" s="84"/>
      <c r="WQ145" s="84"/>
      <c r="WR145" s="84"/>
      <c r="WS145" s="84"/>
      <c r="WT145" s="84"/>
      <c r="WU145" s="84"/>
      <c r="WV145" s="87"/>
      <c r="WW145" s="87"/>
      <c r="WX145" s="33"/>
      <c r="WY145" s="33"/>
      <c r="WZ145" s="33"/>
      <c r="XA145" s="33"/>
      <c r="XB145" s="33"/>
    </row>
    <row r="146" spans="569:626" x14ac:dyDescent="0.15">
      <c r="UW146" s="87"/>
      <c r="UX146" s="87"/>
      <c r="UY146" s="84"/>
      <c r="UZ146" s="87"/>
      <c r="VA146" s="87"/>
      <c r="VB146" s="84"/>
      <c r="VC146" s="87"/>
      <c r="VD146" s="87"/>
      <c r="VE146" s="33"/>
      <c r="VF146" s="33"/>
      <c r="VO146" s="61"/>
      <c r="VP146" s="61"/>
      <c r="VQ146" s="61"/>
      <c r="VR146" s="87"/>
      <c r="VS146" s="87"/>
      <c r="VT146" s="84"/>
      <c r="VU146" s="84"/>
      <c r="VV146" s="84"/>
      <c r="VW146" s="33"/>
      <c r="VX146" s="84"/>
      <c r="VY146" s="84"/>
      <c r="VZ146" s="84"/>
      <c r="WA146" s="87"/>
      <c r="WB146" s="87"/>
      <c r="WC146" s="84"/>
      <c r="WD146" s="84"/>
      <c r="WE146" s="84"/>
      <c r="WF146" s="33"/>
      <c r="WG146" s="33"/>
      <c r="WH146" s="33"/>
      <c r="WI146" s="33"/>
      <c r="WJ146" s="33"/>
      <c r="WK146" s="33"/>
      <c r="WL146" s="33"/>
      <c r="WM146" s="33"/>
      <c r="WN146" s="33"/>
      <c r="WO146" s="33"/>
      <c r="WP146" s="84"/>
      <c r="WQ146" s="84"/>
      <c r="WR146" s="84"/>
      <c r="WS146" s="84"/>
      <c r="WT146" s="84"/>
      <c r="WU146" s="84"/>
      <c r="WV146" s="87"/>
      <c r="WW146" s="87"/>
      <c r="WX146" s="33"/>
      <c r="WY146" s="33"/>
      <c r="WZ146" s="33"/>
      <c r="XA146" s="33"/>
      <c r="XB146" s="33"/>
    </row>
    <row r="147" spans="569:626" x14ac:dyDescent="0.15">
      <c r="UW147" s="87"/>
      <c r="UX147" s="87"/>
      <c r="UY147" s="84"/>
      <c r="UZ147" s="87"/>
      <c r="VA147" s="87"/>
      <c r="VB147" s="84"/>
      <c r="VC147" s="87"/>
      <c r="VD147" s="87"/>
      <c r="VE147" s="33"/>
      <c r="VF147" s="33"/>
      <c r="VO147" s="61"/>
      <c r="VP147" s="61"/>
      <c r="VQ147" s="61"/>
      <c r="VR147" s="87"/>
      <c r="VS147" s="87"/>
      <c r="VT147" s="84"/>
      <c r="VU147" s="84"/>
      <c r="VV147" s="84"/>
      <c r="VW147" s="33"/>
      <c r="VX147" s="84"/>
      <c r="VY147" s="84"/>
      <c r="VZ147" s="84"/>
      <c r="WA147" s="87"/>
      <c r="WB147" s="87"/>
      <c r="WC147" s="84"/>
      <c r="WD147" s="84"/>
      <c r="WE147" s="84"/>
      <c r="WF147" s="33"/>
      <c r="WG147" s="33"/>
      <c r="WH147" s="33"/>
      <c r="WI147" s="33"/>
      <c r="WJ147" s="33"/>
      <c r="WK147" s="33"/>
      <c r="WL147" s="33"/>
      <c r="WM147" s="33"/>
      <c r="WN147" s="33"/>
      <c r="WO147" s="33"/>
      <c r="WP147" s="84"/>
      <c r="WQ147" s="84"/>
      <c r="WR147" s="84"/>
      <c r="WS147" s="84"/>
      <c r="WT147" s="84"/>
      <c r="WU147" s="84"/>
      <c r="WV147" s="87"/>
      <c r="WW147" s="87"/>
      <c r="WX147" s="33"/>
      <c r="WY147" s="33"/>
      <c r="WZ147" s="33"/>
      <c r="XA147" s="33"/>
      <c r="XB147" s="33"/>
    </row>
    <row r="148" spans="569:626" x14ac:dyDescent="0.15">
      <c r="UW148" s="87"/>
      <c r="UX148" s="87"/>
      <c r="UY148" s="84"/>
      <c r="UZ148" s="87"/>
      <c r="VA148" s="87"/>
      <c r="VB148" s="84"/>
      <c r="VC148" s="87"/>
      <c r="VD148" s="87"/>
      <c r="VE148" s="33"/>
      <c r="VF148" s="33"/>
      <c r="VO148" s="61"/>
      <c r="VP148" s="61"/>
      <c r="VQ148" s="61"/>
      <c r="VR148" s="87"/>
      <c r="VS148" s="87"/>
      <c r="VT148" s="84"/>
      <c r="VU148" s="84"/>
      <c r="VV148" s="84"/>
      <c r="VW148" s="33"/>
      <c r="VX148" s="84"/>
      <c r="VY148" s="84"/>
      <c r="VZ148" s="84"/>
      <c r="WA148" s="87"/>
      <c r="WB148" s="87"/>
      <c r="WC148" s="84"/>
      <c r="WD148" s="84"/>
      <c r="WE148" s="84"/>
      <c r="WF148" s="33"/>
      <c r="WG148" s="33"/>
      <c r="WH148" s="33"/>
      <c r="WI148" s="33"/>
      <c r="WJ148" s="33"/>
      <c r="WK148" s="33"/>
      <c r="WL148" s="33"/>
      <c r="WM148" s="33"/>
      <c r="WN148" s="33"/>
      <c r="WO148" s="33"/>
      <c r="WP148" s="84"/>
      <c r="WQ148" s="84"/>
      <c r="WR148" s="84"/>
      <c r="WS148" s="84"/>
      <c r="WT148" s="84"/>
      <c r="WU148" s="84"/>
      <c r="WV148" s="87"/>
      <c r="WW148" s="87"/>
      <c r="WX148" s="33"/>
      <c r="WY148" s="33"/>
      <c r="WZ148" s="33"/>
      <c r="XA148" s="33"/>
      <c r="XB148" s="33"/>
    </row>
    <row r="149" spans="569:626" x14ac:dyDescent="0.15">
      <c r="UW149" s="87"/>
      <c r="UX149" s="87"/>
      <c r="UY149" s="84"/>
      <c r="UZ149" s="87"/>
      <c r="VA149" s="87"/>
      <c r="VB149" s="84"/>
      <c r="VC149" s="87"/>
      <c r="VD149" s="87"/>
      <c r="VE149" s="33"/>
      <c r="VF149" s="33"/>
      <c r="VO149" s="61"/>
      <c r="VP149" s="61"/>
      <c r="VQ149" s="61"/>
      <c r="VR149" s="87"/>
      <c r="VS149" s="87"/>
      <c r="VT149" s="84"/>
      <c r="VU149" s="84"/>
      <c r="VV149" s="84"/>
      <c r="VW149" s="33"/>
      <c r="VX149" s="84"/>
      <c r="VY149" s="84"/>
      <c r="VZ149" s="84"/>
      <c r="WA149" s="87"/>
      <c r="WB149" s="87"/>
      <c r="WC149" s="84"/>
      <c r="WD149" s="84"/>
      <c r="WE149" s="84"/>
      <c r="WF149" s="33"/>
      <c r="WG149" s="33"/>
      <c r="WH149" s="33"/>
      <c r="WI149" s="33"/>
      <c r="WJ149" s="33"/>
      <c r="WK149" s="33"/>
      <c r="WL149" s="33"/>
      <c r="WM149" s="33"/>
      <c r="WN149" s="33"/>
      <c r="WO149" s="33"/>
      <c r="WP149" s="84"/>
      <c r="WQ149" s="84"/>
      <c r="WR149" s="84"/>
      <c r="WS149" s="84"/>
      <c r="WT149" s="84"/>
      <c r="WU149" s="84"/>
      <c r="WV149" s="87"/>
      <c r="WW149" s="87"/>
      <c r="WX149" s="33"/>
      <c r="WY149" s="33"/>
      <c r="WZ149" s="33"/>
      <c r="XA149" s="33"/>
      <c r="XB149" s="33"/>
    </row>
    <row r="150" spans="569:626" x14ac:dyDescent="0.15">
      <c r="UW150" s="87"/>
      <c r="UX150" s="87"/>
      <c r="UY150" s="84"/>
      <c r="UZ150" s="87"/>
      <c r="VA150" s="87"/>
      <c r="VB150" s="84"/>
      <c r="VC150" s="87"/>
      <c r="VD150" s="87"/>
      <c r="VE150" s="33"/>
      <c r="VF150" s="33"/>
      <c r="VO150" s="61"/>
      <c r="VP150" s="61"/>
      <c r="VQ150" s="61"/>
      <c r="VR150" s="87"/>
      <c r="VS150" s="87"/>
      <c r="VT150" s="84"/>
      <c r="VU150" s="84"/>
      <c r="VV150" s="84"/>
      <c r="VW150" s="33"/>
      <c r="VX150" s="84"/>
      <c r="VY150" s="84"/>
      <c r="VZ150" s="84"/>
      <c r="WA150" s="87"/>
      <c r="WB150" s="87"/>
      <c r="WC150" s="84"/>
      <c r="WD150" s="84"/>
      <c r="WE150" s="84"/>
      <c r="WF150" s="33"/>
      <c r="WG150" s="33"/>
      <c r="WH150" s="33"/>
      <c r="WI150" s="33"/>
      <c r="WJ150" s="33"/>
      <c r="WK150" s="33"/>
      <c r="WL150" s="33"/>
      <c r="WM150" s="33"/>
      <c r="WN150" s="33"/>
      <c r="WO150" s="33"/>
      <c r="WP150" s="84"/>
      <c r="WQ150" s="84"/>
      <c r="WR150" s="84"/>
      <c r="WS150" s="84"/>
      <c r="WT150" s="84"/>
      <c r="WU150" s="84"/>
      <c r="WV150" s="87"/>
      <c r="WW150" s="87"/>
      <c r="WX150" s="33"/>
      <c r="WY150" s="33"/>
      <c r="WZ150" s="33"/>
      <c r="XA150" s="33"/>
      <c r="XB150" s="33"/>
    </row>
    <row r="151" spans="569:626" x14ac:dyDescent="0.15">
      <c r="UW151" s="87"/>
      <c r="UX151" s="87"/>
      <c r="UY151" s="84"/>
      <c r="UZ151" s="87"/>
      <c r="VA151" s="87"/>
      <c r="VB151" s="84"/>
      <c r="VC151" s="87"/>
      <c r="VD151" s="87"/>
      <c r="VE151" s="33"/>
      <c r="VF151" s="33"/>
      <c r="VO151" s="61"/>
      <c r="VP151" s="61"/>
      <c r="VQ151" s="61"/>
      <c r="VR151" s="87"/>
      <c r="VS151" s="87"/>
      <c r="VT151" s="84"/>
      <c r="VU151" s="84"/>
      <c r="VV151" s="84"/>
      <c r="VW151" s="33"/>
      <c r="VX151" s="84"/>
      <c r="VY151" s="84"/>
      <c r="VZ151" s="84"/>
      <c r="WA151" s="87"/>
      <c r="WB151" s="87"/>
      <c r="WC151" s="84"/>
      <c r="WD151" s="84"/>
      <c r="WE151" s="84"/>
      <c r="WF151" s="33"/>
      <c r="WG151" s="33"/>
      <c r="WH151" s="33"/>
      <c r="WI151" s="33"/>
      <c r="WJ151" s="33"/>
      <c r="WK151" s="33"/>
      <c r="WL151" s="33"/>
      <c r="WM151" s="33"/>
      <c r="WN151" s="33"/>
      <c r="WO151" s="33"/>
      <c r="WP151" s="84"/>
      <c r="WQ151" s="84"/>
      <c r="WR151" s="84"/>
      <c r="WS151" s="84"/>
      <c r="WT151" s="84"/>
      <c r="WU151" s="84"/>
      <c r="WV151" s="87"/>
      <c r="WW151" s="87"/>
      <c r="WX151" s="33"/>
      <c r="WY151" s="33"/>
      <c r="WZ151" s="33"/>
      <c r="XA151" s="33"/>
      <c r="XB151" s="33"/>
    </row>
    <row r="152" spans="569:626" x14ac:dyDescent="0.15">
      <c r="UW152" s="87"/>
      <c r="UX152" s="87"/>
      <c r="UY152" s="84"/>
      <c r="UZ152" s="87"/>
      <c r="VA152" s="87"/>
      <c r="VB152" s="84"/>
      <c r="VC152" s="87"/>
      <c r="VD152" s="87"/>
      <c r="VE152" s="33"/>
      <c r="VF152" s="33"/>
      <c r="VO152" s="61"/>
      <c r="VP152" s="61"/>
      <c r="VQ152" s="61"/>
      <c r="VR152" s="87"/>
      <c r="VS152" s="87"/>
      <c r="VT152" s="84"/>
      <c r="VU152" s="84"/>
      <c r="VV152" s="84"/>
      <c r="VW152" s="33"/>
      <c r="VX152" s="84"/>
      <c r="VY152" s="84"/>
      <c r="VZ152" s="84"/>
      <c r="WA152" s="87"/>
      <c r="WB152" s="87"/>
      <c r="WC152" s="84"/>
      <c r="WD152" s="84"/>
      <c r="WE152" s="84"/>
      <c r="WF152" s="33"/>
      <c r="WG152" s="33"/>
      <c r="WH152" s="33"/>
      <c r="WI152" s="33"/>
      <c r="WJ152" s="33"/>
      <c r="WK152" s="33"/>
      <c r="WL152" s="33"/>
      <c r="WM152" s="33"/>
      <c r="WN152" s="33"/>
      <c r="WO152" s="33"/>
      <c r="WP152" s="84"/>
      <c r="WQ152" s="84"/>
      <c r="WR152" s="84"/>
      <c r="WS152" s="84"/>
      <c r="WT152" s="84"/>
      <c r="WU152" s="84"/>
      <c r="WV152" s="87"/>
      <c r="WW152" s="87"/>
      <c r="WX152" s="33"/>
      <c r="WY152" s="33"/>
      <c r="WZ152" s="33"/>
      <c r="XA152" s="33"/>
      <c r="XB152" s="33"/>
    </row>
    <row r="153" spans="569:626" x14ac:dyDescent="0.15">
      <c r="UW153" s="87"/>
      <c r="UX153" s="87"/>
      <c r="UY153" s="84"/>
      <c r="UZ153" s="87"/>
      <c r="VA153" s="87"/>
      <c r="VB153" s="84"/>
      <c r="VC153" s="87"/>
      <c r="VD153" s="87"/>
      <c r="VE153" s="33"/>
      <c r="VF153" s="33"/>
      <c r="VO153" s="61"/>
      <c r="VP153" s="61"/>
      <c r="VQ153" s="61"/>
      <c r="VR153" s="87"/>
      <c r="VS153" s="87"/>
      <c r="VT153" s="84"/>
      <c r="VU153" s="84"/>
      <c r="VV153" s="84"/>
      <c r="VW153" s="33"/>
      <c r="VX153" s="84"/>
      <c r="VY153" s="84"/>
      <c r="VZ153" s="84"/>
      <c r="WA153" s="87"/>
      <c r="WB153" s="87"/>
      <c r="WC153" s="84"/>
      <c r="WD153" s="84"/>
      <c r="WE153" s="84"/>
      <c r="WF153" s="33"/>
      <c r="WG153" s="33"/>
      <c r="WH153" s="33"/>
      <c r="WI153" s="33"/>
      <c r="WJ153" s="33"/>
      <c r="WK153" s="33"/>
      <c r="WL153" s="33"/>
      <c r="WM153" s="33"/>
      <c r="WN153" s="33"/>
      <c r="WO153" s="33"/>
      <c r="WP153" s="84"/>
      <c r="WQ153" s="84"/>
      <c r="WR153" s="84"/>
      <c r="WS153" s="84"/>
      <c r="WT153" s="84"/>
      <c r="WU153" s="84"/>
      <c r="WV153" s="87"/>
      <c r="WW153" s="87"/>
      <c r="WX153" s="33"/>
      <c r="WY153" s="33"/>
      <c r="WZ153" s="33"/>
      <c r="XA153" s="33"/>
      <c r="XB153" s="33"/>
    </row>
    <row r="154" spans="569:626" x14ac:dyDescent="0.15">
      <c r="UW154" s="87"/>
      <c r="UX154" s="87"/>
      <c r="UY154" s="84"/>
      <c r="UZ154" s="87"/>
      <c r="VA154" s="87"/>
      <c r="VB154" s="84"/>
      <c r="VC154" s="87"/>
      <c r="VD154" s="87"/>
      <c r="VE154" s="33"/>
      <c r="VF154" s="33"/>
      <c r="VO154" s="61"/>
      <c r="VP154" s="61"/>
      <c r="VQ154" s="61"/>
      <c r="VR154" s="87"/>
      <c r="VS154" s="87"/>
      <c r="VT154" s="84"/>
      <c r="VU154" s="84"/>
      <c r="VV154" s="84"/>
      <c r="VW154" s="33"/>
      <c r="VX154" s="84"/>
      <c r="VY154" s="84"/>
      <c r="VZ154" s="84"/>
      <c r="WA154" s="87"/>
      <c r="WB154" s="87"/>
      <c r="WC154" s="84"/>
      <c r="WD154" s="84"/>
      <c r="WE154" s="84"/>
      <c r="WF154" s="33"/>
      <c r="WG154" s="33"/>
      <c r="WH154" s="33"/>
      <c r="WI154" s="33"/>
      <c r="WJ154" s="33"/>
      <c r="WK154" s="33"/>
      <c r="WL154" s="33"/>
      <c r="WM154" s="33"/>
      <c r="WN154" s="33"/>
      <c r="WO154" s="33"/>
      <c r="WP154" s="84"/>
      <c r="WQ154" s="84"/>
      <c r="WR154" s="84"/>
      <c r="WS154" s="84"/>
      <c r="WT154" s="84"/>
      <c r="WU154" s="84"/>
      <c r="WV154" s="87"/>
      <c r="WW154" s="87"/>
      <c r="WX154" s="33"/>
      <c r="WY154" s="33"/>
      <c r="WZ154" s="33"/>
      <c r="XA154" s="33"/>
      <c r="XB154" s="33"/>
    </row>
    <row r="155" spans="569:626" x14ac:dyDescent="0.15">
      <c r="UW155" s="87"/>
      <c r="UX155" s="87"/>
      <c r="UY155" s="84"/>
      <c r="UZ155" s="87"/>
      <c r="VA155" s="87"/>
      <c r="VB155" s="84"/>
      <c r="VC155" s="87"/>
      <c r="VD155" s="87"/>
      <c r="VE155" s="33"/>
      <c r="VF155" s="33"/>
      <c r="VO155" s="61"/>
      <c r="VP155" s="61"/>
      <c r="VQ155" s="61"/>
      <c r="VR155" s="87"/>
      <c r="VS155" s="87"/>
      <c r="VT155" s="84"/>
      <c r="VU155" s="84"/>
      <c r="VV155" s="84"/>
      <c r="VW155" s="33"/>
      <c r="VX155" s="84"/>
      <c r="VY155" s="84"/>
      <c r="VZ155" s="84"/>
      <c r="WA155" s="87"/>
      <c r="WB155" s="87"/>
      <c r="WC155" s="84"/>
      <c r="WD155" s="84"/>
      <c r="WE155" s="84"/>
      <c r="WF155" s="33"/>
      <c r="WG155" s="33"/>
      <c r="WH155" s="33"/>
      <c r="WI155" s="33"/>
      <c r="WJ155" s="33"/>
      <c r="WK155" s="33"/>
      <c r="WL155" s="33"/>
      <c r="WM155" s="33"/>
      <c r="WN155" s="33"/>
      <c r="WO155" s="33"/>
      <c r="WP155" s="84"/>
      <c r="WQ155" s="84"/>
      <c r="WR155" s="84"/>
      <c r="WS155" s="84"/>
      <c r="WT155" s="84"/>
      <c r="WU155" s="84"/>
      <c r="WV155" s="87"/>
      <c r="WW155" s="87"/>
      <c r="WX155" s="33"/>
      <c r="WY155" s="33"/>
      <c r="WZ155" s="33"/>
      <c r="XA155" s="33"/>
      <c r="XB155" s="33"/>
    </row>
    <row r="156" spans="569:626" x14ac:dyDescent="0.15">
      <c r="UW156" s="87"/>
      <c r="UX156" s="87"/>
      <c r="UY156" s="84"/>
      <c r="UZ156" s="87"/>
      <c r="VA156" s="87"/>
      <c r="VB156" s="84"/>
      <c r="VC156" s="87"/>
      <c r="VD156" s="87"/>
      <c r="VE156" s="33"/>
      <c r="VF156" s="33"/>
      <c r="VO156" s="61"/>
      <c r="VP156" s="61"/>
      <c r="VQ156" s="61"/>
      <c r="VR156" s="87"/>
      <c r="VS156" s="87"/>
      <c r="VT156" s="84"/>
      <c r="VU156" s="84"/>
      <c r="VV156" s="84"/>
      <c r="VW156" s="33"/>
      <c r="VX156" s="84"/>
      <c r="VY156" s="84"/>
      <c r="VZ156" s="84"/>
      <c r="WA156" s="87"/>
      <c r="WB156" s="87"/>
      <c r="WC156" s="84"/>
      <c r="WD156" s="84"/>
      <c r="WE156" s="84"/>
      <c r="WF156" s="33"/>
      <c r="WG156" s="33"/>
      <c r="WH156" s="33"/>
      <c r="WI156" s="33"/>
      <c r="WJ156" s="33"/>
      <c r="WK156" s="33"/>
      <c r="WL156" s="33"/>
      <c r="WM156" s="33"/>
      <c r="WN156" s="33"/>
      <c r="WO156" s="33"/>
      <c r="WP156" s="84"/>
      <c r="WQ156" s="84"/>
      <c r="WR156" s="84"/>
      <c r="WS156" s="84"/>
      <c r="WT156" s="84"/>
      <c r="WU156" s="84"/>
      <c r="WV156" s="87"/>
      <c r="WW156" s="87"/>
      <c r="WX156" s="33"/>
      <c r="WY156" s="33"/>
      <c r="WZ156" s="33"/>
      <c r="XA156" s="33"/>
      <c r="XB156" s="33"/>
    </row>
    <row r="157" spans="569:626" x14ac:dyDescent="0.15">
      <c r="UW157" s="87"/>
      <c r="UX157" s="87"/>
      <c r="UY157" s="84"/>
      <c r="UZ157" s="87"/>
      <c r="VA157" s="87"/>
      <c r="VB157" s="84"/>
      <c r="VC157" s="87"/>
      <c r="VD157" s="87"/>
      <c r="VE157" s="33"/>
      <c r="VF157" s="33"/>
      <c r="VO157" s="61"/>
      <c r="VP157" s="61"/>
      <c r="VQ157" s="61"/>
      <c r="VR157" s="87"/>
      <c r="VS157" s="87"/>
      <c r="VT157" s="84"/>
      <c r="VU157" s="84"/>
      <c r="VV157" s="84"/>
      <c r="VW157" s="33"/>
      <c r="VX157" s="84"/>
      <c r="VY157" s="84"/>
      <c r="VZ157" s="84"/>
      <c r="WA157" s="87"/>
      <c r="WB157" s="87"/>
      <c r="WC157" s="84"/>
      <c r="WD157" s="84"/>
      <c r="WE157" s="84"/>
      <c r="WF157" s="33"/>
      <c r="WG157" s="33"/>
      <c r="WH157" s="33"/>
      <c r="WI157" s="33"/>
      <c r="WJ157" s="33"/>
      <c r="WK157" s="33"/>
      <c r="WL157" s="33"/>
      <c r="WM157" s="33"/>
      <c r="WN157" s="33"/>
      <c r="WO157" s="33"/>
      <c r="WP157" s="84"/>
      <c r="WQ157" s="84"/>
      <c r="WR157" s="84"/>
      <c r="WS157" s="84"/>
      <c r="WT157" s="84"/>
      <c r="WU157" s="84"/>
      <c r="WV157" s="87"/>
      <c r="WW157" s="87"/>
      <c r="WX157" s="33"/>
      <c r="WY157" s="33"/>
      <c r="WZ157" s="33"/>
      <c r="XA157" s="33"/>
      <c r="XB157" s="33"/>
    </row>
    <row r="158" spans="569:626" x14ac:dyDescent="0.15">
      <c r="UW158" s="87"/>
      <c r="UX158" s="87"/>
      <c r="UY158" s="84"/>
      <c r="UZ158" s="87"/>
      <c r="VA158" s="87"/>
      <c r="VB158" s="84"/>
      <c r="VC158" s="87"/>
      <c r="VD158" s="87"/>
      <c r="VE158" s="33"/>
      <c r="VF158" s="33"/>
      <c r="VO158" s="61"/>
      <c r="VP158" s="61"/>
      <c r="VQ158" s="61"/>
      <c r="VR158" s="87"/>
      <c r="VS158" s="87"/>
      <c r="VT158" s="84"/>
      <c r="VU158" s="84"/>
      <c r="VV158" s="84"/>
      <c r="VW158" s="33"/>
      <c r="VX158" s="84"/>
      <c r="VY158" s="84"/>
      <c r="VZ158" s="84"/>
      <c r="WA158" s="87"/>
      <c r="WB158" s="87"/>
      <c r="WC158" s="84"/>
      <c r="WD158" s="84"/>
      <c r="WE158" s="84"/>
      <c r="WF158" s="33"/>
      <c r="WG158" s="33"/>
      <c r="WH158" s="33"/>
      <c r="WI158" s="33"/>
      <c r="WJ158" s="33"/>
      <c r="WK158" s="33"/>
      <c r="WL158" s="33"/>
      <c r="WM158" s="33"/>
      <c r="WN158" s="33"/>
      <c r="WO158" s="33"/>
      <c r="WP158" s="84"/>
      <c r="WQ158" s="84"/>
      <c r="WR158" s="84"/>
      <c r="WS158" s="84"/>
      <c r="WT158" s="84"/>
      <c r="WU158" s="84"/>
      <c r="WV158" s="87"/>
      <c r="WW158" s="87"/>
      <c r="WX158" s="33"/>
      <c r="WY158" s="33"/>
      <c r="WZ158" s="33"/>
      <c r="XA158" s="33"/>
      <c r="XB158" s="33"/>
    </row>
    <row r="159" spans="569:626" x14ac:dyDescent="0.15">
      <c r="UW159" s="87"/>
      <c r="UX159" s="87"/>
      <c r="UY159" s="84"/>
      <c r="UZ159" s="87"/>
      <c r="VA159" s="87"/>
      <c r="VB159" s="84"/>
      <c r="VC159" s="87"/>
      <c r="VD159" s="87"/>
      <c r="VE159" s="33"/>
      <c r="VF159" s="33"/>
      <c r="VO159" s="61"/>
      <c r="VP159" s="61"/>
      <c r="VQ159" s="61"/>
      <c r="VR159" s="87"/>
      <c r="VS159" s="87"/>
      <c r="VT159" s="84"/>
      <c r="VU159" s="84"/>
      <c r="VV159" s="84"/>
      <c r="VW159" s="33"/>
      <c r="VX159" s="84"/>
      <c r="VY159" s="84"/>
      <c r="VZ159" s="84"/>
      <c r="WA159" s="87"/>
      <c r="WB159" s="87"/>
      <c r="WC159" s="84"/>
      <c r="WD159" s="84"/>
      <c r="WE159" s="84"/>
      <c r="WF159" s="33"/>
      <c r="WG159" s="33"/>
      <c r="WH159" s="33"/>
      <c r="WI159" s="33"/>
      <c r="WJ159" s="33"/>
      <c r="WK159" s="33"/>
      <c r="WL159" s="33"/>
      <c r="WM159" s="33"/>
      <c r="WN159" s="33"/>
      <c r="WO159" s="33"/>
      <c r="WP159" s="84"/>
      <c r="WQ159" s="84"/>
      <c r="WR159" s="84"/>
      <c r="WS159" s="84"/>
      <c r="WT159" s="84"/>
      <c r="WU159" s="84"/>
      <c r="WV159" s="87"/>
      <c r="WW159" s="87"/>
      <c r="WX159" s="33"/>
      <c r="WY159" s="33"/>
      <c r="WZ159" s="33"/>
      <c r="XA159" s="33"/>
      <c r="XB159" s="33"/>
    </row>
    <row r="160" spans="569:626" x14ac:dyDescent="0.15">
      <c r="UW160" s="87"/>
      <c r="UX160" s="87"/>
      <c r="UY160" s="84"/>
      <c r="UZ160" s="87"/>
      <c r="VA160" s="87"/>
      <c r="VB160" s="84"/>
      <c r="VC160" s="87"/>
      <c r="VD160" s="87"/>
      <c r="VE160" s="33"/>
      <c r="VF160" s="33"/>
      <c r="VO160" s="61"/>
      <c r="VP160" s="61"/>
      <c r="VQ160" s="61"/>
      <c r="VR160" s="87"/>
      <c r="VS160" s="87"/>
      <c r="VT160" s="84"/>
      <c r="VU160" s="84"/>
      <c r="VV160" s="84"/>
      <c r="VW160" s="33"/>
      <c r="VX160" s="84"/>
      <c r="VY160" s="84"/>
      <c r="VZ160" s="84"/>
      <c r="WA160" s="87"/>
      <c r="WB160" s="87"/>
      <c r="WC160" s="84"/>
      <c r="WD160" s="84"/>
      <c r="WE160" s="84"/>
      <c r="WF160" s="33"/>
      <c r="WG160" s="33"/>
      <c r="WH160" s="33"/>
      <c r="WI160" s="33"/>
      <c r="WJ160" s="33"/>
      <c r="WK160" s="33"/>
      <c r="WL160" s="33"/>
      <c r="WM160" s="33"/>
      <c r="WN160" s="33"/>
      <c r="WO160" s="33"/>
      <c r="WP160" s="84"/>
      <c r="WQ160" s="84"/>
      <c r="WR160" s="84"/>
      <c r="WS160" s="84"/>
      <c r="WT160" s="84"/>
      <c r="WU160" s="84"/>
      <c r="WV160" s="87"/>
      <c r="WW160" s="87"/>
      <c r="WX160" s="33"/>
      <c r="WY160" s="33"/>
      <c r="WZ160" s="33"/>
      <c r="XA160" s="33"/>
      <c r="XB160" s="33"/>
    </row>
    <row r="161" spans="569:626" x14ac:dyDescent="0.15">
      <c r="UW161" s="87"/>
      <c r="UX161" s="87"/>
      <c r="UY161" s="84"/>
      <c r="UZ161" s="87"/>
      <c r="VA161" s="87"/>
      <c r="VB161" s="84"/>
      <c r="VC161" s="87"/>
      <c r="VD161" s="87"/>
      <c r="VE161" s="33"/>
      <c r="VF161" s="33"/>
      <c r="VO161" s="61"/>
      <c r="VP161" s="61"/>
      <c r="VQ161" s="61"/>
      <c r="VR161" s="87"/>
      <c r="VS161" s="87"/>
      <c r="VT161" s="84"/>
      <c r="VU161" s="84"/>
      <c r="VV161" s="84"/>
      <c r="VW161" s="33"/>
      <c r="VX161" s="84"/>
      <c r="VY161" s="84"/>
      <c r="VZ161" s="84"/>
      <c r="WA161" s="87"/>
      <c r="WB161" s="87"/>
      <c r="WC161" s="84"/>
      <c r="WD161" s="84"/>
      <c r="WE161" s="84"/>
      <c r="WF161" s="33"/>
      <c r="WG161" s="33"/>
      <c r="WH161" s="33"/>
      <c r="WI161" s="33"/>
      <c r="WJ161" s="33"/>
      <c r="WK161" s="33"/>
      <c r="WL161" s="33"/>
      <c r="WM161" s="33"/>
      <c r="WN161" s="33"/>
      <c r="WO161" s="33"/>
      <c r="WP161" s="84"/>
      <c r="WQ161" s="84"/>
      <c r="WR161" s="84"/>
      <c r="WS161" s="84"/>
      <c r="WT161" s="84"/>
      <c r="WU161" s="84"/>
      <c r="WV161" s="87"/>
      <c r="WW161" s="87"/>
      <c r="WX161" s="33"/>
      <c r="WY161" s="33"/>
      <c r="WZ161" s="33"/>
      <c r="XA161" s="33"/>
      <c r="XB161" s="33"/>
    </row>
    <row r="162" spans="569:626" x14ac:dyDescent="0.15">
      <c r="UW162" s="87"/>
      <c r="UX162" s="87"/>
      <c r="UY162" s="84"/>
      <c r="UZ162" s="87"/>
      <c r="VA162" s="87"/>
      <c r="VB162" s="84"/>
      <c r="VC162" s="87"/>
      <c r="VD162" s="87"/>
      <c r="VE162" s="33"/>
      <c r="VF162" s="33"/>
      <c r="VO162" s="61"/>
      <c r="VP162" s="61"/>
      <c r="VQ162" s="61"/>
      <c r="VR162" s="87"/>
      <c r="VS162" s="87"/>
      <c r="VT162" s="84"/>
      <c r="VU162" s="84"/>
      <c r="VV162" s="84"/>
      <c r="VW162" s="33"/>
      <c r="VX162" s="84"/>
      <c r="VY162" s="84"/>
      <c r="VZ162" s="84"/>
      <c r="WA162" s="87"/>
      <c r="WB162" s="87"/>
      <c r="WC162" s="84"/>
      <c r="WD162" s="84"/>
      <c r="WE162" s="84"/>
      <c r="WF162" s="33"/>
      <c r="WG162" s="33"/>
      <c r="WH162" s="33"/>
      <c r="WI162" s="33"/>
      <c r="WJ162" s="33"/>
      <c r="WK162" s="33"/>
      <c r="WL162" s="33"/>
      <c r="WM162" s="33"/>
      <c r="WN162" s="33"/>
      <c r="WO162" s="33"/>
      <c r="WP162" s="84"/>
      <c r="WQ162" s="84"/>
      <c r="WR162" s="84"/>
      <c r="WS162" s="84"/>
      <c r="WT162" s="84"/>
      <c r="WU162" s="84"/>
      <c r="WV162" s="87"/>
      <c r="WW162" s="87"/>
      <c r="WX162" s="33"/>
      <c r="WY162" s="33"/>
      <c r="WZ162" s="33"/>
      <c r="XA162" s="33"/>
      <c r="XB162" s="33"/>
    </row>
    <row r="163" spans="569:626" x14ac:dyDescent="0.15">
      <c r="UW163" s="87"/>
      <c r="UX163" s="87"/>
      <c r="UY163" s="84"/>
      <c r="UZ163" s="87"/>
      <c r="VA163" s="87"/>
      <c r="VB163" s="84"/>
      <c r="VC163" s="87"/>
      <c r="VD163" s="87"/>
      <c r="VE163" s="33"/>
      <c r="VF163" s="33"/>
      <c r="VO163" s="61"/>
      <c r="VP163" s="61"/>
      <c r="VQ163" s="61"/>
      <c r="VR163" s="87"/>
      <c r="VS163" s="87"/>
      <c r="VT163" s="84"/>
      <c r="VU163" s="84"/>
      <c r="VV163" s="84"/>
      <c r="VW163" s="33"/>
      <c r="VX163" s="84"/>
      <c r="VY163" s="84"/>
      <c r="VZ163" s="84"/>
      <c r="WA163" s="87"/>
      <c r="WB163" s="87"/>
      <c r="WC163" s="84"/>
      <c r="WD163" s="84"/>
      <c r="WE163" s="84"/>
      <c r="WF163" s="33"/>
      <c r="WG163" s="33"/>
      <c r="WH163" s="33"/>
      <c r="WI163" s="33"/>
      <c r="WJ163" s="33"/>
      <c r="WK163" s="33"/>
      <c r="WL163" s="33"/>
      <c r="WM163" s="33"/>
      <c r="WN163" s="33"/>
      <c r="WO163" s="33"/>
      <c r="WP163" s="84"/>
      <c r="WQ163" s="84"/>
      <c r="WR163" s="84"/>
      <c r="WS163" s="84"/>
      <c r="WT163" s="84"/>
      <c r="WU163" s="84"/>
      <c r="WV163" s="87"/>
      <c r="WW163" s="87"/>
      <c r="WX163" s="33"/>
      <c r="WY163" s="33"/>
      <c r="WZ163" s="33"/>
      <c r="XA163" s="33"/>
      <c r="XB163" s="33"/>
    </row>
    <row r="164" spans="569:626" x14ac:dyDescent="0.15">
      <c r="UW164" s="87"/>
      <c r="UX164" s="87"/>
      <c r="UY164" s="84"/>
      <c r="UZ164" s="87"/>
      <c r="VA164" s="87"/>
      <c r="VB164" s="84"/>
      <c r="VC164" s="87"/>
      <c r="VD164" s="87"/>
      <c r="VE164" s="33"/>
      <c r="VF164" s="33"/>
      <c r="VO164" s="61"/>
      <c r="VP164" s="61"/>
      <c r="VQ164" s="61"/>
      <c r="VR164" s="87"/>
      <c r="VS164" s="87"/>
      <c r="VT164" s="84"/>
      <c r="VU164" s="84"/>
      <c r="VV164" s="84"/>
      <c r="VW164" s="33"/>
      <c r="VX164" s="84"/>
      <c r="VY164" s="84"/>
      <c r="VZ164" s="84"/>
      <c r="WA164" s="87"/>
      <c r="WB164" s="87"/>
      <c r="WC164" s="84"/>
      <c r="WD164" s="84"/>
      <c r="WE164" s="84"/>
      <c r="WF164" s="33"/>
      <c r="WG164" s="33"/>
      <c r="WH164" s="33"/>
      <c r="WI164" s="33"/>
      <c r="WJ164" s="33"/>
      <c r="WK164" s="33"/>
      <c r="WL164" s="33"/>
      <c r="WM164" s="33"/>
      <c r="WN164" s="33"/>
      <c r="WO164" s="33"/>
      <c r="WP164" s="84"/>
      <c r="WQ164" s="84"/>
      <c r="WR164" s="84"/>
      <c r="WS164" s="84"/>
      <c r="WT164" s="84"/>
      <c r="WU164" s="84"/>
      <c r="WV164" s="87"/>
      <c r="WW164" s="87"/>
      <c r="WX164" s="33"/>
      <c r="WY164" s="33"/>
      <c r="WZ164" s="33"/>
      <c r="XA164" s="33"/>
      <c r="XB164" s="33"/>
    </row>
    <row r="165" spans="569:626" x14ac:dyDescent="0.15">
      <c r="UW165" s="87"/>
      <c r="UX165" s="87"/>
      <c r="UY165" s="84"/>
      <c r="UZ165" s="87"/>
      <c r="VA165" s="87"/>
      <c r="VB165" s="84"/>
      <c r="VC165" s="87"/>
      <c r="VD165" s="87"/>
      <c r="VE165" s="33"/>
      <c r="VF165" s="33"/>
      <c r="VO165" s="61"/>
      <c r="VP165" s="61"/>
      <c r="VQ165" s="61"/>
      <c r="VR165" s="87"/>
      <c r="VS165" s="87"/>
      <c r="VT165" s="84"/>
      <c r="VU165" s="84"/>
      <c r="VV165" s="84"/>
      <c r="VW165" s="33"/>
      <c r="VX165" s="84"/>
      <c r="VY165" s="84"/>
      <c r="VZ165" s="84"/>
      <c r="WA165" s="87"/>
      <c r="WB165" s="87"/>
      <c r="WC165" s="84"/>
      <c r="WD165" s="84"/>
      <c r="WE165" s="84"/>
      <c r="WF165" s="33"/>
      <c r="WG165" s="33"/>
      <c r="WH165" s="33"/>
      <c r="WI165" s="33"/>
      <c r="WJ165" s="33"/>
      <c r="WK165" s="33"/>
      <c r="WL165" s="33"/>
      <c r="WM165" s="33"/>
      <c r="WN165" s="33"/>
      <c r="WO165" s="33"/>
      <c r="WP165" s="84"/>
      <c r="WQ165" s="84"/>
      <c r="WR165" s="84"/>
      <c r="WS165" s="84"/>
      <c r="WT165" s="84"/>
      <c r="WU165" s="84"/>
      <c r="WV165" s="87"/>
      <c r="WW165" s="87"/>
      <c r="WX165" s="33"/>
      <c r="WY165" s="33"/>
      <c r="WZ165" s="33"/>
      <c r="XA165" s="33"/>
      <c r="XB165" s="33"/>
    </row>
    <row r="166" spans="569:626" x14ac:dyDescent="0.15">
      <c r="UW166" s="87"/>
      <c r="UX166" s="87"/>
      <c r="UY166" s="84"/>
      <c r="UZ166" s="87"/>
      <c r="VA166" s="87"/>
      <c r="VB166" s="84"/>
      <c r="VC166" s="87"/>
      <c r="VD166" s="87"/>
      <c r="VE166" s="33"/>
      <c r="VF166" s="33"/>
      <c r="VO166" s="61"/>
      <c r="VP166" s="61"/>
      <c r="VQ166" s="61"/>
      <c r="VR166" s="87"/>
      <c r="VS166" s="87"/>
      <c r="VT166" s="84"/>
      <c r="VU166" s="84"/>
      <c r="VV166" s="84"/>
      <c r="VW166" s="33"/>
      <c r="VX166" s="84"/>
      <c r="VY166" s="84"/>
      <c r="VZ166" s="84"/>
      <c r="WA166" s="87"/>
      <c r="WB166" s="87"/>
      <c r="WC166" s="84"/>
      <c r="WD166" s="84"/>
      <c r="WE166" s="84"/>
      <c r="WF166" s="33"/>
      <c r="WG166" s="33"/>
      <c r="WH166" s="33"/>
      <c r="WI166" s="33"/>
      <c r="WJ166" s="33"/>
      <c r="WK166" s="33"/>
      <c r="WL166" s="33"/>
      <c r="WM166" s="33"/>
      <c r="WN166" s="33"/>
      <c r="WO166" s="33"/>
      <c r="WP166" s="84"/>
      <c r="WQ166" s="84"/>
      <c r="WR166" s="84"/>
      <c r="WS166" s="84"/>
      <c r="WT166" s="84"/>
      <c r="WU166" s="84"/>
      <c r="WV166" s="87"/>
      <c r="WW166" s="87"/>
      <c r="WX166" s="33"/>
      <c r="WY166" s="33"/>
      <c r="WZ166" s="33"/>
      <c r="XA166" s="33"/>
      <c r="XB166" s="33"/>
    </row>
    <row r="167" spans="569:626" x14ac:dyDescent="0.15">
      <c r="UW167" s="87"/>
      <c r="UX167" s="87"/>
      <c r="UY167" s="84"/>
      <c r="UZ167" s="87"/>
      <c r="VA167" s="87"/>
      <c r="VB167" s="84"/>
      <c r="VC167" s="87"/>
      <c r="VD167" s="87"/>
      <c r="VE167" s="33"/>
      <c r="VF167" s="33"/>
      <c r="VO167" s="61"/>
      <c r="VP167" s="61"/>
      <c r="VQ167" s="61"/>
      <c r="VR167" s="87"/>
      <c r="VS167" s="87"/>
      <c r="VT167" s="84"/>
      <c r="VU167" s="84"/>
      <c r="VV167" s="84"/>
      <c r="VW167" s="33"/>
      <c r="VX167" s="84"/>
      <c r="VY167" s="84"/>
      <c r="VZ167" s="84"/>
      <c r="WA167" s="87"/>
      <c r="WB167" s="87"/>
      <c r="WC167" s="84"/>
      <c r="WD167" s="84"/>
      <c r="WE167" s="84"/>
      <c r="WF167" s="33"/>
      <c r="WG167" s="33"/>
      <c r="WH167" s="33"/>
      <c r="WI167" s="33"/>
      <c r="WJ167" s="33"/>
      <c r="WK167" s="33"/>
      <c r="WL167" s="33"/>
      <c r="WM167" s="33"/>
      <c r="WN167" s="33"/>
      <c r="WO167" s="33"/>
      <c r="WP167" s="84"/>
      <c r="WQ167" s="84"/>
      <c r="WR167" s="84"/>
      <c r="WS167" s="84"/>
      <c r="WT167" s="84"/>
      <c r="WU167" s="84"/>
      <c r="WV167" s="87"/>
      <c r="WW167" s="87"/>
      <c r="WX167" s="33"/>
      <c r="WY167" s="33"/>
      <c r="WZ167" s="33"/>
      <c r="XA167" s="33"/>
      <c r="XB167" s="33"/>
    </row>
    <row r="168" spans="569:626" x14ac:dyDescent="0.15">
      <c r="UW168" s="87"/>
      <c r="UX168" s="87"/>
      <c r="UY168" s="84"/>
      <c r="UZ168" s="87"/>
      <c r="VA168" s="87"/>
      <c r="VB168" s="84"/>
      <c r="VC168" s="87"/>
      <c r="VD168" s="87"/>
      <c r="VE168" s="33"/>
      <c r="VF168" s="33"/>
      <c r="VO168" s="61"/>
      <c r="VP168" s="61"/>
      <c r="VQ168" s="61"/>
      <c r="VR168" s="87"/>
      <c r="VS168" s="87"/>
      <c r="VT168" s="84"/>
      <c r="VU168" s="84"/>
      <c r="VV168" s="84"/>
      <c r="VW168" s="33"/>
      <c r="VX168" s="84"/>
      <c r="VY168" s="84"/>
      <c r="VZ168" s="84"/>
      <c r="WA168" s="87"/>
      <c r="WB168" s="87"/>
      <c r="WC168" s="84"/>
      <c r="WD168" s="84"/>
      <c r="WE168" s="84"/>
      <c r="WF168" s="33"/>
      <c r="WG168" s="33"/>
      <c r="WH168" s="33"/>
      <c r="WI168" s="33"/>
      <c r="WJ168" s="33"/>
      <c r="WK168" s="33"/>
      <c r="WL168" s="33"/>
      <c r="WM168" s="33"/>
      <c r="WN168" s="33"/>
      <c r="WO168" s="33"/>
      <c r="WP168" s="84"/>
      <c r="WQ168" s="84"/>
      <c r="WR168" s="84"/>
      <c r="WS168" s="84"/>
      <c r="WT168" s="84"/>
      <c r="WU168" s="84"/>
      <c r="WV168" s="87"/>
      <c r="WW168" s="87"/>
      <c r="WX168" s="33"/>
      <c r="WY168" s="33"/>
      <c r="WZ168" s="33"/>
      <c r="XA168" s="33"/>
      <c r="XB168" s="33"/>
    </row>
    <row r="169" spans="569:626" x14ac:dyDescent="0.15">
      <c r="UW169" s="87"/>
      <c r="UX169" s="87"/>
      <c r="UY169" s="84"/>
      <c r="UZ169" s="87"/>
      <c r="VA169" s="87"/>
      <c r="VB169" s="84"/>
      <c r="VC169" s="87"/>
      <c r="VD169" s="87"/>
      <c r="VE169" s="33"/>
      <c r="VF169" s="33"/>
      <c r="VO169" s="61"/>
      <c r="VP169" s="61"/>
      <c r="VQ169" s="61"/>
      <c r="VR169" s="87"/>
      <c r="VS169" s="87"/>
      <c r="VT169" s="84"/>
      <c r="VU169" s="84"/>
      <c r="VV169" s="84"/>
      <c r="VW169" s="33"/>
      <c r="VX169" s="84"/>
      <c r="VY169" s="84"/>
      <c r="VZ169" s="84"/>
      <c r="WA169" s="87"/>
      <c r="WB169" s="87"/>
      <c r="WC169" s="84"/>
      <c r="WD169" s="84"/>
      <c r="WE169" s="84"/>
      <c r="WF169" s="33"/>
      <c r="WG169" s="33"/>
      <c r="WH169" s="33"/>
      <c r="WI169" s="33"/>
      <c r="WJ169" s="33"/>
      <c r="WK169" s="33"/>
      <c r="WL169" s="33"/>
      <c r="WM169" s="33"/>
      <c r="WN169" s="33"/>
      <c r="WO169" s="33"/>
      <c r="WP169" s="84"/>
      <c r="WQ169" s="84"/>
      <c r="WR169" s="84"/>
      <c r="WS169" s="84"/>
      <c r="WT169" s="84"/>
      <c r="WU169" s="84"/>
      <c r="WV169" s="87"/>
      <c r="WW169" s="87"/>
      <c r="WX169" s="33"/>
      <c r="WY169" s="33"/>
      <c r="WZ169" s="33"/>
      <c r="XA169" s="33"/>
      <c r="XB169" s="33"/>
    </row>
    <row r="170" spans="569:626" x14ac:dyDescent="0.15">
      <c r="UW170" s="87"/>
      <c r="UX170" s="87"/>
      <c r="UY170" s="84"/>
      <c r="UZ170" s="87"/>
      <c r="VA170" s="87"/>
      <c r="VB170" s="84"/>
      <c r="VC170" s="87"/>
      <c r="VD170" s="87"/>
      <c r="VE170" s="33"/>
      <c r="VF170" s="33"/>
      <c r="VO170" s="61"/>
      <c r="VP170" s="61"/>
      <c r="VQ170" s="61"/>
      <c r="VR170" s="87"/>
      <c r="VS170" s="87"/>
      <c r="VT170" s="84"/>
      <c r="VU170" s="84"/>
      <c r="VV170" s="84"/>
      <c r="VW170" s="33"/>
      <c r="VX170" s="84"/>
      <c r="VY170" s="84"/>
      <c r="VZ170" s="84"/>
      <c r="WA170" s="87"/>
      <c r="WB170" s="87"/>
      <c r="WC170" s="84"/>
      <c r="WD170" s="84"/>
      <c r="WE170" s="84"/>
      <c r="WF170" s="33"/>
      <c r="WG170" s="33"/>
      <c r="WH170" s="33"/>
      <c r="WI170" s="33"/>
      <c r="WJ170" s="33"/>
      <c r="WK170" s="33"/>
      <c r="WL170" s="33"/>
      <c r="WM170" s="33"/>
      <c r="WN170" s="33"/>
      <c r="WO170" s="33"/>
      <c r="WP170" s="84"/>
      <c r="WQ170" s="84"/>
      <c r="WR170" s="84"/>
      <c r="WS170" s="84"/>
      <c r="WT170" s="84"/>
      <c r="WU170" s="84"/>
      <c r="WV170" s="87"/>
      <c r="WW170" s="87"/>
      <c r="WX170" s="33"/>
      <c r="WY170" s="33"/>
      <c r="WZ170" s="33"/>
      <c r="XA170" s="33"/>
      <c r="XB170" s="33"/>
    </row>
    <row r="171" spans="569:626" x14ac:dyDescent="0.15">
      <c r="UW171" s="87"/>
      <c r="UX171" s="87"/>
      <c r="UY171" s="84"/>
      <c r="UZ171" s="87"/>
      <c r="VA171" s="87"/>
      <c r="VB171" s="84"/>
      <c r="VC171" s="87"/>
      <c r="VD171" s="87"/>
      <c r="VE171" s="33"/>
      <c r="VF171" s="33"/>
      <c r="VO171" s="61"/>
      <c r="VP171" s="61"/>
      <c r="VQ171" s="61"/>
      <c r="VR171" s="87"/>
      <c r="VS171" s="87"/>
      <c r="VT171" s="84"/>
      <c r="VU171" s="84"/>
      <c r="VV171" s="84"/>
      <c r="VW171" s="33"/>
      <c r="VX171" s="84"/>
      <c r="VY171" s="84"/>
      <c r="VZ171" s="84"/>
      <c r="WA171" s="87"/>
      <c r="WB171" s="87"/>
      <c r="WC171" s="84"/>
      <c r="WD171" s="84"/>
      <c r="WE171" s="84"/>
      <c r="WF171" s="33"/>
      <c r="WG171" s="33"/>
      <c r="WH171" s="33"/>
      <c r="WI171" s="33"/>
      <c r="WJ171" s="33"/>
      <c r="WK171" s="33"/>
      <c r="WL171" s="33"/>
      <c r="WM171" s="33"/>
      <c r="WN171" s="33"/>
      <c r="WO171" s="33"/>
      <c r="WP171" s="84"/>
      <c r="WQ171" s="84"/>
      <c r="WR171" s="84"/>
      <c r="WS171" s="84"/>
      <c r="WT171" s="84"/>
      <c r="WU171" s="84"/>
      <c r="WV171" s="87"/>
      <c r="WW171" s="87"/>
      <c r="WX171" s="33"/>
      <c r="WY171" s="33"/>
      <c r="WZ171" s="33"/>
      <c r="XA171" s="33"/>
      <c r="XB171" s="33"/>
    </row>
    <row r="172" spans="569:626" x14ac:dyDescent="0.15">
      <c r="UW172" s="87"/>
      <c r="UX172" s="87"/>
      <c r="UY172" s="84"/>
      <c r="UZ172" s="87"/>
      <c r="VA172" s="87"/>
      <c r="VB172" s="84"/>
      <c r="VC172" s="87"/>
      <c r="VD172" s="87"/>
      <c r="VE172" s="33"/>
      <c r="VF172" s="33"/>
      <c r="VO172" s="61"/>
      <c r="VP172" s="61"/>
      <c r="VQ172" s="61"/>
      <c r="VR172" s="87"/>
      <c r="VS172" s="87"/>
      <c r="VT172" s="84"/>
      <c r="VU172" s="84"/>
      <c r="VV172" s="84"/>
      <c r="VW172" s="33"/>
      <c r="VX172" s="84"/>
      <c r="VY172" s="84"/>
      <c r="VZ172" s="84"/>
      <c r="WA172" s="87"/>
      <c r="WB172" s="87"/>
      <c r="WC172" s="84"/>
      <c r="WD172" s="84"/>
      <c r="WE172" s="84"/>
      <c r="WF172" s="33"/>
      <c r="WG172" s="33"/>
      <c r="WH172" s="33"/>
      <c r="WI172" s="33"/>
      <c r="WJ172" s="33"/>
      <c r="WK172" s="33"/>
      <c r="WL172" s="33"/>
      <c r="WM172" s="33"/>
      <c r="WN172" s="33"/>
      <c r="WO172" s="33"/>
      <c r="WP172" s="84"/>
      <c r="WQ172" s="84"/>
      <c r="WR172" s="84"/>
      <c r="WS172" s="84"/>
      <c r="WT172" s="84"/>
      <c r="WU172" s="84"/>
      <c r="WV172" s="87"/>
      <c r="WW172" s="87"/>
      <c r="WX172" s="33"/>
      <c r="WY172" s="33"/>
      <c r="WZ172" s="33"/>
      <c r="XA172" s="33"/>
      <c r="XB172" s="33"/>
    </row>
    <row r="173" spans="569:626" x14ac:dyDescent="0.15">
      <c r="UW173" s="87"/>
      <c r="UX173" s="87"/>
      <c r="UY173" s="84"/>
      <c r="UZ173" s="87"/>
      <c r="VA173" s="87"/>
      <c r="VB173" s="84"/>
      <c r="VC173" s="87"/>
      <c r="VD173" s="87"/>
      <c r="VE173" s="33"/>
      <c r="VF173" s="33"/>
      <c r="VO173" s="61"/>
      <c r="VP173" s="61"/>
      <c r="VQ173" s="61"/>
      <c r="VR173" s="87"/>
      <c r="VS173" s="87"/>
      <c r="VT173" s="84"/>
      <c r="VU173" s="84"/>
      <c r="VV173" s="84"/>
      <c r="VW173" s="33"/>
      <c r="VX173" s="84"/>
      <c r="VY173" s="84"/>
      <c r="VZ173" s="84"/>
      <c r="WA173" s="87"/>
      <c r="WB173" s="87"/>
      <c r="WC173" s="84"/>
      <c r="WD173" s="84"/>
      <c r="WE173" s="84"/>
      <c r="WF173" s="33"/>
      <c r="WG173" s="33"/>
      <c r="WH173" s="33"/>
      <c r="WI173" s="33"/>
      <c r="WJ173" s="33"/>
      <c r="WK173" s="33"/>
      <c r="WL173" s="33"/>
      <c r="WM173" s="33"/>
      <c r="WN173" s="33"/>
      <c r="WO173" s="33"/>
      <c r="WP173" s="84"/>
      <c r="WQ173" s="84"/>
      <c r="WR173" s="84"/>
      <c r="WS173" s="84"/>
      <c r="WT173" s="84"/>
      <c r="WU173" s="84"/>
      <c r="WV173" s="87"/>
      <c r="WW173" s="87"/>
      <c r="WX173" s="33"/>
      <c r="WY173" s="33"/>
      <c r="WZ173" s="33"/>
      <c r="XA173" s="33"/>
      <c r="XB173" s="33"/>
    </row>
    <row r="174" spans="569:626" x14ac:dyDescent="0.15">
      <c r="UW174" s="87"/>
      <c r="UX174" s="87"/>
      <c r="UY174" s="84"/>
      <c r="UZ174" s="87"/>
      <c r="VA174" s="87"/>
      <c r="VB174" s="84"/>
      <c r="VC174" s="87"/>
      <c r="VD174" s="87"/>
      <c r="VE174" s="33"/>
      <c r="VF174" s="33"/>
      <c r="VO174" s="61"/>
      <c r="VP174" s="61"/>
      <c r="VQ174" s="61"/>
      <c r="VR174" s="87"/>
      <c r="VS174" s="87"/>
      <c r="VT174" s="84"/>
      <c r="VU174" s="84"/>
      <c r="VV174" s="84"/>
      <c r="VW174" s="33"/>
      <c r="VX174" s="84"/>
      <c r="VY174" s="84"/>
      <c r="VZ174" s="84"/>
      <c r="WA174" s="87"/>
      <c r="WB174" s="87"/>
      <c r="WC174" s="84"/>
      <c r="WD174" s="84"/>
      <c r="WE174" s="84"/>
      <c r="WF174" s="33"/>
      <c r="WG174" s="33"/>
      <c r="WH174" s="33"/>
      <c r="WI174" s="33"/>
      <c r="WJ174" s="33"/>
      <c r="WK174" s="33"/>
      <c r="WL174" s="33"/>
      <c r="WM174" s="33"/>
      <c r="WN174" s="33"/>
      <c r="WO174" s="33"/>
      <c r="WP174" s="84"/>
      <c r="WQ174" s="84"/>
      <c r="WR174" s="84"/>
      <c r="WS174" s="84"/>
      <c r="WT174" s="84"/>
      <c r="WU174" s="84"/>
      <c r="WV174" s="87"/>
      <c r="WW174" s="87"/>
      <c r="WX174" s="33"/>
      <c r="WY174" s="33"/>
      <c r="WZ174" s="33"/>
      <c r="XA174" s="33"/>
      <c r="XB174" s="33"/>
    </row>
    <row r="175" spans="569:626" x14ac:dyDescent="0.15">
      <c r="UW175" s="87"/>
      <c r="UX175" s="87"/>
      <c r="UY175" s="84"/>
      <c r="UZ175" s="87"/>
      <c r="VA175" s="87"/>
      <c r="VB175" s="84"/>
      <c r="VC175" s="87"/>
      <c r="VD175" s="87"/>
      <c r="VE175" s="33"/>
      <c r="VF175" s="33"/>
      <c r="VO175" s="61"/>
      <c r="VP175" s="61"/>
      <c r="VQ175" s="61"/>
      <c r="VR175" s="87"/>
      <c r="VS175" s="87"/>
      <c r="VT175" s="84"/>
      <c r="VU175" s="84"/>
      <c r="VV175" s="84"/>
      <c r="VW175" s="33"/>
      <c r="VX175" s="84"/>
      <c r="VY175" s="84"/>
      <c r="VZ175" s="84"/>
      <c r="WA175" s="87"/>
      <c r="WB175" s="87"/>
      <c r="WC175" s="84"/>
      <c r="WD175" s="84"/>
      <c r="WE175" s="84"/>
      <c r="WF175" s="33"/>
      <c r="WG175" s="33"/>
      <c r="WH175" s="33"/>
      <c r="WI175" s="33"/>
      <c r="WJ175" s="33"/>
      <c r="WK175" s="33"/>
      <c r="WL175" s="33"/>
      <c r="WM175" s="33"/>
      <c r="WN175" s="33"/>
      <c r="WO175" s="33"/>
      <c r="WP175" s="84"/>
      <c r="WQ175" s="84"/>
      <c r="WR175" s="84"/>
      <c r="WS175" s="84"/>
      <c r="WT175" s="84"/>
      <c r="WU175" s="84"/>
      <c r="WV175" s="87"/>
      <c r="WW175" s="87"/>
      <c r="WX175" s="33"/>
      <c r="WY175" s="33"/>
      <c r="WZ175" s="33"/>
      <c r="XA175" s="33"/>
      <c r="XB175" s="33"/>
    </row>
    <row r="176" spans="569:626" x14ac:dyDescent="0.15">
      <c r="UW176" s="87"/>
      <c r="UX176" s="87"/>
      <c r="UY176" s="84"/>
      <c r="UZ176" s="87"/>
      <c r="VA176" s="87"/>
      <c r="VB176" s="84"/>
      <c r="VC176" s="87"/>
      <c r="VD176" s="87"/>
      <c r="VE176" s="33"/>
      <c r="VF176" s="33"/>
      <c r="VO176" s="61"/>
      <c r="VP176" s="61"/>
      <c r="VQ176" s="61"/>
      <c r="VR176" s="87"/>
      <c r="VS176" s="87"/>
      <c r="VT176" s="84"/>
      <c r="VU176" s="84"/>
      <c r="VV176" s="84"/>
      <c r="VW176" s="33"/>
      <c r="VX176" s="84"/>
      <c r="VY176" s="84"/>
      <c r="VZ176" s="84"/>
      <c r="WA176" s="87"/>
      <c r="WB176" s="87"/>
      <c r="WC176" s="84"/>
      <c r="WD176" s="84"/>
      <c r="WE176" s="84"/>
      <c r="WF176" s="33"/>
      <c r="WG176" s="33"/>
      <c r="WH176" s="33"/>
      <c r="WI176" s="33"/>
      <c r="WJ176" s="33"/>
      <c r="WK176" s="33"/>
      <c r="WL176" s="33"/>
      <c r="WM176" s="33"/>
      <c r="WN176" s="33"/>
      <c r="WO176" s="33"/>
      <c r="WP176" s="84"/>
      <c r="WQ176" s="84"/>
      <c r="WR176" s="84"/>
      <c r="WS176" s="84"/>
      <c r="WT176" s="84"/>
      <c r="WU176" s="84"/>
      <c r="WV176" s="87"/>
      <c r="WW176" s="87"/>
      <c r="WX176" s="33"/>
      <c r="WY176" s="33"/>
      <c r="WZ176" s="33"/>
      <c r="XA176" s="33"/>
      <c r="XB176" s="33"/>
    </row>
    <row r="177" spans="569:626" x14ac:dyDescent="0.15">
      <c r="UW177" s="87"/>
      <c r="UX177" s="87"/>
      <c r="UY177" s="84"/>
      <c r="UZ177" s="87"/>
      <c r="VA177" s="87"/>
      <c r="VB177" s="84"/>
      <c r="VC177" s="87"/>
      <c r="VD177" s="87"/>
      <c r="VE177" s="33"/>
      <c r="VF177" s="33"/>
      <c r="VO177" s="61"/>
      <c r="VP177" s="61"/>
      <c r="VQ177" s="61"/>
      <c r="VR177" s="87"/>
      <c r="VS177" s="87"/>
      <c r="VT177" s="84"/>
      <c r="VU177" s="84"/>
      <c r="VV177" s="84"/>
      <c r="VW177" s="33"/>
      <c r="VX177" s="84"/>
      <c r="VY177" s="84"/>
      <c r="VZ177" s="84"/>
      <c r="WA177" s="87"/>
      <c r="WB177" s="87"/>
      <c r="WC177" s="84"/>
      <c r="WD177" s="84"/>
      <c r="WE177" s="84"/>
      <c r="WF177" s="33"/>
      <c r="WG177" s="33"/>
      <c r="WH177" s="33"/>
      <c r="WI177" s="33"/>
      <c r="WJ177" s="33"/>
      <c r="WK177" s="33"/>
      <c r="WL177" s="33"/>
      <c r="WM177" s="33"/>
      <c r="WN177" s="33"/>
      <c r="WO177" s="33"/>
      <c r="WP177" s="84"/>
      <c r="WQ177" s="84"/>
      <c r="WR177" s="84"/>
      <c r="WS177" s="84"/>
      <c r="WT177" s="84"/>
      <c r="WU177" s="84"/>
      <c r="WV177" s="87"/>
      <c r="WW177" s="87"/>
      <c r="WX177" s="33"/>
      <c r="WY177" s="33"/>
      <c r="WZ177" s="33"/>
      <c r="XA177" s="33"/>
      <c r="XB177" s="33"/>
    </row>
    <row r="178" spans="569:626" x14ac:dyDescent="0.15">
      <c r="UW178" s="87"/>
      <c r="UX178" s="87"/>
      <c r="UY178" s="84"/>
      <c r="UZ178" s="87"/>
      <c r="VA178" s="87"/>
      <c r="VB178" s="84"/>
      <c r="VC178" s="87"/>
      <c r="VD178" s="87"/>
      <c r="VE178" s="33"/>
      <c r="VF178" s="33"/>
      <c r="VO178" s="61"/>
      <c r="VP178" s="61"/>
      <c r="VQ178" s="61"/>
      <c r="VR178" s="87"/>
      <c r="VS178" s="87"/>
      <c r="VT178" s="84"/>
      <c r="VU178" s="84"/>
      <c r="VV178" s="84"/>
      <c r="VW178" s="33"/>
      <c r="VX178" s="84"/>
      <c r="VY178" s="84"/>
      <c r="VZ178" s="84"/>
      <c r="WA178" s="87"/>
      <c r="WB178" s="87"/>
      <c r="WC178" s="84"/>
      <c r="WD178" s="84"/>
      <c r="WE178" s="84"/>
      <c r="WF178" s="33"/>
      <c r="WG178" s="33"/>
      <c r="WH178" s="33"/>
      <c r="WI178" s="33"/>
      <c r="WJ178" s="33"/>
      <c r="WK178" s="33"/>
      <c r="WL178" s="33"/>
      <c r="WM178" s="33"/>
      <c r="WN178" s="33"/>
      <c r="WO178" s="33"/>
      <c r="WP178" s="84"/>
      <c r="WQ178" s="84"/>
      <c r="WR178" s="84"/>
      <c r="WS178" s="84"/>
      <c r="WT178" s="84"/>
      <c r="WU178" s="84"/>
      <c r="WV178" s="87"/>
      <c r="WW178" s="87"/>
      <c r="WX178" s="33"/>
      <c r="WY178" s="33"/>
      <c r="WZ178" s="33"/>
      <c r="XA178" s="33"/>
      <c r="XB178" s="33"/>
    </row>
    <row r="179" spans="569:626" x14ac:dyDescent="0.15">
      <c r="UW179" s="87"/>
      <c r="UX179" s="87"/>
      <c r="UY179" s="84"/>
      <c r="UZ179" s="87"/>
      <c r="VA179" s="87"/>
      <c r="VB179" s="84"/>
      <c r="VC179" s="87"/>
      <c r="VD179" s="87"/>
      <c r="VE179" s="33"/>
      <c r="VF179" s="33"/>
      <c r="VO179" s="61"/>
      <c r="VP179" s="61"/>
      <c r="VQ179" s="61"/>
      <c r="VR179" s="87"/>
      <c r="VS179" s="87"/>
      <c r="VT179" s="84"/>
      <c r="VU179" s="84"/>
      <c r="VV179" s="84"/>
      <c r="VW179" s="33"/>
      <c r="VX179" s="84"/>
      <c r="VY179" s="84"/>
      <c r="VZ179" s="84"/>
      <c r="WA179" s="87"/>
      <c r="WB179" s="87"/>
      <c r="WC179" s="84"/>
      <c r="WD179" s="84"/>
      <c r="WE179" s="84"/>
      <c r="WF179" s="33"/>
      <c r="WG179" s="33"/>
      <c r="WH179" s="33"/>
      <c r="WI179" s="33"/>
      <c r="WJ179" s="33"/>
      <c r="WK179" s="33"/>
      <c r="WL179" s="33"/>
      <c r="WM179" s="33"/>
      <c r="WN179" s="33"/>
      <c r="WO179" s="33"/>
      <c r="WP179" s="84"/>
      <c r="WQ179" s="84"/>
      <c r="WR179" s="84"/>
      <c r="WS179" s="84"/>
      <c r="WT179" s="84"/>
      <c r="WU179" s="84"/>
      <c r="WV179" s="87"/>
      <c r="WW179" s="87"/>
      <c r="WX179" s="33"/>
      <c r="WY179" s="33"/>
      <c r="WZ179" s="33"/>
      <c r="XA179" s="33"/>
      <c r="XB179" s="33"/>
    </row>
    <row r="180" spans="569:626" x14ac:dyDescent="0.15">
      <c r="UW180" s="87"/>
      <c r="UX180" s="87"/>
      <c r="UY180" s="84"/>
      <c r="UZ180" s="87"/>
      <c r="VA180" s="87"/>
      <c r="VB180" s="84"/>
      <c r="VC180" s="87"/>
      <c r="VD180" s="87"/>
      <c r="VE180" s="33"/>
      <c r="VF180" s="33"/>
      <c r="VO180" s="61"/>
      <c r="VP180" s="61"/>
      <c r="VQ180" s="61"/>
      <c r="VR180" s="87"/>
      <c r="VS180" s="87"/>
      <c r="VT180" s="84"/>
      <c r="VU180" s="84"/>
      <c r="VV180" s="84"/>
      <c r="VW180" s="33"/>
      <c r="VX180" s="84"/>
      <c r="VY180" s="84"/>
      <c r="VZ180" s="84"/>
      <c r="WA180" s="87"/>
      <c r="WB180" s="87"/>
      <c r="WC180" s="84"/>
      <c r="WD180" s="84"/>
      <c r="WE180" s="84"/>
      <c r="WF180" s="33"/>
      <c r="WG180" s="33"/>
      <c r="WH180" s="33"/>
      <c r="WI180" s="33"/>
      <c r="WJ180" s="33"/>
      <c r="WK180" s="33"/>
      <c r="WL180" s="33"/>
      <c r="WM180" s="33"/>
      <c r="WN180" s="33"/>
      <c r="WO180" s="33"/>
      <c r="WP180" s="84"/>
      <c r="WQ180" s="84"/>
      <c r="WR180" s="84"/>
      <c r="WS180" s="84"/>
      <c r="WT180" s="84"/>
      <c r="WU180" s="84"/>
      <c r="WV180" s="87"/>
      <c r="WW180" s="87"/>
      <c r="WX180" s="33"/>
      <c r="WY180" s="33"/>
      <c r="WZ180" s="33"/>
      <c r="XA180" s="33"/>
      <c r="XB180" s="33"/>
    </row>
    <row r="181" spans="569:626" x14ac:dyDescent="0.15">
      <c r="UW181" s="87"/>
      <c r="UX181" s="87"/>
      <c r="UY181" s="84"/>
      <c r="UZ181" s="87"/>
      <c r="VA181" s="87"/>
      <c r="VB181" s="84"/>
      <c r="VC181" s="87"/>
      <c r="VD181" s="87"/>
      <c r="VE181" s="33"/>
      <c r="VF181" s="33"/>
      <c r="VO181" s="61"/>
      <c r="VP181" s="61"/>
      <c r="VQ181" s="61"/>
      <c r="VR181" s="87"/>
      <c r="VS181" s="87"/>
      <c r="VT181" s="84"/>
      <c r="VU181" s="84"/>
      <c r="VV181" s="84"/>
      <c r="VW181" s="33"/>
      <c r="VX181" s="84"/>
      <c r="VY181" s="84"/>
      <c r="VZ181" s="84"/>
      <c r="WA181" s="87"/>
      <c r="WB181" s="87"/>
      <c r="WC181" s="84"/>
      <c r="WD181" s="84"/>
      <c r="WE181" s="84"/>
      <c r="WF181" s="33"/>
      <c r="WG181" s="33"/>
      <c r="WH181" s="33"/>
      <c r="WI181" s="33"/>
      <c r="WJ181" s="33"/>
      <c r="WK181" s="33"/>
      <c r="WL181" s="33"/>
      <c r="WM181" s="33"/>
      <c r="WN181" s="33"/>
      <c r="WO181" s="33"/>
      <c r="WP181" s="84"/>
      <c r="WQ181" s="84"/>
      <c r="WR181" s="84"/>
      <c r="WS181" s="84"/>
      <c r="WT181" s="84"/>
      <c r="WU181" s="84"/>
      <c r="WV181" s="87"/>
      <c r="WW181" s="87"/>
      <c r="WX181" s="33"/>
      <c r="WY181" s="33"/>
      <c r="WZ181" s="33"/>
      <c r="XA181" s="33"/>
      <c r="XB181" s="33"/>
    </row>
    <row r="182" spans="569:626" x14ac:dyDescent="0.15">
      <c r="UW182" s="87"/>
      <c r="UX182" s="87"/>
      <c r="UY182" s="84"/>
      <c r="UZ182" s="87"/>
      <c r="VA182" s="87"/>
      <c r="VB182" s="84"/>
      <c r="VC182" s="87"/>
      <c r="VD182" s="87"/>
      <c r="VE182" s="33"/>
      <c r="VF182" s="33"/>
      <c r="VO182" s="61"/>
      <c r="VP182" s="61"/>
      <c r="VQ182" s="61"/>
      <c r="VR182" s="87"/>
      <c r="VS182" s="87"/>
      <c r="VT182" s="84"/>
      <c r="VU182" s="84"/>
      <c r="VV182" s="84"/>
      <c r="VW182" s="33"/>
      <c r="VX182" s="84"/>
      <c r="VY182" s="84"/>
      <c r="VZ182" s="84"/>
      <c r="WA182" s="87"/>
      <c r="WB182" s="87"/>
      <c r="WC182" s="84"/>
      <c r="WD182" s="84"/>
      <c r="WE182" s="84"/>
      <c r="WF182" s="33"/>
      <c r="WG182" s="33"/>
      <c r="WH182" s="33"/>
      <c r="WI182" s="33"/>
      <c r="WJ182" s="33"/>
      <c r="WK182" s="33"/>
      <c r="WL182" s="33"/>
      <c r="WM182" s="33"/>
      <c r="WN182" s="33"/>
      <c r="WO182" s="33"/>
      <c r="WP182" s="84"/>
      <c r="WQ182" s="84"/>
      <c r="WR182" s="84"/>
      <c r="WS182" s="84"/>
      <c r="WT182" s="84"/>
      <c r="WU182" s="84"/>
      <c r="WV182" s="87"/>
      <c r="WW182" s="87"/>
      <c r="WX182" s="33"/>
      <c r="WY182" s="33"/>
      <c r="WZ182" s="33"/>
      <c r="XA182" s="33"/>
      <c r="XB182" s="33"/>
    </row>
    <row r="183" spans="569:626" x14ac:dyDescent="0.15">
      <c r="UW183" s="87"/>
      <c r="UX183" s="87"/>
      <c r="UY183" s="84"/>
      <c r="UZ183" s="87"/>
      <c r="VA183" s="87"/>
      <c r="VB183" s="84"/>
      <c r="VC183" s="87"/>
      <c r="VD183" s="87"/>
      <c r="VE183" s="33"/>
      <c r="VF183" s="33"/>
      <c r="VO183" s="61"/>
      <c r="VP183" s="61"/>
      <c r="VQ183" s="61"/>
      <c r="VR183" s="87"/>
      <c r="VS183" s="87"/>
      <c r="VT183" s="84"/>
      <c r="VU183" s="84"/>
      <c r="VV183" s="84"/>
      <c r="VW183" s="33"/>
      <c r="VX183" s="84"/>
      <c r="VY183" s="84"/>
      <c r="VZ183" s="84"/>
      <c r="WA183" s="87"/>
      <c r="WB183" s="87"/>
      <c r="WC183" s="84"/>
      <c r="WD183" s="84"/>
      <c r="WE183" s="84"/>
      <c r="WF183" s="33"/>
      <c r="WG183" s="33"/>
      <c r="WH183" s="33"/>
      <c r="WI183" s="33"/>
      <c r="WJ183" s="33"/>
      <c r="WK183" s="33"/>
      <c r="WL183" s="33"/>
      <c r="WM183" s="33"/>
      <c r="WN183" s="33"/>
      <c r="WO183" s="33"/>
      <c r="WP183" s="84"/>
      <c r="WQ183" s="84"/>
      <c r="WR183" s="84"/>
      <c r="WS183" s="84"/>
      <c r="WT183" s="84"/>
      <c r="WU183" s="84"/>
      <c r="WV183" s="87"/>
      <c r="WW183" s="87"/>
      <c r="WX183" s="33"/>
      <c r="WY183" s="33"/>
      <c r="WZ183" s="33"/>
      <c r="XA183" s="33"/>
      <c r="XB183" s="33"/>
    </row>
    <row r="184" spans="569:626" x14ac:dyDescent="0.15">
      <c r="UW184" s="87"/>
      <c r="UX184" s="87"/>
      <c r="UY184" s="84"/>
      <c r="UZ184" s="87"/>
      <c r="VA184" s="87"/>
      <c r="VB184" s="84"/>
      <c r="VC184" s="87"/>
      <c r="VD184" s="87"/>
      <c r="VE184" s="33"/>
      <c r="VF184" s="33"/>
      <c r="VO184" s="61"/>
      <c r="VP184" s="61"/>
      <c r="VQ184" s="61"/>
      <c r="VR184" s="87"/>
      <c r="VS184" s="87"/>
      <c r="VT184" s="84"/>
      <c r="VU184" s="84"/>
      <c r="VV184" s="84"/>
      <c r="VW184" s="33"/>
      <c r="VX184" s="84"/>
      <c r="VY184" s="84"/>
      <c r="VZ184" s="84"/>
      <c r="WA184" s="87"/>
      <c r="WB184" s="87"/>
      <c r="WC184" s="84"/>
      <c r="WD184" s="84"/>
      <c r="WE184" s="84"/>
      <c r="WF184" s="33"/>
      <c r="WG184" s="33"/>
      <c r="WH184" s="33"/>
      <c r="WI184" s="33"/>
      <c r="WJ184" s="33"/>
      <c r="WK184" s="33"/>
      <c r="WL184" s="33"/>
      <c r="WM184" s="33"/>
      <c r="WN184" s="33"/>
      <c r="WO184" s="33"/>
      <c r="WP184" s="84"/>
      <c r="WQ184" s="84"/>
      <c r="WR184" s="84"/>
      <c r="WS184" s="84"/>
      <c r="WT184" s="84"/>
      <c r="WU184" s="84"/>
      <c r="WV184" s="87"/>
      <c r="WW184" s="87"/>
      <c r="WX184" s="33"/>
      <c r="WY184" s="33"/>
      <c r="WZ184" s="33"/>
      <c r="XA184" s="33"/>
      <c r="XB184" s="33"/>
    </row>
    <row r="185" spans="569:626" x14ac:dyDescent="0.15">
      <c r="UW185" s="87"/>
      <c r="UX185" s="87"/>
      <c r="UY185" s="84"/>
      <c r="UZ185" s="87"/>
      <c r="VA185" s="87"/>
      <c r="VB185" s="84"/>
      <c r="VC185" s="87"/>
      <c r="VD185" s="87"/>
      <c r="VE185" s="33"/>
      <c r="VF185" s="33"/>
      <c r="VO185" s="61"/>
      <c r="VP185" s="61"/>
      <c r="VQ185" s="61"/>
      <c r="VR185" s="87"/>
      <c r="VS185" s="87"/>
      <c r="VT185" s="84"/>
      <c r="VU185" s="84"/>
      <c r="VV185" s="84"/>
      <c r="VW185" s="33"/>
      <c r="VX185" s="84"/>
      <c r="VY185" s="84"/>
      <c r="VZ185" s="84"/>
      <c r="WA185" s="87"/>
      <c r="WB185" s="87"/>
      <c r="WC185" s="84"/>
      <c r="WD185" s="84"/>
      <c r="WE185" s="84"/>
      <c r="WF185" s="33"/>
      <c r="WG185" s="33"/>
      <c r="WH185" s="33"/>
      <c r="WI185" s="33"/>
      <c r="WJ185" s="33"/>
      <c r="WK185" s="33"/>
      <c r="WL185" s="33"/>
      <c r="WM185" s="33"/>
      <c r="WN185" s="33"/>
      <c r="WO185" s="33"/>
      <c r="WP185" s="84"/>
      <c r="WQ185" s="84"/>
      <c r="WR185" s="84"/>
      <c r="WS185" s="84"/>
      <c r="WT185" s="84"/>
      <c r="WU185" s="84"/>
      <c r="WV185" s="87"/>
      <c r="WW185" s="87"/>
      <c r="WX185" s="33"/>
      <c r="WY185" s="33"/>
      <c r="WZ185" s="33"/>
      <c r="XA185" s="33"/>
      <c r="XB185" s="33"/>
    </row>
    <row r="186" spans="569:626" x14ac:dyDescent="0.15">
      <c r="UW186" s="87"/>
      <c r="UX186" s="87"/>
      <c r="UY186" s="84"/>
      <c r="UZ186" s="87"/>
      <c r="VA186" s="87"/>
      <c r="VB186" s="84"/>
      <c r="VC186" s="87"/>
      <c r="VD186" s="87"/>
      <c r="VE186" s="33"/>
      <c r="VF186" s="33"/>
      <c r="VO186" s="61"/>
      <c r="VP186" s="61"/>
      <c r="VQ186" s="61"/>
      <c r="VR186" s="87"/>
      <c r="VS186" s="87"/>
      <c r="VT186" s="84"/>
      <c r="VU186" s="84"/>
      <c r="VV186" s="84"/>
      <c r="VW186" s="33"/>
      <c r="VX186" s="84"/>
      <c r="VY186" s="84"/>
      <c r="VZ186" s="84"/>
      <c r="WA186" s="87"/>
      <c r="WB186" s="87"/>
      <c r="WC186" s="84"/>
      <c r="WD186" s="84"/>
      <c r="WE186" s="84"/>
      <c r="WF186" s="33"/>
      <c r="WG186" s="33"/>
      <c r="WH186" s="33"/>
      <c r="WI186" s="33"/>
      <c r="WJ186" s="33"/>
      <c r="WK186" s="33"/>
      <c r="WL186" s="33"/>
      <c r="WM186" s="33"/>
      <c r="WN186" s="33"/>
      <c r="WO186" s="33"/>
      <c r="WP186" s="84"/>
      <c r="WQ186" s="84"/>
      <c r="WR186" s="84"/>
      <c r="WS186" s="84"/>
      <c r="WT186" s="84"/>
      <c r="WU186" s="84"/>
      <c r="WV186" s="87"/>
      <c r="WW186" s="87"/>
      <c r="WX186" s="33"/>
      <c r="WY186" s="33"/>
      <c r="WZ186" s="33"/>
      <c r="XA186" s="33"/>
      <c r="XB186" s="33"/>
    </row>
    <row r="187" spans="569:626" x14ac:dyDescent="0.15">
      <c r="UW187" s="87"/>
      <c r="UX187" s="87"/>
      <c r="UY187" s="84"/>
      <c r="UZ187" s="87"/>
      <c r="VA187" s="87"/>
      <c r="VB187" s="84"/>
      <c r="VC187" s="87"/>
      <c r="VD187" s="87"/>
      <c r="VE187" s="33"/>
      <c r="VF187" s="33"/>
      <c r="VO187" s="61"/>
      <c r="VP187" s="61"/>
      <c r="VQ187" s="61"/>
      <c r="VR187" s="87"/>
      <c r="VS187" s="87"/>
      <c r="VT187" s="84"/>
      <c r="VU187" s="84"/>
      <c r="VV187" s="84"/>
      <c r="VW187" s="33"/>
      <c r="VX187" s="84"/>
      <c r="VY187" s="84"/>
      <c r="VZ187" s="84"/>
      <c r="WA187" s="87"/>
      <c r="WB187" s="87"/>
      <c r="WC187" s="84"/>
      <c r="WD187" s="84"/>
      <c r="WE187" s="84"/>
      <c r="WF187" s="33"/>
      <c r="WG187" s="33"/>
      <c r="WH187" s="33"/>
      <c r="WI187" s="33"/>
      <c r="WJ187" s="33"/>
      <c r="WK187" s="33"/>
      <c r="WL187" s="33"/>
      <c r="WM187" s="33"/>
      <c r="WN187" s="33"/>
      <c r="WO187" s="33"/>
      <c r="WP187" s="84"/>
      <c r="WQ187" s="84"/>
      <c r="WR187" s="84"/>
      <c r="WS187" s="84"/>
      <c r="WT187" s="84"/>
      <c r="WU187" s="84"/>
      <c r="WV187" s="87"/>
      <c r="WW187" s="87"/>
      <c r="WX187" s="33"/>
      <c r="WY187" s="33"/>
      <c r="WZ187" s="33"/>
      <c r="XA187" s="33"/>
      <c r="XB187" s="33"/>
    </row>
    <row r="188" spans="569:626" x14ac:dyDescent="0.15">
      <c r="UW188" s="87"/>
      <c r="UX188" s="87"/>
      <c r="UY188" s="84"/>
      <c r="UZ188" s="87"/>
      <c r="VA188" s="87"/>
      <c r="VB188" s="84"/>
      <c r="VC188" s="87"/>
      <c r="VD188" s="87"/>
      <c r="VE188" s="33"/>
      <c r="VF188" s="33"/>
      <c r="VO188" s="61"/>
      <c r="VP188" s="61"/>
      <c r="VQ188" s="61"/>
      <c r="VR188" s="87"/>
      <c r="VS188" s="87"/>
      <c r="VT188" s="84"/>
      <c r="VU188" s="84"/>
      <c r="VV188" s="84"/>
      <c r="VW188" s="33"/>
      <c r="VX188" s="84"/>
      <c r="VY188" s="84"/>
      <c r="VZ188" s="84"/>
      <c r="WA188" s="87"/>
      <c r="WB188" s="87"/>
      <c r="WC188" s="84"/>
      <c r="WD188" s="84"/>
      <c r="WE188" s="84"/>
      <c r="WF188" s="33"/>
      <c r="WG188" s="33"/>
      <c r="WH188" s="33"/>
      <c r="WI188" s="33"/>
      <c r="WJ188" s="33"/>
      <c r="WK188" s="33"/>
      <c r="WL188" s="33"/>
      <c r="WM188" s="33"/>
      <c r="WN188" s="33"/>
      <c r="WO188" s="33"/>
      <c r="WP188" s="84"/>
      <c r="WQ188" s="84"/>
      <c r="WR188" s="84"/>
      <c r="WS188" s="84"/>
      <c r="WT188" s="84"/>
      <c r="WU188" s="84"/>
      <c r="WV188" s="87"/>
      <c r="WW188" s="87"/>
      <c r="WX188" s="33"/>
      <c r="WY188" s="33"/>
      <c r="WZ188" s="33"/>
      <c r="XA188" s="33"/>
      <c r="XB188" s="33"/>
    </row>
    <row r="189" spans="569:626" x14ac:dyDescent="0.15">
      <c r="UW189" s="87"/>
      <c r="UX189" s="87"/>
      <c r="UY189" s="84"/>
      <c r="UZ189" s="87"/>
      <c r="VA189" s="87"/>
      <c r="VB189" s="84"/>
      <c r="VC189" s="87"/>
      <c r="VD189" s="87"/>
      <c r="VE189" s="33"/>
      <c r="VF189" s="33"/>
      <c r="VO189" s="61"/>
      <c r="VP189" s="61"/>
      <c r="VQ189" s="61"/>
      <c r="VR189" s="87"/>
      <c r="VS189" s="87"/>
      <c r="VT189" s="84"/>
      <c r="VU189" s="84"/>
      <c r="VV189" s="84"/>
      <c r="VW189" s="33"/>
      <c r="VX189" s="84"/>
      <c r="VY189" s="84"/>
      <c r="VZ189" s="84"/>
      <c r="WA189" s="87"/>
      <c r="WB189" s="87"/>
      <c r="WC189" s="84"/>
      <c r="WD189" s="84"/>
      <c r="WE189" s="84"/>
      <c r="WF189" s="33"/>
      <c r="WG189" s="33"/>
      <c r="WH189" s="33"/>
      <c r="WI189" s="33"/>
      <c r="WJ189" s="33"/>
      <c r="WK189" s="33"/>
      <c r="WL189" s="33"/>
      <c r="WM189" s="33"/>
      <c r="WN189" s="33"/>
      <c r="WO189" s="33"/>
      <c r="WP189" s="84"/>
      <c r="WQ189" s="84"/>
      <c r="WR189" s="84"/>
      <c r="WS189" s="84"/>
      <c r="WT189" s="84"/>
      <c r="WU189" s="84"/>
      <c r="WV189" s="87"/>
      <c r="WW189" s="87"/>
      <c r="WX189" s="33"/>
      <c r="WY189" s="33"/>
      <c r="WZ189" s="33"/>
      <c r="XA189" s="33"/>
      <c r="XB189" s="33"/>
    </row>
    <row r="190" spans="569:626" x14ac:dyDescent="0.15">
      <c r="UW190" s="87"/>
      <c r="UX190" s="87"/>
      <c r="UY190" s="84"/>
      <c r="UZ190" s="87"/>
      <c r="VA190" s="87"/>
      <c r="VB190" s="84"/>
      <c r="VC190" s="87"/>
      <c r="VD190" s="87"/>
      <c r="VE190" s="33"/>
      <c r="VF190" s="33"/>
      <c r="VO190" s="61"/>
      <c r="VP190" s="61"/>
      <c r="VQ190" s="61"/>
      <c r="VR190" s="87"/>
      <c r="VS190" s="87"/>
      <c r="VT190" s="84"/>
      <c r="VU190" s="84"/>
      <c r="VV190" s="84"/>
      <c r="VW190" s="33"/>
      <c r="VX190" s="84"/>
      <c r="VY190" s="84"/>
      <c r="VZ190" s="84"/>
      <c r="WA190" s="87"/>
      <c r="WB190" s="87"/>
      <c r="WC190" s="84"/>
      <c r="WD190" s="84"/>
      <c r="WE190" s="84"/>
      <c r="WF190" s="33"/>
      <c r="WG190" s="33"/>
      <c r="WH190" s="33"/>
      <c r="WI190" s="33"/>
      <c r="WJ190" s="33"/>
      <c r="WK190" s="33"/>
      <c r="WL190" s="33"/>
      <c r="WM190" s="33"/>
      <c r="WN190" s="33"/>
      <c r="WO190" s="33"/>
      <c r="WP190" s="84"/>
      <c r="WQ190" s="84"/>
      <c r="WR190" s="84"/>
      <c r="WS190" s="84"/>
      <c r="WT190" s="84"/>
      <c r="WU190" s="84"/>
      <c r="WV190" s="87"/>
      <c r="WW190" s="87"/>
      <c r="WX190" s="33"/>
      <c r="WY190" s="33"/>
      <c r="WZ190" s="33"/>
      <c r="XA190" s="33"/>
      <c r="XB190" s="33"/>
    </row>
    <row r="191" spans="569:626" x14ac:dyDescent="0.15">
      <c r="UW191" s="87"/>
      <c r="UX191" s="87"/>
      <c r="UY191" s="84"/>
      <c r="UZ191" s="87"/>
      <c r="VA191" s="87"/>
      <c r="VB191" s="84"/>
      <c r="VC191" s="87"/>
      <c r="VD191" s="87"/>
      <c r="VE191" s="33"/>
      <c r="VF191" s="33"/>
      <c r="VO191" s="61"/>
      <c r="VP191" s="61"/>
      <c r="VQ191" s="61"/>
      <c r="VR191" s="87"/>
      <c r="VS191" s="87"/>
      <c r="VT191" s="84"/>
      <c r="VU191" s="84"/>
      <c r="VV191" s="84"/>
      <c r="VW191" s="33"/>
      <c r="VX191" s="84"/>
      <c r="VY191" s="84"/>
      <c r="VZ191" s="84"/>
      <c r="WA191" s="87"/>
      <c r="WB191" s="87"/>
      <c r="WC191" s="84"/>
      <c r="WD191" s="84"/>
      <c r="WE191" s="84"/>
      <c r="WF191" s="33"/>
      <c r="WG191" s="33"/>
      <c r="WH191" s="33"/>
      <c r="WI191" s="33"/>
      <c r="WJ191" s="33"/>
      <c r="WK191" s="33"/>
      <c r="WL191" s="33"/>
      <c r="WM191" s="33"/>
      <c r="WN191" s="33"/>
      <c r="WO191" s="33"/>
      <c r="WP191" s="84"/>
      <c r="WQ191" s="84"/>
      <c r="WR191" s="84"/>
      <c r="WS191" s="84"/>
      <c r="WT191" s="84"/>
      <c r="WU191" s="84"/>
      <c r="WV191" s="87"/>
      <c r="WW191" s="87"/>
      <c r="WX191" s="33"/>
      <c r="WY191" s="33"/>
      <c r="WZ191" s="33"/>
      <c r="XA191" s="33"/>
      <c r="XB191" s="33"/>
    </row>
    <row r="192" spans="569:626" x14ac:dyDescent="0.15">
      <c r="UW192" s="87"/>
      <c r="UX192" s="87"/>
      <c r="UY192" s="84"/>
      <c r="UZ192" s="87"/>
      <c r="VA192" s="87"/>
      <c r="VB192" s="84"/>
      <c r="VC192" s="87"/>
      <c r="VD192" s="87"/>
      <c r="VE192" s="33"/>
      <c r="VF192" s="33"/>
      <c r="VO192" s="61"/>
      <c r="VP192" s="61"/>
      <c r="VQ192" s="61"/>
      <c r="VR192" s="87"/>
      <c r="VS192" s="87"/>
      <c r="VT192" s="84"/>
      <c r="VU192" s="84"/>
      <c r="VV192" s="84"/>
      <c r="VW192" s="33"/>
      <c r="VX192" s="84"/>
      <c r="VY192" s="84"/>
      <c r="VZ192" s="84"/>
      <c r="WA192" s="87"/>
      <c r="WB192" s="87"/>
      <c r="WC192" s="84"/>
      <c r="WD192" s="84"/>
      <c r="WE192" s="84"/>
      <c r="WF192" s="33"/>
      <c r="WG192" s="33"/>
      <c r="WH192" s="33"/>
      <c r="WI192" s="33"/>
      <c r="WJ192" s="33"/>
      <c r="WK192" s="33"/>
      <c r="WL192" s="33"/>
      <c r="WM192" s="33"/>
      <c r="WN192" s="33"/>
      <c r="WO192" s="33"/>
      <c r="WP192" s="84"/>
      <c r="WQ192" s="84"/>
      <c r="WR192" s="84"/>
      <c r="WS192" s="84"/>
      <c r="WT192" s="84"/>
      <c r="WU192" s="84"/>
      <c r="WV192" s="87"/>
      <c r="WW192" s="87"/>
      <c r="WX192" s="33"/>
      <c r="WY192" s="33"/>
      <c r="WZ192" s="33"/>
      <c r="XA192" s="33"/>
      <c r="XB192" s="33"/>
    </row>
    <row r="193" spans="569:626" x14ac:dyDescent="0.15">
      <c r="UW193" s="87"/>
      <c r="UX193" s="87"/>
      <c r="UY193" s="84"/>
      <c r="UZ193" s="87"/>
      <c r="VA193" s="87"/>
      <c r="VB193" s="84"/>
      <c r="VC193" s="87"/>
      <c r="VD193" s="87"/>
      <c r="VE193" s="33"/>
      <c r="VF193" s="33"/>
      <c r="VO193" s="61"/>
      <c r="VP193" s="61"/>
      <c r="VQ193" s="61"/>
      <c r="VR193" s="87"/>
      <c r="VS193" s="87"/>
      <c r="VT193" s="84"/>
      <c r="VU193" s="84"/>
      <c r="VV193" s="84"/>
      <c r="VW193" s="33"/>
      <c r="VX193" s="84"/>
      <c r="VY193" s="84"/>
      <c r="VZ193" s="84"/>
      <c r="WA193" s="87"/>
      <c r="WB193" s="87"/>
      <c r="WC193" s="84"/>
      <c r="WD193" s="84"/>
      <c r="WE193" s="84"/>
      <c r="WF193" s="33"/>
      <c r="WG193" s="33"/>
      <c r="WH193" s="33"/>
      <c r="WI193" s="33"/>
      <c r="WJ193" s="33"/>
      <c r="WK193" s="33"/>
      <c r="WL193" s="33"/>
      <c r="WM193" s="33"/>
      <c r="WN193" s="33"/>
      <c r="WO193" s="33"/>
      <c r="WP193" s="84"/>
      <c r="WQ193" s="84"/>
      <c r="WR193" s="84"/>
      <c r="WS193" s="84"/>
      <c r="WT193" s="84"/>
      <c r="WU193" s="84"/>
      <c r="WV193" s="87"/>
      <c r="WW193" s="87"/>
      <c r="WX193" s="33"/>
      <c r="WY193" s="33"/>
      <c r="WZ193" s="33"/>
      <c r="XA193" s="33"/>
      <c r="XB193" s="33"/>
    </row>
    <row r="194" spans="569:626" x14ac:dyDescent="0.15">
      <c r="UW194" s="87"/>
      <c r="UX194" s="87"/>
      <c r="UY194" s="84"/>
      <c r="UZ194" s="87"/>
      <c r="VA194" s="87"/>
      <c r="VB194" s="84"/>
      <c r="VC194" s="87"/>
      <c r="VD194" s="87"/>
      <c r="VE194" s="33"/>
      <c r="VF194" s="33"/>
      <c r="VO194" s="61"/>
      <c r="VP194" s="61"/>
      <c r="VQ194" s="61"/>
      <c r="VR194" s="87"/>
      <c r="VS194" s="87"/>
      <c r="VT194" s="84"/>
      <c r="VU194" s="84"/>
      <c r="VV194" s="84"/>
      <c r="VW194" s="33"/>
      <c r="VX194" s="84"/>
      <c r="VY194" s="84"/>
      <c r="VZ194" s="84"/>
      <c r="WA194" s="87"/>
      <c r="WB194" s="87"/>
      <c r="WC194" s="84"/>
      <c r="WD194" s="84"/>
      <c r="WE194" s="84"/>
      <c r="WF194" s="33"/>
      <c r="WG194" s="33"/>
      <c r="WH194" s="33"/>
      <c r="WI194" s="33"/>
      <c r="WJ194" s="33"/>
      <c r="WK194" s="33"/>
      <c r="WL194" s="33"/>
      <c r="WM194" s="33"/>
      <c r="WN194" s="33"/>
      <c r="WO194" s="33"/>
      <c r="WP194" s="84"/>
      <c r="WQ194" s="84"/>
      <c r="WR194" s="84"/>
      <c r="WS194" s="84"/>
      <c r="WT194" s="84"/>
      <c r="WU194" s="84"/>
      <c r="WV194" s="87"/>
      <c r="WW194" s="87"/>
      <c r="WX194" s="33"/>
      <c r="WY194" s="33"/>
      <c r="WZ194" s="33"/>
      <c r="XA194" s="33"/>
      <c r="XB194" s="33"/>
    </row>
    <row r="195" spans="569:626" x14ac:dyDescent="0.15">
      <c r="UW195" s="87"/>
      <c r="UX195" s="87"/>
      <c r="UY195" s="84"/>
      <c r="UZ195" s="87"/>
      <c r="VA195" s="87"/>
      <c r="VB195" s="84"/>
      <c r="VC195" s="87"/>
      <c r="VD195" s="87"/>
      <c r="VE195" s="33"/>
      <c r="VF195" s="33"/>
      <c r="VO195" s="61"/>
      <c r="VP195" s="61"/>
      <c r="VQ195" s="61"/>
      <c r="VR195" s="87"/>
      <c r="VS195" s="87"/>
      <c r="VT195" s="84"/>
      <c r="VU195" s="84"/>
      <c r="VV195" s="84"/>
      <c r="VW195" s="33"/>
      <c r="VX195" s="84"/>
      <c r="VY195" s="84"/>
      <c r="VZ195" s="84"/>
      <c r="WA195" s="87"/>
      <c r="WB195" s="87"/>
      <c r="WC195" s="84"/>
      <c r="WD195" s="84"/>
      <c r="WE195" s="84"/>
      <c r="WF195" s="33"/>
      <c r="WG195" s="33"/>
      <c r="WH195" s="33"/>
      <c r="WI195" s="33"/>
      <c r="WJ195" s="33"/>
      <c r="WK195" s="33"/>
      <c r="WL195" s="33"/>
      <c r="WM195" s="33"/>
      <c r="WN195" s="33"/>
      <c r="WO195" s="33"/>
      <c r="WP195" s="84"/>
      <c r="WQ195" s="84"/>
      <c r="WR195" s="84"/>
      <c r="WS195" s="84"/>
      <c r="WT195" s="84"/>
      <c r="WU195" s="84"/>
      <c r="WV195" s="87"/>
      <c r="WW195" s="87"/>
      <c r="WX195" s="33"/>
      <c r="WY195" s="33"/>
      <c r="WZ195" s="33"/>
      <c r="XA195" s="33"/>
      <c r="XB195" s="33"/>
    </row>
    <row r="196" spans="569:626" x14ac:dyDescent="0.15">
      <c r="UW196" s="87"/>
      <c r="UX196" s="87"/>
      <c r="UY196" s="84"/>
      <c r="UZ196" s="87"/>
      <c r="VA196" s="87"/>
      <c r="VB196" s="84"/>
      <c r="VC196" s="87"/>
      <c r="VD196" s="87"/>
      <c r="VE196" s="33"/>
      <c r="VF196" s="33"/>
      <c r="VO196" s="61"/>
      <c r="VP196" s="61"/>
      <c r="VQ196" s="61"/>
      <c r="VR196" s="87"/>
      <c r="VS196" s="87"/>
      <c r="VT196" s="84"/>
      <c r="VU196" s="84"/>
      <c r="VV196" s="84"/>
      <c r="VW196" s="33"/>
      <c r="VX196" s="84"/>
      <c r="VY196" s="84"/>
      <c r="VZ196" s="84"/>
      <c r="WA196" s="87"/>
      <c r="WB196" s="87"/>
      <c r="WC196" s="84"/>
      <c r="WD196" s="84"/>
      <c r="WE196" s="84"/>
      <c r="WF196" s="33"/>
      <c r="WG196" s="33"/>
      <c r="WH196" s="33"/>
      <c r="WI196" s="33"/>
      <c r="WJ196" s="33"/>
      <c r="WK196" s="33"/>
      <c r="WL196" s="33"/>
      <c r="WM196" s="33"/>
      <c r="WN196" s="33"/>
      <c r="WO196" s="33"/>
      <c r="WP196" s="84"/>
      <c r="WQ196" s="84"/>
      <c r="WR196" s="84"/>
      <c r="WS196" s="84"/>
      <c r="WT196" s="84"/>
      <c r="WU196" s="84"/>
      <c r="WV196" s="87"/>
      <c r="WW196" s="87"/>
      <c r="WX196" s="33"/>
      <c r="WY196" s="33"/>
      <c r="WZ196" s="33"/>
      <c r="XA196" s="33"/>
      <c r="XB196" s="33"/>
    </row>
    <row r="197" spans="569:626" x14ac:dyDescent="0.15">
      <c r="UW197" s="87"/>
      <c r="UX197" s="87"/>
      <c r="UY197" s="84"/>
      <c r="UZ197" s="87"/>
      <c r="VA197" s="87"/>
      <c r="VB197" s="84"/>
      <c r="VC197" s="87"/>
      <c r="VD197" s="87"/>
      <c r="VE197" s="33"/>
      <c r="VF197" s="33"/>
      <c r="VO197" s="61"/>
      <c r="VP197" s="61"/>
      <c r="VQ197" s="61"/>
      <c r="VR197" s="87"/>
      <c r="VS197" s="87"/>
      <c r="VT197" s="84"/>
      <c r="VU197" s="84"/>
      <c r="VV197" s="84"/>
      <c r="VW197" s="33"/>
      <c r="VX197" s="84"/>
      <c r="VY197" s="84"/>
      <c r="VZ197" s="84"/>
      <c r="WA197" s="87"/>
      <c r="WB197" s="87"/>
      <c r="WC197" s="84"/>
      <c r="WD197" s="84"/>
      <c r="WE197" s="84"/>
      <c r="WF197" s="33"/>
      <c r="WG197" s="33"/>
      <c r="WH197" s="33"/>
      <c r="WI197" s="33"/>
      <c r="WJ197" s="33"/>
      <c r="WK197" s="33"/>
      <c r="WL197" s="33"/>
      <c r="WM197" s="33"/>
      <c r="WN197" s="33"/>
      <c r="WO197" s="33"/>
      <c r="WP197" s="84"/>
      <c r="WQ197" s="84"/>
      <c r="WR197" s="84"/>
      <c r="WS197" s="84"/>
      <c r="WT197" s="84"/>
      <c r="WU197" s="84"/>
      <c r="WV197" s="87"/>
      <c r="WW197" s="87"/>
      <c r="WX197" s="33"/>
      <c r="WY197" s="33"/>
      <c r="WZ197" s="33"/>
      <c r="XA197" s="33"/>
      <c r="XB197" s="33"/>
    </row>
    <row r="198" spans="569:626" x14ac:dyDescent="0.15">
      <c r="UW198" s="87"/>
      <c r="UX198" s="87"/>
      <c r="UY198" s="84"/>
      <c r="UZ198" s="87"/>
      <c r="VA198" s="87"/>
      <c r="VB198" s="84"/>
      <c r="VC198" s="87"/>
      <c r="VD198" s="87"/>
      <c r="VE198" s="33"/>
      <c r="VF198" s="33"/>
      <c r="VO198" s="61"/>
      <c r="VP198" s="61"/>
      <c r="VQ198" s="61"/>
      <c r="VR198" s="87"/>
      <c r="VS198" s="87"/>
      <c r="VT198" s="84"/>
      <c r="VU198" s="84"/>
      <c r="VV198" s="84"/>
      <c r="VW198" s="33"/>
      <c r="VX198" s="84"/>
      <c r="VY198" s="84"/>
      <c r="VZ198" s="84"/>
      <c r="WA198" s="87"/>
      <c r="WB198" s="87"/>
      <c r="WC198" s="84"/>
      <c r="WD198" s="84"/>
      <c r="WE198" s="84"/>
      <c r="WF198" s="33"/>
      <c r="WG198" s="33"/>
      <c r="WH198" s="33"/>
      <c r="WI198" s="33"/>
      <c r="WJ198" s="33"/>
      <c r="WK198" s="33"/>
      <c r="WL198" s="33"/>
      <c r="WM198" s="33"/>
      <c r="WN198" s="33"/>
      <c r="WO198" s="33"/>
      <c r="WP198" s="84"/>
      <c r="WQ198" s="84"/>
      <c r="WR198" s="84"/>
      <c r="WS198" s="84"/>
      <c r="WT198" s="84"/>
      <c r="WU198" s="84"/>
      <c r="WV198" s="87"/>
      <c r="WW198" s="87"/>
      <c r="WX198" s="33"/>
      <c r="WY198" s="33"/>
      <c r="WZ198" s="33"/>
      <c r="XA198" s="33"/>
      <c r="XB198" s="33"/>
    </row>
    <row r="199" spans="569:626" x14ac:dyDescent="0.15">
      <c r="UW199" s="87"/>
      <c r="UX199" s="87"/>
      <c r="UY199" s="84"/>
      <c r="UZ199" s="87"/>
      <c r="VA199" s="87"/>
      <c r="VB199" s="84"/>
      <c r="VC199" s="87"/>
      <c r="VD199" s="87"/>
      <c r="VE199" s="33"/>
      <c r="VF199" s="33"/>
      <c r="VO199" s="61"/>
      <c r="VP199" s="61"/>
      <c r="VQ199" s="61"/>
      <c r="VR199" s="87"/>
      <c r="VS199" s="87"/>
      <c r="VT199" s="84"/>
      <c r="VU199" s="84"/>
      <c r="VV199" s="84"/>
      <c r="VW199" s="33"/>
      <c r="VX199" s="84"/>
      <c r="VY199" s="84"/>
      <c r="VZ199" s="84"/>
      <c r="WA199" s="87"/>
      <c r="WB199" s="87"/>
      <c r="WC199" s="84"/>
      <c r="WD199" s="84"/>
      <c r="WE199" s="84"/>
      <c r="WF199" s="33"/>
      <c r="WG199" s="33"/>
      <c r="WH199" s="33"/>
      <c r="WI199" s="33"/>
      <c r="WJ199" s="33"/>
      <c r="WK199" s="33"/>
      <c r="WL199" s="33"/>
      <c r="WM199" s="33"/>
      <c r="WN199" s="33"/>
      <c r="WO199" s="33"/>
      <c r="WP199" s="84"/>
      <c r="WQ199" s="84"/>
      <c r="WR199" s="84"/>
      <c r="WS199" s="84"/>
      <c r="WT199" s="84"/>
      <c r="WU199" s="84"/>
      <c r="WV199" s="87"/>
      <c r="WW199" s="87"/>
      <c r="WX199" s="33"/>
      <c r="WY199" s="33"/>
      <c r="WZ199" s="33"/>
      <c r="XA199" s="33"/>
      <c r="XB199" s="33"/>
    </row>
    <row r="200" spans="569:626" x14ac:dyDescent="0.15">
      <c r="UW200" s="87"/>
      <c r="UX200" s="87"/>
      <c r="UY200" s="84"/>
      <c r="UZ200" s="87"/>
      <c r="VA200" s="87"/>
      <c r="VB200" s="84"/>
      <c r="VC200" s="87"/>
      <c r="VD200" s="87"/>
      <c r="VE200" s="33"/>
      <c r="VF200" s="33"/>
      <c r="VO200" s="61"/>
      <c r="VP200" s="61"/>
      <c r="VQ200" s="61"/>
      <c r="VR200" s="87"/>
      <c r="VS200" s="87"/>
      <c r="VT200" s="84"/>
      <c r="VU200" s="84"/>
      <c r="VV200" s="84"/>
      <c r="VW200" s="33"/>
      <c r="VX200" s="84"/>
      <c r="VY200" s="84"/>
      <c r="VZ200" s="84"/>
      <c r="WA200" s="87"/>
      <c r="WB200" s="87"/>
      <c r="WC200" s="84"/>
      <c r="WD200" s="84"/>
      <c r="WE200" s="84"/>
      <c r="WF200" s="33"/>
      <c r="WG200" s="33"/>
      <c r="WH200" s="33"/>
      <c r="WI200" s="33"/>
      <c r="WJ200" s="33"/>
      <c r="WK200" s="33"/>
      <c r="WL200" s="33"/>
      <c r="WM200" s="33"/>
      <c r="WN200" s="33"/>
      <c r="WO200" s="33"/>
      <c r="WP200" s="84"/>
      <c r="WQ200" s="84"/>
      <c r="WR200" s="84"/>
      <c r="WS200" s="84"/>
      <c r="WT200" s="84"/>
      <c r="WU200" s="84"/>
      <c r="WV200" s="87"/>
      <c r="WW200" s="87"/>
      <c r="WX200" s="33"/>
      <c r="WY200" s="33"/>
      <c r="WZ200" s="33"/>
      <c r="XA200" s="33"/>
      <c r="XB200" s="33"/>
    </row>
    <row r="201" spans="569:626" x14ac:dyDescent="0.15">
      <c r="UW201" s="87"/>
      <c r="UX201" s="87"/>
      <c r="UY201" s="84"/>
      <c r="UZ201" s="87"/>
      <c r="VA201" s="87"/>
      <c r="VB201" s="84"/>
      <c r="VC201" s="87"/>
      <c r="VD201" s="87"/>
      <c r="VE201" s="33"/>
      <c r="VF201" s="33"/>
      <c r="VO201" s="61"/>
      <c r="VP201" s="61"/>
      <c r="VQ201" s="61"/>
      <c r="VR201" s="87"/>
      <c r="VS201" s="87"/>
      <c r="VT201" s="84"/>
      <c r="VU201" s="84"/>
      <c r="VV201" s="84"/>
      <c r="VW201" s="33"/>
      <c r="VX201" s="84"/>
      <c r="VY201" s="84"/>
      <c r="VZ201" s="84"/>
      <c r="WA201" s="87"/>
      <c r="WB201" s="87"/>
      <c r="WC201" s="84"/>
      <c r="WD201" s="84"/>
      <c r="WE201" s="84"/>
      <c r="WF201" s="33"/>
      <c r="WG201" s="33"/>
      <c r="WH201" s="33"/>
      <c r="WI201" s="33"/>
      <c r="WJ201" s="33"/>
      <c r="WK201" s="33"/>
      <c r="WL201" s="33"/>
      <c r="WM201" s="33"/>
      <c r="WN201" s="33"/>
      <c r="WO201" s="33"/>
      <c r="WP201" s="84"/>
      <c r="WQ201" s="84"/>
      <c r="WR201" s="84"/>
      <c r="WS201" s="84"/>
      <c r="WT201" s="84"/>
      <c r="WU201" s="84"/>
      <c r="WV201" s="87"/>
      <c r="WW201" s="87"/>
      <c r="WX201" s="33"/>
      <c r="WY201" s="33"/>
      <c r="WZ201" s="33"/>
      <c r="XA201" s="33"/>
      <c r="XB201" s="33"/>
    </row>
    <row r="202" spans="569:626" x14ac:dyDescent="0.15">
      <c r="UW202" s="87"/>
      <c r="UX202" s="87"/>
      <c r="UY202" s="84"/>
      <c r="UZ202" s="87"/>
      <c r="VA202" s="87"/>
      <c r="VB202" s="84"/>
      <c r="VC202" s="87"/>
      <c r="VD202" s="87"/>
      <c r="VE202" s="33"/>
      <c r="VF202" s="33"/>
      <c r="VO202" s="61"/>
      <c r="VP202" s="61"/>
      <c r="VQ202" s="61"/>
      <c r="VR202" s="87"/>
      <c r="VS202" s="87"/>
      <c r="VT202" s="84"/>
      <c r="VU202" s="84"/>
      <c r="VV202" s="84"/>
      <c r="VW202" s="33"/>
      <c r="VX202" s="84"/>
      <c r="VY202" s="84"/>
      <c r="VZ202" s="84"/>
      <c r="WA202" s="87"/>
      <c r="WB202" s="87"/>
      <c r="WC202" s="84"/>
      <c r="WD202" s="84"/>
      <c r="WE202" s="84"/>
      <c r="WF202" s="33"/>
      <c r="WG202" s="33"/>
      <c r="WH202" s="33"/>
      <c r="WI202" s="33"/>
      <c r="WJ202" s="33"/>
      <c r="WK202" s="33"/>
      <c r="WL202" s="33"/>
      <c r="WM202" s="33"/>
      <c r="WN202" s="33"/>
      <c r="WO202" s="33"/>
      <c r="WP202" s="84"/>
      <c r="WQ202" s="84"/>
      <c r="WR202" s="84"/>
      <c r="WS202" s="84"/>
      <c r="WT202" s="84"/>
      <c r="WU202" s="84"/>
      <c r="WV202" s="87"/>
      <c r="WW202" s="87"/>
      <c r="WX202" s="33"/>
      <c r="WY202" s="33"/>
      <c r="WZ202" s="33"/>
      <c r="XA202" s="33"/>
      <c r="XB202" s="33"/>
    </row>
    <row r="203" spans="569:626" x14ac:dyDescent="0.15">
      <c r="UW203" s="87"/>
      <c r="UX203" s="87"/>
      <c r="UY203" s="84"/>
      <c r="UZ203" s="87"/>
      <c r="VA203" s="87"/>
      <c r="VB203" s="84"/>
      <c r="VC203" s="87"/>
      <c r="VD203" s="87"/>
      <c r="VE203" s="33"/>
      <c r="VF203" s="33"/>
      <c r="VO203" s="61"/>
      <c r="VP203" s="61"/>
      <c r="VQ203" s="61"/>
      <c r="VR203" s="87"/>
      <c r="VS203" s="87"/>
      <c r="VT203" s="84"/>
      <c r="VU203" s="84"/>
      <c r="VV203" s="84"/>
      <c r="VW203" s="33"/>
      <c r="VX203" s="84"/>
      <c r="VY203" s="84"/>
      <c r="VZ203" s="84"/>
      <c r="WA203" s="87"/>
      <c r="WB203" s="87"/>
      <c r="WC203" s="84"/>
      <c r="WD203" s="84"/>
      <c r="WE203" s="84"/>
      <c r="WF203" s="33"/>
      <c r="WG203" s="33"/>
      <c r="WH203" s="33"/>
      <c r="WI203" s="33"/>
      <c r="WJ203" s="33"/>
      <c r="WK203" s="33"/>
      <c r="WL203" s="33"/>
      <c r="WM203" s="33"/>
      <c r="WN203" s="33"/>
      <c r="WO203" s="33"/>
      <c r="WP203" s="84"/>
      <c r="WQ203" s="84"/>
      <c r="WR203" s="84"/>
      <c r="WS203" s="84"/>
      <c r="WT203" s="84"/>
      <c r="WU203" s="84"/>
      <c r="WV203" s="87"/>
      <c r="WW203" s="87"/>
      <c r="WX203" s="33"/>
      <c r="WY203" s="33"/>
      <c r="WZ203" s="33"/>
      <c r="XA203" s="33"/>
      <c r="XB203" s="33"/>
    </row>
    <row r="204" spans="569:626" x14ac:dyDescent="0.15">
      <c r="UW204" s="87"/>
      <c r="UX204" s="87"/>
      <c r="UY204" s="84"/>
      <c r="UZ204" s="87"/>
      <c r="VA204" s="87"/>
      <c r="VB204" s="84"/>
      <c r="VC204" s="87"/>
      <c r="VD204" s="87"/>
      <c r="VE204" s="33"/>
      <c r="VF204" s="33"/>
      <c r="VO204" s="61"/>
      <c r="VP204" s="61"/>
      <c r="VQ204" s="61"/>
      <c r="VR204" s="87"/>
      <c r="VS204" s="87"/>
      <c r="VT204" s="84"/>
      <c r="VU204" s="84"/>
      <c r="VV204" s="84"/>
      <c r="VW204" s="33"/>
      <c r="VX204" s="84"/>
      <c r="VY204" s="84"/>
      <c r="VZ204" s="84"/>
      <c r="WA204" s="87"/>
      <c r="WB204" s="87"/>
      <c r="WC204" s="84"/>
      <c r="WD204" s="84"/>
      <c r="WE204" s="84"/>
      <c r="WF204" s="33"/>
      <c r="WG204" s="33"/>
      <c r="WH204" s="33"/>
      <c r="WI204" s="33"/>
      <c r="WJ204" s="33"/>
      <c r="WK204" s="33"/>
      <c r="WL204" s="33"/>
      <c r="WM204" s="33"/>
      <c r="WN204" s="33"/>
      <c r="WO204" s="33"/>
      <c r="WP204" s="84"/>
      <c r="WQ204" s="84"/>
      <c r="WR204" s="84"/>
      <c r="WS204" s="84"/>
      <c r="WT204" s="84"/>
      <c r="WU204" s="84"/>
      <c r="WV204" s="87"/>
      <c r="WW204" s="87"/>
      <c r="WX204" s="33"/>
      <c r="WY204" s="33"/>
      <c r="WZ204" s="33"/>
      <c r="XA204" s="33"/>
      <c r="XB204" s="33"/>
    </row>
    <row r="205" spans="569:626" x14ac:dyDescent="0.15">
      <c r="UW205" s="87"/>
      <c r="UX205" s="87"/>
      <c r="UY205" s="84"/>
      <c r="UZ205" s="87"/>
      <c r="VA205" s="87"/>
      <c r="VB205" s="84"/>
      <c r="VC205" s="87"/>
      <c r="VD205" s="87"/>
      <c r="VE205" s="33"/>
      <c r="VF205" s="33"/>
      <c r="VO205" s="61"/>
      <c r="VP205" s="61"/>
      <c r="VQ205" s="61"/>
      <c r="VR205" s="87"/>
      <c r="VS205" s="87"/>
      <c r="VT205" s="84"/>
      <c r="VU205" s="84"/>
      <c r="VV205" s="84"/>
      <c r="VW205" s="33"/>
      <c r="VX205" s="84"/>
      <c r="VY205" s="84"/>
      <c r="VZ205" s="84"/>
      <c r="WA205" s="87"/>
      <c r="WB205" s="87"/>
      <c r="WC205" s="84"/>
      <c r="WD205" s="84"/>
      <c r="WE205" s="84"/>
      <c r="WF205" s="33"/>
      <c r="WG205" s="33"/>
      <c r="WH205" s="33"/>
      <c r="WI205" s="33"/>
      <c r="WJ205" s="33"/>
      <c r="WK205" s="33"/>
      <c r="WL205" s="33"/>
      <c r="WM205" s="33"/>
      <c r="WN205" s="33"/>
      <c r="WO205" s="33"/>
      <c r="WP205" s="84"/>
      <c r="WQ205" s="84"/>
      <c r="WR205" s="84"/>
      <c r="WS205" s="84"/>
      <c r="WT205" s="84"/>
      <c r="WU205" s="84"/>
      <c r="WV205" s="87"/>
      <c r="WW205" s="87"/>
      <c r="WX205" s="33"/>
      <c r="WY205" s="33"/>
      <c r="WZ205" s="33"/>
      <c r="XA205" s="33"/>
      <c r="XB205" s="33"/>
    </row>
    <row r="206" spans="569:626" x14ac:dyDescent="0.15">
      <c r="UW206" s="87"/>
      <c r="UX206" s="87"/>
      <c r="UY206" s="84"/>
      <c r="UZ206" s="87"/>
      <c r="VA206" s="87"/>
      <c r="VB206" s="84"/>
      <c r="VC206" s="87"/>
      <c r="VD206" s="87"/>
      <c r="VE206" s="33"/>
      <c r="VF206" s="33"/>
      <c r="VO206" s="61"/>
      <c r="VP206" s="61"/>
      <c r="VQ206" s="61"/>
      <c r="VR206" s="87"/>
      <c r="VS206" s="87"/>
      <c r="VT206" s="84"/>
      <c r="VU206" s="84"/>
      <c r="VV206" s="84"/>
      <c r="VW206" s="33"/>
      <c r="VX206" s="84"/>
      <c r="VY206" s="84"/>
      <c r="VZ206" s="84"/>
      <c r="WA206" s="87"/>
      <c r="WB206" s="87"/>
      <c r="WC206" s="84"/>
      <c r="WD206" s="84"/>
      <c r="WE206" s="84"/>
      <c r="WF206" s="33"/>
      <c r="WG206" s="33"/>
      <c r="WH206" s="33"/>
      <c r="WI206" s="33"/>
      <c r="WJ206" s="33"/>
      <c r="WK206" s="33"/>
      <c r="WL206" s="33"/>
      <c r="WM206" s="33"/>
      <c r="WN206" s="33"/>
      <c r="WO206" s="33"/>
      <c r="WP206" s="84"/>
      <c r="WQ206" s="84"/>
      <c r="WR206" s="84"/>
      <c r="WS206" s="84"/>
      <c r="WT206" s="84"/>
      <c r="WU206" s="84"/>
      <c r="WV206" s="87"/>
      <c r="WW206" s="87"/>
      <c r="WX206" s="33"/>
      <c r="WY206" s="33"/>
      <c r="WZ206" s="33"/>
      <c r="XA206" s="33"/>
      <c r="XB206" s="33"/>
    </row>
    <row r="207" spans="569:626" x14ac:dyDescent="0.15">
      <c r="UW207" s="87"/>
      <c r="UX207" s="87"/>
      <c r="UY207" s="84"/>
      <c r="UZ207" s="87"/>
      <c r="VA207" s="87"/>
      <c r="VB207" s="84"/>
      <c r="VC207" s="87"/>
      <c r="VD207" s="87"/>
      <c r="VE207" s="33"/>
      <c r="VF207" s="33"/>
      <c r="VO207" s="61"/>
      <c r="VP207" s="61"/>
      <c r="VQ207" s="61"/>
      <c r="VR207" s="87"/>
      <c r="VS207" s="87"/>
      <c r="VT207" s="84"/>
      <c r="VU207" s="84"/>
      <c r="VV207" s="84"/>
      <c r="VW207" s="33"/>
      <c r="VX207" s="84"/>
      <c r="VY207" s="84"/>
      <c r="VZ207" s="84"/>
      <c r="WA207" s="87"/>
      <c r="WB207" s="87"/>
      <c r="WC207" s="84"/>
      <c r="WD207" s="84"/>
      <c r="WE207" s="84"/>
      <c r="WF207" s="33"/>
      <c r="WG207" s="33"/>
      <c r="WH207" s="33"/>
      <c r="WI207" s="33"/>
      <c r="WJ207" s="33"/>
      <c r="WK207" s="33"/>
      <c r="WL207" s="33"/>
      <c r="WM207" s="33"/>
      <c r="WN207" s="33"/>
      <c r="WO207" s="33"/>
      <c r="WP207" s="84"/>
      <c r="WQ207" s="84"/>
      <c r="WR207" s="84"/>
      <c r="WS207" s="84"/>
      <c r="WT207" s="84"/>
      <c r="WU207" s="84"/>
      <c r="WV207" s="87"/>
      <c r="WW207" s="87"/>
      <c r="WX207" s="33"/>
      <c r="WY207" s="33"/>
      <c r="WZ207" s="33"/>
      <c r="XA207" s="33"/>
      <c r="XB207" s="33"/>
    </row>
    <row r="208" spans="569:626" x14ac:dyDescent="0.15">
      <c r="UW208" s="87"/>
      <c r="UX208" s="87"/>
      <c r="UY208" s="84"/>
      <c r="UZ208" s="87"/>
      <c r="VA208" s="87"/>
      <c r="VB208" s="84"/>
      <c r="VC208" s="87"/>
      <c r="VD208" s="87"/>
      <c r="VE208" s="33"/>
      <c r="VF208" s="33"/>
      <c r="VO208" s="61"/>
      <c r="VP208" s="61"/>
      <c r="VQ208" s="61"/>
      <c r="VR208" s="87"/>
      <c r="VS208" s="87"/>
      <c r="VT208" s="84"/>
      <c r="VU208" s="84"/>
      <c r="VV208" s="84"/>
      <c r="VW208" s="33"/>
      <c r="VX208" s="84"/>
      <c r="VY208" s="84"/>
      <c r="VZ208" s="84"/>
      <c r="WA208" s="87"/>
      <c r="WB208" s="87"/>
      <c r="WC208" s="84"/>
      <c r="WD208" s="84"/>
      <c r="WE208" s="84"/>
      <c r="WF208" s="33"/>
      <c r="WG208" s="33"/>
      <c r="WH208" s="33"/>
      <c r="WI208" s="33"/>
      <c r="WJ208" s="33"/>
      <c r="WK208" s="33"/>
      <c r="WL208" s="33"/>
      <c r="WM208" s="33"/>
      <c r="WN208" s="33"/>
      <c r="WO208" s="33"/>
      <c r="WP208" s="84"/>
      <c r="WQ208" s="84"/>
      <c r="WR208" s="84"/>
      <c r="WS208" s="84"/>
      <c r="WT208" s="84"/>
      <c r="WU208" s="84"/>
      <c r="WV208" s="87"/>
      <c r="WW208" s="87"/>
      <c r="WX208" s="33"/>
      <c r="WY208" s="33"/>
      <c r="WZ208" s="33"/>
      <c r="XA208" s="33"/>
      <c r="XB208" s="33"/>
    </row>
    <row r="209" spans="569:626" x14ac:dyDescent="0.15">
      <c r="UW209" s="87"/>
      <c r="UX209" s="87"/>
      <c r="UY209" s="84"/>
      <c r="UZ209" s="87"/>
      <c r="VA209" s="87"/>
      <c r="VB209" s="84"/>
      <c r="VC209" s="87"/>
      <c r="VD209" s="87"/>
      <c r="VE209" s="33"/>
      <c r="VF209" s="33"/>
      <c r="VO209" s="61"/>
      <c r="VP209" s="61"/>
      <c r="VQ209" s="61"/>
      <c r="VR209" s="87"/>
      <c r="VS209" s="87"/>
      <c r="VT209" s="84"/>
      <c r="VU209" s="84"/>
      <c r="VV209" s="84"/>
      <c r="VW209" s="33"/>
      <c r="VX209" s="84"/>
      <c r="VY209" s="84"/>
      <c r="VZ209" s="84"/>
      <c r="WA209" s="87"/>
      <c r="WB209" s="87"/>
      <c r="WC209" s="84"/>
      <c r="WD209" s="84"/>
      <c r="WE209" s="84"/>
      <c r="WF209" s="33"/>
      <c r="WG209" s="33"/>
      <c r="WH209" s="33"/>
      <c r="WI209" s="33"/>
      <c r="WJ209" s="33"/>
      <c r="WK209" s="33"/>
      <c r="WL209" s="33"/>
      <c r="WM209" s="33"/>
      <c r="WN209" s="33"/>
      <c r="WO209" s="33"/>
      <c r="WP209" s="84"/>
      <c r="WQ209" s="84"/>
      <c r="WR209" s="84"/>
      <c r="WS209" s="84"/>
      <c r="WT209" s="84"/>
      <c r="WU209" s="84"/>
      <c r="WV209" s="87"/>
      <c r="WW209" s="87"/>
      <c r="WX209" s="33"/>
      <c r="WY209" s="33"/>
      <c r="WZ209" s="33"/>
      <c r="XA209" s="33"/>
      <c r="XB209" s="33"/>
    </row>
    <row r="210" spans="569:626" x14ac:dyDescent="0.15">
      <c r="UW210" s="87"/>
      <c r="UX210" s="87"/>
      <c r="UY210" s="84"/>
      <c r="UZ210" s="87"/>
      <c r="VA210" s="87"/>
      <c r="VB210" s="84"/>
      <c r="VC210" s="87"/>
      <c r="VD210" s="87"/>
      <c r="VE210" s="33"/>
      <c r="VF210" s="33"/>
      <c r="VO210" s="61"/>
      <c r="VP210" s="61"/>
      <c r="VQ210" s="61"/>
      <c r="VR210" s="87"/>
      <c r="VS210" s="87"/>
      <c r="VT210" s="84"/>
      <c r="VU210" s="84"/>
      <c r="VV210" s="84"/>
      <c r="VW210" s="33"/>
      <c r="VX210" s="84"/>
      <c r="VY210" s="84"/>
      <c r="VZ210" s="84"/>
      <c r="WA210" s="87"/>
      <c r="WB210" s="87"/>
      <c r="WC210" s="84"/>
      <c r="WD210" s="84"/>
      <c r="WE210" s="84"/>
      <c r="WF210" s="33"/>
      <c r="WG210" s="33"/>
      <c r="WH210" s="33"/>
      <c r="WI210" s="33"/>
      <c r="WJ210" s="33"/>
      <c r="WK210" s="33"/>
      <c r="WL210" s="33"/>
      <c r="WM210" s="33"/>
      <c r="WN210" s="33"/>
      <c r="WO210" s="33"/>
      <c r="WP210" s="84"/>
      <c r="WQ210" s="84"/>
      <c r="WR210" s="84"/>
      <c r="WS210" s="84"/>
      <c r="WT210" s="84"/>
      <c r="WU210" s="84"/>
      <c r="WV210" s="87"/>
      <c r="WW210" s="87"/>
      <c r="WX210" s="33"/>
      <c r="WY210" s="33"/>
      <c r="WZ210" s="33"/>
      <c r="XA210" s="33"/>
      <c r="XB210" s="33"/>
    </row>
    <row r="211" spans="569:626" x14ac:dyDescent="0.15">
      <c r="UW211" s="87"/>
      <c r="UX211" s="87"/>
      <c r="UY211" s="84"/>
      <c r="UZ211" s="87"/>
      <c r="VA211" s="87"/>
      <c r="VB211" s="84"/>
      <c r="VC211" s="87"/>
      <c r="VD211" s="87"/>
      <c r="VE211" s="33"/>
      <c r="VF211" s="33"/>
      <c r="VO211" s="61"/>
      <c r="VP211" s="61"/>
      <c r="VQ211" s="61"/>
      <c r="VR211" s="87"/>
      <c r="VS211" s="87"/>
      <c r="VT211" s="84"/>
      <c r="VU211" s="84"/>
      <c r="VV211" s="84"/>
      <c r="VW211" s="33"/>
      <c r="VX211" s="84"/>
      <c r="VY211" s="84"/>
      <c r="VZ211" s="84"/>
      <c r="WA211" s="87"/>
      <c r="WB211" s="87"/>
      <c r="WC211" s="84"/>
      <c r="WD211" s="84"/>
      <c r="WE211" s="84"/>
      <c r="WF211" s="33"/>
      <c r="WG211" s="33"/>
      <c r="WH211" s="33"/>
      <c r="WI211" s="33"/>
      <c r="WJ211" s="33"/>
      <c r="WK211" s="33"/>
      <c r="WL211" s="33"/>
      <c r="WM211" s="33"/>
      <c r="WN211" s="33"/>
      <c r="WO211" s="33"/>
      <c r="WP211" s="84"/>
      <c r="WQ211" s="84"/>
      <c r="WR211" s="84"/>
      <c r="WS211" s="84"/>
      <c r="WT211" s="84"/>
      <c r="WU211" s="84"/>
      <c r="WV211" s="87"/>
      <c r="WW211" s="87"/>
      <c r="WX211" s="33"/>
      <c r="WY211" s="33"/>
      <c r="WZ211" s="33"/>
      <c r="XA211" s="33"/>
      <c r="XB211" s="33"/>
    </row>
    <row r="212" spans="569:626" x14ac:dyDescent="0.15">
      <c r="UW212" s="87"/>
      <c r="UX212" s="87"/>
      <c r="UY212" s="84"/>
      <c r="UZ212" s="87"/>
      <c r="VA212" s="87"/>
      <c r="VB212" s="84"/>
      <c r="VC212" s="87"/>
      <c r="VD212" s="87"/>
      <c r="VE212" s="33"/>
      <c r="VF212" s="33"/>
      <c r="VO212" s="61"/>
      <c r="VP212" s="61"/>
      <c r="VQ212" s="61"/>
      <c r="VR212" s="87"/>
      <c r="VS212" s="87"/>
      <c r="VT212" s="84"/>
      <c r="VU212" s="84"/>
      <c r="VV212" s="84"/>
      <c r="VW212" s="33"/>
      <c r="VX212" s="84"/>
      <c r="VY212" s="84"/>
      <c r="VZ212" s="84"/>
      <c r="WA212" s="87"/>
      <c r="WB212" s="87"/>
      <c r="WC212" s="84"/>
      <c r="WD212" s="84"/>
      <c r="WE212" s="84"/>
      <c r="WF212" s="33"/>
      <c r="WG212" s="33"/>
      <c r="WH212" s="33"/>
      <c r="WI212" s="33"/>
      <c r="WJ212" s="33"/>
      <c r="WK212" s="33"/>
      <c r="WL212" s="33"/>
      <c r="WM212" s="33"/>
      <c r="WN212" s="33"/>
      <c r="WO212" s="33"/>
      <c r="WP212" s="84"/>
      <c r="WQ212" s="84"/>
      <c r="WR212" s="84"/>
      <c r="WS212" s="84"/>
      <c r="WT212" s="84"/>
      <c r="WU212" s="84"/>
      <c r="WV212" s="87"/>
      <c r="WW212" s="87"/>
      <c r="WX212" s="33"/>
      <c r="WY212" s="33"/>
      <c r="WZ212" s="33"/>
      <c r="XA212" s="33"/>
      <c r="XB212" s="33"/>
    </row>
    <row r="213" spans="569:626" x14ac:dyDescent="0.15">
      <c r="UW213" s="87"/>
      <c r="UX213" s="87"/>
      <c r="UY213" s="84"/>
      <c r="UZ213" s="87"/>
      <c r="VA213" s="87"/>
      <c r="VB213" s="84"/>
      <c r="VC213" s="87"/>
      <c r="VD213" s="87"/>
      <c r="VE213" s="33"/>
      <c r="VF213" s="33"/>
      <c r="VO213" s="61"/>
      <c r="VP213" s="61"/>
      <c r="VQ213" s="61"/>
      <c r="VR213" s="87"/>
      <c r="VS213" s="87"/>
      <c r="VT213" s="84"/>
      <c r="VU213" s="84"/>
      <c r="VV213" s="84"/>
      <c r="VW213" s="33"/>
      <c r="VX213" s="84"/>
      <c r="VY213" s="84"/>
      <c r="VZ213" s="84"/>
      <c r="WA213" s="87"/>
      <c r="WB213" s="87"/>
      <c r="WC213" s="84"/>
      <c r="WD213" s="84"/>
      <c r="WE213" s="84"/>
      <c r="WF213" s="33"/>
      <c r="WG213" s="33"/>
      <c r="WH213" s="33"/>
      <c r="WI213" s="33"/>
      <c r="WJ213" s="33"/>
      <c r="WK213" s="33"/>
      <c r="WL213" s="33"/>
      <c r="WM213" s="33"/>
      <c r="WN213" s="33"/>
      <c r="WO213" s="33"/>
      <c r="WP213" s="84"/>
      <c r="WQ213" s="84"/>
      <c r="WR213" s="84"/>
      <c r="WS213" s="84"/>
      <c r="WT213" s="84"/>
      <c r="WU213" s="84"/>
      <c r="WV213" s="87"/>
      <c r="WW213" s="87"/>
      <c r="WX213" s="33"/>
      <c r="WY213" s="33"/>
      <c r="WZ213" s="33"/>
      <c r="XA213" s="33"/>
      <c r="XB213" s="33"/>
    </row>
    <row r="214" spans="569:626" x14ac:dyDescent="0.15">
      <c r="UW214" s="87"/>
      <c r="UX214" s="87"/>
      <c r="UY214" s="84"/>
      <c r="UZ214" s="87"/>
      <c r="VA214" s="87"/>
      <c r="VB214" s="84"/>
      <c r="VC214" s="87"/>
      <c r="VD214" s="87"/>
      <c r="VE214" s="33"/>
      <c r="VF214" s="33"/>
      <c r="VO214" s="61"/>
      <c r="VP214" s="61"/>
      <c r="VQ214" s="61"/>
      <c r="VR214" s="87"/>
      <c r="VS214" s="87"/>
      <c r="VT214" s="84"/>
      <c r="VU214" s="84"/>
      <c r="VV214" s="84"/>
      <c r="VW214" s="33"/>
      <c r="VX214" s="84"/>
      <c r="VY214" s="84"/>
      <c r="VZ214" s="84"/>
      <c r="WA214" s="87"/>
      <c r="WB214" s="87"/>
      <c r="WC214" s="84"/>
      <c r="WD214" s="84"/>
      <c r="WE214" s="84"/>
      <c r="WF214" s="33"/>
      <c r="WG214" s="33"/>
      <c r="WH214" s="33"/>
      <c r="WI214" s="33"/>
      <c r="WJ214" s="33"/>
      <c r="WK214" s="33"/>
      <c r="WL214" s="33"/>
      <c r="WM214" s="33"/>
      <c r="WN214" s="33"/>
      <c r="WO214" s="33"/>
      <c r="WP214" s="84"/>
      <c r="WQ214" s="84"/>
      <c r="WR214" s="84"/>
      <c r="WS214" s="84"/>
      <c r="WT214" s="84"/>
      <c r="WU214" s="84"/>
      <c r="WV214" s="87"/>
      <c r="WW214" s="87"/>
      <c r="WX214" s="33"/>
      <c r="WY214" s="33"/>
      <c r="WZ214" s="33"/>
      <c r="XA214" s="33"/>
      <c r="XB214" s="33"/>
    </row>
    <row r="215" spans="569:626" x14ac:dyDescent="0.15">
      <c r="UW215" s="87"/>
      <c r="UX215" s="87"/>
      <c r="UY215" s="84"/>
      <c r="UZ215" s="87"/>
      <c r="VA215" s="87"/>
      <c r="VB215" s="84"/>
      <c r="VC215" s="87"/>
      <c r="VD215" s="87"/>
      <c r="VE215" s="33"/>
      <c r="VF215" s="33"/>
      <c r="VO215" s="61"/>
      <c r="VP215" s="61"/>
      <c r="VQ215" s="61"/>
      <c r="VR215" s="87"/>
      <c r="VS215" s="87"/>
      <c r="VT215" s="84"/>
      <c r="VU215" s="84"/>
      <c r="VV215" s="84"/>
      <c r="VW215" s="33"/>
      <c r="VX215" s="84"/>
      <c r="VY215" s="84"/>
      <c r="VZ215" s="84"/>
      <c r="WA215" s="87"/>
      <c r="WB215" s="87"/>
      <c r="WC215" s="84"/>
      <c r="WD215" s="84"/>
      <c r="WE215" s="84"/>
      <c r="WF215" s="33"/>
      <c r="WG215" s="33"/>
      <c r="WH215" s="33"/>
      <c r="WI215" s="33"/>
      <c r="WJ215" s="33"/>
      <c r="WK215" s="33"/>
      <c r="WL215" s="33"/>
      <c r="WM215" s="33"/>
      <c r="WN215" s="33"/>
      <c r="WO215" s="33"/>
      <c r="WP215" s="84"/>
      <c r="WQ215" s="84"/>
      <c r="WR215" s="84"/>
      <c r="WS215" s="84"/>
      <c r="WT215" s="84"/>
      <c r="WU215" s="84"/>
      <c r="WV215" s="87"/>
      <c r="WW215" s="87"/>
      <c r="WX215" s="33"/>
      <c r="WY215" s="33"/>
      <c r="WZ215" s="33"/>
      <c r="XA215" s="33"/>
      <c r="XB215" s="33"/>
    </row>
    <row r="216" spans="569:626" x14ac:dyDescent="0.15">
      <c r="UW216" s="87"/>
      <c r="UX216" s="87"/>
      <c r="UY216" s="84"/>
      <c r="UZ216" s="87"/>
      <c r="VA216" s="87"/>
      <c r="VB216" s="84"/>
      <c r="VC216" s="87"/>
      <c r="VD216" s="87"/>
      <c r="VE216" s="33"/>
      <c r="VF216" s="33"/>
      <c r="VO216" s="61"/>
      <c r="VP216" s="61"/>
      <c r="VQ216" s="61"/>
      <c r="VR216" s="87"/>
      <c r="VS216" s="87"/>
      <c r="VT216" s="84"/>
      <c r="VU216" s="84"/>
      <c r="VV216" s="84"/>
      <c r="VW216" s="33"/>
      <c r="VX216" s="84"/>
      <c r="VY216" s="84"/>
      <c r="VZ216" s="84"/>
      <c r="WA216" s="87"/>
      <c r="WB216" s="87"/>
      <c r="WC216" s="84"/>
      <c r="WD216" s="84"/>
      <c r="WE216" s="84"/>
      <c r="WF216" s="33"/>
      <c r="WG216" s="33"/>
      <c r="WH216" s="33"/>
      <c r="WI216" s="33"/>
      <c r="WJ216" s="33"/>
      <c r="WK216" s="33"/>
      <c r="WL216" s="33"/>
      <c r="WM216" s="33"/>
      <c r="WN216" s="33"/>
      <c r="WO216" s="33"/>
      <c r="WP216" s="84"/>
      <c r="WQ216" s="84"/>
      <c r="WR216" s="84"/>
      <c r="WS216" s="84"/>
      <c r="WT216" s="84"/>
      <c r="WU216" s="84"/>
      <c r="WV216" s="87"/>
      <c r="WW216" s="87"/>
      <c r="WX216" s="33"/>
      <c r="WY216" s="33"/>
      <c r="WZ216" s="33"/>
      <c r="XA216" s="33"/>
      <c r="XB216" s="33"/>
    </row>
    <row r="217" spans="569:626" x14ac:dyDescent="0.15">
      <c r="UW217" s="87"/>
      <c r="UX217" s="87"/>
      <c r="UY217" s="84"/>
      <c r="UZ217" s="87"/>
      <c r="VA217" s="87"/>
      <c r="VB217" s="84"/>
      <c r="VC217" s="87"/>
      <c r="VD217" s="87"/>
      <c r="VE217" s="33"/>
      <c r="VF217" s="33"/>
      <c r="VO217" s="61"/>
      <c r="VP217" s="61"/>
      <c r="VQ217" s="61"/>
      <c r="VR217" s="87"/>
      <c r="VS217" s="87"/>
      <c r="VT217" s="84"/>
      <c r="VU217" s="84"/>
      <c r="VV217" s="84"/>
      <c r="VW217" s="33"/>
      <c r="VX217" s="84"/>
      <c r="VY217" s="84"/>
      <c r="VZ217" s="84"/>
      <c r="WA217" s="87"/>
      <c r="WB217" s="87"/>
      <c r="WC217" s="84"/>
      <c r="WD217" s="84"/>
      <c r="WE217" s="84"/>
      <c r="WF217" s="33"/>
      <c r="WG217" s="33"/>
      <c r="WH217" s="33"/>
      <c r="WI217" s="33"/>
      <c r="WJ217" s="33"/>
      <c r="WK217" s="33"/>
      <c r="WL217" s="33"/>
      <c r="WM217" s="33"/>
      <c r="WN217" s="33"/>
      <c r="WO217" s="33"/>
      <c r="WP217" s="84"/>
      <c r="WQ217" s="84"/>
      <c r="WR217" s="84"/>
      <c r="WS217" s="84"/>
      <c r="WT217" s="84"/>
      <c r="WU217" s="84"/>
      <c r="WV217" s="87"/>
      <c r="WW217" s="87"/>
      <c r="WX217" s="33"/>
      <c r="WY217" s="33"/>
      <c r="WZ217" s="33"/>
      <c r="XA217" s="33"/>
      <c r="XB217" s="33"/>
    </row>
    <row r="218" spans="569:626" x14ac:dyDescent="0.15">
      <c r="UW218" s="87"/>
      <c r="UX218" s="87"/>
      <c r="UY218" s="84"/>
      <c r="UZ218" s="87"/>
      <c r="VA218" s="87"/>
      <c r="VB218" s="84"/>
      <c r="VC218" s="87"/>
      <c r="VD218" s="87"/>
      <c r="VE218" s="33"/>
      <c r="VF218" s="33"/>
      <c r="VO218" s="61"/>
      <c r="VP218" s="61"/>
      <c r="VQ218" s="61"/>
      <c r="VR218" s="87"/>
      <c r="VS218" s="87"/>
      <c r="VT218" s="84"/>
      <c r="VU218" s="84"/>
      <c r="VV218" s="84"/>
      <c r="VW218" s="33"/>
      <c r="VX218" s="84"/>
      <c r="VY218" s="84"/>
      <c r="VZ218" s="84"/>
      <c r="WA218" s="87"/>
      <c r="WB218" s="87"/>
      <c r="WC218" s="84"/>
      <c r="WD218" s="84"/>
      <c r="WE218" s="84"/>
      <c r="WF218" s="33"/>
      <c r="WG218" s="33"/>
      <c r="WH218" s="33"/>
      <c r="WI218" s="33"/>
      <c r="WJ218" s="33"/>
      <c r="WK218" s="33"/>
      <c r="WL218" s="33"/>
      <c r="WM218" s="33"/>
      <c r="WN218" s="33"/>
      <c r="WO218" s="33"/>
      <c r="WP218" s="84"/>
      <c r="WQ218" s="84"/>
      <c r="WR218" s="84"/>
      <c r="WS218" s="84"/>
      <c r="WT218" s="84"/>
      <c r="WU218" s="84"/>
      <c r="WV218" s="87"/>
      <c r="WW218" s="87"/>
      <c r="WX218" s="33"/>
      <c r="WY218" s="33"/>
      <c r="WZ218" s="33"/>
      <c r="XA218" s="33"/>
      <c r="XB218" s="33"/>
    </row>
    <row r="219" spans="569:626" x14ac:dyDescent="0.15">
      <c r="UW219" s="87"/>
      <c r="UX219" s="87"/>
      <c r="UY219" s="84"/>
      <c r="UZ219" s="87"/>
      <c r="VA219" s="87"/>
      <c r="VB219" s="84"/>
      <c r="VC219" s="87"/>
      <c r="VD219" s="87"/>
      <c r="VE219" s="33"/>
      <c r="VF219" s="33"/>
      <c r="VO219" s="61"/>
      <c r="VP219" s="61"/>
      <c r="VQ219" s="61"/>
      <c r="VR219" s="87"/>
      <c r="VS219" s="87"/>
      <c r="VT219" s="84"/>
      <c r="VU219" s="84"/>
      <c r="VV219" s="84"/>
      <c r="VW219" s="33"/>
      <c r="VX219" s="84"/>
      <c r="VY219" s="84"/>
      <c r="VZ219" s="84"/>
      <c r="WA219" s="87"/>
      <c r="WB219" s="87"/>
      <c r="WC219" s="84"/>
      <c r="WD219" s="84"/>
      <c r="WE219" s="84"/>
      <c r="WF219" s="33"/>
      <c r="WG219" s="33"/>
      <c r="WH219" s="33"/>
      <c r="WI219" s="33"/>
      <c r="WJ219" s="33"/>
      <c r="WK219" s="33"/>
      <c r="WL219" s="33"/>
      <c r="WM219" s="33"/>
      <c r="WN219" s="33"/>
      <c r="WO219" s="33"/>
      <c r="WP219" s="84"/>
      <c r="WQ219" s="84"/>
      <c r="WR219" s="84"/>
      <c r="WS219" s="84"/>
      <c r="WT219" s="84"/>
      <c r="WU219" s="84"/>
      <c r="WV219" s="87"/>
      <c r="WW219" s="87"/>
      <c r="WX219" s="33"/>
      <c r="WY219" s="33"/>
      <c r="WZ219" s="33"/>
      <c r="XA219" s="33"/>
      <c r="XB219" s="33"/>
    </row>
    <row r="220" spans="569:626" x14ac:dyDescent="0.15">
      <c r="UW220" s="87"/>
      <c r="UX220" s="87"/>
      <c r="UY220" s="84"/>
      <c r="UZ220" s="87"/>
      <c r="VA220" s="87"/>
      <c r="VB220" s="84"/>
      <c r="VC220" s="87"/>
      <c r="VD220" s="87"/>
      <c r="VE220" s="33"/>
      <c r="VF220" s="33"/>
      <c r="VO220" s="61"/>
      <c r="VP220" s="61"/>
      <c r="VQ220" s="61"/>
      <c r="VR220" s="87"/>
      <c r="VS220" s="87"/>
      <c r="VT220" s="84"/>
      <c r="VU220" s="84"/>
      <c r="VV220" s="84"/>
      <c r="VW220" s="33"/>
      <c r="VX220" s="84"/>
      <c r="VY220" s="84"/>
      <c r="VZ220" s="84"/>
      <c r="WA220" s="87"/>
      <c r="WB220" s="87"/>
      <c r="WC220" s="84"/>
      <c r="WD220" s="84"/>
      <c r="WE220" s="84"/>
      <c r="WF220" s="33"/>
      <c r="WG220" s="33"/>
      <c r="WH220" s="33"/>
      <c r="WI220" s="33"/>
      <c r="WJ220" s="33"/>
      <c r="WK220" s="33"/>
      <c r="WL220" s="33"/>
      <c r="WM220" s="33"/>
      <c r="WN220" s="33"/>
      <c r="WO220" s="33"/>
      <c r="WP220" s="84"/>
      <c r="WQ220" s="84"/>
      <c r="WR220" s="84"/>
      <c r="WS220" s="84"/>
      <c r="WT220" s="84"/>
      <c r="WU220" s="84"/>
      <c r="WV220" s="87"/>
      <c r="WW220" s="87"/>
      <c r="WX220" s="33"/>
      <c r="WY220" s="33"/>
      <c r="WZ220" s="33"/>
      <c r="XA220" s="33"/>
      <c r="XB220" s="33"/>
    </row>
    <row r="221" spans="569:626" x14ac:dyDescent="0.15">
      <c r="UW221" s="87"/>
      <c r="UX221" s="87"/>
      <c r="UY221" s="84"/>
      <c r="UZ221" s="87"/>
      <c r="VA221" s="87"/>
      <c r="VB221" s="84"/>
      <c r="VC221" s="87"/>
      <c r="VD221" s="87"/>
      <c r="VE221" s="33"/>
      <c r="VF221" s="33"/>
      <c r="VO221" s="61"/>
      <c r="VP221" s="61"/>
      <c r="VQ221" s="61"/>
      <c r="VR221" s="87"/>
      <c r="VS221" s="87"/>
      <c r="VT221" s="84"/>
      <c r="VU221" s="84"/>
      <c r="VV221" s="84"/>
      <c r="VW221" s="33"/>
      <c r="VX221" s="84"/>
      <c r="VY221" s="84"/>
      <c r="VZ221" s="84"/>
      <c r="WA221" s="87"/>
      <c r="WB221" s="87"/>
      <c r="WC221" s="84"/>
      <c r="WD221" s="84"/>
      <c r="WE221" s="84"/>
      <c r="WF221" s="33"/>
      <c r="WG221" s="33"/>
      <c r="WH221" s="33"/>
      <c r="WI221" s="33"/>
      <c r="WJ221" s="33"/>
      <c r="WK221" s="33"/>
      <c r="WL221" s="33"/>
      <c r="WM221" s="33"/>
      <c r="WN221" s="33"/>
      <c r="WO221" s="33"/>
      <c r="WP221" s="84"/>
      <c r="WQ221" s="84"/>
      <c r="WR221" s="84"/>
      <c r="WS221" s="84"/>
      <c r="WT221" s="84"/>
      <c r="WU221" s="84"/>
      <c r="WV221" s="87"/>
      <c r="WW221" s="87"/>
      <c r="WX221" s="33"/>
      <c r="WY221" s="33"/>
      <c r="WZ221" s="33"/>
      <c r="XA221" s="33"/>
      <c r="XB221" s="33"/>
    </row>
    <row r="222" spans="569:626" x14ac:dyDescent="0.15">
      <c r="UW222" s="87"/>
      <c r="UX222" s="87"/>
      <c r="UY222" s="84"/>
      <c r="UZ222" s="87"/>
      <c r="VA222" s="87"/>
      <c r="VB222" s="84"/>
      <c r="VC222" s="87"/>
      <c r="VD222" s="87"/>
      <c r="VE222" s="33"/>
      <c r="VF222" s="33"/>
      <c r="VO222" s="61"/>
      <c r="VP222" s="61"/>
      <c r="VQ222" s="61"/>
      <c r="VR222" s="87"/>
      <c r="VS222" s="87"/>
      <c r="VT222" s="84"/>
      <c r="VU222" s="84"/>
      <c r="VV222" s="84"/>
      <c r="VW222" s="33"/>
      <c r="VX222" s="84"/>
      <c r="VY222" s="84"/>
      <c r="VZ222" s="84"/>
      <c r="WA222" s="87"/>
      <c r="WB222" s="87"/>
      <c r="WC222" s="84"/>
      <c r="WD222" s="84"/>
      <c r="WE222" s="84"/>
      <c r="WF222" s="33"/>
      <c r="WG222" s="33"/>
      <c r="WH222" s="33"/>
      <c r="WI222" s="33"/>
      <c r="WJ222" s="33"/>
      <c r="WK222" s="33"/>
      <c r="WL222" s="33"/>
      <c r="WM222" s="33"/>
      <c r="WN222" s="33"/>
      <c r="WO222" s="33"/>
      <c r="WP222" s="84"/>
      <c r="WQ222" s="84"/>
      <c r="WR222" s="84"/>
      <c r="WS222" s="84"/>
      <c r="WT222" s="84"/>
      <c r="WU222" s="84"/>
      <c r="WV222" s="87"/>
      <c r="WW222" s="87"/>
      <c r="WX222" s="33"/>
      <c r="WY222" s="33"/>
      <c r="WZ222" s="33"/>
      <c r="XA222" s="33"/>
      <c r="XB222" s="33"/>
    </row>
  </sheetData>
  <mergeCells count="3123">
    <mergeCell ref="RH17:RI17"/>
    <mergeCell ref="SF13:SG13"/>
    <mergeCell ref="SF15:SG15"/>
    <mergeCell ref="SF17:SG17"/>
    <mergeCell ref="SF19:SG19"/>
    <mergeCell ref="RB13:RC13"/>
    <mergeCell ref="RB15:RC15"/>
    <mergeCell ref="RB17:RC17"/>
    <mergeCell ref="RB19:RC19"/>
    <mergeCell ref="RE13:RF13"/>
    <mergeCell ref="RE15:RF15"/>
    <mergeCell ref="RE17:RF17"/>
    <mergeCell ref="RE19:RF19"/>
    <mergeCell ref="SX13:SY13"/>
    <mergeCell ref="RW17:RX17"/>
    <mergeCell ref="RZ17:SA17"/>
    <mergeCell ref="SC17:SD17"/>
    <mergeCell ref="SI17:SJ17"/>
    <mergeCell ref="SX15:SY15"/>
    <mergeCell ref="QS19:QT19"/>
    <mergeCell ref="AGQ15:AGR15"/>
    <mergeCell ref="AGT13:AGU13"/>
    <mergeCell ref="AGT15:AGU15"/>
    <mergeCell ref="AGW13:AGX13"/>
    <mergeCell ref="AGW15:AGX15"/>
    <mergeCell ref="AGZ13:AHA13"/>
    <mergeCell ref="AGZ15:AHA15"/>
    <mergeCell ref="AHC13:AHD13"/>
    <mergeCell ref="AHC15:AHD15"/>
    <mergeCell ref="AFG13:AFH13"/>
    <mergeCell ref="AFG15:AFH15"/>
    <mergeCell ref="AFJ13:AFK13"/>
    <mergeCell ref="AFJ15:AFK15"/>
    <mergeCell ref="AFM13:AFN13"/>
    <mergeCell ref="AFM15:AFN15"/>
    <mergeCell ref="AFP13:AFQ13"/>
    <mergeCell ref="AFP15:AFQ15"/>
    <mergeCell ref="AFS13:AFT13"/>
    <mergeCell ref="AFS15:AFT15"/>
    <mergeCell ref="AFV13:AFW13"/>
    <mergeCell ref="AFV15:AFW15"/>
    <mergeCell ref="AFY13:AFZ13"/>
    <mergeCell ref="AFY15:AFZ15"/>
    <mergeCell ref="AGB13:AGC13"/>
    <mergeCell ref="TA13:TB13"/>
    <mergeCell ref="TA15:TB15"/>
    <mergeCell ref="TA17:TB17"/>
    <mergeCell ref="TA19:TB19"/>
    <mergeCell ref="RH15:RI15"/>
    <mergeCell ref="RH13:RI13"/>
    <mergeCell ref="RH19:RI19"/>
    <mergeCell ref="AHF13:AHG13"/>
    <mergeCell ref="AHF15:AHG15"/>
    <mergeCell ref="AJE15:AJF15"/>
    <mergeCell ref="AJH13:AJI13"/>
    <mergeCell ref="AJH15:AJI15"/>
    <mergeCell ref="AHI13:AHJ13"/>
    <mergeCell ref="AHI15:AHJ15"/>
    <mergeCell ref="AHL13:AHM13"/>
    <mergeCell ref="AHL15:AHM15"/>
    <mergeCell ref="AHO13:AHP13"/>
    <mergeCell ref="AHO15:AHP15"/>
    <mergeCell ref="AHR13:AHS13"/>
    <mergeCell ref="AHR15:AHS15"/>
    <mergeCell ref="AHU13:AHV13"/>
    <mergeCell ref="AHU15:AHV15"/>
    <mergeCell ref="AHX13:AHY13"/>
    <mergeCell ref="AHX15:AHY15"/>
    <mergeCell ref="AIA13:AIB13"/>
    <mergeCell ref="AIA15:AIB15"/>
    <mergeCell ref="AID13:AIE13"/>
    <mergeCell ref="AID15:AIE15"/>
    <mergeCell ref="AIG13:AIH13"/>
    <mergeCell ref="AIG15:AIH15"/>
    <mergeCell ref="AGB15:AGC15"/>
    <mergeCell ref="AGE13:AGF13"/>
    <mergeCell ref="AGE15:AGF15"/>
    <mergeCell ref="AUM19:AUN19"/>
    <mergeCell ref="AUP19:AUQ19"/>
    <mergeCell ref="AUS19:AUT19"/>
    <mergeCell ref="AUV19:AUW19"/>
    <mergeCell ref="AUY19:AUZ19"/>
    <mergeCell ref="AVB19:AVC19"/>
    <mergeCell ref="AVE19:AVF19"/>
    <mergeCell ref="AVH19:AVI19"/>
    <mergeCell ref="AVK19:AVL19"/>
    <mergeCell ref="AVN19:AVO19"/>
    <mergeCell ref="AVQ19:AVR19"/>
    <mergeCell ref="AVT19:AVU19"/>
    <mergeCell ref="AUS17:AUT17"/>
    <mergeCell ref="AUV17:AUW17"/>
    <mergeCell ref="AUY17:AUZ17"/>
    <mergeCell ref="AVB17:AVC17"/>
    <mergeCell ref="AVE17:AVF17"/>
    <mergeCell ref="AVH17:AVI17"/>
    <mergeCell ref="AVK17:AVL17"/>
    <mergeCell ref="AVN17:AVO17"/>
    <mergeCell ref="AVQ17:AVR17"/>
    <mergeCell ref="AVT17:AVU17"/>
    <mergeCell ref="ARY19:ARZ19"/>
    <mergeCell ref="ASB19:ASC19"/>
    <mergeCell ref="ASE19:ASF19"/>
    <mergeCell ref="ASH19:ASI19"/>
    <mergeCell ref="ASK19:ASL19"/>
    <mergeCell ref="ASN19:ASO19"/>
    <mergeCell ref="ASQ19:ASR19"/>
    <mergeCell ref="AST19:ASU19"/>
    <mergeCell ref="ASW19:ASX19"/>
    <mergeCell ref="ASZ19:ATA19"/>
    <mergeCell ref="ATC19:ATD19"/>
    <mergeCell ref="ATF19:ATG19"/>
    <mergeCell ref="ATI19:ATJ19"/>
    <mergeCell ref="ATL19:ATM19"/>
    <mergeCell ref="ATO19:ATP19"/>
    <mergeCell ref="AUG19:AUH19"/>
    <mergeCell ref="AUJ19:AUK19"/>
    <mergeCell ref="ATR19:ATS19"/>
    <mergeCell ref="ATU19:ATV19"/>
    <mergeCell ref="ATX19:ATY19"/>
    <mergeCell ref="AUA19:AUB19"/>
    <mergeCell ref="AUD19:AUE19"/>
    <mergeCell ref="AVT15:AVU15"/>
    <mergeCell ref="ARS17:ART17"/>
    <mergeCell ref="ARV17:ARW17"/>
    <mergeCell ref="ARY17:ARZ17"/>
    <mergeCell ref="ASB17:ASC17"/>
    <mergeCell ref="ASE17:ASF17"/>
    <mergeCell ref="ASH17:ASI17"/>
    <mergeCell ref="ASK17:ASL17"/>
    <mergeCell ref="ASN17:ASO17"/>
    <mergeCell ref="ASQ17:ASR17"/>
    <mergeCell ref="AST17:ASU17"/>
    <mergeCell ref="ASW17:ASX17"/>
    <mergeCell ref="ASZ17:ATA17"/>
    <mergeCell ref="ATC17:ATD17"/>
    <mergeCell ref="ATF17:ATG17"/>
    <mergeCell ref="ATI17:ATJ17"/>
    <mergeCell ref="ATL17:ATM17"/>
    <mergeCell ref="ATO17:ATP17"/>
    <mergeCell ref="ATR17:ATS17"/>
    <mergeCell ref="ATU17:ATV17"/>
    <mergeCell ref="ATX17:ATY17"/>
    <mergeCell ref="AUA17:AUB17"/>
    <mergeCell ref="AUD17:AUE17"/>
    <mergeCell ref="AUG17:AUH17"/>
    <mergeCell ref="AUJ17:AUK17"/>
    <mergeCell ref="AUM17:AUN17"/>
    <mergeCell ref="AUP17:AUQ17"/>
    <mergeCell ref="AVQ13:AVR13"/>
    <mergeCell ref="AVT13:AVU13"/>
    <mergeCell ref="ARS15:ART15"/>
    <mergeCell ref="ARV15:ARW15"/>
    <mergeCell ref="ARY15:ARZ15"/>
    <mergeCell ref="ASB15:ASC15"/>
    <mergeCell ref="ASE15:ASF15"/>
    <mergeCell ref="ASH15:ASI15"/>
    <mergeCell ref="ASK15:ASL15"/>
    <mergeCell ref="ASN15:ASO15"/>
    <mergeCell ref="ASQ15:ASR15"/>
    <mergeCell ref="AST15:ASU15"/>
    <mergeCell ref="ASW15:ASX15"/>
    <mergeCell ref="ASZ15:ATA15"/>
    <mergeCell ref="ATC15:ATD15"/>
    <mergeCell ref="ATF15:ATG15"/>
    <mergeCell ref="ATI15:ATJ15"/>
    <mergeCell ref="ATL15:ATM15"/>
    <mergeCell ref="ATO15:ATP15"/>
    <mergeCell ref="ATR15:ATS15"/>
    <mergeCell ref="ATU15:ATV15"/>
    <mergeCell ref="ATX15:ATY15"/>
    <mergeCell ref="AUA15:AUB15"/>
    <mergeCell ref="AUD15:AUE15"/>
    <mergeCell ref="AUG15:AUH15"/>
    <mergeCell ref="AUJ15:AUK15"/>
    <mergeCell ref="AUM15:AUN15"/>
    <mergeCell ref="AVE15:AVF15"/>
    <mergeCell ref="AVH15:AVI15"/>
    <mergeCell ref="AVK15:AVL15"/>
    <mergeCell ref="AVN15:AVO15"/>
    <mergeCell ref="AVQ15:AVR15"/>
    <mergeCell ref="AVE9:AVF9"/>
    <mergeCell ref="AVH9:AVI9"/>
    <mergeCell ref="AVK9:AVL9"/>
    <mergeCell ref="AVN9:AVO9"/>
    <mergeCell ref="AUP15:AUQ15"/>
    <mergeCell ref="AUS15:AUT15"/>
    <mergeCell ref="AUV15:AUW15"/>
    <mergeCell ref="AUY15:AUZ15"/>
    <mergeCell ref="AVB15:AVC15"/>
    <mergeCell ref="AVE13:AVF13"/>
    <mergeCell ref="AVH13:AVI13"/>
    <mergeCell ref="AVK13:AVL13"/>
    <mergeCell ref="AVN13:AVO13"/>
    <mergeCell ref="AUD9:AUE9"/>
    <mergeCell ref="AUG9:AUH9"/>
    <mergeCell ref="AUJ9:AUK9"/>
    <mergeCell ref="AUM9:AUN9"/>
    <mergeCell ref="AUP9:AUQ9"/>
    <mergeCell ref="AUS9:AUT9"/>
    <mergeCell ref="AUV9:AUW9"/>
    <mergeCell ref="AUY9:AUZ9"/>
    <mergeCell ref="AVB9:AVC9"/>
    <mergeCell ref="ATR13:ATS13"/>
    <mergeCell ref="ATU13:ATV13"/>
    <mergeCell ref="ATX13:ATY13"/>
    <mergeCell ref="AUA13:AUB13"/>
    <mergeCell ref="AUD13:AUE13"/>
    <mergeCell ref="AUG13:AUH13"/>
    <mergeCell ref="AUJ13:AUK13"/>
    <mergeCell ref="AUM13:AUN13"/>
    <mergeCell ref="AUP13:AUQ13"/>
    <mergeCell ref="AUS13:AUT13"/>
    <mergeCell ref="AUV13:AUW13"/>
    <mergeCell ref="AUY13:AUZ13"/>
    <mergeCell ref="AVB13:AVC13"/>
    <mergeCell ref="AVQ9:AVR9"/>
    <mergeCell ref="AVT9:AVU9"/>
    <mergeCell ref="ARS13:ART13"/>
    <mergeCell ref="ARV13:ARW13"/>
    <mergeCell ref="ARY13:ARZ13"/>
    <mergeCell ref="ASB13:ASC13"/>
    <mergeCell ref="ASE13:ASF13"/>
    <mergeCell ref="ASH13:ASI13"/>
    <mergeCell ref="ASK13:ASL13"/>
    <mergeCell ref="ASN13:ASO13"/>
    <mergeCell ref="ASQ13:ASR13"/>
    <mergeCell ref="AST13:ASU13"/>
    <mergeCell ref="ASW13:ASX13"/>
    <mergeCell ref="ASZ13:ATA13"/>
    <mergeCell ref="ATC13:ATD13"/>
    <mergeCell ref="ATF13:ATG13"/>
    <mergeCell ref="ATI13:ATJ13"/>
    <mergeCell ref="ATL13:ATM13"/>
    <mergeCell ref="ATO13:ATP13"/>
    <mergeCell ref="AUP8:AUQ8"/>
    <mergeCell ref="AUS8:AUT8"/>
    <mergeCell ref="AUV8:AUW8"/>
    <mergeCell ref="AUY8:AUZ8"/>
    <mergeCell ref="AVB8:AVC8"/>
    <mergeCell ref="AVE8:AVF8"/>
    <mergeCell ref="AVH8:AVI8"/>
    <mergeCell ref="AVK8:AVL8"/>
    <mergeCell ref="AVN8:AVO8"/>
    <mergeCell ref="AVQ8:AVR8"/>
    <mergeCell ref="AVT8:AVU8"/>
    <mergeCell ref="ARS9:ART9"/>
    <mergeCell ref="ARV9:ARW9"/>
    <mergeCell ref="ARY9:ARZ9"/>
    <mergeCell ref="ASB9:ASC9"/>
    <mergeCell ref="ASE9:ASF9"/>
    <mergeCell ref="ASH9:ASI9"/>
    <mergeCell ref="ASK9:ASL9"/>
    <mergeCell ref="ASN9:ASO9"/>
    <mergeCell ref="ASQ9:ASR9"/>
    <mergeCell ref="AST9:ASU9"/>
    <mergeCell ref="ASW9:ASX9"/>
    <mergeCell ref="ASZ9:ATA9"/>
    <mergeCell ref="ATC9:ATD9"/>
    <mergeCell ref="ATF9:ATG9"/>
    <mergeCell ref="ATI9:ATJ9"/>
    <mergeCell ref="ATL9:ATM9"/>
    <mergeCell ref="ATO9:ATP9"/>
    <mergeCell ref="ATR9:ATS9"/>
    <mergeCell ref="ATU9:ATV9"/>
    <mergeCell ref="ATX9:ATY9"/>
    <mergeCell ref="AUA9:AUB9"/>
    <mergeCell ref="ASQ8:ASR8"/>
    <mergeCell ref="AST8:ASU8"/>
    <mergeCell ref="ASW8:ASX8"/>
    <mergeCell ref="ASZ8:ATA8"/>
    <mergeCell ref="ATC8:ATD8"/>
    <mergeCell ref="ATF8:ATG8"/>
    <mergeCell ref="ATI8:ATJ8"/>
    <mergeCell ref="ATL8:ATM8"/>
    <mergeCell ref="ATO8:ATP8"/>
    <mergeCell ref="ATR8:ATS8"/>
    <mergeCell ref="ATU8:ATV8"/>
    <mergeCell ref="ATX8:ATY8"/>
    <mergeCell ref="AUA8:AUB8"/>
    <mergeCell ref="AUD8:AUE8"/>
    <mergeCell ref="AUG8:AUH8"/>
    <mergeCell ref="AUJ8:AUK8"/>
    <mergeCell ref="AUM8:AUN8"/>
    <mergeCell ref="ARJ19:ARK19"/>
    <mergeCell ref="ARM19:ARN19"/>
    <mergeCell ref="ARP19:ARQ19"/>
    <mergeCell ref="ARS8:ART8"/>
    <mergeCell ref="ARV8:ARW8"/>
    <mergeCell ref="ARY8:ARZ8"/>
    <mergeCell ref="ASB8:ASC8"/>
    <mergeCell ref="ASE8:ASF8"/>
    <mergeCell ref="ASH8:ASI8"/>
    <mergeCell ref="ASK8:ASL8"/>
    <mergeCell ref="ASN8:ASO8"/>
    <mergeCell ref="ARP17:ARQ17"/>
    <mergeCell ref="ANO19:ANP19"/>
    <mergeCell ref="ANR19:ANS19"/>
    <mergeCell ref="ANU19:ANV19"/>
    <mergeCell ref="ANX19:ANY19"/>
    <mergeCell ref="AOA19:AOB19"/>
    <mergeCell ref="AOD19:AOE19"/>
    <mergeCell ref="AOG19:AOH19"/>
    <mergeCell ref="AOJ19:AOK19"/>
    <mergeCell ref="AOM19:AON19"/>
    <mergeCell ref="AOP19:AOQ19"/>
    <mergeCell ref="AOS19:AOT19"/>
    <mergeCell ref="AOV19:AOW19"/>
    <mergeCell ref="AOY19:AOZ19"/>
    <mergeCell ref="APB19:APC19"/>
    <mergeCell ref="APE19:APF19"/>
    <mergeCell ref="APH19:API19"/>
    <mergeCell ref="APK19:APL19"/>
    <mergeCell ref="APN19:APO19"/>
    <mergeCell ref="ARS19:ART19"/>
    <mergeCell ref="ARV19:ARW19"/>
    <mergeCell ref="ARD15:ARE15"/>
    <mergeCell ref="ARG15:ARH15"/>
    <mergeCell ref="ARJ15:ARK15"/>
    <mergeCell ref="ARM15:ARN15"/>
    <mergeCell ref="APQ19:APR19"/>
    <mergeCell ref="APT19:APU19"/>
    <mergeCell ref="APW19:APX19"/>
    <mergeCell ref="APZ19:AQA19"/>
    <mergeCell ref="AQC19:AQD19"/>
    <mergeCell ref="AQF19:AQG19"/>
    <mergeCell ref="AQI19:AQJ19"/>
    <mergeCell ref="AQL19:AQM19"/>
    <mergeCell ref="AQO19:AQP19"/>
    <mergeCell ref="AQR19:AQS19"/>
    <mergeCell ref="AQU19:AQV19"/>
    <mergeCell ref="AQX19:AQY19"/>
    <mergeCell ref="ARA19:ARB19"/>
    <mergeCell ref="APQ17:APR17"/>
    <mergeCell ref="APT17:APU17"/>
    <mergeCell ref="APW17:APX17"/>
    <mergeCell ref="APZ17:AQA17"/>
    <mergeCell ref="AQC17:AQD17"/>
    <mergeCell ref="AQF17:AQG17"/>
    <mergeCell ref="AQI17:AQJ17"/>
    <mergeCell ref="AQL17:AQM17"/>
    <mergeCell ref="AQO17:AQP17"/>
    <mergeCell ref="AQR17:AQS17"/>
    <mergeCell ref="AQU17:AQV17"/>
    <mergeCell ref="AQX17:AQY17"/>
    <mergeCell ref="ARA17:ARB17"/>
    <mergeCell ref="ARD19:ARE19"/>
    <mergeCell ref="ARG19:ARH19"/>
    <mergeCell ref="ARP15:ARQ15"/>
    <mergeCell ref="ANO17:ANP17"/>
    <mergeCell ref="ANR17:ANS17"/>
    <mergeCell ref="ANU17:ANV17"/>
    <mergeCell ref="ANX17:ANY17"/>
    <mergeCell ref="AOA17:AOB17"/>
    <mergeCell ref="AOD17:AOE17"/>
    <mergeCell ref="AOG17:AOH17"/>
    <mergeCell ref="AOJ17:AOK17"/>
    <mergeCell ref="AOM17:AON17"/>
    <mergeCell ref="AOP17:AOQ17"/>
    <mergeCell ref="AOS17:AOT17"/>
    <mergeCell ref="AOV17:AOW17"/>
    <mergeCell ref="AOY17:AOZ17"/>
    <mergeCell ref="APB17:APC17"/>
    <mergeCell ref="APE17:APF17"/>
    <mergeCell ref="APH17:API17"/>
    <mergeCell ref="APK17:APL17"/>
    <mergeCell ref="APN17:APO17"/>
    <mergeCell ref="ARD17:ARE17"/>
    <mergeCell ref="ARG17:ARH17"/>
    <mergeCell ref="ARJ17:ARK17"/>
    <mergeCell ref="ARM17:ARN17"/>
    <mergeCell ref="AQC15:AQD15"/>
    <mergeCell ref="AQF15:AQG15"/>
    <mergeCell ref="AQI15:AQJ15"/>
    <mergeCell ref="AQL15:AQM15"/>
    <mergeCell ref="AQO15:AQP15"/>
    <mergeCell ref="AQR15:AQS15"/>
    <mergeCell ref="AQU15:AQV15"/>
    <mergeCell ref="AQX15:AQY15"/>
    <mergeCell ref="ARA15:ARB15"/>
    <mergeCell ref="AQO13:AQP13"/>
    <mergeCell ref="AQR13:AQS13"/>
    <mergeCell ref="AQU13:AQV13"/>
    <mergeCell ref="AQX13:AQY13"/>
    <mergeCell ref="ARA13:ARB13"/>
    <mergeCell ref="ARD13:ARE13"/>
    <mergeCell ref="ARG13:ARH13"/>
    <mergeCell ref="ARJ13:ARK13"/>
    <mergeCell ref="ARM13:ARN13"/>
    <mergeCell ref="ARP13:ARQ13"/>
    <mergeCell ref="ANO15:ANP15"/>
    <mergeCell ref="ANR15:ANS15"/>
    <mergeCell ref="ANU15:ANV15"/>
    <mergeCell ref="ANX15:ANY15"/>
    <mergeCell ref="AOA15:AOB15"/>
    <mergeCell ref="AOD15:AOE15"/>
    <mergeCell ref="AOG15:AOH15"/>
    <mergeCell ref="AOJ15:AOK15"/>
    <mergeCell ref="AOM15:AON15"/>
    <mergeCell ref="AOP15:AOQ15"/>
    <mergeCell ref="AOS15:AOT15"/>
    <mergeCell ref="AOV15:AOW15"/>
    <mergeCell ref="AOY15:AOZ15"/>
    <mergeCell ref="APB15:APC15"/>
    <mergeCell ref="APE15:APF15"/>
    <mergeCell ref="APH15:API15"/>
    <mergeCell ref="APK15:APL15"/>
    <mergeCell ref="APN15:APO15"/>
    <mergeCell ref="APQ15:APR15"/>
    <mergeCell ref="APT15:APU15"/>
    <mergeCell ref="APW15:APX15"/>
    <mergeCell ref="APZ15:AQA15"/>
    <mergeCell ref="ARA9:ARB9"/>
    <mergeCell ref="ARD9:ARE9"/>
    <mergeCell ref="ARG9:ARH9"/>
    <mergeCell ref="ARJ9:ARK9"/>
    <mergeCell ref="ARM9:ARN9"/>
    <mergeCell ref="ARP9:ARQ9"/>
    <mergeCell ref="ANO13:ANP13"/>
    <mergeCell ref="ANR13:ANS13"/>
    <mergeCell ref="ANU13:ANV13"/>
    <mergeCell ref="ANX13:ANY13"/>
    <mergeCell ref="AOA13:AOB13"/>
    <mergeCell ref="AOD13:AOE13"/>
    <mergeCell ref="AOG13:AOH13"/>
    <mergeCell ref="AOJ13:AOK13"/>
    <mergeCell ref="AOM13:AON13"/>
    <mergeCell ref="AOP13:AOQ13"/>
    <mergeCell ref="AOS13:AOT13"/>
    <mergeCell ref="AOV13:AOW13"/>
    <mergeCell ref="AOY13:AOZ13"/>
    <mergeCell ref="APB13:APC13"/>
    <mergeCell ref="APE13:APF13"/>
    <mergeCell ref="APH13:API13"/>
    <mergeCell ref="APK13:APL13"/>
    <mergeCell ref="APN13:APO13"/>
    <mergeCell ref="APQ13:APR13"/>
    <mergeCell ref="APT13:APU13"/>
    <mergeCell ref="APW13:APX13"/>
    <mergeCell ref="APZ13:AQA13"/>
    <mergeCell ref="AQC13:AQD13"/>
    <mergeCell ref="AQF13:AQG13"/>
    <mergeCell ref="AQI13:AQJ13"/>
    <mergeCell ref="AQL13:AQM13"/>
    <mergeCell ref="ARM8:ARN8"/>
    <mergeCell ref="ARP8:ARQ8"/>
    <mergeCell ref="ANO9:ANP9"/>
    <mergeCell ref="ANR9:ANS9"/>
    <mergeCell ref="ANU9:ANV9"/>
    <mergeCell ref="ANX9:ANY9"/>
    <mergeCell ref="AOA9:AOB9"/>
    <mergeCell ref="AOD9:AOE9"/>
    <mergeCell ref="AOG9:AOH9"/>
    <mergeCell ref="AOJ9:AOK9"/>
    <mergeCell ref="AOM9:AON9"/>
    <mergeCell ref="AOP9:AOQ9"/>
    <mergeCell ref="AOS9:AOT9"/>
    <mergeCell ref="AOV9:AOW9"/>
    <mergeCell ref="AOY9:AOZ9"/>
    <mergeCell ref="APB9:APC9"/>
    <mergeCell ref="APE9:APF9"/>
    <mergeCell ref="APH9:API9"/>
    <mergeCell ref="APK9:APL9"/>
    <mergeCell ref="APN9:APO9"/>
    <mergeCell ref="APQ9:APR9"/>
    <mergeCell ref="APT9:APU9"/>
    <mergeCell ref="APW9:APX9"/>
    <mergeCell ref="APZ9:AQA9"/>
    <mergeCell ref="AQC9:AQD9"/>
    <mergeCell ref="AQF9:AQG9"/>
    <mergeCell ref="AQI9:AQJ9"/>
    <mergeCell ref="AQL9:AQM9"/>
    <mergeCell ref="AQO9:AQP9"/>
    <mergeCell ref="AQR9:AQS9"/>
    <mergeCell ref="AQU9:AQV9"/>
    <mergeCell ref="AQX9:AQY9"/>
    <mergeCell ref="APN8:APO8"/>
    <mergeCell ref="APQ8:APR8"/>
    <mergeCell ref="APT8:APU8"/>
    <mergeCell ref="APW8:APX8"/>
    <mergeCell ref="APZ8:AQA8"/>
    <mergeCell ref="AQC8:AQD8"/>
    <mergeCell ref="AQF8:AQG8"/>
    <mergeCell ref="AQI8:AQJ8"/>
    <mergeCell ref="AQL8:AQM8"/>
    <mergeCell ref="AQO8:AQP8"/>
    <mergeCell ref="AQR8:AQS8"/>
    <mergeCell ref="AQU8:AQV8"/>
    <mergeCell ref="AQX8:AQY8"/>
    <mergeCell ref="ARA8:ARB8"/>
    <mergeCell ref="ARD8:ARE8"/>
    <mergeCell ref="ARG8:ARH8"/>
    <mergeCell ref="ARJ8:ARK8"/>
    <mergeCell ref="ANO8:ANP8"/>
    <mergeCell ref="ANR8:ANS8"/>
    <mergeCell ref="ANU8:ANV8"/>
    <mergeCell ref="ANX8:ANY8"/>
    <mergeCell ref="AOA8:AOB8"/>
    <mergeCell ref="AOD8:AOE8"/>
    <mergeCell ref="AOG8:AOH8"/>
    <mergeCell ref="AOJ8:AOK8"/>
    <mergeCell ref="AOM8:AON8"/>
    <mergeCell ref="AOP8:AOQ8"/>
    <mergeCell ref="AOS8:AOT8"/>
    <mergeCell ref="AOV8:AOW8"/>
    <mergeCell ref="AOY8:AOZ8"/>
    <mergeCell ref="APB8:APC8"/>
    <mergeCell ref="APE8:APF8"/>
    <mergeCell ref="APH8:API8"/>
    <mergeCell ref="APK8:APL8"/>
    <mergeCell ref="ALP19:ALQ19"/>
    <mergeCell ref="ALS19:ALT19"/>
    <mergeCell ref="ALV19:ALW19"/>
    <mergeCell ref="ALY19:ALZ19"/>
    <mergeCell ref="AMB19:AMC19"/>
    <mergeCell ref="AME19:AMF19"/>
    <mergeCell ref="AMH19:AMI19"/>
    <mergeCell ref="AMK19:AML19"/>
    <mergeCell ref="AMN19:AMO19"/>
    <mergeCell ref="AMQ19:AMR19"/>
    <mergeCell ref="AMT19:AMU19"/>
    <mergeCell ref="AMW19:AMX19"/>
    <mergeCell ref="AMZ19:ANA19"/>
    <mergeCell ref="ANC19:AND19"/>
    <mergeCell ref="ANF19:ANG19"/>
    <mergeCell ref="ANI19:ANJ19"/>
    <mergeCell ref="ANL19:ANM19"/>
    <mergeCell ref="AMB17:AMC17"/>
    <mergeCell ref="AME17:AMF17"/>
    <mergeCell ref="AMH17:AMI17"/>
    <mergeCell ref="AMK17:AML17"/>
    <mergeCell ref="AMN17:AMO17"/>
    <mergeCell ref="AMQ17:AMR17"/>
    <mergeCell ref="AMT17:AMU17"/>
    <mergeCell ref="AMW17:AMX17"/>
    <mergeCell ref="AMZ17:ANA17"/>
    <mergeCell ref="ANC17:AND17"/>
    <mergeCell ref="ANF17:ANG17"/>
    <mergeCell ref="ANI17:ANJ17"/>
    <mergeCell ref="ANL17:ANM17"/>
    <mergeCell ref="AJK19:AJL19"/>
    <mergeCell ref="AJN19:AJO19"/>
    <mergeCell ref="AJQ19:AJR19"/>
    <mergeCell ref="AJT19:AJU19"/>
    <mergeCell ref="AJW19:AJX19"/>
    <mergeCell ref="AJZ19:AKA19"/>
    <mergeCell ref="AKC19:AKD19"/>
    <mergeCell ref="AKF19:AKG19"/>
    <mergeCell ref="AKI19:AKJ19"/>
    <mergeCell ref="AKL19:AKM19"/>
    <mergeCell ref="AKO19:AKP19"/>
    <mergeCell ref="AKR19:AKS19"/>
    <mergeCell ref="AKU19:AKV19"/>
    <mergeCell ref="AKX19:AKY19"/>
    <mergeCell ref="ALA19:ALB19"/>
    <mergeCell ref="ALD19:ALE19"/>
    <mergeCell ref="ALG19:ALH19"/>
    <mergeCell ref="ALJ19:ALK19"/>
    <mergeCell ref="ALM19:ALN19"/>
    <mergeCell ref="AMN15:AMO15"/>
    <mergeCell ref="AMQ15:AMR15"/>
    <mergeCell ref="AMT15:AMU15"/>
    <mergeCell ref="AMW15:AMX15"/>
    <mergeCell ref="AMZ15:ANA15"/>
    <mergeCell ref="ANC15:AND15"/>
    <mergeCell ref="ANF15:ANG15"/>
    <mergeCell ref="ANI15:ANJ15"/>
    <mergeCell ref="ANL15:ANM15"/>
    <mergeCell ref="AJK17:AJL17"/>
    <mergeCell ref="AJN17:AJO17"/>
    <mergeCell ref="AJQ17:AJR17"/>
    <mergeCell ref="AJT17:AJU17"/>
    <mergeCell ref="AJW17:AJX17"/>
    <mergeCell ref="AJZ17:AKA17"/>
    <mergeCell ref="AKC17:AKD17"/>
    <mergeCell ref="AKF17:AKG17"/>
    <mergeCell ref="AKI17:AKJ17"/>
    <mergeCell ref="AKL17:AKM17"/>
    <mergeCell ref="AKO17:AKP17"/>
    <mergeCell ref="AKR17:AKS17"/>
    <mergeCell ref="AKU17:AKV17"/>
    <mergeCell ref="AKX17:AKY17"/>
    <mergeCell ref="ALA17:ALB17"/>
    <mergeCell ref="ALD17:ALE17"/>
    <mergeCell ref="ALG17:ALH17"/>
    <mergeCell ref="ALJ17:ALK17"/>
    <mergeCell ref="ALM17:ALN17"/>
    <mergeCell ref="ALP17:ALQ17"/>
    <mergeCell ref="ALS17:ALT17"/>
    <mergeCell ref="ALV17:ALW17"/>
    <mergeCell ref="ALY17:ALZ17"/>
    <mergeCell ref="AKO15:AKP15"/>
    <mergeCell ref="AKR15:AKS15"/>
    <mergeCell ref="AKU15:AKV15"/>
    <mergeCell ref="AKX15:AKY15"/>
    <mergeCell ref="ALA15:ALB15"/>
    <mergeCell ref="ALD15:ALE15"/>
    <mergeCell ref="ALG15:ALH15"/>
    <mergeCell ref="ALJ15:ALK15"/>
    <mergeCell ref="ALM15:ALN15"/>
    <mergeCell ref="ALP15:ALQ15"/>
    <mergeCell ref="ALS15:ALT15"/>
    <mergeCell ref="ALV15:ALW15"/>
    <mergeCell ref="ALY15:ALZ15"/>
    <mergeCell ref="AMB15:AMC15"/>
    <mergeCell ref="AME15:AMF15"/>
    <mergeCell ref="AMH15:AMI15"/>
    <mergeCell ref="AMK15:AML15"/>
    <mergeCell ref="ALP13:ALQ13"/>
    <mergeCell ref="ALS13:ALT13"/>
    <mergeCell ref="ALV13:ALW13"/>
    <mergeCell ref="ALY13:ALZ13"/>
    <mergeCell ref="AMB13:AMC13"/>
    <mergeCell ref="AME13:AMF13"/>
    <mergeCell ref="AMH13:AMI13"/>
    <mergeCell ref="AMK13:AML13"/>
    <mergeCell ref="AMN13:AMO13"/>
    <mergeCell ref="AMQ13:AMR13"/>
    <mergeCell ref="AMT13:AMU13"/>
    <mergeCell ref="AMW13:AMX13"/>
    <mergeCell ref="AMZ13:ANA13"/>
    <mergeCell ref="ANC13:AND13"/>
    <mergeCell ref="ANF13:ANG13"/>
    <mergeCell ref="ANI13:ANJ13"/>
    <mergeCell ref="ANL13:ANM13"/>
    <mergeCell ref="AMB9:AMC9"/>
    <mergeCell ref="AME9:AMF9"/>
    <mergeCell ref="AMH9:AMI9"/>
    <mergeCell ref="AMK9:AML9"/>
    <mergeCell ref="AMN9:AMO9"/>
    <mergeCell ref="AMQ9:AMR9"/>
    <mergeCell ref="AMT9:AMU9"/>
    <mergeCell ref="AMW9:AMX9"/>
    <mergeCell ref="AMZ9:ANA9"/>
    <mergeCell ref="ANC9:AND9"/>
    <mergeCell ref="ANF9:ANG9"/>
    <mergeCell ref="ANI9:ANJ9"/>
    <mergeCell ref="ANL9:ANM9"/>
    <mergeCell ref="AJK13:AJL13"/>
    <mergeCell ref="AJN13:AJO13"/>
    <mergeCell ref="AJQ13:AJR13"/>
    <mergeCell ref="AJT13:AJU13"/>
    <mergeCell ref="AJW13:AJX13"/>
    <mergeCell ref="AJZ13:AKA13"/>
    <mergeCell ref="AKC13:AKD13"/>
    <mergeCell ref="AKF13:AKG13"/>
    <mergeCell ref="AKI13:AKJ13"/>
    <mergeCell ref="AKL13:AKM13"/>
    <mergeCell ref="AKO13:AKP13"/>
    <mergeCell ref="AKR13:AKS13"/>
    <mergeCell ref="AKU13:AKV13"/>
    <mergeCell ref="AKX13:AKY13"/>
    <mergeCell ref="ALA13:ALB13"/>
    <mergeCell ref="ALD13:ALE13"/>
    <mergeCell ref="ALG13:ALH13"/>
    <mergeCell ref="ALJ13:ALK13"/>
    <mergeCell ref="ALM13:ALN13"/>
    <mergeCell ref="AMN8:AMO8"/>
    <mergeCell ref="AMQ8:AMR8"/>
    <mergeCell ref="AMT8:AMU8"/>
    <mergeCell ref="AMW8:AMX8"/>
    <mergeCell ref="AMZ8:ANA8"/>
    <mergeCell ref="ANC8:AND8"/>
    <mergeCell ref="ANF8:ANG8"/>
    <mergeCell ref="ANI8:ANJ8"/>
    <mergeCell ref="ANL8:ANM8"/>
    <mergeCell ref="AJK9:AJL9"/>
    <mergeCell ref="AJN9:AJO9"/>
    <mergeCell ref="AJQ9:AJR9"/>
    <mergeCell ref="AJT9:AJU9"/>
    <mergeCell ref="AJW9:AJX9"/>
    <mergeCell ref="AJZ9:AKA9"/>
    <mergeCell ref="AKC9:AKD9"/>
    <mergeCell ref="AKF9:AKG9"/>
    <mergeCell ref="AKI9:AKJ9"/>
    <mergeCell ref="AKL9:AKM9"/>
    <mergeCell ref="AKO9:AKP9"/>
    <mergeCell ref="AKR9:AKS9"/>
    <mergeCell ref="AKU9:AKV9"/>
    <mergeCell ref="AKX9:AKY9"/>
    <mergeCell ref="ALA9:ALB9"/>
    <mergeCell ref="ALD9:ALE9"/>
    <mergeCell ref="ALG9:ALH9"/>
    <mergeCell ref="ALJ9:ALK9"/>
    <mergeCell ref="ALM9:ALN9"/>
    <mergeCell ref="ALP9:ALQ9"/>
    <mergeCell ref="ALS9:ALT9"/>
    <mergeCell ref="ALV9:ALW9"/>
    <mergeCell ref="ALY9:ALZ9"/>
    <mergeCell ref="AKO8:AKP8"/>
    <mergeCell ref="AKR8:AKS8"/>
    <mergeCell ref="AKU8:AKV8"/>
    <mergeCell ref="AKX8:AKY8"/>
    <mergeCell ref="ALA8:ALB8"/>
    <mergeCell ref="ALD8:ALE8"/>
    <mergeCell ref="ALG8:ALH8"/>
    <mergeCell ref="ALJ8:ALK8"/>
    <mergeCell ref="ALM8:ALN8"/>
    <mergeCell ref="ALP8:ALQ8"/>
    <mergeCell ref="ALS8:ALT8"/>
    <mergeCell ref="ALV8:ALW8"/>
    <mergeCell ref="ALY8:ALZ8"/>
    <mergeCell ref="AMB8:AMC8"/>
    <mergeCell ref="AME8:AMF8"/>
    <mergeCell ref="AMH8:AMI8"/>
    <mergeCell ref="AMK8:AML8"/>
    <mergeCell ref="AJT8:AJU8"/>
    <mergeCell ref="AJW8:AJX8"/>
    <mergeCell ref="AJZ8:AKA8"/>
    <mergeCell ref="AKC8:AKD8"/>
    <mergeCell ref="AKF8:AKG8"/>
    <mergeCell ref="AKI8:AKJ8"/>
    <mergeCell ref="AKL8:AKM8"/>
    <mergeCell ref="AJK15:AJL15"/>
    <mergeCell ref="AJN15:AJO15"/>
    <mergeCell ref="AJQ15:AJR15"/>
    <mergeCell ref="AJT15:AJU15"/>
    <mergeCell ref="AJW15:AJX15"/>
    <mergeCell ref="AJZ15:AKA15"/>
    <mergeCell ref="AKC15:AKD15"/>
    <mergeCell ref="AKF15:AKG15"/>
    <mergeCell ref="AKI15:AKJ15"/>
    <mergeCell ref="AKL15:AKM15"/>
    <mergeCell ref="AIY19:AIZ19"/>
    <mergeCell ref="AJB19:AJC19"/>
    <mergeCell ref="AJE19:AJF19"/>
    <mergeCell ref="AJH19:AJI19"/>
    <mergeCell ref="AIG17:AIH17"/>
    <mergeCell ref="AIJ17:AIK17"/>
    <mergeCell ref="AIM17:AIN17"/>
    <mergeCell ref="AIP17:AIQ17"/>
    <mergeCell ref="AIS17:AIT17"/>
    <mergeCell ref="AIV17:AIW17"/>
    <mergeCell ref="AIY17:AIZ17"/>
    <mergeCell ref="AJB17:AJC17"/>
    <mergeCell ref="AJE17:AJF17"/>
    <mergeCell ref="AJH17:AJI17"/>
    <mergeCell ref="AJK8:AJL8"/>
    <mergeCell ref="AJN8:AJO8"/>
    <mergeCell ref="AJQ8:AJR8"/>
    <mergeCell ref="AIJ13:AIK13"/>
    <mergeCell ref="AIJ15:AIK15"/>
    <mergeCell ref="AIM13:AIN13"/>
    <mergeCell ref="AIM15:AIN15"/>
    <mergeCell ref="AIP13:AIQ13"/>
    <mergeCell ref="AIP15:AIQ15"/>
    <mergeCell ref="AIS13:AIT13"/>
    <mergeCell ref="AIS15:AIT15"/>
    <mergeCell ref="AIV13:AIW13"/>
    <mergeCell ref="AIV15:AIW15"/>
    <mergeCell ref="AIY13:AIZ13"/>
    <mergeCell ref="AIY15:AIZ15"/>
    <mergeCell ref="AJB13:AJC13"/>
    <mergeCell ref="AJB15:AJC15"/>
    <mergeCell ref="AJE13:AJF13"/>
    <mergeCell ref="AGK19:AGL19"/>
    <mergeCell ref="AGN19:AGO19"/>
    <mergeCell ref="AGQ19:AGR19"/>
    <mergeCell ref="AGT19:AGU19"/>
    <mergeCell ref="AGW19:AGX19"/>
    <mergeCell ref="AGZ19:AHA19"/>
    <mergeCell ref="AHC19:AHD19"/>
    <mergeCell ref="AHU19:AHV19"/>
    <mergeCell ref="AHX19:AHY19"/>
    <mergeCell ref="AIA19:AIB19"/>
    <mergeCell ref="AID19:AIE19"/>
    <mergeCell ref="AIG19:AIH19"/>
    <mergeCell ref="AIJ19:AIK19"/>
    <mergeCell ref="AIM19:AIN19"/>
    <mergeCell ref="AIP19:AIQ19"/>
    <mergeCell ref="AIS19:AIT19"/>
    <mergeCell ref="AIV19:AIW19"/>
    <mergeCell ref="AHF19:AHG19"/>
    <mergeCell ref="AHI19:AHJ19"/>
    <mergeCell ref="AHL19:AHM19"/>
    <mergeCell ref="AHO19:AHP19"/>
    <mergeCell ref="AHR19:AHS19"/>
    <mergeCell ref="AFG17:AFH17"/>
    <mergeCell ref="AFJ17:AFK17"/>
    <mergeCell ref="AFM17:AFN17"/>
    <mergeCell ref="AFP17:AFQ17"/>
    <mergeCell ref="AFS17:AFT17"/>
    <mergeCell ref="AFV17:AFW17"/>
    <mergeCell ref="AFY17:AFZ17"/>
    <mergeCell ref="AGB17:AGC17"/>
    <mergeCell ref="AGE17:AGF17"/>
    <mergeCell ref="AGH17:AGI17"/>
    <mergeCell ref="AGK17:AGL17"/>
    <mergeCell ref="AGN17:AGO17"/>
    <mergeCell ref="AGQ17:AGR17"/>
    <mergeCell ref="AGT17:AGU17"/>
    <mergeCell ref="AGW17:AGX17"/>
    <mergeCell ref="AGZ17:AHA17"/>
    <mergeCell ref="AHC17:AHD17"/>
    <mergeCell ref="AFG19:AFH19"/>
    <mergeCell ref="AFJ19:AFK19"/>
    <mergeCell ref="AFM19:AFN19"/>
    <mergeCell ref="AFP19:AFQ19"/>
    <mergeCell ref="AFS19:AFT19"/>
    <mergeCell ref="AFV19:AFW19"/>
    <mergeCell ref="AFY19:AFZ19"/>
    <mergeCell ref="AGB19:AGC19"/>
    <mergeCell ref="AGE19:AGF19"/>
    <mergeCell ref="AGH19:AGI19"/>
    <mergeCell ref="AIV9:AIW9"/>
    <mergeCell ref="AIY9:AIZ9"/>
    <mergeCell ref="AJB9:AJC9"/>
    <mergeCell ref="AJE9:AJF9"/>
    <mergeCell ref="AJH9:AJI9"/>
    <mergeCell ref="AID8:AIE8"/>
    <mergeCell ref="AIG8:AIH8"/>
    <mergeCell ref="AIJ8:AIK8"/>
    <mergeCell ref="AIM8:AIN8"/>
    <mergeCell ref="AIP8:AIQ8"/>
    <mergeCell ref="AIS8:AIT8"/>
    <mergeCell ref="AIV8:AIW8"/>
    <mergeCell ref="AIY8:AIZ8"/>
    <mergeCell ref="AJB8:AJC8"/>
    <mergeCell ref="AJE8:AJF8"/>
    <mergeCell ref="AJH8:AJI8"/>
    <mergeCell ref="AHF17:AHG17"/>
    <mergeCell ref="AHI17:AHJ17"/>
    <mergeCell ref="AHL17:AHM17"/>
    <mergeCell ref="AHO17:AHP17"/>
    <mergeCell ref="AHR17:AHS17"/>
    <mergeCell ref="AHU17:AHV17"/>
    <mergeCell ref="AHX17:AHY17"/>
    <mergeCell ref="AIA17:AIB17"/>
    <mergeCell ref="AID17:AIE17"/>
    <mergeCell ref="AHR9:AHS9"/>
    <mergeCell ref="AHU9:AHV9"/>
    <mergeCell ref="AHX9:AHY9"/>
    <mergeCell ref="AIA9:AIB9"/>
    <mergeCell ref="AID9:AIE9"/>
    <mergeCell ref="AIG9:AIH9"/>
    <mergeCell ref="AIJ9:AIK9"/>
    <mergeCell ref="AFM9:AFN9"/>
    <mergeCell ref="AFP9:AFQ9"/>
    <mergeCell ref="AFS9:AFT9"/>
    <mergeCell ref="AFV9:AFW9"/>
    <mergeCell ref="AFY9:AFZ9"/>
    <mergeCell ref="AGB9:AGC9"/>
    <mergeCell ref="AGE9:AGF9"/>
    <mergeCell ref="AGH9:AGI9"/>
    <mergeCell ref="AGK9:AGL9"/>
    <mergeCell ref="AGN9:AGO9"/>
    <mergeCell ref="AGQ9:AGR9"/>
    <mergeCell ref="AGT9:AGU9"/>
    <mergeCell ref="AGW9:AGX9"/>
    <mergeCell ref="AGZ9:AHA9"/>
    <mergeCell ref="AHC9:AHD9"/>
    <mergeCell ref="AGH13:AGI13"/>
    <mergeCell ref="AGH15:AGI15"/>
    <mergeCell ref="AGK13:AGL13"/>
    <mergeCell ref="AGK15:AGL15"/>
    <mergeCell ref="AGN13:AGO13"/>
    <mergeCell ref="AGN15:AGO15"/>
    <mergeCell ref="AGQ13:AGR13"/>
    <mergeCell ref="AIP9:AIQ9"/>
    <mergeCell ref="AIS9:AIT9"/>
    <mergeCell ref="AIM9:AIN9"/>
    <mergeCell ref="AHF9:AHG9"/>
    <mergeCell ref="AHI9:AHJ9"/>
    <mergeCell ref="AHL9:AHM9"/>
    <mergeCell ref="AHO9:AHP9"/>
    <mergeCell ref="AGE8:AGF8"/>
    <mergeCell ref="AGH8:AGI8"/>
    <mergeCell ref="AGK8:AGL8"/>
    <mergeCell ref="AGN8:AGO8"/>
    <mergeCell ref="AGQ8:AGR8"/>
    <mergeCell ref="AGT8:AGU8"/>
    <mergeCell ref="AGW8:AGX8"/>
    <mergeCell ref="AGZ8:AHA8"/>
    <mergeCell ref="AHC8:AHD8"/>
    <mergeCell ref="AHF8:AHG8"/>
    <mergeCell ref="AHI8:AHJ8"/>
    <mergeCell ref="AHL8:AHM8"/>
    <mergeCell ref="AHO8:AHP8"/>
    <mergeCell ref="AHR8:AHS8"/>
    <mergeCell ref="AHU8:AHV8"/>
    <mergeCell ref="AHX8:AHY8"/>
    <mergeCell ref="AIA8:AIB8"/>
    <mergeCell ref="AEX19:AEY19"/>
    <mergeCell ref="AFA19:AFB19"/>
    <mergeCell ref="AFD19:AFE19"/>
    <mergeCell ref="AFG8:AFH8"/>
    <mergeCell ref="AFJ8:AFK8"/>
    <mergeCell ref="AFM8:AFN8"/>
    <mergeCell ref="AFP8:AFQ8"/>
    <mergeCell ref="AFS8:AFT8"/>
    <mergeCell ref="AFV8:AFW8"/>
    <mergeCell ref="AFY8:AFZ8"/>
    <mergeCell ref="AGB8:AGC8"/>
    <mergeCell ref="AFD17:AFE17"/>
    <mergeCell ref="ABC19:ABD19"/>
    <mergeCell ref="ABF19:ABG19"/>
    <mergeCell ref="ABI19:ABJ19"/>
    <mergeCell ref="ABL19:ABM19"/>
    <mergeCell ref="ABO19:ABP19"/>
    <mergeCell ref="ABR19:ABS19"/>
    <mergeCell ref="ABU19:ABV19"/>
    <mergeCell ref="ABX19:ABY19"/>
    <mergeCell ref="ACA19:ACB19"/>
    <mergeCell ref="ACD19:ACE19"/>
    <mergeCell ref="ACG19:ACH19"/>
    <mergeCell ref="ACJ19:ACK19"/>
    <mergeCell ref="ACM19:ACN19"/>
    <mergeCell ref="ACP19:ACQ19"/>
    <mergeCell ref="ACS19:ACT19"/>
    <mergeCell ref="ACV19:ACW19"/>
    <mergeCell ref="ACY19:ACZ19"/>
    <mergeCell ref="ADB19:ADC19"/>
    <mergeCell ref="AFG9:AFH9"/>
    <mergeCell ref="AFJ9:AFK9"/>
    <mergeCell ref="AER15:AES15"/>
    <mergeCell ref="AEU15:AEV15"/>
    <mergeCell ref="AEX15:AEY15"/>
    <mergeCell ref="AFA15:AFB15"/>
    <mergeCell ref="ADE19:ADF19"/>
    <mergeCell ref="ADH19:ADI19"/>
    <mergeCell ref="ADK19:ADL19"/>
    <mergeCell ref="ADN19:ADO19"/>
    <mergeCell ref="ADQ19:ADR19"/>
    <mergeCell ref="ADT19:ADU19"/>
    <mergeCell ref="ADW19:ADX19"/>
    <mergeCell ref="ADZ19:AEA19"/>
    <mergeCell ref="AEC19:AED19"/>
    <mergeCell ref="AEF19:AEG19"/>
    <mergeCell ref="AEI19:AEJ19"/>
    <mergeCell ref="AEL19:AEM19"/>
    <mergeCell ref="AEO19:AEP19"/>
    <mergeCell ref="ADE17:ADF17"/>
    <mergeCell ref="ADH17:ADI17"/>
    <mergeCell ref="ADK17:ADL17"/>
    <mergeCell ref="ADN17:ADO17"/>
    <mergeCell ref="ADQ17:ADR17"/>
    <mergeCell ref="ADT17:ADU17"/>
    <mergeCell ref="ADW17:ADX17"/>
    <mergeCell ref="ADZ17:AEA17"/>
    <mergeCell ref="AEC17:AED17"/>
    <mergeCell ref="AEF17:AEG17"/>
    <mergeCell ref="AEI17:AEJ17"/>
    <mergeCell ref="AEL17:AEM17"/>
    <mergeCell ref="AEO17:AEP17"/>
    <mergeCell ref="AER19:AES19"/>
    <mergeCell ref="AEU19:AEV19"/>
    <mergeCell ref="AFD15:AFE15"/>
    <mergeCell ref="ABC17:ABD17"/>
    <mergeCell ref="ABF17:ABG17"/>
    <mergeCell ref="ABI17:ABJ17"/>
    <mergeCell ref="ABL17:ABM17"/>
    <mergeCell ref="ABO17:ABP17"/>
    <mergeCell ref="ABR17:ABS17"/>
    <mergeCell ref="ABU17:ABV17"/>
    <mergeCell ref="ABX17:ABY17"/>
    <mergeCell ref="ACA17:ACB17"/>
    <mergeCell ref="ACD17:ACE17"/>
    <mergeCell ref="ACG17:ACH17"/>
    <mergeCell ref="ACJ17:ACK17"/>
    <mergeCell ref="ACM17:ACN17"/>
    <mergeCell ref="ACP17:ACQ17"/>
    <mergeCell ref="ACS17:ACT17"/>
    <mergeCell ref="ACV17:ACW17"/>
    <mergeCell ref="ACY17:ACZ17"/>
    <mergeCell ref="ADB17:ADC17"/>
    <mergeCell ref="AER17:AES17"/>
    <mergeCell ref="AEU17:AEV17"/>
    <mergeCell ref="AEX17:AEY17"/>
    <mergeCell ref="AFA17:AFB17"/>
    <mergeCell ref="ADQ15:ADR15"/>
    <mergeCell ref="ADT15:ADU15"/>
    <mergeCell ref="ADW15:ADX15"/>
    <mergeCell ref="ADZ15:AEA15"/>
    <mergeCell ref="AEC15:AED15"/>
    <mergeCell ref="AEF15:AEG15"/>
    <mergeCell ref="AEI15:AEJ15"/>
    <mergeCell ref="AEL15:AEM15"/>
    <mergeCell ref="AEO15:AEP15"/>
    <mergeCell ref="AEC13:AED13"/>
    <mergeCell ref="AEF13:AEG13"/>
    <mergeCell ref="AEI13:AEJ13"/>
    <mergeCell ref="AEL13:AEM13"/>
    <mergeCell ref="AEO13:AEP13"/>
    <mergeCell ref="AER13:AES13"/>
    <mergeCell ref="AEU13:AEV13"/>
    <mergeCell ref="AEX13:AEY13"/>
    <mergeCell ref="AFA13:AFB13"/>
    <mergeCell ref="AFD13:AFE13"/>
    <mergeCell ref="ABC15:ABD15"/>
    <mergeCell ref="ABF15:ABG15"/>
    <mergeCell ref="ABI15:ABJ15"/>
    <mergeCell ref="ABL15:ABM15"/>
    <mergeCell ref="ABO15:ABP15"/>
    <mergeCell ref="ABR15:ABS15"/>
    <mergeCell ref="ABU15:ABV15"/>
    <mergeCell ref="ABX15:ABY15"/>
    <mergeCell ref="ACA15:ACB15"/>
    <mergeCell ref="ACD15:ACE15"/>
    <mergeCell ref="ACG15:ACH15"/>
    <mergeCell ref="ACJ15:ACK15"/>
    <mergeCell ref="ACM15:ACN15"/>
    <mergeCell ref="ACP15:ACQ15"/>
    <mergeCell ref="ACS15:ACT15"/>
    <mergeCell ref="ACV15:ACW15"/>
    <mergeCell ref="ACY15:ACZ15"/>
    <mergeCell ref="ADB15:ADC15"/>
    <mergeCell ref="ADE15:ADF15"/>
    <mergeCell ref="ADH15:ADI15"/>
    <mergeCell ref="ADK15:ADL15"/>
    <mergeCell ref="ADN15:ADO15"/>
    <mergeCell ref="AEO9:AEP9"/>
    <mergeCell ref="AER9:AES9"/>
    <mergeCell ref="AEU9:AEV9"/>
    <mergeCell ref="AEX9:AEY9"/>
    <mergeCell ref="AFA9:AFB9"/>
    <mergeCell ref="AFD9:AFE9"/>
    <mergeCell ref="ABC13:ABD13"/>
    <mergeCell ref="ABF13:ABG13"/>
    <mergeCell ref="ABI13:ABJ13"/>
    <mergeCell ref="ABL13:ABM13"/>
    <mergeCell ref="ABO13:ABP13"/>
    <mergeCell ref="ABR13:ABS13"/>
    <mergeCell ref="ABU13:ABV13"/>
    <mergeCell ref="ABX13:ABY13"/>
    <mergeCell ref="ACA13:ACB13"/>
    <mergeCell ref="ACD13:ACE13"/>
    <mergeCell ref="ACG13:ACH13"/>
    <mergeCell ref="ACJ13:ACK13"/>
    <mergeCell ref="ACM13:ACN13"/>
    <mergeCell ref="ACP13:ACQ13"/>
    <mergeCell ref="ACS13:ACT13"/>
    <mergeCell ref="ACV13:ACW13"/>
    <mergeCell ref="ACY13:ACZ13"/>
    <mergeCell ref="ADB13:ADC13"/>
    <mergeCell ref="ADE13:ADF13"/>
    <mergeCell ref="ADH13:ADI13"/>
    <mergeCell ref="ADK13:ADL13"/>
    <mergeCell ref="ADN13:ADO13"/>
    <mergeCell ref="ADQ13:ADR13"/>
    <mergeCell ref="ADT13:ADU13"/>
    <mergeCell ref="ADW13:ADX13"/>
    <mergeCell ref="ADZ13:AEA13"/>
    <mergeCell ref="AFA8:AFB8"/>
    <mergeCell ref="AFD8:AFE8"/>
    <mergeCell ref="ABC9:ABD9"/>
    <mergeCell ref="ABF9:ABG9"/>
    <mergeCell ref="ABI9:ABJ9"/>
    <mergeCell ref="ABL9:ABM9"/>
    <mergeCell ref="ABO9:ABP9"/>
    <mergeCell ref="ABR9:ABS9"/>
    <mergeCell ref="ABU9:ABV9"/>
    <mergeCell ref="ABX9:ABY9"/>
    <mergeCell ref="ACA9:ACB9"/>
    <mergeCell ref="ACD9:ACE9"/>
    <mergeCell ref="ACG9:ACH9"/>
    <mergeCell ref="ACJ9:ACK9"/>
    <mergeCell ref="ACM9:ACN9"/>
    <mergeCell ref="ACP9:ACQ9"/>
    <mergeCell ref="ACS9:ACT9"/>
    <mergeCell ref="ACV9:ACW9"/>
    <mergeCell ref="ACY9:ACZ9"/>
    <mergeCell ref="ADB9:ADC9"/>
    <mergeCell ref="ADE9:ADF9"/>
    <mergeCell ref="ADH9:ADI9"/>
    <mergeCell ref="ADK9:ADL9"/>
    <mergeCell ref="ADN9:ADO9"/>
    <mergeCell ref="ADQ9:ADR9"/>
    <mergeCell ref="ADT9:ADU9"/>
    <mergeCell ref="ADW9:ADX9"/>
    <mergeCell ref="ADZ9:AEA9"/>
    <mergeCell ref="AEC9:AED9"/>
    <mergeCell ref="AEF9:AEG9"/>
    <mergeCell ref="AEI9:AEJ9"/>
    <mergeCell ref="AEL9:AEM9"/>
    <mergeCell ref="ADB8:ADC8"/>
    <mergeCell ref="ADE8:ADF8"/>
    <mergeCell ref="ADH8:ADI8"/>
    <mergeCell ref="ADK8:ADL8"/>
    <mergeCell ref="ADN8:ADO8"/>
    <mergeCell ref="ADQ8:ADR8"/>
    <mergeCell ref="ADT8:ADU8"/>
    <mergeCell ref="ADW8:ADX8"/>
    <mergeCell ref="ADZ8:AEA8"/>
    <mergeCell ref="AEC8:AED8"/>
    <mergeCell ref="AEF8:AEG8"/>
    <mergeCell ref="AEI8:AEJ8"/>
    <mergeCell ref="AEL8:AEM8"/>
    <mergeCell ref="AEO8:AEP8"/>
    <mergeCell ref="AER8:AES8"/>
    <mergeCell ref="AEU8:AEV8"/>
    <mergeCell ref="AEX8:AEY8"/>
    <mergeCell ref="ABC8:ABD8"/>
    <mergeCell ref="ABF8:ABG8"/>
    <mergeCell ref="ABI8:ABJ8"/>
    <mergeCell ref="ABL8:ABM8"/>
    <mergeCell ref="ABO8:ABP8"/>
    <mergeCell ref="ABR8:ABS8"/>
    <mergeCell ref="ABU8:ABV8"/>
    <mergeCell ref="ABX8:ABY8"/>
    <mergeCell ref="ACA8:ACB8"/>
    <mergeCell ref="ACD8:ACE8"/>
    <mergeCell ref="ACG8:ACH8"/>
    <mergeCell ref="ACJ8:ACK8"/>
    <mergeCell ref="ACM8:ACN8"/>
    <mergeCell ref="ACP8:ACQ8"/>
    <mergeCell ref="ACS8:ACT8"/>
    <mergeCell ref="ACV8:ACW8"/>
    <mergeCell ref="ACY8:ACZ8"/>
    <mergeCell ref="AAZ19:ABA19"/>
    <mergeCell ref="AAZ17:ABA17"/>
    <mergeCell ref="WY19:WZ19"/>
    <mergeCell ref="XB19:XC19"/>
    <mergeCell ref="XE19:XF19"/>
    <mergeCell ref="XH19:XI19"/>
    <mergeCell ref="XK19:XL19"/>
    <mergeCell ref="XN19:XO19"/>
    <mergeCell ref="XQ19:XR19"/>
    <mergeCell ref="XT19:XU19"/>
    <mergeCell ref="XW19:XX19"/>
    <mergeCell ref="XZ19:YA19"/>
    <mergeCell ref="YC19:YD19"/>
    <mergeCell ref="YF19:YG19"/>
    <mergeCell ref="YI19:YJ19"/>
    <mergeCell ref="YL19:YM19"/>
    <mergeCell ref="YO19:YP19"/>
    <mergeCell ref="YR19:YS19"/>
    <mergeCell ref="YU19:YV19"/>
    <mergeCell ref="YX19:YY19"/>
    <mergeCell ref="ZA19:ZB19"/>
    <mergeCell ref="ZD19:ZE19"/>
    <mergeCell ref="ZG19:ZH19"/>
    <mergeCell ref="ZJ19:ZK19"/>
    <mergeCell ref="ZM19:ZN19"/>
    <mergeCell ref="ZP19:ZQ19"/>
    <mergeCell ref="ZS19:ZT19"/>
    <mergeCell ref="ZV19:ZW19"/>
    <mergeCell ref="AAN15:AAO15"/>
    <mergeCell ref="AAQ15:AAR15"/>
    <mergeCell ref="AAT15:AAU15"/>
    <mergeCell ref="AAW15:AAX15"/>
    <mergeCell ref="ZY19:ZZ19"/>
    <mergeCell ref="AAB19:AAC19"/>
    <mergeCell ref="AAE19:AAF19"/>
    <mergeCell ref="AAH19:AAI19"/>
    <mergeCell ref="AAK19:AAL19"/>
    <mergeCell ref="ZA17:ZB17"/>
    <mergeCell ref="ZD17:ZE17"/>
    <mergeCell ref="ZG17:ZH17"/>
    <mergeCell ref="ZJ17:ZK17"/>
    <mergeCell ref="ZM17:ZN17"/>
    <mergeCell ref="ZP17:ZQ17"/>
    <mergeCell ref="ZS17:ZT17"/>
    <mergeCell ref="ZV17:ZW17"/>
    <mergeCell ref="ZY17:ZZ17"/>
    <mergeCell ref="AAB17:AAC17"/>
    <mergeCell ref="AAE17:AAF17"/>
    <mergeCell ref="AAH17:AAI17"/>
    <mergeCell ref="AAK17:AAL17"/>
    <mergeCell ref="AAN19:AAO19"/>
    <mergeCell ref="AAQ19:AAR19"/>
    <mergeCell ref="AAT19:AAU19"/>
    <mergeCell ref="AAW19:AAX19"/>
    <mergeCell ref="AAZ15:ABA15"/>
    <mergeCell ref="WY17:WZ17"/>
    <mergeCell ref="XB17:XC17"/>
    <mergeCell ref="XE17:XF17"/>
    <mergeCell ref="XH17:XI17"/>
    <mergeCell ref="XK17:XL17"/>
    <mergeCell ref="XN17:XO17"/>
    <mergeCell ref="XQ17:XR17"/>
    <mergeCell ref="XT17:XU17"/>
    <mergeCell ref="XW17:XX17"/>
    <mergeCell ref="XZ17:YA17"/>
    <mergeCell ref="YC17:YD17"/>
    <mergeCell ref="YF17:YG17"/>
    <mergeCell ref="YI17:YJ17"/>
    <mergeCell ref="YL17:YM17"/>
    <mergeCell ref="YO17:YP17"/>
    <mergeCell ref="YR17:YS17"/>
    <mergeCell ref="YU17:YV17"/>
    <mergeCell ref="YX17:YY17"/>
    <mergeCell ref="AAN17:AAO17"/>
    <mergeCell ref="AAQ17:AAR17"/>
    <mergeCell ref="AAT17:AAU17"/>
    <mergeCell ref="AAW17:AAX17"/>
    <mergeCell ref="ZM15:ZN15"/>
    <mergeCell ref="ZP15:ZQ15"/>
    <mergeCell ref="ZS15:ZT15"/>
    <mergeCell ref="ZV15:ZW15"/>
    <mergeCell ref="ZY15:ZZ15"/>
    <mergeCell ref="AAB15:AAC15"/>
    <mergeCell ref="AAE15:AAF15"/>
    <mergeCell ref="AAH15:AAI15"/>
    <mergeCell ref="AAK15:AAL15"/>
    <mergeCell ref="ZY13:ZZ13"/>
    <mergeCell ref="AAB13:AAC13"/>
    <mergeCell ref="AAE13:AAF13"/>
    <mergeCell ref="AAH13:AAI13"/>
    <mergeCell ref="AAK13:AAL13"/>
    <mergeCell ref="AAN13:AAO13"/>
    <mergeCell ref="AAQ13:AAR13"/>
    <mergeCell ref="AAT13:AAU13"/>
    <mergeCell ref="AAW13:AAX13"/>
    <mergeCell ref="AAZ13:ABA13"/>
    <mergeCell ref="WY15:WZ15"/>
    <mergeCell ref="XB15:XC15"/>
    <mergeCell ref="XE15:XF15"/>
    <mergeCell ref="XH15:XI15"/>
    <mergeCell ref="XK15:XL15"/>
    <mergeCell ref="XN15:XO15"/>
    <mergeCell ref="XQ15:XR15"/>
    <mergeCell ref="XT15:XU15"/>
    <mergeCell ref="XW15:XX15"/>
    <mergeCell ref="XZ15:YA15"/>
    <mergeCell ref="YC15:YD15"/>
    <mergeCell ref="YF15:YG15"/>
    <mergeCell ref="YI15:YJ15"/>
    <mergeCell ref="YL15:YM15"/>
    <mergeCell ref="YO15:YP15"/>
    <mergeCell ref="YR15:YS15"/>
    <mergeCell ref="YU15:YV15"/>
    <mergeCell ref="YX15:YY15"/>
    <mergeCell ref="ZA15:ZB15"/>
    <mergeCell ref="ZD15:ZE15"/>
    <mergeCell ref="ZG15:ZH15"/>
    <mergeCell ref="ZJ15:ZK15"/>
    <mergeCell ref="AAK9:AAL9"/>
    <mergeCell ref="AAN9:AAO9"/>
    <mergeCell ref="AAQ9:AAR9"/>
    <mergeCell ref="AAT9:AAU9"/>
    <mergeCell ref="AAW9:AAX9"/>
    <mergeCell ref="AAZ9:ABA9"/>
    <mergeCell ref="WY13:WZ13"/>
    <mergeCell ref="XB13:XC13"/>
    <mergeCell ref="XE13:XF13"/>
    <mergeCell ref="XH13:XI13"/>
    <mergeCell ref="XK13:XL13"/>
    <mergeCell ref="XN13:XO13"/>
    <mergeCell ref="XQ13:XR13"/>
    <mergeCell ref="XT13:XU13"/>
    <mergeCell ref="XW13:XX13"/>
    <mergeCell ref="XZ13:YA13"/>
    <mergeCell ref="YC13:YD13"/>
    <mergeCell ref="YF13:YG13"/>
    <mergeCell ref="YI13:YJ13"/>
    <mergeCell ref="YL13:YM13"/>
    <mergeCell ref="YO13:YP13"/>
    <mergeCell ref="YR13:YS13"/>
    <mergeCell ref="YU13:YV13"/>
    <mergeCell ref="YX13:YY13"/>
    <mergeCell ref="ZA13:ZB13"/>
    <mergeCell ref="ZD13:ZE13"/>
    <mergeCell ref="ZG13:ZH13"/>
    <mergeCell ref="ZJ13:ZK13"/>
    <mergeCell ref="ZM13:ZN13"/>
    <mergeCell ref="ZP13:ZQ13"/>
    <mergeCell ref="ZS13:ZT13"/>
    <mergeCell ref="ZV13:ZW13"/>
    <mergeCell ref="AAW8:AAX8"/>
    <mergeCell ref="AAZ8:ABA8"/>
    <mergeCell ref="WY9:WZ9"/>
    <mergeCell ref="XB9:XC9"/>
    <mergeCell ref="XE9:XF9"/>
    <mergeCell ref="XH9:XI9"/>
    <mergeCell ref="XK9:XL9"/>
    <mergeCell ref="XN9:XO9"/>
    <mergeCell ref="XQ9:XR9"/>
    <mergeCell ref="XT9:XU9"/>
    <mergeCell ref="XW9:XX9"/>
    <mergeCell ref="XZ9:YA9"/>
    <mergeCell ref="YC9:YD9"/>
    <mergeCell ref="YF9:YG9"/>
    <mergeCell ref="YI9:YJ9"/>
    <mergeCell ref="YL9:YM9"/>
    <mergeCell ref="YO9:YP9"/>
    <mergeCell ref="YR9:YS9"/>
    <mergeCell ref="YU9:YV9"/>
    <mergeCell ref="YX9:YY9"/>
    <mergeCell ref="ZA9:ZB9"/>
    <mergeCell ref="ZD9:ZE9"/>
    <mergeCell ref="ZG9:ZH9"/>
    <mergeCell ref="ZJ9:ZK9"/>
    <mergeCell ref="ZM9:ZN9"/>
    <mergeCell ref="ZP9:ZQ9"/>
    <mergeCell ref="ZS9:ZT9"/>
    <mergeCell ref="ZV9:ZW9"/>
    <mergeCell ref="ZY9:ZZ9"/>
    <mergeCell ref="AAB9:AAC9"/>
    <mergeCell ref="AAE9:AAF9"/>
    <mergeCell ref="AAH9:AAI9"/>
    <mergeCell ref="YX8:YY8"/>
    <mergeCell ref="ZA8:ZB8"/>
    <mergeCell ref="ZD8:ZE8"/>
    <mergeCell ref="ZG8:ZH8"/>
    <mergeCell ref="ZJ8:ZK8"/>
    <mergeCell ref="ZM8:ZN8"/>
    <mergeCell ref="ZP8:ZQ8"/>
    <mergeCell ref="ZS8:ZT8"/>
    <mergeCell ref="ZV8:ZW8"/>
    <mergeCell ref="ZY8:ZZ8"/>
    <mergeCell ref="AAB8:AAC8"/>
    <mergeCell ref="AAE8:AAF8"/>
    <mergeCell ref="AAH8:AAI8"/>
    <mergeCell ref="AAK8:AAL8"/>
    <mergeCell ref="AAN8:AAO8"/>
    <mergeCell ref="AAQ8:AAR8"/>
    <mergeCell ref="AAT8:AAU8"/>
    <mergeCell ref="WY8:WZ8"/>
    <mergeCell ref="XB8:XC8"/>
    <mergeCell ref="XE8:XF8"/>
    <mergeCell ref="XH8:XI8"/>
    <mergeCell ref="XK8:XL8"/>
    <mergeCell ref="XN8:XO8"/>
    <mergeCell ref="XQ8:XR8"/>
    <mergeCell ref="XT8:XU8"/>
    <mergeCell ref="XW8:XX8"/>
    <mergeCell ref="XZ8:YA8"/>
    <mergeCell ref="YC8:YD8"/>
    <mergeCell ref="YF8:YG8"/>
    <mergeCell ref="YI8:YJ8"/>
    <mergeCell ref="YL8:YM8"/>
    <mergeCell ref="YO8:YP8"/>
    <mergeCell ref="YR8:YS8"/>
    <mergeCell ref="YU8:YV8"/>
    <mergeCell ref="VL19:VM19"/>
    <mergeCell ref="VO19:VP19"/>
    <mergeCell ref="VR19:VS19"/>
    <mergeCell ref="VU19:VV19"/>
    <mergeCell ref="VX19:VY19"/>
    <mergeCell ref="WA19:WB19"/>
    <mergeCell ref="WD19:WE19"/>
    <mergeCell ref="WG19:WH19"/>
    <mergeCell ref="WJ19:WK19"/>
    <mergeCell ref="WM19:WN19"/>
    <mergeCell ref="WP19:WQ19"/>
    <mergeCell ref="WS19:WT19"/>
    <mergeCell ref="WV19:WW19"/>
    <mergeCell ref="VO17:VP17"/>
    <mergeCell ref="VR17:VS17"/>
    <mergeCell ref="VU17:VV17"/>
    <mergeCell ref="VX17:VY17"/>
    <mergeCell ref="WA17:WB17"/>
    <mergeCell ref="WD17:WE17"/>
    <mergeCell ref="WG17:WH17"/>
    <mergeCell ref="WJ17:WK17"/>
    <mergeCell ref="WM17:WN17"/>
    <mergeCell ref="WP17:WQ17"/>
    <mergeCell ref="WS17:WT17"/>
    <mergeCell ref="WV17:WW17"/>
    <mergeCell ref="UZ17:VA17"/>
    <mergeCell ref="VC17:VD17"/>
    <mergeCell ref="TD19:TE19"/>
    <mergeCell ref="TG19:TH19"/>
    <mergeCell ref="TJ19:TK19"/>
    <mergeCell ref="TM19:TN19"/>
    <mergeCell ref="TP19:TQ19"/>
    <mergeCell ref="TS19:TT19"/>
    <mergeCell ref="TV19:TW19"/>
    <mergeCell ref="TY19:TZ19"/>
    <mergeCell ref="UB19:UC19"/>
    <mergeCell ref="UE19:UF19"/>
    <mergeCell ref="UH19:UI19"/>
    <mergeCell ref="UK19:UL19"/>
    <mergeCell ref="UN19:UO19"/>
    <mergeCell ref="UQ19:UR19"/>
    <mergeCell ref="UT19:UU19"/>
    <mergeCell ref="UW19:UX19"/>
    <mergeCell ref="UZ19:VA19"/>
    <mergeCell ref="VC15:VD15"/>
    <mergeCell ref="VF15:VG15"/>
    <mergeCell ref="VC19:VD19"/>
    <mergeCell ref="VF19:VG19"/>
    <mergeCell ref="VI19:VJ19"/>
    <mergeCell ref="VR15:VS15"/>
    <mergeCell ref="VU15:VV15"/>
    <mergeCell ref="VX15:VY15"/>
    <mergeCell ref="WA15:WB15"/>
    <mergeCell ref="WD15:WE15"/>
    <mergeCell ref="WG15:WH15"/>
    <mergeCell ref="WJ15:WK15"/>
    <mergeCell ref="WM15:WN15"/>
    <mergeCell ref="WP15:WQ15"/>
    <mergeCell ref="WS15:WT15"/>
    <mergeCell ref="WV15:WW15"/>
    <mergeCell ref="TD17:TE17"/>
    <mergeCell ref="TG17:TH17"/>
    <mergeCell ref="TJ17:TK17"/>
    <mergeCell ref="TM17:TN17"/>
    <mergeCell ref="TP17:TQ17"/>
    <mergeCell ref="TS17:TT17"/>
    <mergeCell ref="TV17:TW17"/>
    <mergeCell ref="TY17:TZ17"/>
    <mergeCell ref="UB17:UC17"/>
    <mergeCell ref="UE17:UF17"/>
    <mergeCell ref="UH17:UI17"/>
    <mergeCell ref="UK17:UL17"/>
    <mergeCell ref="UN17:UO17"/>
    <mergeCell ref="UQ17:UR17"/>
    <mergeCell ref="UT17:UU17"/>
    <mergeCell ref="UW17:UX17"/>
    <mergeCell ref="VF13:VG13"/>
    <mergeCell ref="VI13:VJ13"/>
    <mergeCell ref="VF17:VG17"/>
    <mergeCell ref="VI17:VJ17"/>
    <mergeCell ref="VL17:VM17"/>
    <mergeCell ref="VU13:VV13"/>
    <mergeCell ref="VX13:VY13"/>
    <mergeCell ref="WA13:WB13"/>
    <mergeCell ref="WD13:WE13"/>
    <mergeCell ref="WG13:WH13"/>
    <mergeCell ref="WJ13:WK13"/>
    <mergeCell ref="WM13:WN13"/>
    <mergeCell ref="WP13:WQ13"/>
    <mergeCell ref="WS13:WT13"/>
    <mergeCell ref="WV13:WW13"/>
    <mergeCell ref="TD15:TE15"/>
    <mergeCell ref="TG15:TH15"/>
    <mergeCell ref="TJ15:TK15"/>
    <mergeCell ref="TM15:TN15"/>
    <mergeCell ref="TP15:TQ15"/>
    <mergeCell ref="TS15:TT15"/>
    <mergeCell ref="TV15:TW15"/>
    <mergeCell ref="TY15:TZ15"/>
    <mergeCell ref="UB15:UC15"/>
    <mergeCell ref="UE15:UF15"/>
    <mergeCell ref="UH15:UI15"/>
    <mergeCell ref="UK15:UL15"/>
    <mergeCell ref="UN15:UO15"/>
    <mergeCell ref="UQ15:UR15"/>
    <mergeCell ref="UT15:UU15"/>
    <mergeCell ref="UW15:UX15"/>
    <mergeCell ref="UZ15:VA15"/>
    <mergeCell ref="VI9:VJ9"/>
    <mergeCell ref="VL9:VM9"/>
    <mergeCell ref="VI15:VJ15"/>
    <mergeCell ref="VL15:VM15"/>
    <mergeCell ref="VO15:VP15"/>
    <mergeCell ref="VX9:VY9"/>
    <mergeCell ref="WA9:WB9"/>
    <mergeCell ref="WD9:WE9"/>
    <mergeCell ref="WG9:WH9"/>
    <mergeCell ref="WJ9:WK9"/>
    <mergeCell ref="WM9:WN9"/>
    <mergeCell ref="WP9:WQ9"/>
    <mergeCell ref="WS9:WT9"/>
    <mergeCell ref="WV9:WW9"/>
    <mergeCell ref="TD13:TE13"/>
    <mergeCell ref="TG13:TH13"/>
    <mergeCell ref="TJ13:TK13"/>
    <mergeCell ref="TM13:TN13"/>
    <mergeCell ref="TP13:TQ13"/>
    <mergeCell ref="TS13:TT13"/>
    <mergeCell ref="TV13:TW13"/>
    <mergeCell ref="TY13:TZ13"/>
    <mergeCell ref="UB13:UC13"/>
    <mergeCell ref="UE13:UF13"/>
    <mergeCell ref="UH13:UI13"/>
    <mergeCell ref="UK13:UL13"/>
    <mergeCell ref="UN13:UO13"/>
    <mergeCell ref="UQ13:UR13"/>
    <mergeCell ref="UT13:UU13"/>
    <mergeCell ref="UW13:UX13"/>
    <mergeCell ref="UZ13:VA13"/>
    <mergeCell ref="VC13:VD13"/>
    <mergeCell ref="VR8:VS8"/>
    <mergeCell ref="VU8:VV8"/>
    <mergeCell ref="VL13:VM13"/>
    <mergeCell ref="VO13:VP13"/>
    <mergeCell ref="VR13:VS13"/>
    <mergeCell ref="WA8:WB8"/>
    <mergeCell ref="WD8:WE8"/>
    <mergeCell ref="WG8:WH8"/>
    <mergeCell ref="WJ8:WK8"/>
    <mergeCell ref="WM8:WN8"/>
    <mergeCell ref="WP8:WQ8"/>
    <mergeCell ref="WS8:WT8"/>
    <mergeCell ref="WV8:WW8"/>
    <mergeCell ref="TD9:TE9"/>
    <mergeCell ref="TG9:TH9"/>
    <mergeCell ref="TJ9:TK9"/>
    <mergeCell ref="TM9:TN9"/>
    <mergeCell ref="TP9:TQ9"/>
    <mergeCell ref="TS9:TT9"/>
    <mergeCell ref="TV9:TW9"/>
    <mergeCell ref="TY9:TZ9"/>
    <mergeCell ref="UB9:UC9"/>
    <mergeCell ref="UE9:UF9"/>
    <mergeCell ref="UH9:UI9"/>
    <mergeCell ref="UK9:UL9"/>
    <mergeCell ref="UN9:UO9"/>
    <mergeCell ref="UQ9:UR9"/>
    <mergeCell ref="UT9:UU9"/>
    <mergeCell ref="UW9:UX9"/>
    <mergeCell ref="UZ9:VA9"/>
    <mergeCell ref="VC9:VD9"/>
    <mergeCell ref="VF9:VG9"/>
    <mergeCell ref="GR9:GS9"/>
    <mergeCell ref="GU9:GV9"/>
    <mergeCell ref="GX9:GY9"/>
    <mergeCell ref="HA9:HB9"/>
    <mergeCell ref="HD9:HE9"/>
    <mergeCell ref="HG9:HH9"/>
    <mergeCell ref="VX8:VY8"/>
    <mergeCell ref="TD8:TE8"/>
    <mergeCell ref="TG8:TH8"/>
    <mergeCell ref="TJ8:TK8"/>
    <mergeCell ref="TM8:TN8"/>
    <mergeCell ref="TP8:TQ8"/>
    <mergeCell ref="TS8:TT8"/>
    <mergeCell ref="TV8:TW8"/>
    <mergeCell ref="TY8:TZ8"/>
    <mergeCell ref="VO9:VP9"/>
    <mergeCell ref="VR9:VS9"/>
    <mergeCell ref="VU9:VV9"/>
    <mergeCell ref="UB8:UC8"/>
    <mergeCell ref="UE8:UF8"/>
    <mergeCell ref="UH8:UI8"/>
    <mergeCell ref="UK8:UL8"/>
    <mergeCell ref="UN8:UO8"/>
    <mergeCell ref="UQ8:UR8"/>
    <mergeCell ref="UT8:UU8"/>
    <mergeCell ref="UW8:UX8"/>
    <mergeCell ref="UZ8:VA8"/>
    <mergeCell ref="VC8:VD8"/>
    <mergeCell ref="VF8:VG8"/>
    <mergeCell ref="VI8:VJ8"/>
    <mergeCell ref="VL8:VM8"/>
    <mergeCell ref="VO8:VP8"/>
    <mergeCell ref="HD8:HE8"/>
    <mergeCell ref="HG8:HH8"/>
    <mergeCell ref="DF9:DG9"/>
    <mergeCell ref="DI9:DJ9"/>
    <mergeCell ref="DL9:DM9"/>
    <mergeCell ref="DO9:DP9"/>
    <mergeCell ref="DR9:DS9"/>
    <mergeCell ref="DU9:DV9"/>
    <mergeCell ref="DX9:DY9"/>
    <mergeCell ref="EA9:EB9"/>
    <mergeCell ref="ED9:EE9"/>
    <mergeCell ref="EG9:EH9"/>
    <mergeCell ref="EJ9:EK9"/>
    <mergeCell ref="EM9:EN9"/>
    <mergeCell ref="EP9:EQ9"/>
    <mergeCell ref="ES9:ET9"/>
    <mergeCell ref="EV9:EW9"/>
    <mergeCell ref="EY9:EZ9"/>
    <mergeCell ref="FB9:FC9"/>
    <mergeCell ref="FE9:FF9"/>
    <mergeCell ref="FH9:FI9"/>
    <mergeCell ref="FK9:FL9"/>
    <mergeCell ref="FN9:FO9"/>
    <mergeCell ref="FQ9:FR9"/>
    <mergeCell ref="FT9:FU9"/>
    <mergeCell ref="FW9:FX9"/>
    <mergeCell ref="FZ9:GA9"/>
    <mergeCell ref="GC9:GD9"/>
    <mergeCell ref="GF9:GG9"/>
    <mergeCell ref="GI9:GJ9"/>
    <mergeCell ref="GL9:GM9"/>
    <mergeCell ref="GO9:GP9"/>
    <mergeCell ref="FE8:FF8"/>
    <mergeCell ref="FH8:FI8"/>
    <mergeCell ref="FK8:FL8"/>
    <mergeCell ref="FN8:FO8"/>
    <mergeCell ref="FQ8:FR8"/>
    <mergeCell ref="FT8:FU8"/>
    <mergeCell ref="FW8:FX8"/>
    <mergeCell ref="FZ8:GA8"/>
    <mergeCell ref="GC8:GD8"/>
    <mergeCell ref="GF8:GG8"/>
    <mergeCell ref="GI8:GJ8"/>
    <mergeCell ref="GL8:GM8"/>
    <mergeCell ref="GO8:GP8"/>
    <mergeCell ref="GR8:GS8"/>
    <mergeCell ref="GU8:GV8"/>
    <mergeCell ref="GX8:GY8"/>
    <mergeCell ref="HA8:HB8"/>
    <mergeCell ref="DF8:DG8"/>
    <mergeCell ref="DI8:DJ8"/>
    <mergeCell ref="DL8:DM8"/>
    <mergeCell ref="DO8:DP8"/>
    <mergeCell ref="DR8:DS8"/>
    <mergeCell ref="DU8:DV8"/>
    <mergeCell ref="DX8:DY8"/>
    <mergeCell ref="EA8:EB8"/>
    <mergeCell ref="ED8:EE8"/>
    <mergeCell ref="EG8:EH8"/>
    <mergeCell ref="EJ8:EK8"/>
    <mergeCell ref="EM8:EN8"/>
    <mergeCell ref="EP8:EQ8"/>
    <mergeCell ref="ES8:ET8"/>
    <mergeCell ref="EV8:EW8"/>
    <mergeCell ref="EY8:EZ8"/>
    <mergeCell ref="FB8:FC8"/>
    <mergeCell ref="BV9:BW9"/>
    <mergeCell ref="BY9:BZ9"/>
    <mergeCell ref="CB9:CC9"/>
    <mergeCell ref="BM8:BN8"/>
    <mergeCell ref="BP8:BQ8"/>
    <mergeCell ref="BS8:BT8"/>
    <mergeCell ref="BM9:BN9"/>
    <mergeCell ref="BP9:BQ9"/>
    <mergeCell ref="BS9:BT9"/>
    <mergeCell ref="CW8:CX8"/>
    <mergeCell ref="CZ8:DA8"/>
    <mergeCell ref="DC8:DD8"/>
    <mergeCell ref="CW9:CX9"/>
    <mergeCell ref="CZ9:DA9"/>
    <mergeCell ref="DC9:DD9"/>
    <mergeCell ref="CN8:CO8"/>
    <mergeCell ref="CQ8:CR8"/>
    <mergeCell ref="CT8:CU8"/>
    <mergeCell ref="CN9:CO9"/>
    <mergeCell ref="CQ9:CR9"/>
    <mergeCell ref="CT9:CU9"/>
    <mergeCell ref="T8:U8"/>
    <mergeCell ref="W8:X8"/>
    <mergeCell ref="T9:U9"/>
    <mergeCell ref="W9:X9"/>
    <mergeCell ref="B8:C8"/>
    <mergeCell ref="BD8:BE8"/>
    <mergeCell ref="BG8:BH8"/>
    <mergeCell ref="BJ8:BK8"/>
    <mergeCell ref="BD9:BE9"/>
    <mergeCell ref="BG9:BH9"/>
    <mergeCell ref="BJ9:BK9"/>
    <mergeCell ref="AU8:AV8"/>
    <mergeCell ref="AX8:AY8"/>
    <mergeCell ref="BA8:BB8"/>
    <mergeCell ref="AU9:AV9"/>
    <mergeCell ref="AX9:AY9"/>
    <mergeCell ref="BA9:BB9"/>
    <mergeCell ref="E8:F8"/>
    <mergeCell ref="H8:I8"/>
    <mergeCell ref="B9:C9"/>
    <mergeCell ref="E9:F9"/>
    <mergeCell ref="H9:I9"/>
    <mergeCell ref="K8:L8"/>
    <mergeCell ref="N8:O8"/>
    <mergeCell ref="Q8:R8"/>
    <mergeCell ref="K9:L9"/>
    <mergeCell ref="N9:O9"/>
    <mergeCell ref="Q9:R9"/>
    <mergeCell ref="HJ8:HK8"/>
    <mergeCell ref="HM8:HN8"/>
    <mergeCell ref="HP8:HQ8"/>
    <mergeCell ref="HS8:HT8"/>
    <mergeCell ref="HV8:HW8"/>
    <mergeCell ref="HY8:HZ8"/>
    <mergeCell ref="IB8:IC8"/>
    <mergeCell ref="IE8:IF8"/>
    <mergeCell ref="IH8:II8"/>
    <mergeCell ref="AL8:AM8"/>
    <mergeCell ref="AO8:AP8"/>
    <mergeCell ref="AR8:AS8"/>
    <mergeCell ref="AL9:AM9"/>
    <mergeCell ref="AO9:AP9"/>
    <mergeCell ref="AR9:AS9"/>
    <mergeCell ref="Z8:AA8"/>
    <mergeCell ref="AC8:AD8"/>
    <mergeCell ref="AF8:AG8"/>
    <mergeCell ref="AI8:AJ8"/>
    <mergeCell ref="Z9:AA9"/>
    <mergeCell ref="AC9:AD9"/>
    <mergeCell ref="AF9:AG9"/>
    <mergeCell ref="AI9:AJ9"/>
    <mergeCell ref="CE8:CF8"/>
    <mergeCell ref="CH8:CI8"/>
    <mergeCell ref="CK8:CL8"/>
    <mergeCell ref="CE9:CF9"/>
    <mergeCell ref="CH9:CI9"/>
    <mergeCell ref="CK9:CL9"/>
    <mergeCell ref="BV8:BW8"/>
    <mergeCell ref="BY8:BZ8"/>
    <mergeCell ref="CB8:CC8"/>
    <mergeCell ref="LK8:LL8"/>
    <mergeCell ref="JL8:JM8"/>
    <mergeCell ref="JO8:JP8"/>
    <mergeCell ref="JR8:JS8"/>
    <mergeCell ref="JU8:JV8"/>
    <mergeCell ref="JX8:JY8"/>
    <mergeCell ref="KA8:KB8"/>
    <mergeCell ref="KD8:KE8"/>
    <mergeCell ref="KG8:KH8"/>
    <mergeCell ref="KJ8:KK8"/>
    <mergeCell ref="IK8:IL8"/>
    <mergeCell ref="IN8:IO8"/>
    <mergeCell ref="IQ8:IR8"/>
    <mergeCell ref="IT8:IU8"/>
    <mergeCell ref="IW8:IX8"/>
    <mergeCell ref="IZ8:JA8"/>
    <mergeCell ref="JC8:JD8"/>
    <mergeCell ref="JF8:JG8"/>
    <mergeCell ref="JI8:JJ8"/>
    <mergeCell ref="IK9:IL9"/>
    <mergeCell ref="IN9:IO9"/>
    <mergeCell ref="IQ9:IR9"/>
    <mergeCell ref="IT9:IU9"/>
    <mergeCell ref="IW9:IX9"/>
    <mergeCell ref="IZ9:JA9"/>
    <mergeCell ref="JC9:JD9"/>
    <mergeCell ref="JF9:JG9"/>
    <mergeCell ref="JI9:JJ9"/>
    <mergeCell ref="KM8:KN8"/>
    <mergeCell ref="KP8:KQ8"/>
    <mergeCell ref="KS8:KT8"/>
    <mergeCell ref="KV8:KW8"/>
    <mergeCell ref="KY8:KZ8"/>
    <mergeCell ref="LB8:LC8"/>
    <mergeCell ref="LE8:LF8"/>
    <mergeCell ref="LH8:LI8"/>
    <mergeCell ref="LN8:LO8"/>
    <mergeCell ref="LN9:LO9"/>
    <mergeCell ref="LQ8:LR8"/>
    <mergeCell ref="LT8:LU8"/>
    <mergeCell ref="LW8:LX8"/>
    <mergeCell ref="LB9:LC9"/>
    <mergeCell ref="LE9:LF9"/>
    <mergeCell ref="KM9:KN9"/>
    <mergeCell ref="KP9:KQ9"/>
    <mergeCell ref="KS9:KT9"/>
    <mergeCell ref="KV9:KW9"/>
    <mergeCell ref="KY9:KZ9"/>
    <mergeCell ref="HJ9:HK9"/>
    <mergeCell ref="HM9:HN9"/>
    <mergeCell ref="HP9:HQ9"/>
    <mergeCell ref="HS9:HT9"/>
    <mergeCell ref="HV9:HW9"/>
    <mergeCell ref="HY9:HZ9"/>
    <mergeCell ref="IB9:IC9"/>
    <mergeCell ref="IE9:IF9"/>
    <mergeCell ref="IH9:II9"/>
    <mergeCell ref="LH9:LI9"/>
    <mergeCell ref="LK9:LL9"/>
    <mergeCell ref="JL9:JM9"/>
    <mergeCell ref="JO9:JP9"/>
    <mergeCell ref="JR9:JS9"/>
    <mergeCell ref="JU9:JV9"/>
    <mergeCell ref="JX9:JY9"/>
    <mergeCell ref="KA9:KB9"/>
    <mergeCell ref="KD9:KE9"/>
    <mergeCell ref="KG9:KH9"/>
    <mergeCell ref="KJ9:KK9"/>
    <mergeCell ref="OZ8:PA8"/>
    <mergeCell ref="NA8:NB8"/>
    <mergeCell ref="ND8:NE8"/>
    <mergeCell ref="NG8:NH8"/>
    <mergeCell ref="NJ8:NK8"/>
    <mergeCell ref="NM8:NN8"/>
    <mergeCell ref="NP8:NQ8"/>
    <mergeCell ref="NS8:NT8"/>
    <mergeCell ref="NV8:NW8"/>
    <mergeCell ref="NY8:NZ8"/>
    <mergeCell ref="LZ8:MA8"/>
    <mergeCell ref="MC8:MD8"/>
    <mergeCell ref="MF8:MG8"/>
    <mergeCell ref="MI8:MJ8"/>
    <mergeCell ref="ML8:MM8"/>
    <mergeCell ref="MO8:MP8"/>
    <mergeCell ref="MR8:MS8"/>
    <mergeCell ref="MU8:MV8"/>
    <mergeCell ref="MX8:MY8"/>
    <mergeCell ref="PC8:PD8"/>
    <mergeCell ref="PF8:PG8"/>
    <mergeCell ref="LQ9:LR9"/>
    <mergeCell ref="LT9:LU9"/>
    <mergeCell ref="LW9:LX9"/>
    <mergeCell ref="LZ9:MA9"/>
    <mergeCell ref="MC9:MD9"/>
    <mergeCell ref="MF9:MG9"/>
    <mergeCell ref="MI9:MJ9"/>
    <mergeCell ref="ML9:MM9"/>
    <mergeCell ref="MO9:MP9"/>
    <mergeCell ref="MR9:MS9"/>
    <mergeCell ref="MU9:MV9"/>
    <mergeCell ref="MX9:MY9"/>
    <mergeCell ref="NA9:NB9"/>
    <mergeCell ref="ND9:NE9"/>
    <mergeCell ref="NG9:NH9"/>
    <mergeCell ref="NJ9:NK9"/>
    <mergeCell ref="NM9:NN9"/>
    <mergeCell ref="NP9:NQ9"/>
    <mergeCell ref="NS9:NT9"/>
    <mergeCell ref="NV9:NW9"/>
    <mergeCell ref="NY9:NZ9"/>
    <mergeCell ref="OB9:OC9"/>
    <mergeCell ref="OB8:OC8"/>
    <mergeCell ref="OE8:OF8"/>
    <mergeCell ref="OH8:OI8"/>
    <mergeCell ref="OK8:OL8"/>
    <mergeCell ref="ON8:OO8"/>
    <mergeCell ref="OQ8:OR8"/>
    <mergeCell ref="OT8:OU8"/>
    <mergeCell ref="OW8:OX8"/>
    <mergeCell ref="ON13:OO13"/>
    <mergeCell ref="OQ13:OR13"/>
    <mergeCell ref="OT13:OU13"/>
    <mergeCell ref="OW13:OX13"/>
    <mergeCell ref="OZ13:PA13"/>
    <mergeCell ref="PC13:PD13"/>
    <mergeCell ref="PF9:PG9"/>
    <mergeCell ref="MC13:MD13"/>
    <mergeCell ref="ML13:MM13"/>
    <mergeCell ref="MU13:MV13"/>
    <mergeCell ref="NA13:NB13"/>
    <mergeCell ref="ND13:NE13"/>
    <mergeCell ref="NP13:NQ13"/>
    <mergeCell ref="NS13:NT13"/>
    <mergeCell ref="NV13:NW13"/>
    <mergeCell ref="OB13:OC13"/>
    <mergeCell ref="OE13:OF13"/>
    <mergeCell ref="OE9:OF9"/>
    <mergeCell ref="OH9:OI9"/>
    <mergeCell ref="OK9:OL9"/>
    <mergeCell ref="ON9:OO9"/>
    <mergeCell ref="OQ9:OR9"/>
    <mergeCell ref="OT9:OU9"/>
    <mergeCell ref="OW9:OX9"/>
    <mergeCell ref="OZ9:PA9"/>
    <mergeCell ref="PC9:PD9"/>
    <mergeCell ref="MR13:MS13"/>
    <mergeCell ref="MX13:MY13"/>
    <mergeCell ref="MI13:MJ13"/>
    <mergeCell ref="MO13:MP13"/>
    <mergeCell ref="NG13:NH13"/>
    <mergeCell ref="PF13:PG13"/>
    <mergeCell ref="PC15:PD15"/>
    <mergeCell ref="MC17:MD17"/>
    <mergeCell ref="ML17:MM17"/>
    <mergeCell ref="MU17:MV17"/>
    <mergeCell ref="NA17:NB17"/>
    <mergeCell ref="ND17:NE17"/>
    <mergeCell ref="NP17:NQ17"/>
    <mergeCell ref="NS17:NT17"/>
    <mergeCell ref="NV17:NW17"/>
    <mergeCell ref="OB17:OC17"/>
    <mergeCell ref="OB15:OC15"/>
    <mergeCell ref="OE15:OF15"/>
    <mergeCell ref="ON15:OO15"/>
    <mergeCell ref="OQ15:OR15"/>
    <mergeCell ref="OT15:OU15"/>
    <mergeCell ref="OW15:OX15"/>
    <mergeCell ref="OZ15:PA15"/>
    <mergeCell ref="NA15:NB15"/>
    <mergeCell ref="ND15:NE15"/>
    <mergeCell ref="NP15:NQ15"/>
    <mergeCell ref="NS15:NT15"/>
    <mergeCell ref="NV15:NW15"/>
    <mergeCell ref="MC15:MD15"/>
    <mergeCell ref="ML15:MM15"/>
    <mergeCell ref="MU15:MV15"/>
    <mergeCell ref="MR15:MS15"/>
    <mergeCell ref="MX15:MY15"/>
    <mergeCell ref="MI15:MJ15"/>
    <mergeCell ref="MO15:MP15"/>
    <mergeCell ref="NG15:NH15"/>
    <mergeCell ref="ON19:OO19"/>
    <mergeCell ref="OQ19:OR19"/>
    <mergeCell ref="OT19:OU19"/>
    <mergeCell ref="OW19:OX19"/>
    <mergeCell ref="OZ19:PA19"/>
    <mergeCell ref="PC19:PD19"/>
    <mergeCell ref="MC19:MD19"/>
    <mergeCell ref="ML19:MM19"/>
    <mergeCell ref="MU19:MV19"/>
    <mergeCell ref="NA19:NB19"/>
    <mergeCell ref="ND19:NE19"/>
    <mergeCell ref="NP19:NQ19"/>
    <mergeCell ref="NS19:NT19"/>
    <mergeCell ref="NV19:NW19"/>
    <mergeCell ref="OB19:OC19"/>
    <mergeCell ref="OE19:OF19"/>
    <mergeCell ref="OE17:OF17"/>
    <mergeCell ref="ON17:OO17"/>
    <mergeCell ref="OQ17:OR17"/>
    <mergeCell ref="OT17:OU17"/>
    <mergeCell ref="OW17:OX17"/>
    <mergeCell ref="OZ17:PA17"/>
    <mergeCell ref="PC17:PD17"/>
    <mergeCell ref="MR17:MS17"/>
    <mergeCell ref="MR19:MS19"/>
    <mergeCell ref="MX17:MY17"/>
    <mergeCell ref="MX19:MY19"/>
    <mergeCell ref="MI17:MJ17"/>
    <mergeCell ref="MI19:MJ19"/>
    <mergeCell ref="MO17:MP17"/>
    <mergeCell ref="MO19:MP19"/>
    <mergeCell ref="NG17:NH17"/>
    <mergeCell ref="RT8:RU8"/>
    <mergeCell ref="RW8:RX8"/>
    <mergeCell ref="RZ8:SA8"/>
    <mergeCell ref="SC8:SD8"/>
    <mergeCell ref="SF8:SG8"/>
    <mergeCell ref="SI8:SJ8"/>
    <mergeCell ref="QJ8:QK8"/>
    <mergeCell ref="QM8:QN8"/>
    <mergeCell ref="QP8:QQ8"/>
    <mergeCell ref="QS8:QT8"/>
    <mergeCell ref="QV8:QW8"/>
    <mergeCell ref="QY8:QZ8"/>
    <mergeCell ref="RB8:RC8"/>
    <mergeCell ref="RE8:RF8"/>
    <mergeCell ref="RH8:RI8"/>
    <mergeCell ref="PI8:PJ8"/>
    <mergeCell ref="PL8:PM8"/>
    <mergeCell ref="PO8:PP8"/>
    <mergeCell ref="PR8:PS8"/>
    <mergeCell ref="PU8:PV8"/>
    <mergeCell ref="PX8:PY8"/>
    <mergeCell ref="QA8:QB8"/>
    <mergeCell ref="QD8:QE8"/>
    <mergeCell ref="QG8:QH8"/>
    <mergeCell ref="RW9:RX9"/>
    <mergeCell ref="RZ9:SA9"/>
    <mergeCell ref="SC9:SD9"/>
    <mergeCell ref="SF9:SG9"/>
    <mergeCell ref="SI9:SJ9"/>
    <mergeCell ref="SL8:SM8"/>
    <mergeCell ref="SO8:SP8"/>
    <mergeCell ref="SR8:SS8"/>
    <mergeCell ref="SU8:SV8"/>
    <mergeCell ref="SX8:SY8"/>
    <mergeCell ref="TA8:TB8"/>
    <mergeCell ref="PI9:PJ9"/>
    <mergeCell ref="PL9:PM9"/>
    <mergeCell ref="PO9:PP9"/>
    <mergeCell ref="PR9:PS9"/>
    <mergeCell ref="PU9:PV9"/>
    <mergeCell ref="PX9:PY9"/>
    <mergeCell ref="QA9:QB9"/>
    <mergeCell ref="QD9:QE9"/>
    <mergeCell ref="QG9:QH9"/>
    <mergeCell ref="QJ9:QK9"/>
    <mergeCell ref="QM9:QN9"/>
    <mergeCell ref="QP9:QQ9"/>
    <mergeCell ref="QS9:QT9"/>
    <mergeCell ref="QV9:QW9"/>
    <mergeCell ref="QY9:QZ9"/>
    <mergeCell ref="RB9:RC9"/>
    <mergeCell ref="RE9:RF9"/>
    <mergeCell ref="RH9:RI9"/>
    <mergeCell ref="RK8:RL8"/>
    <mergeCell ref="RN8:RO8"/>
    <mergeCell ref="RQ8:RR8"/>
    <mergeCell ref="PX13:PY13"/>
    <mergeCell ref="QG13:QH13"/>
    <mergeCell ref="QM13:QN13"/>
    <mergeCell ref="QP13:QQ13"/>
    <mergeCell ref="QV13:QW13"/>
    <mergeCell ref="QY13:QZ13"/>
    <mergeCell ref="SI15:SJ15"/>
    <mergeCell ref="SL13:SM13"/>
    <mergeCell ref="SO13:SP13"/>
    <mergeCell ref="SR13:SS13"/>
    <mergeCell ref="SU13:SV13"/>
    <mergeCell ref="RK13:RL13"/>
    <mergeCell ref="RN13:RO13"/>
    <mergeCell ref="RQ13:RR13"/>
    <mergeCell ref="RT13:RU13"/>
    <mergeCell ref="RW13:RX13"/>
    <mergeCell ref="RZ13:SA13"/>
    <mergeCell ref="SC13:SD13"/>
    <mergeCell ref="SI13:SJ13"/>
    <mergeCell ref="SL15:SM15"/>
    <mergeCell ref="SO15:SP15"/>
    <mergeCell ref="SR15:SS15"/>
    <mergeCell ref="SU15:SV15"/>
    <mergeCell ref="QJ13:QK13"/>
    <mergeCell ref="QJ15:QK15"/>
    <mergeCell ref="QS13:QT13"/>
    <mergeCell ref="QS15:QT15"/>
    <mergeCell ref="PX17:PY17"/>
    <mergeCell ref="QG17:QH17"/>
    <mergeCell ref="QM17:QN17"/>
    <mergeCell ref="QP17:QQ17"/>
    <mergeCell ref="QV17:QW17"/>
    <mergeCell ref="QY17:QZ17"/>
    <mergeCell ref="RK15:RL15"/>
    <mergeCell ref="RN15:RO15"/>
    <mergeCell ref="RQ15:RR15"/>
    <mergeCell ref="RT15:RU15"/>
    <mergeCell ref="RW15:RX15"/>
    <mergeCell ref="RZ15:SA15"/>
    <mergeCell ref="SC15:SD15"/>
    <mergeCell ref="PX19:PY19"/>
    <mergeCell ref="QG19:QH19"/>
    <mergeCell ref="QM19:QN19"/>
    <mergeCell ref="QP19:QQ19"/>
    <mergeCell ref="QV19:QW19"/>
    <mergeCell ref="QY19:QZ19"/>
    <mergeCell ref="RK17:RL17"/>
    <mergeCell ref="RN17:RO17"/>
    <mergeCell ref="RQ17:RR17"/>
    <mergeCell ref="RT17:RU17"/>
    <mergeCell ref="PX15:PY15"/>
    <mergeCell ref="QG15:QH15"/>
    <mergeCell ref="QM15:QN15"/>
    <mergeCell ref="QP15:QQ15"/>
    <mergeCell ref="QV15:QW15"/>
    <mergeCell ref="QY15:QZ15"/>
    <mergeCell ref="QJ17:QK17"/>
    <mergeCell ref="QJ19:QK19"/>
    <mergeCell ref="QS17:QT17"/>
    <mergeCell ref="AXS8:AXT8"/>
    <mergeCell ref="SL19:SM19"/>
    <mergeCell ref="SO19:SP19"/>
    <mergeCell ref="SR19:SS19"/>
    <mergeCell ref="SU19:SV19"/>
    <mergeCell ref="SX19:SY19"/>
    <mergeCell ref="RK19:RL19"/>
    <mergeCell ref="RN19:RO19"/>
    <mergeCell ref="RQ19:RR19"/>
    <mergeCell ref="RT19:RU19"/>
    <mergeCell ref="RW19:RX19"/>
    <mergeCell ref="RZ19:SA19"/>
    <mergeCell ref="SC19:SD19"/>
    <mergeCell ref="SI19:SJ19"/>
    <mergeCell ref="SL17:SM17"/>
    <mergeCell ref="SO17:SP17"/>
    <mergeCell ref="SR17:SS17"/>
    <mergeCell ref="SU17:SV17"/>
    <mergeCell ref="SX17:SY17"/>
    <mergeCell ref="SL9:SM9"/>
    <mergeCell ref="SO9:SP9"/>
    <mergeCell ref="SR9:SS9"/>
    <mergeCell ref="SU9:SV9"/>
    <mergeCell ref="SX9:SY9"/>
    <mergeCell ref="TA9:TB9"/>
    <mergeCell ref="RK9:RL9"/>
    <mergeCell ref="RN9:RO9"/>
    <mergeCell ref="RQ9:RR9"/>
    <mergeCell ref="RT9:RU9"/>
    <mergeCell ref="AVW9:AVX9"/>
    <mergeCell ref="AVZ9:AWA9"/>
    <mergeCell ref="AWC9:AWD9"/>
    <mergeCell ref="AWF9:AWG9"/>
    <mergeCell ref="AWI9:AWJ9"/>
    <mergeCell ref="AWL9:AWM9"/>
    <mergeCell ref="AWO9:AWP9"/>
    <mergeCell ref="AWR9:AWS9"/>
    <mergeCell ref="AWU9:AWV9"/>
    <mergeCell ref="AWX9:AWY9"/>
    <mergeCell ref="AXA9:AXB9"/>
    <mergeCell ref="AXD9:AXE9"/>
    <mergeCell ref="AXG9:AXH9"/>
    <mergeCell ref="AXJ9:AXK9"/>
    <mergeCell ref="AXM9:AXN9"/>
    <mergeCell ref="AXP9:AXQ9"/>
    <mergeCell ref="AVW8:AVX8"/>
    <mergeCell ref="AVZ8:AWA8"/>
    <mergeCell ref="AWC8:AWD8"/>
    <mergeCell ref="AWF8:AWG8"/>
    <mergeCell ref="AWI8:AWJ8"/>
    <mergeCell ref="AWL8:AWM8"/>
    <mergeCell ref="AWO8:AWP8"/>
    <mergeCell ref="AWR8:AWS8"/>
    <mergeCell ref="AWU8:AWV8"/>
    <mergeCell ref="AWX8:AWY8"/>
    <mergeCell ref="AXA8:AXB8"/>
    <mergeCell ref="AXD8:AXE8"/>
    <mergeCell ref="AXG8:AXH8"/>
    <mergeCell ref="AXJ8:AXK8"/>
    <mergeCell ref="AXM8:AXN8"/>
    <mergeCell ref="AXP8:AXQ8"/>
    <mergeCell ref="AZO9:AZP9"/>
    <mergeCell ref="AXV8:AXW8"/>
    <mergeCell ref="AXY8:AXZ8"/>
    <mergeCell ref="AYB8:AYC8"/>
    <mergeCell ref="AYE8:AYF8"/>
    <mergeCell ref="AYH8:AYI8"/>
    <mergeCell ref="AYK8:AYL8"/>
    <mergeCell ref="AYN8:AYO8"/>
    <mergeCell ref="AYQ8:AYR8"/>
    <mergeCell ref="AYT8:AYU8"/>
    <mergeCell ref="AYW8:AYX8"/>
    <mergeCell ref="AYZ8:AZA8"/>
    <mergeCell ref="AZC8:AZD8"/>
    <mergeCell ref="AZF8:AZG8"/>
    <mergeCell ref="AZI8:AZJ8"/>
    <mergeCell ref="AZL8:AZM8"/>
    <mergeCell ref="AZO8:AZP8"/>
    <mergeCell ref="AXS13:AXT13"/>
    <mergeCell ref="AXS9:AXT9"/>
    <mergeCell ref="AXV9:AXW9"/>
    <mergeCell ref="AXY9:AXZ9"/>
    <mergeCell ref="AYB9:AYC9"/>
    <mergeCell ref="AYE9:AYF9"/>
    <mergeCell ref="AYH9:AYI9"/>
    <mergeCell ref="AYK9:AYL9"/>
    <mergeCell ref="AYN9:AYO9"/>
    <mergeCell ref="AYQ9:AYR9"/>
    <mergeCell ref="AYT9:AYU9"/>
    <mergeCell ref="AYW9:AYX9"/>
    <mergeCell ref="AYZ9:AZA9"/>
    <mergeCell ref="AZC9:AZD9"/>
    <mergeCell ref="AZF9:AZG9"/>
    <mergeCell ref="AZI9:AZJ9"/>
    <mergeCell ref="AZL9:AZM9"/>
    <mergeCell ref="AVW15:AVX15"/>
    <mergeCell ref="AVZ15:AWA15"/>
    <mergeCell ref="AWC15:AWD15"/>
    <mergeCell ref="AWF15:AWG15"/>
    <mergeCell ref="AWI15:AWJ15"/>
    <mergeCell ref="AWL15:AWM15"/>
    <mergeCell ref="AWO15:AWP15"/>
    <mergeCell ref="AWR15:AWS15"/>
    <mergeCell ref="AWU15:AWV15"/>
    <mergeCell ref="AWX15:AWY15"/>
    <mergeCell ref="AXA15:AXB15"/>
    <mergeCell ref="AXD15:AXE15"/>
    <mergeCell ref="AXG15:AXH15"/>
    <mergeCell ref="AXJ15:AXK15"/>
    <mergeCell ref="AXM15:AXN15"/>
    <mergeCell ref="AXP15:AXQ15"/>
    <mergeCell ref="AVW13:AVX13"/>
    <mergeCell ref="AVZ13:AWA13"/>
    <mergeCell ref="AWC13:AWD13"/>
    <mergeCell ref="AWF13:AWG13"/>
    <mergeCell ref="AWI13:AWJ13"/>
    <mergeCell ref="AWL13:AWM13"/>
    <mergeCell ref="AWO13:AWP13"/>
    <mergeCell ref="AWR13:AWS13"/>
    <mergeCell ref="AWU13:AWV13"/>
    <mergeCell ref="AWX13:AWY13"/>
    <mergeCell ref="AXA13:AXB13"/>
    <mergeCell ref="AXD13:AXE13"/>
    <mergeCell ref="AXG13:AXH13"/>
    <mergeCell ref="AXJ13:AXK13"/>
    <mergeCell ref="AXM13:AXN13"/>
    <mergeCell ref="AXP13:AXQ13"/>
    <mergeCell ref="AYQ15:AYR15"/>
    <mergeCell ref="AYT15:AYU15"/>
    <mergeCell ref="AYW15:AYX15"/>
    <mergeCell ref="AYZ15:AZA15"/>
    <mergeCell ref="AZF15:AZG15"/>
    <mergeCell ref="AZI15:AZJ15"/>
    <mergeCell ref="AZL15:AZM15"/>
    <mergeCell ref="AZO15:AZP15"/>
    <mergeCell ref="AXV13:AXW13"/>
    <mergeCell ref="AXY13:AXZ13"/>
    <mergeCell ref="AYB13:AYC13"/>
    <mergeCell ref="AYE13:AYF13"/>
    <mergeCell ref="AYH13:AYI13"/>
    <mergeCell ref="AYK13:AYL13"/>
    <mergeCell ref="AYN13:AYO13"/>
    <mergeCell ref="AYQ13:AYR13"/>
    <mergeCell ref="AYT13:AYU13"/>
    <mergeCell ref="AYW13:AYX13"/>
    <mergeCell ref="AYZ13:AZA13"/>
    <mergeCell ref="AZF13:AZG13"/>
    <mergeCell ref="AZI13:AZJ13"/>
    <mergeCell ref="AZL13:AZM13"/>
    <mergeCell ref="AZO13:AZP13"/>
    <mergeCell ref="AZC14:AZD14"/>
    <mergeCell ref="AZF17:AZG17"/>
    <mergeCell ref="AZI17:AZJ17"/>
    <mergeCell ref="AZL17:AZM17"/>
    <mergeCell ref="AZO17:AZP17"/>
    <mergeCell ref="AVW19:AVX19"/>
    <mergeCell ref="AVZ19:AWA19"/>
    <mergeCell ref="AWC19:AWD19"/>
    <mergeCell ref="AWF19:AWG19"/>
    <mergeCell ref="AWI19:AWJ19"/>
    <mergeCell ref="AWL19:AWM19"/>
    <mergeCell ref="AWO19:AWP19"/>
    <mergeCell ref="AWR19:AWS19"/>
    <mergeCell ref="AWU19:AWV19"/>
    <mergeCell ref="AWX19:AWY19"/>
    <mergeCell ref="AXA19:AXB19"/>
    <mergeCell ref="AXD19:AXE19"/>
    <mergeCell ref="AXG19:AXH19"/>
    <mergeCell ref="AXJ19:AXK19"/>
    <mergeCell ref="AXM19:AXN19"/>
    <mergeCell ref="AXP19:AXQ19"/>
    <mergeCell ref="AVW17:AVX17"/>
    <mergeCell ref="AVZ17:AWA17"/>
    <mergeCell ref="AWC17:AWD17"/>
    <mergeCell ref="AWF17:AWG17"/>
    <mergeCell ref="AWI17:AWJ17"/>
    <mergeCell ref="AWL17:AWM17"/>
    <mergeCell ref="AWO17:AWP17"/>
    <mergeCell ref="AWR17:AWS17"/>
    <mergeCell ref="AWU17:AWV17"/>
    <mergeCell ref="AWX17:AWY17"/>
    <mergeCell ref="AXA17:AXB17"/>
    <mergeCell ref="AXD17:AXE17"/>
    <mergeCell ref="AZR8:AZS8"/>
    <mergeCell ref="AZR9:AZS9"/>
    <mergeCell ref="AZR13:AZS13"/>
    <mergeCell ref="AZR15:AZS15"/>
    <mergeCell ref="AZR17:AZS17"/>
    <mergeCell ref="AZR19:AZS19"/>
    <mergeCell ref="AXS19:AXT19"/>
    <mergeCell ref="AXV19:AXW19"/>
    <mergeCell ref="AXY19:AXZ19"/>
    <mergeCell ref="AYB19:AYC19"/>
    <mergeCell ref="AYE19:AYF19"/>
    <mergeCell ref="AYH19:AYI19"/>
    <mergeCell ref="AYK19:AYL19"/>
    <mergeCell ref="AYN19:AYO19"/>
    <mergeCell ref="AYQ19:AYR19"/>
    <mergeCell ref="AYT19:AYU19"/>
    <mergeCell ref="AYW19:AYX19"/>
    <mergeCell ref="AYZ19:AZA19"/>
    <mergeCell ref="AZF19:AZG19"/>
    <mergeCell ref="AZI19:AZJ19"/>
    <mergeCell ref="AZL19:AZM19"/>
    <mergeCell ref="AZO19:AZP19"/>
    <mergeCell ref="AXV17:AXW17"/>
    <mergeCell ref="AXY17:AXZ17"/>
    <mergeCell ref="AYB17:AYC17"/>
    <mergeCell ref="AYE17:AYF17"/>
    <mergeCell ref="AYH17:AYI17"/>
    <mergeCell ref="AYK17:AYL17"/>
    <mergeCell ref="AYN17:AYO17"/>
    <mergeCell ref="AYQ17:AYR17"/>
    <mergeCell ref="AYT17:AYU17"/>
    <mergeCell ref="AYW17:AYX17"/>
    <mergeCell ref="AZU8:AZV8"/>
    <mergeCell ref="AZX8:AZY8"/>
    <mergeCell ref="BAA8:BAB8"/>
    <mergeCell ref="BAD8:BAE8"/>
    <mergeCell ref="BAG8:BAH8"/>
    <mergeCell ref="BAJ8:BAK8"/>
    <mergeCell ref="BAM8:BAN8"/>
    <mergeCell ref="BAP8:BAQ8"/>
    <mergeCell ref="BAS8:BAT8"/>
    <mergeCell ref="BAV8:BAW8"/>
    <mergeCell ref="BAY8:BAZ8"/>
    <mergeCell ref="BBB8:BBC8"/>
    <mergeCell ref="BBE8:BBF8"/>
    <mergeCell ref="BBH8:BBI8"/>
    <mergeCell ref="BBK8:BBL8"/>
    <mergeCell ref="BBN8:BBO8"/>
    <mergeCell ref="BBQ8:BBR8"/>
    <mergeCell ref="BBT8:BBU8"/>
    <mergeCell ref="BBW8:BBX8"/>
    <mergeCell ref="BBZ8:BCA8"/>
    <mergeCell ref="BCC8:BCD8"/>
    <mergeCell ref="BCF8:BCG8"/>
    <mergeCell ref="BCI8:BCJ8"/>
    <mergeCell ref="BCL8:BCM8"/>
    <mergeCell ref="BCO8:BCP8"/>
    <mergeCell ref="BCR8:BCS8"/>
    <mergeCell ref="BCU8:BCV8"/>
    <mergeCell ref="BCX8:BCY8"/>
    <mergeCell ref="BDA8:BDB8"/>
    <mergeCell ref="BDD8:BDE8"/>
    <mergeCell ref="BDG8:BDH8"/>
    <mergeCell ref="BDJ8:BDK8"/>
    <mergeCell ref="AZU9:AZV9"/>
    <mergeCell ref="AZX9:AZY9"/>
    <mergeCell ref="BAA9:BAB9"/>
    <mergeCell ref="BAD9:BAE9"/>
    <mergeCell ref="BAG9:BAH9"/>
    <mergeCell ref="BAJ9:BAK9"/>
    <mergeCell ref="BAM9:BAN9"/>
    <mergeCell ref="BAP9:BAQ9"/>
    <mergeCell ref="BAS9:BAT9"/>
    <mergeCell ref="BAV9:BAW9"/>
    <mergeCell ref="BAY9:BAZ9"/>
    <mergeCell ref="BBB9:BBC9"/>
    <mergeCell ref="BBE9:BBF9"/>
    <mergeCell ref="BBH9:BBI9"/>
    <mergeCell ref="BBK9:BBL9"/>
    <mergeCell ref="BBN9:BBO9"/>
    <mergeCell ref="BBQ9:BBR9"/>
    <mergeCell ref="BBT9:BBU9"/>
    <mergeCell ref="BBW9:BBX9"/>
    <mergeCell ref="BBZ9:BCA9"/>
    <mergeCell ref="BCC9:BCD9"/>
    <mergeCell ref="BCF9:BCG9"/>
    <mergeCell ref="BCI9:BCJ9"/>
    <mergeCell ref="BCL9:BCM9"/>
    <mergeCell ref="BCO9:BCP9"/>
    <mergeCell ref="BCR9:BCS9"/>
    <mergeCell ref="BCU9:BCV9"/>
    <mergeCell ref="BCX9:BCY9"/>
    <mergeCell ref="BDA9:BDB9"/>
    <mergeCell ref="BDD9:BDE9"/>
    <mergeCell ref="BDG9:BDH9"/>
    <mergeCell ref="BDJ9:BDK9"/>
    <mergeCell ref="AZU13:AZV13"/>
    <mergeCell ref="AZX13:AZY13"/>
    <mergeCell ref="BAA13:BAB13"/>
    <mergeCell ref="BAD13:BAE13"/>
    <mergeCell ref="BAG13:BAH13"/>
    <mergeCell ref="BAJ13:BAK13"/>
    <mergeCell ref="BAM13:BAN13"/>
    <mergeCell ref="BAP13:BAQ13"/>
    <mergeCell ref="BAS13:BAT13"/>
    <mergeCell ref="BAV13:BAW13"/>
    <mergeCell ref="BAY13:BAZ13"/>
    <mergeCell ref="BBB13:BBC13"/>
    <mergeCell ref="BBE13:BBF13"/>
    <mergeCell ref="BBH13:BBI13"/>
    <mergeCell ref="BBK13:BBL13"/>
    <mergeCell ref="BBN13:BBO13"/>
    <mergeCell ref="BBQ13:BBR13"/>
    <mergeCell ref="BBT13:BBU13"/>
    <mergeCell ref="BBW13:BBX13"/>
    <mergeCell ref="BBZ13:BCA13"/>
    <mergeCell ref="BCC13:BCD13"/>
    <mergeCell ref="BCF13:BCG13"/>
    <mergeCell ref="BCI13:BCJ13"/>
    <mergeCell ref="BCL13:BCM13"/>
    <mergeCell ref="BCO13:BCP13"/>
    <mergeCell ref="BCR13:BCS13"/>
    <mergeCell ref="BCU13:BCV13"/>
    <mergeCell ref="BCX13:BCY13"/>
    <mergeCell ref="BDA13:BDB13"/>
    <mergeCell ref="BDD13:BDE13"/>
    <mergeCell ref="BDG13:BDH13"/>
    <mergeCell ref="BDJ13:BDK13"/>
    <mergeCell ref="AZU15:AZV15"/>
    <mergeCell ref="AZX15:AZY15"/>
    <mergeCell ref="BAA15:BAB15"/>
    <mergeCell ref="BAD15:BAE15"/>
    <mergeCell ref="BAG15:BAH15"/>
    <mergeCell ref="BAJ15:BAK15"/>
    <mergeCell ref="BAM15:BAN15"/>
    <mergeCell ref="BAP15:BAQ15"/>
    <mergeCell ref="BAS15:BAT15"/>
    <mergeCell ref="BAV15:BAW15"/>
    <mergeCell ref="BAY15:BAZ15"/>
    <mergeCell ref="BBB15:BBC15"/>
    <mergeCell ref="BBE15:BBF15"/>
    <mergeCell ref="BBH15:BBI15"/>
    <mergeCell ref="BBK15:BBL15"/>
    <mergeCell ref="BBN15:BBO15"/>
    <mergeCell ref="BBQ15:BBR15"/>
    <mergeCell ref="BBW15:BBX15"/>
    <mergeCell ref="BBZ15:BCA15"/>
    <mergeCell ref="BCC15:BCD15"/>
    <mergeCell ref="BCF15:BCG15"/>
    <mergeCell ref="BCI15:BCJ15"/>
    <mergeCell ref="BCL15:BCM15"/>
    <mergeCell ref="BCO15:BCP15"/>
    <mergeCell ref="BCR15:BCS15"/>
    <mergeCell ref="BCU15:BCV15"/>
    <mergeCell ref="BCX15:BCY15"/>
    <mergeCell ref="BDA15:BDB15"/>
    <mergeCell ref="BDD15:BDE15"/>
    <mergeCell ref="BDG15:BDH15"/>
    <mergeCell ref="BDJ15:BDK15"/>
    <mergeCell ref="AZU17:AZV17"/>
    <mergeCell ref="AZX17:AZY17"/>
    <mergeCell ref="BAA17:BAB17"/>
    <mergeCell ref="BAD17:BAE17"/>
    <mergeCell ref="BAG17:BAH17"/>
    <mergeCell ref="BAJ17:BAK17"/>
    <mergeCell ref="BAM17:BAN17"/>
    <mergeCell ref="BAP17:BAQ17"/>
    <mergeCell ref="BAS17:BAT17"/>
    <mergeCell ref="BAV17:BAW17"/>
    <mergeCell ref="BAY17:BAZ17"/>
    <mergeCell ref="BBB17:BBC17"/>
    <mergeCell ref="BBE17:BBF17"/>
    <mergeCell ref="BBH17:BBI17"/>
    <mergeCell ref="BBK17:BBL17"/>
    <mergeCell ref="BBN17:BBO17"/>
    <mergeCell ref="BBQ17:BBR17"/>
    <mergeCell ref="AZU19:AZV19"/>
    <mergeCell ref="AZX19:AZY19"/>
    <mergeCell ref="BAA19:BAB19"/>
    <mergeCell ref="BAD19:BAE19"/>
    <mergeCell ref="BAG19:BAH19"/>
    <mergeCell ref="BAJ19:BAK19"/>
    <mergeCell ref="BAM19:BAN19"/>
    <mergeCell ref="BAP19:BAQ19"/>
    <mergeCell ref="BAS19:BAT19"/>
    <mergeCell ref="BAV19:BAW19"/>
    <mergeCell ref="BAY19:BAZ19"/>
    <mergeCell ref="BBB19:BBC19"/>
    <mergeCell ref="BBE19:BBF19"/>
    <mergeCell ref="BBH19:BBI19"/>
    <mergeCell ref="BBK19:BBL19"/>
    <mergeCell ref="BBN19:BBO19"/>
    <mergeCell ref="BBQ19:BBR19"/>
    <mergeCell ref="BFI8:BFJ8"/>
    <mergeCell ref="BBT19:BBU19"/>
    <mergeCell ref="BBW19:BBX19"/>
    <mergeCell ref="BBZ19:BCA19"/>
    <mergeCell ref="BCC19:BCD19"/>
    <mergeCell ref="BCF19:BCG19"/>
    <mergeCell ref="BCI19:BCJ19"/>
    <mergeCell ref="BCL19:BCM19"/>
    <mergeCell ref="BCO19:BCP19"/>
    <mergeCell ref="BCR19:BCS19"/>
    <mergeCell ref="BCU19:BCV19"/>
    <mergeCell ref="BCX19:BCY19"/>
    <mergeCell ref="BDA19:BDB19"/>
    <mergeCell ref="BDD19:BDE19"/>
    <mergeCell ref="BDG19:BDH19"/>
    <mergeCell ref="BDJ19:BDK19"/>
    <mergeCell ref="BBT17:BBU17"/>
    <mergeCell ref="BBW17:BBX17"/>
    <mergeCell ref="BBZ17:BCA17"/>
    <mergeCell ref="BCC17:BCD17"/>
    <mergeCell ref="BCF17:BCG17"/>
    <mergeCell ref="BCI17:BCJ17"/>
    <mergeCell ref="BCL17:BCM17"/>
    <mergeCell ref="BCO17:BCP17"/>
    <mergeCell ref="BCR17:BCS17"/>
    <mergeCell ref="BCU17:BCV17"/>
    <mergeCell ref="BCX17:BCY17"/>
    <mergeCell ref="BDA17:BDB17"/>
    <mergeCell ref="BDD17:BDE17"/>
    <mergeCell ref="BDG17:BDH17"/>
    <mergeCell ref="BDJ17:BDK17"/>
    <mergeCell ref="BBT15:BBU15"/>
    <mergeCell ref="BDM9:BDN9"/>
    <mergeCell ref="BDP9:BDQ9"/>
    <mergeCell ref="BDS9:BDT9"/>
    <mergeCell ref="BDV9:BDW9"/>
    <mergeCell ref="BDY9:BDZ9"/>
    <mergeCell ref="BEB9:BEC9"/>
    <mergeCell ref="BEE9:BEF9"/>
    <mergeCell ref="BEH9:BEI9"/>
    <mergeCell ref="BEK9:BEL9"/>
    <mergeCell ref="BEN9:BEO9"/>
    <mergeCell ref="BEQ9:BER9"/>
    <mergeCell ref="BET9:BEU9"/>
    <mergeCell ref="BEW9:BEX9"/>
    <mergeCell ref="BEZ9:BFA9"/>
    <mergeCell ref="BFC9:BFD9"/>
    <mergeCell ref="BFF9:BFG9"/>
    <mergeCell ref="BDM8:BDN8"/>
    <mergeCell ref="BDP8:BDQ8"/>
    <mergeCell ref="BDS8:BDT8"/>
    <mergeCell ref="BDV8:BDW8"/>
    <mergeCell ref="BDY8:BDZ8"/>
    <mergeCell ref="BEB8:BEC8"/>
    <mergeCell ref="BEE8:BEF8"/>
    <mergeCell ref="BEH8:BEI8"/>
    <mergeCell ref="BEK8:BEL8"/>
    <mergeCell ref="BEN8:BEO8"/>
    <mergeCell ref="BEQ8:BER8"/>
    <mergeCell ref="BET8:BEU8"/>
    <mergeCell ref="BEW8:BEX8"/>
    <mergeCell ref="BEZ8:BFA8"/>
    <mergeCell ref="BFC8:BFD8"/>
    <mergeCell ref="BFF8:BFG8"/>
    <mergeCell ref="BHE9:BHF9"/>
    <mergeCell ref="BFL8:BFM8"/>
    <mergeCell ref="BFO8:BFP8"/>
    <mergeCell ref="BFR8:BFS8"/>
    <mergeCell ref="BFU8:BFV8"/>
    <mergeCell ref="BFX8:BFY8"/>
    <mergeCell ref="BGA8:BGB8"/>
    <mergeCell ref="BGD8:BGE8"/>
    <mergeCell ref="BGG8:BGH8"/>
    <mergeCell ref="BGJ8:BGK8"/>
    <mergeCell ref="BGM8:BGN8"/>
    <mergeCell ref="BGP8:BGQ8"/>
    <mergeCell ref="BGS8:BGT8"/>
    <mergeCell ref="BGV8:BGW8"/>
    <mergeCell ref="BGY8:BGZ8"/>
    <mergeCell ref="BHB8:BHC8"/>
    <mergeCell ref="BHE8:BHF8"/>
    <mergeCell ref="BFI13:BFJ13"/>
    <mergeCell ref="BFI9:BFJ9"/>
    <mergeCell ref="BFL9:BFM9"/>
    <mergeCell ref="BFO9:BFP9"/>
    <mergeCell ref="BFR9:BFS9"/>
    <mergeCell ref="BFU9:BFV9"/>
    <mergeCell ref="BFX9:BFY9"/>
    <mergeCell ref="BGA9:BGB9"/>
    <mergeCell ref="BGD9:BGE9"/>
    <mergeCell ref="BGG9:BGH9"/>
    <mergeCell ref="BGJ9:BGK9"/>
    <mergeCell ref="BGM9:BGN9"/>
    <mergeCell ref="BGP9:BGQ9"/>
    <mergeCell ref="BGS9:BGT9"/>
    <mergeCell ref="BGV9:BGW9"/>
    <mergeCell ref="BGY9:BGZ9"/>
    <mergeCell ref="BHB9:BHC9"/>
    <mergeCell ref="BDM15:BDN15"/>
    <mergeCell ref="BDP15:BDQ15"/>
    <mergeCell ref="BDS15:BDT15"/>
    <mergeCell ref="BDV15:BDW15"/>
    <mergeCell ref="BDY15:BDZ15"/>
    <mergeCell ref="BEB15:BEC15"/>
    <mergeCell ref="BEE15:BEF15"/>
    <mergeCell ref="BEH15:BEI15"/>
    <mergeCell ref="BEK15:BEL15"/>
    <mergeCell ref="BEN15:BEO15"/>
    <mergeCell ref="BEQ15:BER15"/>
    <mergeCell ref="BET15:BEU15"/>
    <mergeCell ref="BEW15:BEX15"/>
    <mergeCell ref="BEZ15:BFA15"/>
    <mergeCell ref="BFC15:BFD15"/>
    <mergeCell ref="BFF15:BFG15"/>
    <mergeCell ref="BDM13:BDN13"/>
    <mergeCell ref="BDP13:BDQ13"/>
    <mergeCell ref="BDS13:BDT13"/>
    <mergeCell ref="BDV13:BDW13"/>
    <mergeCell ref="BDY13:BDZ13"/>
    <mergeCell ref="BEB13:BEC13"/>
    <mergeCell ref="BEE13:BEF13"/>
    <mergeCell ref="BEH13:BEI13"/>
    <mergeCell ref="BEK13:BEL13"/>
    <mergeCell ref="BEN13:BEO13"/>
    <mergeCell ref="BEQ13:BER13"/>
    <mergeCell ref="BET13:BEU13"/>
    <mergeCell ref="BEW13:BEX13"/>
    <mergeCell ref="BEZ13:BFA13"/>
    <mergeCell ref="BFC13:BFD13"/>
    <mergeCell ref="BFF13:BFG13"/>
    <mergeCell ref="BHE15:BHF15"/>
    <mergeCell ref="BFL13:BFM13"/>
    <mergeCell ref="BFO13:BFP13"/>
    <mergeCell ref="BFR13:BFS13"/>
    <mergeCell ref="BFU13:BFV13"/>
    <mergeCell ref="BFX13:BFY13"/>
    <mergeCell ref="BGA13:BGB13"/>
    <mergeCell ref="BGD13:BGE13"/>
    <mergeCell ref="BGG13:BGH13"/>
    <mergeCell ref="BGJ13:BGK13"/>
    <mergeCell ref="BGM13:BGN13"/>
    <mergeCell ref="BGP13:BGQ13"/>
    <mergeCell ref="BGS13:BGT13"/>
    <mergeCell ref="BGV13:BGW13"/>
    <mergeCell ref="BGY13:BGZ13"/>
    <mergeCell ref="BHB13:BHC13"/>
    <mergeCell ref="BHE13:BHF13"/>
    <mergeCell ref="BFI17:BFJ17"/>
    <mergeCell ref="BFI15:BFJ15"/>
    <mergeCell ref="BFL15:BFM15"/>
    <mergeCell ref="BFO15:BFP15"/>
    <mergeCell ref="BFR15:BFS15"/>
    <mergeCell ref="BFU15:BFV15"/>
    <mergeCell ref="BFX15:BFY15"/>
    <mergeCell ref="BGA15:BGB15"/>
    <mergeCell ref="BGD15:BGE15"/>
    <mergeCell ref="BGG15:BGH15"/>
    <mergeCell ref="BGJ15:BGK15"/>
    <mergeCell ref="BGM15:BGN15"/>
    <mergeCell ref="BGP15:BGQ15"/>
    <mergeCell ref="BGS15:BGT15"/>
    <mergeCell ref="BGV15:BGW15"/>
    <mergeCell ref="BGY15:BGZ15"/>
    <mergeCell ref="BHB15:BHC15"/>
    <mergeCell ref="BFF19:BFG19"/>
    <mergeCell ref="BDM17:BDN17"/>
    <mergeCell ref="BDP17:BDQ17"/>
    <mergeCell ref="BDS17:BDT17"/>
    <mergeCell ref="BDV17:BDW17"/>
    <mergeCell ref="BDY17:BDZ17"/>
    <mergeCell ref="BEB17:BEC17"/>
    <mergeCell ref="BEE17:BEF17"/>
    <mergeCell ref="BEH17:BEI17"/>
    <mergeCell ref="BEK17:BEL17"/>
    <mergeCell ref="BEN17:BEO17"/>
    <mergeCell ref="BEQ17:BER17"/>
    <mergeCell ref="BET17:BEU17"/>
    <mergeCell ref="BEW17:BEX17"/>
    <mergeCell ref="BEZ17:BFA17"/>
    <mergeCell ref="BFC17:BFD17"/>
    <mergeCell ref="BFF17:BFG17"/>
    <mergeCell ref="BFL19:BFM19"/>
    <mergeCell ref="BFO19:BFP19"/>
    <mergeCell ref="BFR19:BFS19"/>
    <mergeCell ref="BFU19:BFV19"/>
    <mergeCell ref="BFX19:BFY19"/>
    <mergeCell ref="BGA19:BGB19"/>
    <mergeCell ref="BGD19:BGE19"/>
    <mergeCell ref="BGG19:BGH19"/>
    <mergeCell ref="BGJ19:BGK19"/>
    <mergeCell ref="BGM19:BGN19"/>
    <mergeCell ref="BGP19:BGQ19"/>
    <mergeCell ref="BGS19:BGT19"/>
    <mergeCell ref="BGV19:BGW19"/>
    <mergeCell ref="BGY19:BGZ19"/>
    <mergeCell ref="BHB19:BHC19"/>
    <mergeCell ref="BHE19:BHF19"/>
    <mergeCell ref="BFL17:BFM17"/>
    <mergeCell ref="BFO17:BFP17"/>
    <mergeCell ref="BFR17:BFS17"/>
    <mergeCell ref="BFU17:BFV17"/>
    <mergeCell ref="BFX17:BFY17"/>
    <mergeCell ref="BGA17:BGB17"/>
    <mergeCell ref="BGD17:BGE17"/>
    <mergeCell ref="BGG17:BGH17"/>
    <mergeCell ref="BGJ17:BGK17"/>
    <mergeCell ref="BGM17:BGN17"/>
    <mergeCell ref="BGP17:BGQ17"/>
    <mergeCell ref="BGS17:BGT17"/>
    <mergeCell ref="BGV17:BGW17"/>
    <mergeCell ref="BGY17:BGZ17"/>
    <mergeCell ref="BHB17:BHC17"/>
    <mergeCell ref="BHE17:BHF17"/>
    <mergeCell ref="K13:L13"/>
    <mergeCell ref="K15:L15"/>
    <mergeCell ref="K17:L17"/>
    <mergeCell ref="K19:L19"/>
    <mergeCell ref="N13:O13"/>
    <mergeCell ref="N15:O15"/>
    <mergeCell ref="N17:O17"/>
    <mergeCell ref="N19:O19"/>
    <mergeCell ref="B13:C13"/>
    <mergeCell ref="B15:C15"/>
    <mergeCell ref="B17:C17"/>
    <mergeCell ref="B19:C19"/>
    <mergeCell ref="E13:F13"/>
    <mergeCell ref="E15:F15"/>
    <mergeCell ref="E17:F17"/>
    <mergeCell ref="E19:F19"/>
    <mergeCell ref="BFI19:BFJ19"/>
    <mergeCell ref="BDM19:BDN19"/>
    <mergeCell ref="BDP19:BDQ19"/>
    <mergeCell ref="BDS19:BDT19"/>
    <mergeCell ref="BDV19:BDW19"/>
    <mergeCell ref="BDY19:BDZ19"/>
    <mergeCell ref="BEB19:BEC19"/>
    <mergeCell ref="BEE19:BEF19"/>
    <mergeCell ref="BEH19:BEI19"/>
    <mergeCell ref="BEK19:BEL19"/>
    <mergeCell ref="BEN19:BEO19"/>
    <mergeCell ref="BEQ19:BER19"/>
    <mergeCell ref="BET19:BEU19"/>
    <mergeCell ref="BEW19:BEX19"/>
    <mergeCell ref="BEZ19:BFA19"/>
    <mergeCell ref="BFC19:BFD19"/>
    <mergeCell ref="AF13:AG13"/>
    <mergeCell ref="AF15:AG15"/>
    <mergeCell ref="AF17:AG17"/>
    <mergeCell ref="AF19:AG19"/>
    <mergeCell ref="AL13:AM13"/>
    <mergeCell ref="AL15:AM15"/>
    <mergeCell ref="AL17:AM17"/>
    <mergeCell ref="AL19:AM19"/>
    <mergeCell ref="W13:X13"/>
    <mergeCell ref="W15:X15"/>
    <mergeCell ref="W17:X17"/>
    <mergeCell ref="W19:X19"/>
    <mergeCell ref="AC13:AD13"/>
    <mergeCell ref="AC15:AD15"/>
    <mergeCell ref="AC17:AD17"/>
    <mergeCell ref="AC19:AD19"/>
    <mergeCell ref="Q13:R13"/>
    <mergeCell ref="Q15:R15"/>
    <mergeCell ref="Q17:R17"/>
    <mergeCell ref="Q19:R19"/>
    <mergeCell ref="T13:U13"/>
    <mergeCell ref="T15:U15"/>
    <mergeCell ref="T17:U17"/>
    <mergeCell ref="T19:U19"/>
    <mergeCell ref="BG13:BH13"/>
    <mergeCell ref="BG15:BH15"/>
    <mergeCell ref="BG17:BH17"/>
    <mergeCell ref="BG19:BH19"/>
    <mergeCell ref="BJ13:BK13"/>
    <mergeCell ref="BJ15:BK15"/>
    <mergeCell ref="BJ17:BK17"/>
    <mergeCell ref="BJ19:BK19"/>
    <mergeCell ref="AU13:AV13"/>
    <mergeCell ref="AU15:AV15"/>
    <mergeCell ref="AU17:AV17"/>
    <mergeCell ref="AU19:AV19"/>
    <mergeCell ref="BD13:BE13"/>
    <mergeCell ref="BD15:BE15"/>
    <mergeCell ref="BD17:BE17"/>
    <mergeCell ref="BD19:BE19"/>
    <mergeCell ref="AX13:AY13"/>
    <mergeCell ref="AX15:AY15"/>
    <mergeCell ref="AX17:AY17"/>
    <mergeCell ref="AX19:AY19"/>
    <mergeCell ref="BA13:BB13"/>
    <mergeCell ref="BA15:BB15"/>
    <mergeCell ref="BA17:BB17"/>
    <mergeCell ref="BA19:BB19"/>
    <mergeCell ref="DO19:DP19"/>
    <mergeCell ref="DO13:DP13"/>
    <mergeCell ref="DO15:DP15"/>
    <mergeCell ref="DO17:DP17"/>
    <mergeCell ref="DR19:DS19"/>
    <mergeCell ref="DR13:DS13"/>
    <mergeCell ref="DR15:DS15"/>
    <mergeCell ref="DR17:DS17"/>
    <mergeCell ref="DC13:DD13"/>
    <mergeCell ref="DC15:DD15"/>
    <mergeCell ref="DC17:DD17"/>
    <mergeCell ref="DC19:DD19"/>
    <mergeCell ref="DF19:DG19"/>
    <mergeCell ref="DF13:DG13"/>
    <mergeCell ref="DF15:DG15"/>
    <mergeCell ref="DF17:DG17"/>
    <mergeCell ref="BY13:BZ13"/>
    <mergeCell ref="BY15:BZ15"/>
    <mergeCell ref="BY17:BZ17"/>
    <mergeCell ref="BY19:BZ19"/>
    <mergeCell ref="CH13:CI13"/>
    <mergeCell ref="CH15:CI15"/>
    <mergeCell ref="CH17:CI17"/>
    <mergeCell ref="CH19:CI19"/>
    <mergeCell ref="CB13:CC13"/>
    <mergeCell ref="CB15:CC15"/>
    <mergeCell ref="CB17:CC17"/>
    <mergeCell ref="CB19:CC19"/>
    <mergeCell ref="CE13:CF13"/>
    <mergeCell ref="CE15:CF15"/>
    <mergeCell ref="CE17:CF17"/>
    <mergeCell ref="CE19:CF19"/>
    <mergeCell ref="EA19:EB19"/>
    <mergeCell ref="EA13:EB13"/>
    <mergeCell ref="EA15:EB15"/>
    <mergeCell ref="EA17:EB17"/>
    <mergeCell ref="EG19:EH19"/>
    <mergeCell ref="EG13:EH13"/>
    <mergeCell ref="EG15:EH15"/>
    <mergeCell ref="EG17:EH17"/>
    <mergeCell ref="ED19:EE19"/>
    <mergeCell ref="ED13:EE13"/>
    <mergeCell ref="ED15:EE15"/>
    <mergeCell ref="ED17:EE17"/>
    <mergeCell ref="DU19:DV19"/>
    <mergeCell ref="DU13:DV13"/>
    <mergeCell ref="DU15:DV15"/>
    <mergeCell ref="DU17:DV17"/>
    <mergeCell ref="DX19:DY19"/>
    <mergeCell ref="DX13:DY13"/>
    <mergeCell ref="DX15:DY15"/>
    <mergeCell ref="DX17:DY17"/>
    <mergeCell ref="EY19:EZ19"/>
    <mergeCell ref="EY13:EZ13"/>
    <mergeCell ref="EY15:EZ15"/>
    <mergeCell ref="EY17:EZ17"/>
    <mergeCell ref="FH13:FI13"/>
    <mergeCell ref="FH15:FI15"/>
    <mergeCell ref="FH17:FI17"/>
    <mergeCell ref="FH19:FI19"/>
    <mergeCell ref="FB19:FC19"/>
    <mergeCell ref="FB13:FC13"/>
    <mergeCell ref="FB15:FC15"/>
    <mergeCell ref="FB17:FC17"/>
    <mergeCell ref="FE19:FF19"/>
    <mergeCell ref="FE13:FF13"/>
    <mergeCell ref="FE15:FF15"/>
    <mergeCell ref="FE17:FF17"/>
    <mergeCell ref="EM19:EN19"/>
    <mergeCell ref="EM13:EN13"/>
    <mergeCell ref="EM15:EN15"/>
    <mergeCell ref="EM17:EN17"/>
    <mergeCell ref="EV19:EW19"/>
    <mergeCell ref="EV13:EW13"/>
    <mergeCell ref="EV15:EW15"/>
    <mergeCell ref="EV17:EW17"/>
    <mergeCell ref="HJ13:HK13"/>
    <mergeCell ref="HJ15:HK15"/>
    <mergeCell ref="HJ17:HK17"/>
    <mergeCell ref="HJ19:HK19"/>
    <mergeCell ref="FQ19:FR19"/>
    <mergeCell ref="FQ13:FR13"/>
    <mergeCell ref="FQ15:FR15"/>
    <mergeCell ref="FQ17:FR17"/>
    <mergeCell ref="FT19:FU19"/>
    <mergeCell ref="FT13:FU13"/>
    <mergeCell ref="FT15:FU15"/>
    <mergeCell ref="FT17:FU17"/>
    <mergeCell ref="FK13:FL13"/>
    <mergeCell ref="FK15:FL15"/>
    <mergeCell ref="FK17:FL17"/>
    <mergeCell ref="FK19:FL19"/>
    <mergeCell ref="FN15:FO15"/>
    <mergeCell ref="FN13:FO13"/>
    <mergeCell ref="FN19:FO19"/>
    <mergeCell ref="FN17:FO17"/>
    <mergeCell ref="GL13:GM13"/>
    <mergeCell ref="GL15:GM15"/>
    <mergeCell ref="GL17:GM17"/>
    <mergeCell ref="GL19:GM19"/>
    <mergeCell ref="HG13:HH13"/>
    <mergeCell ref="HG15:HH15"/>
    <mergeCell ref="HG17:HH17"/>
    <mergeCell ref="HG19:HH19"/>
    <mergeCell ref="GO19:GP19"/>
    <mergeCell ref="GO13:GP13"/>
    <mergeCell ref="GO15:GP15"/>
    <mergeCell ref="GO17:GP17"/>
    <mergeCell ref="GR19:GS19"/>
    <mergeCell ref="GR13:GS13"/>
    <mergeCell ref="GR15:GS15"/>
    <mergeCell ref="GR17:GS17"/>
    <mergeCell ref="GU19:GV19"/>
    <mergeCell ref="GU13:GV13"/>
    <mergeCell ref="GU15:GV15"/>
    <mergeCell ref="GU17:GV17"/>
    <mergeCell ref="GX19:GY19"/>
    <mergeCell ref="GX13:GY13"/>
    <mergeCell ref="GX15:GY15"/>
    <mergeCell ref="GX17:GY17"/>
    <mergeCell ref="H13:I13"/>
    <mergeCell ref="H15:I15"/>
    <mergeCell ref="H17:I17"/>
    <mergeCell ref="H19:I19"/>
    <mergeCell ref="Z13:AA13"/>
    <mergeCell ref="Z15:AA15"/>
    <mergeCell ref="Z17:AA17"/>
    <mergeCell ref="Z19:AA19"/>
    <mergeCell ref="AI13:AJ13"/>
    <mergeCell ref="AI15:AJ15"/>
    <mergeCell ref="AI17:AJ17"/>
    <mergeCell ref="AI19:AJ19"/>
    <mergeCell ref="BM13:BN13"/>
    <mergeCell ref="BM15:BN15"/>
    <mergeCell ref="BM17:BN17"/>
    <mergeCell ref="BM19:BN19"/>
    <mergeCell ref="BP13:BQ13"/>
    <mergeCell ref="BP15:BQ15"/>
    <mergeCell ref="BP17:BQ17"/>
    <mergeCell ref="BP19:BQ19"/>
    <mergeCell ref="KG19:KH19"/>
    <mergeCell ref="KG13:KH13"/>
    <mergeCell ref="KG15:KH15"/>
    <mergeCell ref="KG17:KH17"/>
    <mergeCell ref="KP19:KQ19"/>
    <mergeCell ref="KP13:KQ13"/>
    <mergeCell ref="KP15:KQ15"/>
    <mergeCell ref="KP17:KQ17"/>
    <mergeCell ref="KM13:KN13"/>
    <mergeCell ref="KM15:KN15"/>
    <mergeCell ref="KM17:KN17"/>
    <mergeCell ref="KM19:KN19"/>
    <mergeCell ref="JO17:JP17"/>
    <mergeCell ref="JR17:JS17"/>
    <mergeCell ref="JL19:JM19"/>
    <mergeCell ref="JO19:JP19"/>
    <mergeCell ref="JR19:JS19"/>
    <mergeCell ref="JO13:JP13"/>
    <mergeCell ref="JR13:JS13"/>
    <mergeCell ref="JL15:JM15"/>
    <mergeCell ref="KD13:KE13"/>
    <mergeCell ref="KD15:KE15"/>
    <mergeCell ref="KD17:KE17"/>
    <mergeCell ref="KD19:KE19"/>
    <mergeCell ref="KJ19:KK19"/>
    <mergeCell ref="KJ13:KK13"/>
    <mergeCell ref="KJ15:KK15"/>
    <mergeCell ref="KJ17:KK17"/>
    <mergeCell ref="KA19:KB19"/>
    <mergeCell ref="JX13:JY13"/>
    <mergeCell ref="JX15:JY15"/>
    <mergeCell ref="JX17:JY17"/>
    <mergeCell ref="AO13:AP13"/>
    <mergeCell ref="AO15:AP15"/>
    <mergeCell ref="AO17:AP17"/>
    <mergeCell ref="AO19:AP19"/>
    <mergeCell ref="AR13:AS13"/>
    <mergeCell ref="AR15:AS15"/>
    <mergeCell ref="AR17:AS17"/>
    <mergeCell ref="AR19:AS19"/>
    <mergeCell ref="LK19:LL19"/>
    <mergeCell ref="LK13:LL13"/>
    <mergeCell ref="LK15:LL15"/>
    <mergeCell ref="LK17:LL17"/>
    <mergeCell ref="JO15:JP15"/>
    <mergeCell ref="JR15:JS15"/>
    <mergeCell ref="JC13:JD13"/>
    <mergeCell ref="JC15:JD15"/>
    <mergeCell ref="JC17:JD17"/>
    <mergeCell ref="JC19:JD19"/>
    <mergeCell ref="JL13:JM13"/>
    <mergeCell ref="JL17:JM17"/>
    <mergeCell ref="JI19:JJ19"/>
    <mergeCell ref="JF13:JG13"/>
    <mergeCell ref="JF15:JG15"/>
    <mergeCell ref="JF17:JG17"/>
    <mergeCell ref="CQ13:CR13"/>
    <mergeCell ref="CQ15:CR15"/>
    <mergeCell ref="CQ17:CR17"/>
    <mergeCell ref="CQ19:CR19"/>
    <mergeCell ref="CT13:CU13"/>
    <mergeCell ref="CT15:CU15"/>
    <mergeCell ref="CT17:CU17"/>
    <mergeCell ref="CT19:CU19"/>
    <mergeCell ref="CK13:CL13"/>
    <mergeCell ref="CK15:CL15"/>
    <mergeCell ref="CK17:CL17"/>
    <mergeCell ref="CK19:CL19"/>
    <mergeCell ref="CN13:CO13"/>
    <mergeCell ref="CN15:CO15"/>
    <mergeCell ref="CN17:CO17"/>
    <mergeCell ref="CN19:CO19"/>
    <mergeCell ref="BS13:BT13"/>
    <mergeCell ref="BS15:BT15"/>
    <mergeCell ref="BS17:BT17"/>
    <mergeCell ref="BS19:BT19"/>
    <mergeCell ref="BV13:BW13"/>
    <mergeCell ref="BV15:BW15"/>
    <mergeCell ref="BV17:BW17"/>
    <mergeCell ref="BV19:BW19"/>
    <mergeCell ref="ES19:ET19"/>
    <mergeCell ref="ES13:ET13"/>
    <mergeCell ref="ES15:ET15"/>
    <mergeCell ref="ES17:ET17"/>
    <mergeCell ref="DI19:DJ19"/>
    <mergeCell ref="DI13:DJ13"/>
    <mergeCell ref="DI15:DJ15"/>
    <mergeCell ref="DI17:DJ17"/>
    <mergeCell ref="DL19:DM19"/>
    <mergeCell ref="DL13:DM13"/>
    <mergeCell ref="DL15:DM15"/>
    <mergeCell ref="DL17:DM17"/>
    <mergeCell ref="CW13:CX13"/>
    <mergeCell ref="CW15:CX15"/>
    <mergeCell ref="CW17:CX17"/>
    <mergeCell ref="CW19:CX19"/>
    <mergeCell ref="CZ13:DA13"/>
    <mergeCell ref="CZ15:DA15"/>
    <mergeCell ref="CZ17:DA17"/>
    <mergeCell ref="CZ19:DA19"/>
    <mergeCell ref="EJ19:EK19"/>
    <mergeCell ref="EJ13:EK13"/>
    <mergeCell ref="EJ15:EK15"/>
    <mergeCell ref="EJ17:EK17"/>
    <mergeCell ref="EP19:EQ19"/>
    <mergeCell ref="EP13:EQ13"/>
    <mergeCell ref="EP15:EQ15"/>
    <mergeCell ref="EP17:EQ17"/>
    <mergeCell ref="GF19:GG19"/>
    <mergeCell ref="GF13:GG13"/>
    <mergeCell ref="GF15:GG15"/>
    <mergeCell ref="GF17:GG17"/>
    <mergeCell ref="GI19:GJ19"/>
    <mergeCell ref="GI13:GJ13"/>
    <mergeCell ref="GI15:GJ15"/>
    <mergeCell ref="GI17:GJ17"/>
    <mergeCell ref="FW19:FX19"/>
    <mergeCell ref="FW13:FX13"/>
    <mergeCell ref="FW15:FX15"/>
    <mergeCell ref="FW17:FX17"/>
    <mergeCell ref="FZ19:GA19"/>
    <mergeCell ref="FZ13:GA13"/>
    <mergeCell ref="FZ15:GA15"/>
    <mergeCell ref="FZ17:GA17"/>
    <mergeCell ref="GC13:GD13"/>
    <mergeCell ref="GC15:GD15"/>
    <mergeCell ref="GC17:GD17"/>
    <mergeCell ref="GC19:GD19"/>
    <mergeCell ref="HP19:HQ19"/>
    <mergeCell ref="HM13:HN13"/>
    <mergeCell ref="HM15:HN15"/>
    <mergeCell ref="HM17:HN17"/>
    <mergeCell ref="HM19:HN19"/>
    <mergeCell ref="HP13:HQ13"/>
    <mergeCell ref="HP15:HQ15"/>
    <mergeCell ref="HP17:HQ17"/>
    <mergeCell ref="HA19:HB19"/>
    <mergeCell ref="HA13:HB13"/>
    <mergeCell ref="HA15:HB15"/>
    <mergeCell ref="HA17:HB17"/>
    <mergeCell ref="HD19:HE19"/>
    <mergeCell ref="HD13:HE13"/>
    <mergeCell ref="HD15:HE15"/>
    <mergeCell ref="HD17:HE17"/>
    <mergeCell ref="IQ19:IR19"/>
    <mergeCell ref="IN13:IO13"/>
    <mergeCell ref="IN15:IO15"/>
    <mergeCell ref="IN17:IO17"/>
    <mergeCell ref="IN19:IO19"/>
    <mergeCell ref="IQ13:IR13"/>
    <mergeCell ref="IQ15:IR15"/>
    <mergeCell ref="IQ17:IR17"/>
    <mergeCell ref="IB13:IC13"/>
    <mergeCell ref="IB15:IC15"/>
    <mergeCell ref="IB17:IC17"/>
    <mergeCell ref="IB19:IC19"/>
    <mergeCell ref="IK13:IL13"/>
    <mergeCell ref="IK15:IL15"/>
    <mergeCell ref="IK17:IL17"/>
    <mergeCell ref="IK19:IL19"/>
    <mergeCell ref="HS13:HT13"/>
    <mergeCell ref="HS15:HT15"/>
    <mergeCell ref="HS17:HT17"/>
    <mergeCell ref="HS19:HT19"/>
    <mergeCell ref="HY19:HZ19"/>
    <mergeCell ref="HY13:HZ13"/>
    <mergeCell ref="HY15:HZ15"/>
    <mergeCell ref="HY17:HZ17"/>
    <mergeCell ref="IH19:II19"/>
    <mergeCell ref="IE13:IF13"/>
    <mergeCell ref="IE15:IF15"/>
    <mergeCell ref="IE17:IF17"/>
    <mergeCell ref="IE19:IF19"/>
    <mergeCell ref="IH13:II13"/>
    <mergeCell ref="IH15:II15"/>
    <mergeCell ref="IH17:II17"/>
    <mergeCell ref="JU13:JV13"/>
    <mergeCell ref="JU15:JV15"/>
    <mergeCell ref="JU17:JV17"/>
    <mergeCell ref="JU19:JV19"/>
    <mergeCell ref="HV13:HW13"/>
    <mergeCell ref="HV15:HW15"/>
    <mergeCell ref="HV17:HW17"/>
    <mergeCell ref="HV19:HW19"/>
    <mergeCell ref="JX19:JY19"/>
    <mergeCell ref="KA13:KB13"/>
    <mergeCell ref="KA15:KB15"/>
    <mergeCell ref="KA17:KB17"/>
    <mergeCell ref="IT13:IU13"/>
    <mergeCell ref="IT15:IU15"/>
    <mergeCell ref="IT17:IU17"/>
    <mergeCell ref="IT19:IU19"/>
    <mergeCell ref="IZ19:JA19"/>
    <mergeCell ref="IW13:IX13"/>
    <mergeCell ref="IW15:IX15"/>
    <mergeCell ref="IW17:IX17"/>
    <mergeCell ref="IW19:IX19"/>
    <mergeCell ref="IZ13:JA13"/>
    <mergeCell ref="IZ15:JA15"/>
    <mergeCell ref="IZ17:JA17"/>
    <mergeCell ref="JF19:JG19"/>
    <mergeCell ref="JI13:JJ13"/>
    <mergeCell ref="JI15:JJ15"/>
    <mergeCell ref="JI17:JJ17"/>
    <mergeCell ref="LE13:LF13"/>
    <mergeCell ref="LE15:LF15"/>
    <mergeCell ref="LE17:LF17"/>
    <mergeCell ref="LE19:LF19"/>
    <mergeCell ref="LH13:LI13"/>
    <mergeCell ref="LH15:LI15"/>
    <mergeCell ref="LH17:LI17"/>
    <mergeCell ref="LH19:LI19"/>
    <mergeCell ref="LB19:LC19"/>
    <mergeCell ref="KY13:KZ13"/>
    <mergeCell ref="KY15:KZ15"/>
    <mergeCell ref="KY17:KZ17"/>
    <mergeCell ref="KY19:KZ19"/>
    <mergeCell ref="LB13:LC13"/>
    <mergeCell ref="LB15:LC15"/>
    <mergeCell ref="LB17:LC17"/>
    <mergeCell ref="KS19:KT19"/>
    <mergeCell ref="KS13:KT13"/>
    <mergeCell ref="KS15:KT15"/>
    <mergeCell ref="KS17:KT17"/>
    <mergeCell ref="KV13:KW13"/>
    <mergeCell ref="KV15:KW15"/>
    <mergeCell ref="KV17:KW17"/>
    <mergeCell ref="KV19:KW19"/>
    <mergeCell ref="NJ13:NK13"/>
    <mergeCell ref="NJ15:NK15"/>
    <mergeCell ref="NJ17:NK17"/>
    <mergeCell ref="NJ19:NK19"/>
    <mergeCell ref="LT13:LU13"/>
    <mergeCell ref="LT15:LU15"/>
    <mergeCell ref="LT17:LU17"/>
    <mergeCell ref="LT19:LU19"/>
    <mergeCell ref="LW13:LX13"/>
    <mergeCell ref="LW15:LX15"/>
    <mergeCell ref="LW17:LX17"/>
    <mergeCell ref="LW19:LX19"/>
    <mergeCell ref="LN13:LO13"/>
    <mergeCell ref="LN15:LO15"/>
    <mergeCell ref="LN17:LO17"/>
    <mergeCell ref="LN19:LO19"/>
    <mergeCell ref="LQ13:LR13"/>
    <mergeCell ref="LQ15:LR15"/>
    <mergeCell ref="LQ17:LR17"/>
    <mergeCell ref="LQ19:LR19"/>
    <mergeCell ref="PF15:PG15"/>
    <mergeCell ref="PF17:PG17"/>
    <mergeCell ref="PF19:PG19"/>
    <mergeCell ref="PI13:PJ13"/>
    <mergeCell ref="PI15:PJ15"/>
    <mergeCell ref="PI17:PJ17"/>
    <mergeCell ref="PI19:PJ19"/>
    <mergeCell ref="LZ13:MA13"/>
    <mergeCell ref="LZ15:MA15"/>
    <mergeCell ref="LZ17:MA17"/>
    <mergeCell ref="LZ19:MA19"/>
    <mergeCell ref="MF13:MG13"/>
    <mergeCell ref="MF15:MG15"/>
    <mergeCell ref="MF17:MG17"/>
    <mergeCell ref="MF19:MG19"/>
    <mergeCell ref="OH13:OI13"/>
    <mergeCell ref="OH15:OI15"/>
    <mergeCell ref="OH17:OI17"/>
    <mergeCell ref="OH19:OI19"/>
    <mergeCell ref="OK13:OL13"/>
    <mergeCell ref="OK15:OL15"/>
    <mergeCell ref="OK17:OL17"/>
    <mergeCell ref="OK19:OL19"/>
    <mergeCell ref="NM13:NN13"/>
    <mergeCell ref="NM15:NN15"/>
    <mergeCell ref="NM17:NN17"/>
    <mergeCell ref="NM19:NN19"/>
    <mergeCell ref="NY13:NZ13"/>
    <mergeCell ref="NY15:NZ15"/>
    <mergeCell ref="NY17:NZ17"/>
    <mergeCell ref="NY19:NZ19"/>
    <mergeCell ref="NG19:NH19"/>
    <mergeCell ref="AZC16:AZD16"/>
    <mergeCell ref="AZC18:AZD18"/>
    <mergeCell ref="PR13:PS13"/>
    <mergeCell ref="PR15:PS15"/>
    <mergeCell ref="PR17:PS17"/>
    <mergeCell ref="PR19:PS19"/>
    <mergeCell ref="PU19:PV19"/>
    <mergeCell ref="PU13:PV13"/>
    <mergeCell ref="PU15:PV15"/>
    <mergeCell ref="PU17:PV17"/>
    <mergeCell ref="PL19:PM19"/>
    <mergeCell ref="PL13:PM13"/>
    <mergeCell ref="PL15:PM15"/>
    <mergeCell ref="PL17:PM17"/>
    <mergeCell ref="PO19:PP19"/>
    <mergeCell ref="PO13:PP13"/>
    <mergeCell ref="PO15:PP15"/>
    <mergeCell ref="PO17:PP17"/>
    <mergeCell ref="AYZ17:AZA17"/>
    <mergeCell ref="AXG17:AXH17"/>
    <mergeCell ref="AXJ17:AXK17"/>
    <mergeCell ref="AXM17:AXN17"/>
    <mergeCell ref="AXP17:AXQ17"/>
    <mergeCell ref="AXS17:AXT17"/>
    <mergeCell ref="AXS15:AXT15"/>
    <mergeCell ref="AXV15:AXW15"/>
    <mergeCell ref="AXY15:AXZ15"/>
    <mergeCell ref="AYB15:AYC15"/>
    <mergeCell ref="AYE15:AYF15"/>
    <mergeCell ref="AYH15:AYI15"/>
    <mergeCell ref="AYK15:AYL15"/>
    <mergeCell ref="AYN15:AYO15"/>
  </mergeCells>
  <phoneticPr fontId="5"/>
  <pageMargins left="0.78740157480314965" right="0.78740157480314965" top="0.78740157480314965" bottom="0.98425196850393704" header="0" footer="0.51181102362204722"/>
  <pageSetup paperSize="8" scale="10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5"/>
  <sheetViews>
    <sheetView workbookViewId="0">
      <selection activeCell="A3" sqref="A3:XFD3"/>
    </sheetView>
  </sheetViews>
  <sheetFormatPr defaultRowHeight="12" x14ac:dyDescent="0.15"/>
  <sheetData>
    <row r="2" spans="2:5" x14ac:dyDescent="0.15">
      <c r="B2" t="s">
        <v>60</v>
      </c>
      <c r="C2" t="s">
        <v>75</v>
      </c>
      <c r="D2" t="s">
        <v>76</v>
      </c>
      <c r="E2" t="s">
        <v>77</v>
      </c>
    </row>
    <row r="3" spans="2:5" s="58" customFormat="1" x14ac:dyDescent="0.15"/>
    <row r="4" spans="2:5" x14ac:dyDescent="0.15">
      <c r="B4">
        <f>MASTER!C3</f>
        <v>300</v>
      </c>
      <c r="C4">
        <v>85</v>
      </c>
      <c r="D4" t="s">
        <v>80</v>
      </c>
      <c r="E4" t="s">
        <v>103</v>
      </c>
    </row>
    <row r="5" spans="2:5" x14ac:dyDescent="0.15">
      <c r="B5">
        <f>MASTER!L3</f>
        <v>350</v>
      </c>
      <c r="C5">
        <v>105</v>
      </c>
      <c r="D5" t="s">
        <v>79</v>
      </c>
      <c r="E5" t="s">
        <v>104</v>
      </c>
    </row>
    <row r="6" spans="2:5" x14ac:dyDescent="0.15">
      <c r="B6">
        <f>MASTER!U3</f>
        <v>400</v>
      </c>
      <c r="C6">
        <v>123</v>
      </c>
      <c r="E6" t="s">
        <v>78</v>
      </c>
    </row>
    <row r="7" spans="2:5" x14ac:dyDescent="0.15">
      <c r="B7">
        <f>MASTER!AD3</f>
        <v>450</v>
      </c>
    </row>
    <row r="8" spans="2:5" x14ac:dyDescent="0.15">
      <c r="B8">
        <f>MASTER!AM3</f>
        <v>500</v>
      </c>
    </row>
    <row r="9" spans="2:5" x14ac:dyDescent="0.15">
      <c r="B9">
        <f>MASTER!AV3</f>
        <v>600</v>
      </c>
    </row>
    <row r="10" spans="2:5" x14ac:dyDescent="0.15">
      <c r="B10">
        <f>MASTER!BE3</f>
        <v>700</v>
      </c>
    </row>
    <row r="11" spans="2:5" x14ac:dyDescent="0.15">
      <c r="B11">
        <f>MASTER!BN3</f>
        <v>800</v>
      </c>
    </row>
    <row r="12" spans="2:5" x14ac:dyDescent="0.15">
      <c r="B12">
        <f>MASTER!BW3</f>
        <v>900</v>
      </c>
    </row>
    <row r="13" spans="2:5" x14ac:dyDescent="0.15">
      <c r="B13">
        <f>MASTER!CF3</f>
        <v>1000</v>
      </c>
    </row>
    <row r="14" spans="2:5" x14ac:dyDescent="0.15">
      <c r="B14">
        <f>MASTER!CO3</f>
        <v>1100</v>
      </c>
    </row>
    <row r="15" spans="2:5" x14ac:dyDescent="0.15">
      <c r="B15">
        <f>MASTER!CX3</f>
        <v>1200</v>
      </c>
    </row>
  </sheetData>
  <phoneticPr fontId="5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3"/>
  <sheetViews>
    <sheetView workbookViewId="0">
      <selection activeCell="E31" sqref="E31"/>
    </sheetView>
  </sheetViews>
  <sheetFormatPr defaultRowHeight="12" x14ac:dyDescent="0.15"/>
  <cols>
    <col min="2" max="2" width="9.7109375" bestFit="1" customWidth="1"/>
  </cols>
  <sheetData>
    <row r="2" spans="2:11" x14ac:dyDescent="0.15">
      <c r="B2" t="s">
        <v>464</v>
      </c>
      <c r="D2" t="s">
        <v>465</v>
      </c>
      <c r="K2" t="s">
        <v>467</v>
      </c>
    </row>
    <row r="3" spans="2:11" x14ac:dyDescent="0.15">
      <c r="B3" s="1365">
        <v>43654</v>
      </c>
      <c r="D3" t="s">
        <v>466</v>
      </c>
      <c r="K3">
        <v>1.2</v>
      </c>
    </row>
  </sheetData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42</vt:i4>
      </vt:variant>
    </vt:vector>
  </HeadingPairs>
  <TitlesOfParts>
    <vt:vector size="48" baseType="lpstr">
      <vt:lpstr>表紙</vt:lpstr>
      <vt:lpstr>グラフ</vt:lpstr>
      <vt:lpstr>Active Table</vt:lpstr>
      <vt:lpstr>MASTER</vt:lpstr>
      <vt:lpstr>Pulldown Master</vt:lpstr>
      <vt:lpstr>更新履歴</vt:lpstr>
      <vt:lpstr>'Active Table'!FigLeft</vt:lpstr>
      <vt:lpstr>MASTER!FigLeft</vt:lpstr>
      <vt:lpstr>グラフ!FigLeft</vt:lpstr>
      <vt:lpstr>'Active Table'!FigRight1</vt:lpstr>
      <vt:lpstr>MASTER!FigRight1</vt:lpstr>
      <vt:lpstr>グラフ!FigRight1</vt:lpstr>
      <vt:lpstr>'Active Table'!FigRight3</vt:lpstr>
      <vt:lpstr>MASTER!FigRight3</vt:lpstr>
      <vt:lpstr>グラフ!FigRight3</vt:lpstr>
      <vt:lpstr>'Active Table'!FigRight5</vt:lpstr>
      <vt:lpstr>MASTER!FigRight5</vt:lpstr>
      <vt:lpstr>グラフ!FigRight5</vt:lpstr>
      <vt:lpstr>'Active Table'!MN登録情報_CPRC_許容</vt:lpstr>
      <vt:lpstr>グラフ!MN登録情報_CPRC_許容</vt:lpstr>
      <vt:lpstr>'Active Table'!MN登録情報_CPRC_破壊</vt:lpstr>
      <vt:lpstr>グラフ!MN登録情報_CPRC_破壊</vt:lpstr>
      <vt:lpstr>'Active Table'!MN登録情報_SC_許容</vt:lpstr>
      <vt:lpstr>グラフ!MN登録情報_SC_許容</vt:lpstr>
      <vt:lpstr>'Active Table'!MN登録情報_SC_降伏</vt:lpstr>
      <vt:lpstr>グラフ!MN登録情報_SC_降伏</vt:lpstr>
      <vt:lpstr>'Active Table'!MN登録情報_SC_破壊</vt:lpstr>
      <vt:lpstr>グラフ!MN登録情報_SC_破壊</vt:lpstr>
      <vt:lpstr>'Active Table'!MN登録情報_許容</vt:lpstr>
      <vt:lpstr>グラフ!MN登録情報_許容</vt:lpstr>
      <vt:lpstr>'Active Table'!MN登録情報_鋼管_許容</vt:lpstr>
      <vt:lpstr>グラフ!MN登録情報_鋼管_許容</vt:lpstr>
      <vt:lpstr>'Active Table'!MN登録情報_鋼管_降伏</vt:lpstr>
      <vt:lpstr>グラフ!MN登録情報_鋼管_降伏</vt:lpstr>
      <vt:lpstr>'Active Table'!MN登録情報_鋼管_破壊</vt:lpstr>
      <vt:lpstr>グラフ!MN登録情報_鋼管_破壊</vt:lpstr>
      <vt:lpstr>'Active Table'!MN登録情報_降伏</vt:lpstr>
      <vt:lpstr>グラフ!MN登録情報_降伏</vt:lpstr>
      <vt:lpstr>'Active Table'!MN登録情報_場所_許容</vt:lpstr>
      <vt:lpstr>グラフ!MN登録情報_場所_許容</vt:lpstr>
      <vt:lpstr>'Active Table'!MN登録情報_場所_降伏破壊</vt:lpstr>
      <vt:lpstr>グラフ!MN登録情報_場所_降伏破壊</vt:lpstr>
      <vt:lpstr>'Active Table'!MN登録情報_破壊</vt:lpstr>
      <vt:lpstr>グラフ!MN登録情報_破壊</vt:lpstr>
      <vt:lpstr>'Active Table'!Print_Area</vt:lpstr>
      <vt:lpstr>MASTER!Print_Area</vt:lpstr>
      <vt:lpstr>グラフ!Print_Area</vt:lpstr>
      <vt:lpstr>表紙!Print_Area</vt:lpstr>
    </vt:vector>
  </TitlesOfParts>
  <Company>nc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kodera</dc:creator>
  <cp:lastModifiedBy>石黒 貴志</cp:lastModifiedBy>
  <cp:lastPrinted>2018-12-18T06:42:26Z</cp:lastPrinted>
  <dcterms:created xsi:type="dcterms:W3CDTF">2005-06-13T00:24:21Z</dcterms:created>
  <dcterms:modified xsi:type="dcterms:W3CDTF">2019-07-08T08:58:51Z</dcterms:modified>
</cp:coreProperties>
</file>